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ddlaw\Dropbox (ASU)\Research\Landscape Ecology Research\Data\Locust Abundance\"/>
    </mc:Choice>
  </mc:AlternateContent>
  <bookViews>
    <workbookView xWindow="0" yWindow="0" windowWidth="19200" windowHeight="6950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1" hidden="1">Sheet4!$A$2:$U$2</definedName>
  </definedNames>
  <calcPr calcId="171027"/>
</workbook>
</file>

<file path=xl/calcChain.xml><?xml version="1.0" encoding="utf-8"?>
<calcChain xmlns="http://schemas.openxmlformats.org/spreadsheetml/2006/main">
  <c r="AE35" i="4" l="1"/>
  <c r="AF35" i="4"/>
  <c r="AG35" i="4"/>
  <c r="AH35" i="4"/>
  <c r="AI35" i="4"/>
  <c r="AJ35" i="4"/>
  <c r="AK35" i="4"/>
  <c r="AL35" i="4"/>
  <c r="AM35" i="4"/>
  <c r="AE36" i="4"/>
  <c r="AF36" i="4"/>
  <c r="AG36" i="4"/>
  <c r="AH36" i="4"/>
  <c r="AI36" i="4"/>
  <c r="AJ36" i="4"/>
  <c r="AK36" i="4"/>
  <c r="AL36" i="4"/>
  <c r="AM36" i="4"/>
  <c r="AE37" i="4"/>
  <c r="AF37" i="4"/>
  <c r="AG37" i="4"/>
  <c r="AH37" i="4"/>
  <c r="AI37" i="4"/>
  <c r="AJ37" i="4"/>
  <c r="AK37" i="4"/>
  <c r="AL37" i="4"/>
  <c r="AM37" i="4"/>
  <c r="AE38" i="4"/>
  <c r="AF38" i="4"/>
  <c r="AG38" i="4"/>
  <c r="AH38" i="4"/>
  <c r="AI38" i="4"/>
  <c r="AJ38" i="4"/>
  <c r="AK38" i="4"/>
  <c r="AL38" i="4"/>
  <c r="AM38" i="4"/>
  <c r="AH59" i="4"/>
  <c r="AH60" i="4"/>
  <c r="AH61" i="4"/>
  <c r="AH62" i="4"/>
  <c r="X34" i="4" l="1"/>
  <c r="AJ46" i="4" s="1"/>
  <c r="Y34" i="4"/>
  <c r="AK46" i="4" s="1"/>
  <c r="Y33" i="4"/>
  <c r="AK45" i="4" s="1"/>
  <c r="X33" i="4"/>
  <c r="AJ45" i="4" s="1"/>
  <c r="Y32" i="4"/>
  <c r="AK44" i="4" s="1"/>
  <c r="X32" i="4"/>
  <c r="AJ44" i="4" s="1"/>
  <c r="Y31" i="4"/>
  <c r="AK43" i="4" s="1"/>
  <c r="X31" i="4"/>
  <c r="AJ43" i="4" s="1"/>
  <c r="X15" i="4"/>
  <c r="AG43" i="4" s="1"/>
  <c r="Y18" i="4"/>
  <c r="AH46" i="4" s="1"/>
  <c r="X18" i="4"/>
  <c r="AG46" i="4" s="1"/>
  <c r="Y17" i="4"/>
  <c r="AH45" i="4" s="1"/>
  <c r="X17" i="4"/>
  <c r="Y16" i="4"/>
  <c r="AH44" i="4" s="1"/>
  <c r="X16" i="4"/>
  <c r="AG44" i="4" s="1"/>
  <c r="Y15" i="4"/>
  <c r="AH43" i="4" s="1"/>
  <c r="Y6" i="4"/>
  <c r="AE46" i="4" s="1"/>
  <c r="AN54" i="4" s="1"/>
  <c r="Y5" i="4"/>
  <c r="AE45" i="4" s="1"/>
  <c r="Y4" i="4"/>
  <c r="AE44" i="4" s="1"/>
  <c r="Y3" i="4"/>
  <c r="AE43" i="4" s="1"/>
  <c r="X6" i="4"/>
  <c r="AD46" i="4" s="1"/>
  <c r="AM54" i="4" s="1"/>
  <c r="X5" i="4"/>
  <c r="AD45" i="4" s="1"/>
  <c r="X4" i="4"/>
  <c r="X3" i="4"/>
  <c r="AD43" i="4" s="1"/>
  <c r="AM51" i="4" s="1"/>
  <c r="Z17" i="4" l="1"/>
  <c r="AI45" i="4" s="1"/>
  <c r="AG45" i="4"/>
  <c r="AM53" i="4" s="1"/>
  <c r="AN51" i="4"/>
  <c r="AN52" i="4"/>
  <c r="AN53" i="4"/>
  <c r="Z4" i="4"/>
  <c r="AF44" i="4" s="1"/>
  <c r="AD44" i="4"/>
  <c r="AM52" i="4" s="1"/>
  <c r="Z5" i="4"/>
  <c r="AF45" i="4" s="1"/>
  <c r="Z32" i="4"/>
  <c r="AL44" i="4" s="1"/>
  <c r="Z15" i="4"/>
  <c r="AI43" i="4" s="1"/>
  <c r="Z6" i="4"/>
  <c r="AF46" i="4" s="1"/>
  <c r="Z16" i="4"/>
  <c r="AI44" i="4" s="1"/>
  <c r="Z18" i="4"/>
  <c r="AI46" i="4" s="1"/>
  <c r="Z33" i="4"/>
  <c r="AL45" i="4" s="1"/>
  <c r="Z3" i="4"/>
  <c r="AF43" i="4" s="1"/>
  <c r="Z31" i="4"/>
  <c r="AL43" i="4" s="1"/>
  <c r="Z34" i="4"/>
  <c r="AL46" i="4" s="1"/>
  <c r="Q7" i="4"/>
  <c r="Q3" i="4"/>
  <c r="R7" i="4" l="1"/>
  <c r="S7" i="4"/>
  <c r="T7" i="4"/>
  <c r="U7" i="4"/>
  <c r="Q11" i="4"/>
  <c r="R11" i="4"/>
  <c r="S11" i="4"/>
  <c r="T11" i="4"/>
  <c r="U11" i="4"/>
  <c r="Q15" i="4"/>
  <c r="R15" i="4"/>
  <c r="S15" i="4"/>
  <c r="T15" i="4"/>
  <c r="U15" i="4"/>
  <c r="Q19" i="4"/>
  <c r="R19" i="4"/>
  <c r="S19" i="4"/>
  <c r="T19" i="4"/>
  <c r="U19" i="4"/>
  <c r="Q23" i="4"/>
  <c r="R23" i="4"/>
  <c r="S23" i="4"/>
  <c r="T23" i="4"/>
  <c r="U23" i="4"/>
  <c r="Q31" i="4"/>
  <c r="R31" i="4"/>
  <c r="S31" i="4"/>
  <c r="T31" i="4"/>
  <c r="U31" i="4"/>
  <c r="Q27" i="4"/>
  <c r="R27" i="4"/>
  <c r="S27" i="4"/>
  <c r="T27" i="4"/>
  <c r="U27" i="4"/>
  <c r="Q35" i="4"/>
  <c r="R35" i="4"/>
  <c r="S35" i="4"/>
  <c r="T35" i="4"/>
  <c r="U35" i="4"/>
  <c r="Q39" i="4"/>
  <c r="R39" i="4"/>
  <c r="S39" i="4"/>
  <c r="T39" i="4"/>
  <c r="U39" i="4"/>
  <c r="Q4" i="4"/>
  <c r="R4" i="4"/>
  <c r="S4" i="4"/>
  <c r="T4" i="4"/>
  <c r="U4" i="4"/>
  <c r="Q8" i="4"/>
  <c r="R8" i="4"/>
  <c r="S8" i="4"/>
  <c r="T8" i="4"/>
  <c r="U8" i="4"/>
  <c r="Q12" i="4"/>
  <c r="R12" i="4"/>
  <c r="S12" i="4"/>
  <c r="T12" i="4"/>
  <c r="U12" i="4"/>
  <c r="Q16" i="4"/>
  <c r="R16" i="4"/>
  <c r="S16" i="4"/>
  <c r="T16" i="4"/>
  <c r="U16" i="4"/>
  <c r="Q20" i="4"/>
  <c r="R20" i="4"/>
  <c r="S20" i="4"/>
  <c r="T20" i="4"/>
  <c r="U20" i="4"/>
  <c r="Q24" i="4"/>
  <c r="R24" i="4"/>
  <c r="S24" i="4"/>
  <c r="T24" i="4"/>
  <c r="U24" i="4"/>
  <c r="Q32" i="4"/>
  <c r="R32" i="4"/>
  <c r="S32" i="4"/>
  <c r="T32" i="4"/>
  <c r="U32" i="4"/>
  <c r="Q28" i="4"/>
  <c r="R28" i="4"/>
  <c r="S28" i="4"/>
  <c r="T28" i="4"/>
  <c r="U28" i="4"/>
  <c r="Q36" i="4"/>
  <c r="R36" i="4"/>
  <c r="S36" i="4"/>
  <c r="T36" i="4"/>
  <c r="U36" i="4"/>
  <c r="Q40" i="4"/>
  <c r="R40" i="4"/>
  <c r="S40" i="4"/>
  <c r="T40" i="4"/>
  <c r="U40" i="4"/>
  <c r="Q5" i="4"/>
  <c r="R5" i="4"/>
  <c r="S5" i="4"/>
  <c r="T5" i="4"/>
  <c r="U5" i="4"/>
  <c r="Q9" i="4"/>
  <c r="R9" i="4"/>
  <c r="S9" i="4"/>
  <c r="T9" i="4"/>
  <c r="U9" i="4"/>
  <c r="Q13" i="4"/>
  <c r="R13" i="4"/>
  <c r="S13" i="4"/>
  <c r="T13" i="4"/>
  <c r="U13" i="4"/>
  <c r="Q17" i="4"/>
  <c r="R17" i="4"/>
  <c r="S17" i="4"/>
  <c r="T17" i="4"/>
  <c r="U17" i="4"/>
  <c r="Q21" i="4"/>
  <c r="R21" i="4"/>
  <c r="S21" i="4"/>
  <c r="T21" i="4"/>
  <c r="U21" i="4"/>
  <c r="Q25" i="4"/>
  <c r="R25" i="4"/>
  <c r="S25" i="4"/>
  <c r="T25" i="4"/>
  <c r="U25" i="4"/>
  <c r="Q33" i="4"/>
  <c r="R33" i="4"/>
  <c r="S33" i="4"/>
  <c r="T33" i="4"/>
  <c r="U33" i="4"/>
  <c r="Q29" i="4"/>
  <c r="R29" i="4"/>
  <c r="S29" i="4"/>
  <c r="T29" i="4"/>
  <c r="U29" i="4"/>
  <c r="Q37" i="4"/>
  <c r="R37" i="4"/>
  <c r="S37" i="4"/>
  <c r="T37" i="4"/>
  <c r="U37" i="4"/>
  <c r="Q41" i="4"/>
  <c r="R41" i="4"/>
  <c r="S41" i="4"/>
  <c r="T41" i="4"/>
  <c r="U41" i="4"/>
  <c r="Q6" i="4"/>
  <c r="R6" i="4"/>
  <c r="S6" i="4"/>
  <c r="T6" i="4"/>
  <c r="U6" i="4"/>
  <c r="Q10" i="4"/>
  <c r="R10" i="4"/>
  <c r="S10" i="4"/>
  <c r="T10" i="4"/>
  <c r="U10" i="4"/>
  <c r="Q14" i="4"/>
  <c r="R14" i="4"/>
  <c r="S14" i="4"/>
  <c r="T14" i="4"/>
  <c r="U14" i="4"/>
  <c r="Q18" i="4"/>
  <c r="R18" i="4"/>
  <c r="S18" i="4"/>
  <c r="T18" i="4"/>
  <c r="U18" i="4"/>
  <c r="Q22" i="4"/>
  <c r="R22" i="4"/>
  <c r="S22" i="4"/>
  <c r="T22" i="4"/>
  <c r="U22" i="4"/>
  <c r="Q26" i="4"/>
  <c r="R26" i="4"/>
  <c r="S26" i="4"/>
  <c r="T26" i="4"/>
  <c r="U26" i="4"/>
  <c r="Q34" i="4"/>
  <c r="R34" i="4"/>
  <c r="S34" i="4"/>
  <c r="T34" i="4"/>
  <c r="U34" i="4"/>
  <c r="Q30" i="4"/>
  <c r="R30" i="4"/>
  <c r="S30" i="4"/>
  <c r="T30" i="4"/>
  <c r="U30" i="4"/>
  <c r="Q38" i="4"/>
  <c r="R38" i="4"/>
  <c r="S38" i="4"/>
  <c r="T38" i="4"/>
  <c r="U38" i="4"/>
  <c r="Q42" i="4"/>
  <c r="R42" i="4"/>
  <c r="S42" i="4"/>
  <c r="T42" i="4"/>
  <c r="U42" i="4"/>
  <c r="U3" i="4"/>
  <c r="T3" i="4"/>
  <c r="S3" i="4"/>
  <c r="R3" i="4"/>
</calcChain>
</file>

<file path=xl/sharedStrings.xml><?xml version="1.0" encoding="utf-8"?>
<sst xmlns="http://schemas.openxmlformats.org/spreadsheetml/2006/main" count="353" uniqueCount="84">
  <si>
    <t>10 cm</t>
  </si>
  <si>
    <t>1.5 meter</t>
  </si>
  <si>
    <t>Date dd/mm/yy</t>
  </si>
  <si>
    <t>Time</t>
  </si>
  <si>
    <t>sample</t>
  </si>
  <si>
    <t>Field</t>
  </si>
  <si>
    <t>Descriptive</t>
  </si>
  <si>
    <t>Transect</t>
  </si>
  <si>
    <t xml:space="preserve">temp (c) </t>
  </si>
  <si>
    <t>RH (%)</t>
  </si>
  <si>
    <t>Wind (m/s)</t>
  </si>
  <si>
    <t>unknown</t>
  </si>
  <si>
    <t>1-3 instar</t>
  </si>
  <si>
    <t>4-5 instar</t>
  </si>
  <si>
    <t>adult</t>
  </si>
  <si>
    <t>picture  #</t>
  </si>
  <si>
    <t>Wind speeds</t>
  </si>
  <si>
    <t>notes</t>
  </si>
  <si>
    <t>up to 5m/s</t>
  </si>
  <si>
    <t>Descriptive Column legend</t>
  </si>
  <si>
    <t>Field Legend</t>
  </si>
  <si>
    <t>Toolie Conducted wander</t>
  </si>
  <si>
    <t>forest</t>
  </si>
  <si>
    <t>Foremans</t>
  </si>
  <si>
    <t>edge</t>
  </si>
  <si>
    <t>Bottom 3</t>
  </si>
  <si>
    <t>3126, 3127</t>
  </si>
  <si>
    <t>20 m</t>
  </si>
  <si>
    <t>Back Aero</t>
  </si>
  <si>
    <t>13/12/2016</t>
  </si>
  <si>
    <t>up to 6.3 m/s</t>
  </si>
  <si>
    <t>grassland</t>
  </si>
  <si>
    <t>3129, 3130</t>
  </si>
  <si>
    <t>up to 4 m/s</t>
  </si>
  <si>
    <t>14/12/2016</t>
  </si>
  <si>
    <t xml:space="preserve">Net damage (holes) </t>
  </si>
  <si>
    <t>Net damage (holes)</t>
  </si>
  <si>
    <t>19/12/2016</t>
  </si>
  <si>
    <t>20/12/16</t>
  </si>
  <si>
    <t>up to 3m/s</t>
  </si>
  <si>
    <t>Toolie collected additional locust for experiments</t>
  </si>
  <si>
    <t>21/12/16</t>
  </si>
  <si>
    <t>26/12/16</t>
  </si>
  <si>
    <t>up to 5 mps</t>
  </si>
  <si>
    <t>up to 6 mps</t>
  </si>
  <si>
    <t>up to 4 mps</t>
  </si>
  <si>
    <t>net damage (holes)</t>
  </si>
  <si>
    <t>27/12/16</t>
  </si>
  <si>
    <t>up to 3.0</t>
  </si>
  <si>
    <t>up to 4.0</t>
  </si>
  <si>
    <t>28/12/16</t>
  </si>
  <si>
    <t>up to 5</t>
  </si>
  <si>
    <t>1st-3rd</t>
  </si>
  <si>
    <t>4th-5th</t>
  </si>
  <si>
    <t>Total</t>
  </si>
  <si>
    <t>Adult</t>
  </si>
  <si>
    <t>Treestand</t>
  </si>
  <si>
    <t>20m</t>
  </si>
  <si>
    <t>Table 3. Transect Walking Locust spottings</t>
  </si>
  <si>
    <t>1-3rd</t>
  </si>
  <si>
    <t>4th</t>
  </si>
  <si>
    <t>5th</t>
  </si>
  <si>
    <t>tree</t>
  </si>
  <si>
    <t xml:space="preserve">CT lab counting </t>
  </si>
  <si>
    <t>total</t>
  </si>
  <si>
    <t>OG lab counting</t>
  </si>
  <si>
    <t>Nymphs</t>
  </si>
  <si>
    <t>Adults</t>
  </si>
  <si>
    <t>nymph</t>
  </si>
  <si>
    <t>Table 3. Proportion CT Lab Counts</t>
  </si>
  <si>
    <t>OG Transect walking</t>
  </si>
  <si>
    <t>Overall Relative Abundance of CT per transect type</t>
  </si>
  <si>
    <t>Field 2</t>
  </si>
  <si>
    <t>Field 3</t>
  </si>
  <si>
    <t>Field 1 Transect Walking</t>
  </si>
  <si>
    <t>Field 2 Transect Walking</t>
  </si>
  <si>
    <t>APL</t>
  </si>
  <si>
    <t>OG</t>
  </si>
  <si>
    <t>field 1</t>
  </si>
  <si>
    <t>field 2</t>
  </si>
  <si>
    <t>field 3</t>
  </si>
  <si>
    <t>Transects Relative Abundance of CT per transect type</t>
  </si>
  <si>
    <t>Field 3 Transect Walking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</si>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</sst>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14" fontId="0" fillId="0" borderId="0" xfId="0" applyNumberFormat="1" applyFont="1"/>
    <xf numFmtId="20" fontId="0" fillId="0" borderId="0" xfId="0" applyNumberFormat="1" applyFont="1"/>
    <xf numFmtId="0" fontId="1" fillId="0" borderId="0" xfId="0" applyFont="1" applyAlignment="1"/>
    <xf numFmtId="0" fontId="0" fillId="2" borderId="0" xfId="0" applyFont="1" applyFill="1" applyAlignment="1"/>
    <xf numFmtId="20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applyFont="1" applyFill="1"/>
    <xf numFmtId="0" fontId="0" fillId="2" borderId="0" xfId="0" applyFont="1" applyFill="1"/>
    <xf numFmtId="3" fontId="0" fillId="2" borderId="0" xfId="0" applyNumberFormat="1" applyFont="1" applyFill="1" applyAlignment="1"/>
    <xf numFmtId="20" fontId="1" fillId="0" borderId="0" xfId="0" applyNumberFormat="1" applyFont="1" applyAlignment="1"/>
    <xf numFmtId="0" fontId="0" fillId="0" borderId="0" xfId="0" applyFont="1" applyFill="1" applyAlignment="1"/>
    <xf numFmtId="0" fontId="1" fillId="0" borderId="0" xfId="0" applyFont="1" applyFill="1"/>
    <xf numFmtId="16" fontId="0" fillId="0" borderId="0" xfId="0" applyNumberFormat="1" applyFont="1" applyFill="1" applyAlignment="1"/>
    <xf numFmtId="0" fontId="1" fillId="0" borderId="0" xfId="0" applyFont="1" applyFill="1" applyAlignment="1"/>
    <xf numFmtId="20" fontId="1" fillId="0" borderId="0" xfId="0" applyNumberFormat="1" applyFont="1" applyFill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1" applyNumberFormat="1" applyFont="1" applyFill="1" applyAlignment="1"/>
    <xf numFmtId="0" fontId="0" fillId="3" borderId="0" xfId="0" applyFont="1" applyFill="1" applyAlignment="1"/>
    <xf numFmtId="20" fontId="1" fillId="3" borderId="0" xfId="0" applyNumberFormat="1" applyFont="1" applyFill="1" applyAlignment="1"/>
    <xf numFmtId="0" fontId="1" fillId="3" borderId="0" xfId="0" applyFont="1" applyFill="1" applyAlignment="1"/>
    <xf numFmtId="14" fontId="0" fillId="3" borderId="0" xfId="0" applyNumberFormat="1" applyFont="1" applyFill="1"/>
    <xf numFmtId="20" fontId="0" fillId="3" borderId="0" xfId="0" applyNumberFormat="1" applyFont="1" applyFill="1"/>
    <xf numFmtId="0" fontId="0" fillId="3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Abundance of APL</a:t>
            </a:r>
            <a:r>
              <a:rPr lang="en-US" baseline="0"/>
              <a:t> at each field.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Sheet4!$AH$51</c:f>
              <c:strCache>
                <c:ptCount val="1"/>
                <c:pt idx="0">
                  <c:v>field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Sheet4!$AG$52:$AG$55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Sheet4!$AH$52:$AH$55</c:f>
              <c:numCache>
                <c:formatCode>General</c:formatCode>
                <c:ptCount val="4"/>
                <c:pt idx="0">
                  <c:v>0</c:v>
                </c:pt>
                <c:pt idx="1">
                  <c:v>0.26153846153846155</c:v>
                </c:pt>
                <c:pt idx="2">
                  <c:v>0.90797546012269936</c:v>
                </c:pt>
                <c:pt idx="3">
                  <c:v>7.2405063291139244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D-4C72-A5AF-124176203AD9}"/>
            </c:ext>
          </c:extLst>
        </c:ser>
        <c:ser>
          <c:idx val="1"/>
          <c:order val="1"/>
          <c:tx>
            <c:strRef>
              <c:f>Sheet4!$AI$51</c:f>
              <c:strCache>
                <c:ptCount val="1"/>
                <c:pt idx="0">
                  <c:v>field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Sheet4!$AG$52:$AG$55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Sheet4!$AI$52:$AI$55</c:f>
              <c:numCache>
                <c:formatCode>General</c:formatCode>
                <c:ptCount val="4"/>
                <c:pt idx="0">
                  <c:v>0.12650602409638556</c:v>
                </c:pt>
                <c:pt idx="1">
                  <c:v>1.5073891625615763</c:v>
                </c:pt>
                <c:pt idx="2">
                  <c:v>0.31917098445595854</c:v>
                </c:pt>
                <c:pt idx="3">
                  <c:v>1.0261780104712042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D-4C72-A5AF-124176203AD9}"/>
            </c:ext>
          </c:extLst>
        </c:ser>
        <c:ser>
          <c:idx val="2"/>
          <c:order val="2"/>
          <c:tx>
            <c:strRef>
              <c:f>Sheet4!$AJ$51</c:f>
              <c:strCache>
                <c:ptCount val="1"/>
                <c:pt idx="0">
                  <c:v>field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Sheet4!$AG$52:$AG$55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Sheet4!$AJ$52:$AJ$55</c:f>
              <c:numCache>
                <c:formatCode>General</c:formatCode>
                <c:ptCount val="4"/>
                <c:pt idx="0">
                  <c:v>0.14285714285714285</c:v>
                </c:pt>
                <c:pt idx="1">
                  <c:v>4</c:v>
                </c:pt>
                <c:pt idx="2">
                  <c:v>4.6966292134831455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D-4C72-A5AF-124176203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258096"/>
        <c:axId val="426252520"/>
      </c:barChart>
      <c:catAx>
        <c:axId val="4262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2520"/>
        <c:crosses val="autoZero"/>
        <c:auto val="1"/>
        <c:lblAlgn val="ctr"/>
        <c:lblOffset val="100"/>
        <c:noMultiLvlLbl val="0"/>
      </c:catAx>
      <c:valAx>
        <c:axId val="4262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Relative Abundance of 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Sheet4!$AG$59:$AG$62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Sheet4!$AH$59:$AH$62</c:f>
              <c:numCache>
                <c:formatCode>General</c:formatCode>
                <c:ptCount val="4"/>
                <c:pt idx="0">
                  <c:v>0.26936316695352841</c:v>
                </c:pt>
                <c:pt idx="1">
                  <c:v>5.768927624100038</c:v>
                </c:pt>
                <c:pt idx="2">
                  <c:v>5.9237756580618033</c:v>
                </c:pt>
                <c:pt idx="3">
                  <c:v>23.266684339585129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4A2F-AC7B-872859D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51128"/>
        <c:axId val="460651456"/>
      </c:barChart>
      <c:catAx>
        <c:axId val="46065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51456"/>
        <c:crosses val="autoZero"/>
        <c:auto val="1"/>
        <c:lblAlgn val="ctr"/>
        <c:lblOffset val="100"/>
        <c:noMultiLvlLbl val="0"/>
      </c:catAx>
      <c:valAx>
        <c:axId val="4606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5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Figure 5. Relative abundance</a:t>
            </a:r>
            <a:r>
              <a:rPr lang="en-US" sz="1200" baseline="0"/>
              <a:t> of Australian Plague Locust nymphs and adults. Standard error shown with black bars </a:t>
            </a:r>
            <a:endParaRPr lang="en-US" sz="1200"/>
          </a:p>
        </c:rich>
      </c:tx>
      <c:layout>
        <c:manualLayout>
          <c:xMode val="edge"/>
          <c:yMode val="edge"/>
          <c:x val="9.6230160469818318E-2"/>
          <c:y val="0.7487500000000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1463465102941E-2"/>
          <c:y val="4.7546296296296281E-2"/>
          <c:w val="0.90333473327219194"/>
          <c:h val="0.665994823563721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Sheet4!$AM$50</c:f>
              <c:strCache>
                <c:ptCount val="1"/>
                <c:pt idx="0">
                  <c:v>nymph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Sheet4!$AL$51:$AL$54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Sheet4!$AM$51:$AM$54</c:f>
              <c:numCache>
                <c:formatCode>General</c:formatCode>
                <c:ptCount val="4"/>
                <c:pt idx="0">
                  <c:v>0.21578887498578092</c:v>
                </c:pt>
                <c:pt idx="1">
                  <c:v>2.3392504930966469</c:v>
                </c:pt>
                <c:pt idx="2">
                  <c:v>1.9045129693326937</c:v>
                </c:pt>
                <c:pt idx="3">
                  <c:v>7.910814693522946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2-4516-9FE7-9F6AFF4269ED}"/>
            </c:ext>
          </c:extLst>
        </c:ser>
        <c:ser>
          <c:idx val="1"/>
          <c:order val="1"/>
          <c:tx>
            <c:strRef>
              <c:f>Sheet4!$AN$50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Sheet4!$AL$51:$AL$54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Sheet4!$AN$51:$AN$54</c:f>
              <c:numCache>
                <c:formatCode>General</c:formatCode>
                <c:ptCount val="4"/>
                <c:pt idx="0">
                  <c:v>0</c:v>
                </c:pt>
                <c:pt idx="1">
                  <c:v>1.5460358056265986</c:v>
                </c:pt>
                <c:pt idx="2">
                  <c:v>10.094444444444445</c:v>
                </c:pt>
                <c:pt idx="3">
                  <c:v>12.679577464788732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2-4516-9FE7-9F6AFF42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14840"/>
        <c:axId val="366715168"/>
      </c:barChart>
      <c:catAx>
        <c:axId val="36671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5168"/>
        <c:crosses val="autoZero"/>
        <c:auto val="1"/>
        <c:lblAlgn val="ctr"/>
        <c:lblOffset val="100"/>
        <c:noMultiLvlLbl val="0"/>
      </c:catAx>
      <c:valAx>
        <c:axId val="366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baseline="0"/>
                  <a:t> APL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1875099734684"/>
          <c:y val="0.7089114902303878"/>
          <c:w val="0.214057154330545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13607</xdr:colOff>
      <xdr:row>63</xdr:row>
      <xdr:rowOff>16329</xdr:rowOff>
    </xdr:from>
    <xdr:to>
      <xdr:col>28</xdr:col>
      <xdr:colOff>557893</xdr:colOff>
      <xdr:row>77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40821</xdr:colOff>
      <xdr:row>64</xdr:row>
      <xdr:rowOff>2721</xdr:rowOff>
    </xdr:from>
    <xdr:to>
      <xdr:col>33</xdr:col>
      <xdr:colOff>585107</xdr:colOff>
      <xdr:row>78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68036</xdr:colOff>
      <xdr:row>63</xdr:row>
      <xdr:rowOff>16328</xdr:rowOff>
    </xdr:from>
    <xdr:to>
      <xdr:col>23</xdr:col>
      <xdr:colOff>612322</xdr:colOff>
      <xdr:row>77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zoomScale="53" zoomScaleNormal="57" workbookViewId="0">
      <pane xSplit="6" ySplit="2" topLeftCell="K3" activePane="bottomRight" state="frozen"/>
      <selection pane="topRight" activeCell="G1" sqref="G1"/>
      <selection pane="bottomLeft" activeCell="A3" sqref="A3"/>
      <selection pane="bottomRight" activeCell="D9" sqref="D9"/>
    </sheetView>
  </sheetViews>
  <sheetFormatPr defaultColWidth="15.1796875" defaultRowHeight="15" customHeight="1" x14ac:dyDescent="0.35"/>
  <cols>
    <col min="1" max="1" width="9.453125" customWidth="1"/>
    <col min="2" max="3" width="7.54296875" customWidth="1"/>
    <col min="4" max="5" width="9.54296875" customWidth="1"/>
    <col min="6" max="8" width="7.54296875" customWidth="1"/>
    <col min="9" max="9" width="9.54296875" customWidth="1"/>
    <col min="10" max="10" width="7.54296875" customWidth="1"/>
    <col min="11" max="11" width="6.453125" customWidth="1"/>
    <col min="12" max="12" width="9.54296875" customWidth="1"/>
    <col min="13" max="16" width="7.54296875" customWidth="1"/>
    <col min="17" max="17" width="13.453125" customWidth="1"/>
    <col min="18" max="18" width="12.26953125" customWidth="1"/>
    <col min="19" max="19" width="37.453125" customWidth="1"/>
    <col min="20" max="20" width="7.54296875" customWidth="1"/>
    <col min="21" max="21" width="5.54296875" customWidth="1"/>
    <col min="22" max="22" width="14.81640625" customWidth="1"/>
    <col min="23" max="29" width="7.54296875" customWidth="1"/>
  </cols>
  <sheetData>
    <row r="1" spans="1:29" ht="15" customHeight="1" x14ac:dyDescent="0.35">
      <c r="A1" s="1"/>
      <c r="D1" s="1"/>
      <c r="E1" s="1"/>
      <c r="G1" s="27" t="s">
        <v>0</v>
      </c>
      <c r="H1" s="28"/>
      <c r="I1" s="28"/>
      <c r="J1" s="27" t="s">
        <v>1</v>
      </c>
      <c r="K1" s="28"/>
      <c r="L1" s="28"/>
      <c r="Q1" s="1"/>
      <c r="R1" s="1"/>
      <c r="S1" s="1"/>
    </row>
    <row r="2" spans="1:29" ht="15" customHeight="1" x14ac:dyDescent="0.35">
      <c r="A2" s="2" t="s">
        <v>2</v>
      </c>
      <c r="B2" s="1" t="s">
        <v>3</v>
      </c>
      <c r="C2" s="1" t="s">
        <v>4</v>
      </c>
      <c r="D2" s="2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2" t="s">
        <v>15</v>
      </c>
      <c r="R2" s="2" t="s">
        <v>16</v>
      </c>
      <c r="S2" s="1" t="s">
        <v>17</v>
      </c>
    </row>
    <row r="3" spans="1:29" ht="15" customHeight="1" x14ac:dyDescent="0.35">
      <c r="A3" s="3">
        <v>42716</v>
      </c>
      <c r="B3" s="4">
        <v>0.375</v>
      </c>
      <c r="C3" s="1">
        <v>1</v>
      </c>
      <c r="D3" s="2">
        <v>3</v>
      </c>
      <c r="E3" s="1">
        <v>1</v>
      </c>
      <c r="F3" s="1">
        <v>9</v>
      </c>
      <c r="G3" s="1">
        <v>28.7</v>
      </c>
      <c r="H3" s="1">
        <v>40</v>
      </c>
      <c r="I3" s="1">
        <v>1.6</v>
      </c>
      <c r="J3" s="1">
        <v>26.2</v>
      </c>
      <c r="K3" s="1">
        <v>41.2</v>
      </c>
      <c r="L3" s="1">
        <v>1</v>
      </c>
      <c r="M3" s="5">
        <v>0</v>
      </c>
      <c r="N3" s="1">
        <v>5</v>
      </c>
      <c r="O3" s="1">
        <v>3</v>
      </c>
      <c r="P3" s="1">
        <v>4</v>
      </c>
      <c r="Q3" s="2">
        <v>3123</v>
      </c>
      <c r="R3" s="2" t="s">
        <v>18</v>
      </c>
      <c r="S3" s="1"/>
      <c r="U3" s="27" t="s">
        <v>19</v>
      </c>
      <c r="V3" s="28"/>
      <c r="W3" s="29" t="s">
        <v>20</v>
      </c>
      <c r="X3" s="28"/>
    </row>
    <row r="4" spans="1:29" ht="15" customHeight="1" x14ac:dyDescent="0.35">
      <c r="A4" s="3">
        <v>42716</v>
      </c>
      <c r="B4" s="4">
        <v>0.41666666666666669</v>
      </c>
      <c r="C4" s="1">
        <v>1</v>
      </c>
      <c r="D4" s="2">
        <v>3</v>
      </c>
      <c r="E4" s="1">
        <v>4</v>
      </c>
      <c r="F4" s="1">
        <v>12</v>
      </c>
      <c r="G4" s="1">
        <v>36.9</v>
      </c>
      <c r="H4" s="1">
        <v>29.5</v>
      </c>
      <c r="I4" s="1">
        <v>0.5</v>
      </c>
      <c r="J4" s="1">
        <v>35.5</v>
      </c>
      <c r="K4" s="1">
        <v>28.7</v>
      </c>
      <c r="L4" s="1">
        <v>2</v>
      </c>
      <c r="M4" s="5">
        <v>0</v>
      </c>
      <c r="N4" s="1">
        <v>7</v>
      </c>
      <c r="O4" s="1">
        <v>1</v>
      </c>
      <c r="P4" s="1">
        <v>5</v>
      </c>
      <c r="Q4" s="2">
        <v>3124</v>
      </c>
      <c r="R4" s="2" t="s">
        <v>18</v>
      </c>
      <c r="S4" s="2" t="s">
        <v>21</v>
      </c>
      <c r="U4" s="1">
        <v>1</v>
      </c>
      <c r="V4" s="1" t="s">
        <v>22</v>
      </c>
      <c r="W4" s="5">
        <v>1</v>
      </c>
      <c r="X4" s="5" t="s">
        <v>23</v>
      </c>
    </row>
    <row r="5" spans="1:29" ht="15" customHeight="1" x14ac:dyDescent="0.35">
      <c r="A5" s="3">
        <v>42716</v>
      </c>
      <c r="B5" s="4">
        <v>0.45833333333333331</v>
      </c>
      <c r="C5" s="1">
        <v>1</v>
      </c>
      <c r="D5" s="2">
        <v>3</v>
      </c>
      <c r="E5" s="1">
        <v>3</v>
      </c>
      <c r="F5" s="1">
        <v>11</v>
      </c>
      <c r="G5" s="1">
        <v>33</v>
      </c>
      <c r="H5" s="1">
        <v>30.5</v>
      </c>
      <c r="I5" s="1">
        <v>1.6</v>
      </c>
      <c r="J5" s="1">
        <v>32.5</v>
      </c>
      <c r="K5" s="1">
        <v>31</v>
      </c>
      <c r="L5" s="1">
        <v>3</v>
      </c>
      <c r="M5" s="1">
        <v>3</v>
      </c>
      <c r="N5" s="1">
        <v>9</v>
      </c>
      <c r="O5" s="1">
        <v>5</v>
      </c>
      <c r="P5" s="1">
        <v>10</v>
      </c>
      <c r="Q5" s="2">
        <v>3125</v>
      </c>
      <c r="R5" s="2" t="s">
        <v>18</v>
      </c>
      <c r="S5" s="1"/>
      <c r="U5" s="1">
        <v>2</v>
      </c>
      <c r="V5" s="1" t="s">
        <v>24</v>
      </c>
      <c r="W5" s="5">
        <v>2</v>
      </c>
      <c r="X5" s="5" t="s">
        <v>25</v>
      </c>
    </row>
    <row r="6" spans="1:29" ht="15" customHeight="1" x14ac:dyDescent="0.35">
      <c r="A6" s="3">
        <v>42716</v>
      </c>
      <c r="B6" s="4">
        <v>0.5</v>
      </c>
      <c r="C6" s="1">
        <v>1</v>
      </c>
      <c r="D6" s="2">
        <v>3</v>
      </c>
      <c r="E6" s="1">
        <v>2</v>
      </c>
      <c r="F6" s="1">
        <v>10</v>
      </c>
      <c r="G6" s="1">
        <v>32</v>
      </c>
      <c r="H6" s="1">
        <v>33.200000000000003</v>
      </c>
      <c r="I6" s="1">
        <v>1</v>
      </c>
      <c r="J6" s="1">
        <v>32</v>
      </c>
      <c r="K6" s="1">
        <v>33.5</v>
      </c>
      <c r="L6" s="1">
        <v>3</v>
      </c>
      <c r="M6" s="5">
        <v>0</v>
      </c>
      <c r="N6" s="1">
        <v>7</v>
      </c>
      <c r="O6" s="1">
        <v>6</v>
      </c>
      <c r="P6" s="1">
        <v>6</v>
      </c>
      <c r="Q6" s="2" t="s">
        <v>26</v>
      </c>
      <c r="R6" s="2" t="s">
        <v>18</v>
      </c>
      <c r="S6" s="2" t="s">
        <v>21</v>
      </c>
      <c r="U6" s="1">
        <v>3</v>
      </c>
      <c r="V6" s="1" t="s">
        <v>27</v>
      </c>
      <c r="W6" s="5">
        <v>3</v>
      </c>
      <c r="X6" s="5" t="s">
        <v>28</v>
      </c>
    </row>
    <row r="7" spans="1:29" ht="15" customHeight="1" x14ac:dyDescent="0.35">
      <c r="A7" s="6" t="s">
        <v>29</v>
      </c>
      <c r="B7" s="7">
        <v>0.37847222222222221</v>
      </c>
      <c r="C7" s="8">
        <v>2</v>
      </c>
      <c r="D7" s="6">
        <v>2</v>
      </c>
      <c r="E7" s="6">
        <v>2</v>
      </c>
      <c r="F7" s="8">
        <v>6</v>
      </c>
      <c r="G7" s="8">
        <v>30.5</v>
      </c>
      <c r="H7" s="8">
        <v>38.799999999999997</v>
      </c>
      <c r="I7" s="6">
        <v>1.1000000000000001</v>
      </c>
      <c r="J7" s="8">
        <v>29.6</v>
      </c>
      <c r="K7" s="6">
        <v>39</v>
      </c>
      <c r="L7" s="6">
        <v>2.9</v>
      </c>
      <c r="M7" s="8">
        <v>0</v>
      </c>
      <c r="N7" s="8">
        <v>15</v>
      </c>
      <c r="O7" s="8">
        <v>7</v>
      </c>
      <c r="P7" s="8">
        <v>4</v>
      </c>
      <c r="Q7" s="6">
        <v>3128</v>
      </c>
      <c r="R7" s="6" t="s">
        <v>30</v>
      </c>
      <c r="S7" s="6" t="s">
        <v>21</v>
      </c>
      <c r="T7" s="9"/>
      <c r="U7" s="10">
        <v>4</v>
      </c>
      <c r="V7" s="10" t="s">
        <v>31</v>
      </c>
      <c r="W7" s="8"/>
      <c r="X7" s="9"/>
      <c r="Y7" s="9"/>
      <c r="Z7" s="9"/>
      <c r="AA7" s="9"/>
      <c r="AB7" s="9"/>
      <c r="AC7" s="9"/>
    </row>
    <row r="8" spans="1:29" ht="15" customHeight="1" x14ac:dyDescent="0.35">
      <c r="A8" s="6" t="s">
        <v>29</v>
      </c>
      <c r="B8" s="7">
        <v>0.41458333333333336</v>
      </c>
      <c r="C8" s="8">
        <v>2</v>
      </c>
      <c r="D8" s="6">
        <v>2</v>
      </c>
      <c r="E8" s="6">
        <v>1</v>
      </c>
      <c r="F8" s="8">
        <v>5</v>
      </c>
      <c r="G8" s="8">
        <v>31.8</v>
      </c>
      <c r="H8" s="8">
        <v>34.1</v>
      </c>
      <c r="I8" s="6">
        <v>0.7</v>
      </c>
      <c r="J8" s="8">
        <v>32</v>
      </c>
      <c r="K8" s="6">
        <v>34.200000000000003</v>
      </c>
      <c r="L8" s="6">
        <v>1</v>
      </c>
      <c r="M8" s="8">
        <v>2</v>
      </c>
      <c r="N8" s="8">
        <v>8</v>
      </c>
      <c r="O8" s="8">
        <v>2</v>
      </c>
      <c r="P8" s="8">
        <v>1</v>
      </c>
      <c r="Q8" s="11" t="s">
        <v>32</v>
      </c>
      <c r="R8" s="6" t="s">
        <v>30</v>
      </c>
      <c r="S8" s="6" t="s">
        <v>21</v>
      </c>
      <c r="T8" s="9"/>
      <c r="U8" s="9"/>
      <c r="V8" s="9"/>
      <c r="W8" s="9"/>
      <c r="X8" s="9"/>
      <c r="Y8" s="9"/>
      <c r="Z8" s="9"/>
      <c r="AA8" s="9"/>
      <c r="AB8" s="9"/>
      <c r="AC8" s="9"/>
    </row>
    <row r="9" spans="1:29" ht="15" customHeight="1" x14ac:dyDescent="0.35">
      <c r="A9" s="6" t="s">
        <v>29</v>
      </c>
      <c r="B9" s="7">
        <v>0.44444444444444442</v>
      </c>
      <c r="C9" s="8">
        <v>2</v>
      </c>
      <c r="D9" s="6">
        <v>2</v>
      </c>
      <c r="E9" s="6">
        <v>3</v>
      </c>
      <c r="F9" s="8">
        <v>7</v>
      </c>
      <c r="G9" s="8">
        <v>35</v>
      </c>
      <c r="H9" s="8">
        <v>29</v>
      </c>
      <c r="I9" s="6">
        <v>0.5</v>
      </c>
      <c r="J9" s="8">
        <v>33.5</v>
      </c>
      <c r="K9" s="6">
        <v>29.9</v>
      </c>
      <c r="L9" s="6">
        <v>2.6</v>
      </c>
      <c r="M9" s="8">
        <v>5</v>
      </c>
      <c r="N9" s="8">
        <v>10</v>
      </c>
      <c r="O9" s="8">
        <v>2</v>
      </c>
      <c r="P9" s="8">
        <v>5</v>
      </c>
      <c r="Q9" s="6">
        <v>3131</v>
      </c>
      <c r="R9" s="6" t="s">
        <v>30</v>
      </c>
      <c r="S9" s="6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5" customHeight="1" x14ac:dyDescent="0.35">
      <c r="A10" s="6" t="s">
        <v>29</v>
      </c>
      <c r="B10" s="7">
        <v>0.47916666666666669</v>
      </c>
      <c r="C10" s="8">
        <v>2</v>
      </c>
      <c r="D10" s="6">
        <v>2</v>
      </c>
      <c r="E10" s="6">
        <v>4</v>
      </c>
      <c r="F10" s="8">
        <v>8</v>
      </c>
      <c r="G10" s="8">
        <v>35.200000000000003</v>
      </c>
      <c r="H10" s="8">
        <v>28.3</v>
      </c>
      <c r="I10" s="6">
        <v>1</v>
      </c>
      <c r="J10" s="8">
        <v>36</v>
      </c>
      <c r="K10" s="6">
        <v>28</v>
      </c>
      <c r="L10" s="6">
        <v>3.2</v>
      </c>
      <c r="M10" s="8">
        <v>2</v>
      </c>
      <c r="N10" s="8">
        <v>7</v>
      </c>
      <c r="O10" s="8">
        <v>3</v>
      </c>
      <c r="P10" s="8">
        <v>10</v>
      </c>
      <c r="Q10" s="6"/>
      <c r="R10" s="6" t="s">
        <v>33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spans="1:29" ht="15" customHeight="1" x14ac:dyDescent="0.35">
      <c r="A11" s="2" t="s">
        <v>34</v>
      </c>
      <c r="B11" s="12">
        <v>0.375</v>
      </c>
      <c r="C11" s="5">
        <v>3</v>
      </c>
      <c r="D11" s="2">
        <v>3</v>
      </c>
      <c r="E11" s="2">
        <v>1</v>
      </c>
      <c r="F11" s="5">
        <v>9</v>
      </c>
      <c r="G11" s="5">
        <v>35.1</v>
      </c>
      <c r="H11" s="5">
        <v>23.6</v>
      </c>
      <c r="I11" s="2">
        <v>0.3</v>
      </c>
      <c r="J11" s="5">
        <v>34.9</v>
      </c>
      <c r="K11" s="2">
        <v>23.5</v>
      </c>
      <c r="L11" s="2">
        <v>0.4</v>
      </c>
      <c r="M11" s="5">
        <v>1</v>
      </c>
      <c r="N11" s="5">
        <v>7</v>
      </c>
      <c r="O11" s="5">
        <v>2</v>
      </c>
      <c r="P11" s="5">
        <v>1</v>
      </c>
      <c r="Q11" s="2">
        <v>3137</v>
      </c>
      <c r="R11" s="1"/>
      <c r="S11" s="2" t="s">
        <v>35</v>
      </c>
    </row>
    <row r="12" spans="1:29" ht="15" customHeight="1" x14ac:dyDescent="0.35">
      <c r="A12" s="2" t="s">
        <v>34</v>
      </c>
      <c r="B12" s="12">
        <v>0.40277777777777779</v>
      </c>
      <c r="C12" s="5">
        <v>3</v>
      </c>
      <c r="D12" s="2">
        <v>3</v>
      </c>
      <c r="E12" s="2">
        <v>2</v>
      </c>
      <c r="F12" s="5">
        <v>10</v>
      </c>
      <c r="G12" s="5">
        <v>30.6</v>
      </c>
      <c r="H12" s="5">
        <v>30.3</v>
      </c>
      <c r="I12" s="2">
        <v>0.4</v>
      </c>
      <c r="J12" s="5">
        <v>30.9</v>
      </c>
      <c r="K12" s="2">
        <v>28.8</v>
      </c>
      <c r="L12" s="2">
        <v>1</v>
      </c>
      <c r="M12" s="5">
        <v>1</v>
      </c>
      <c r="N12" s="5">
        <v>6</v>
      </c>
      <c r="O12" s="5">
        <v>4</v>
      </c>
      <c r="P12" s="5">
        <v>2</v>
      </c>
      <c r="Q12" s="2">
        <v>3135</v>
      </c>
      <c r="R12" s="1"/>
      <c r="S12" s="2" t="s">
        <v>36</v>
      </c>
    </row>
    <row r="13" spans="1:29" ht="15" customHeight="1" x14ac:dyDescent="0.35">
      <c r="A13" s="2" t="s">
        <v>34</v>
      </c>
      <c r="B13" s="12">
        <v>0.4375</v>
      </c>
      <c r="C13" s="5">
        <v>3</v>
      </c>
      <c r="D13" s="2">
        <v>3</v>
      </c>
      <c r="E13" s="2">
        <v>3</v>
      </c>
      <c r="F13" s="5">
        <v>11</v>
      </c>
      <c r="G13" s="5">
        <v>30.2</v>
      </c>
      <c r="H13" s="5">
        <v>34</v>
      </c>
      <c r="I13" s="2">
        <v>0.5</v>
      </c>
      <c r="J13" s="5">
        <v>30</v>
      </c>
      <c r="K13" s="2">
        <v>35</v>
      </c>
      <c r="L13" s="2">
        <v>1.5</v>
      </c>
      <c r="M13" s="5">
        <v>0</v>
      </c>
      <c r="N13" s="5">
        <v>7</v>
      </c>
      <c r="O13" s="5">
        <v>4</v>
      </c>
      <c r="P13" s="5">
        <v>8</v>
      </c>
      <c r="Q13" s="2">
        <v>3134</v>
      </c>
      <c r="R13" s="1"/>
      <c r="S13" s="2" t="s">
        <v>36</v>
      </c>
    </row>
    <row r="14" spans="1:29" ht="15" customHeight="1" x14ac:dyDescent="0.35">
      <c r="A14" s="2" t="s">
        <v>34</v>
      </c>
      <c r="B14" s="12">
        <v>0.46527777777777779</v>
      </c>
      <c r="C14" s="5">
        <v>3</v>
      </c>
      <c r="D14" s="2">
        <v>3</v>
      </c>
      <c r="E14" s="2">
        <v>4</v>
      </c>
      <c r="F14" s="5">
        <v>12</v>
      </c>
      <c r="G14" s="5">
        <v>34.700000000000003</v>
      </c>
      <c r="H14" s="5">
        <v>23.3</v>
      </c>
      <c r="I14" s="2">
        <v>0.5</v>
      </c>
      <c r="J14" s="5">
        <v>34.5</v>
      </c>
      <c r="K14" s="2">
        <v>23.3</v>
      </c>
      <c r="L14" s="2">
        <v>2.1</v>
      </c>
      <c r="M14" s="5">
        <v>1</v>
      </c>
      <c r="N14" s="5">
        <v>7</v>
      </c>
      <c r="O14" s="5">
        <v>4</v>
      </c>
      <c r="P14" s="5">
        <v>1</v>
      </c>
      <c r="Q14" s="2">
        <v>3136</v>
      </c>
      <c r="R14" s="1"/>
      <c r="S14" s="2" t="s">
        <v>36</v>
      </c>
    </row>
    <row r="15" spans="1:29" ht="15" customHeight="1" x14ac:dyDescent="0.35">
      <c r="A15" s="2" t="s">
        <v>37</v>
      </c>
      <c r="B15" s="12">
        <v>0.53055555555555556</v>
      </c>
      <c r="C15" s="5">
        <v>4</v>
      </c>
      <c r="D15" s="2">
        <v>1</v>
      </c>
      <c r="E15" s="2">
        <v>1</v>
      </c>
      <c r="F15" s="5">
        <v>1</v>
      </c>
      <c r="G15" s="5">
        <v>35</v>
      </c>
      <c r="H15" s="5">
        <v>37.9</v>
      </c>
      <c r="I15" s="2">
        <v>0</v>
      </c>
      <c r="J15" s="5">
        <v>34.299999999999997</v>
      </c>
      <c r="K15" s="2">
        <v>40.5</v>
      </c>
      <c r="L15" s="2">
        <v>0.1</v>
      </c>
      <c r="M15" s="5">
        <v>0</v>
      </c>
      <c r="N15" s="5">
        <v>4</v>
      </c>
      <c r="O15" s="5">
        <v>0</v>
      </c>
      <c r="P15" s="5">
        <v>0</v>
      </c>
      <c r="Q15" s="2">
        <v>3176</v>
      </c>
      <c r="R15" s="1"/>
      <c r="S15" s="1"/>
    </row>
    <row r="16" spans="1:29" ht="15" customHeight="1" x14ac:dyDescent="0.35">
      <c r="A16" s="2" t="s">
        <v>37</v>
      </c>
      <c r="B16" s="12">
        <v>0.49513888888888891</v>
      </c>
      <c r="C16" s="5">
        <v>4</v>
      </c>
      <c r="D16" s="2">
        <v>1</v>
      </c>
      <c r="E16" s="2">
        <v>2</v>
      </c>
      <c r="F16" s="5">
        <v>2</v>
      </c>
      <c r="G16" s="5">
        <v>28.5</v>
      </c>
      <c r="H16" s="5">
        <v>45.4</v>
      </c>
      <c r="I16" s="2">
        <v>0.5</v>
      </c>
      <c r="J16" s="5">
        <v>28.7</v>
      </c>
      <c r="K16" s="2">
        <v>45.2</v>
      </c>
      <c r="L16" s="2">
        <v>1.3</v>
      </c>
      <c r="M16" s="5">
        <v>4</v>
      </c>
      <c r="N16" s="5">
        <v>4</v>
      </c>
      <c r="O16" s="5">
        <v>1</v>
      </c>
      <c r="P16" s="5">
        <v>4</v>
      </c>
      <c r="Q16" s="2">
        <v>3175</v>
      </c>
      <c r="R16" s="1"/>
      <c r="S16" s="1"/>
    </row>
    <row r="17" spans="1:19" ht="15" customHeight="1" x14ac:dyDescent="0.35">
      <c r="A17" s="2" t="s">
        <v>37</v>
      </c>
      <c r="B17" s="12">
        <v>0.45902777777777776</v>
      </c>
      <c r="C17" s="5">
        <v>4</v>
      </c>
      <c r="D17" s="2">
        <v>1</v>
      </c>
      <c r="E17" s="2">
        <v>3</v>
      </c>
      <c r="F17" s="5">
        <v>3</v>
      </c>
      <c r="G17" s="5">
        <v>33.299999999999997</v>
      </c>
      <c r="H17" s="5">
        <v>41</v>
      </c>
      <c r="I17" s="2">
        <v>0.2</v>
      </c>
      <c r="J17" s="5">
        <v>29.4</v>
      </c>
      <c r="K17" s="2">
        <v>38</v>
      </c>
      <c r="L17" s="2">
        <v>1.5</v>
      </c>
      <c r="M17" s="5">
        <v>1</v>
      </c>
      <c r="N17" s="5">
        <v>6</v>
      </c>
      <c r="O17" s="5">
        <v>2</v>
      </c>
      <c r="P17" s="5">
        <v>7</v>
      </c>
      <c r="Q17" s="2">
        <v>3174</v>
      </c>
      <c r="R17" s="1"/>
      <c r="S17" s="1"/>
    </row>
    <row r="18" spans="1:19" ht="15" customHeight="1" x14ac:dyDescent="0.35">
      <c r="A18" s="2" t="s">
        <v>37</v>
      </c>
      <c r="B18" s="12">
        <v>7.6388888888888895E-2</v>
      </c>
      <c r="C18" s="5">
        <v>4</v>
      </c>
      <c r="D18" s="2">
        <v>1</v>
      </c>
      <c r="E18" s="2">
        <v>4</v>
      </c>
      <c r="F18" s="5">
        <v>4</v>
      </c>
      <c r="G18" s="5">
        <v>38</v>
      </c>
      <c r="H18" s="5">
        <v>28.5</v>
      </c>
      <c r="I18" s="2">
        <v>0.7</v>
      </c>
      <c r="J18" s="5">
        <v>34.5</v>
      </c>
      <c r="K18" s="2">
        <v>27.5</v>
      </c>
      <c r="L18" s="2">
        <v>1.2</v>
      </c>
      <c r="M18" s="5">
        <v>0</v>
      </c>
      <c r="N18" s="5">
        <v>9</v>
      </c>
      <c r="O18" s="5">
        <v>11</v>
      </c>
      <c r="P18" s="5">
        <v>10</v>
      </c>
      <c r="Q18" s="2">
        <v>3177</v>
      </c>
      <c r="R18" s="1"/>
      <c r="S18" s="1"/>
    </row>
    <row r="19" spans="1:19" ht="15" customHeight="1" x14ac:dyDescent="0.35">
      <c r="A19" s="2" t="s">
        <v>38</v>
      </c>
      <c r="B19" s="12">
        <v>0.46319444444444446</v>
      </c>
      <c r="C19" s="5">
        <v>5</v>
      </c>
      <c r="D19" s="2">
        <v>2</v>
      </c>
      <c r="E19" s="2">
        <v>1</v>
      </c>
      <c r="F19" s="5">
        <v>5</v>
      </c>
      <c r="G19" s="5">
        <v>31.2</v>
      </c>
      <c r="H19" s="5">
        <v>47.2</v>
      </c>
      <c r="I19" s="2">
        <v>0.5</v>
      </c>
      <c r="J19" s="5">
        <v>31.1</v>
      </c>
      <c r="K19" s="2">
        <v>46.3</v>
      </c>
      <c r="L19" s="2">
        <v>1.3</v>
      </c>
      <c r="M19" s="5">
        <v>0</v>
      </c>
      <c r="N19" s="5">
        <v>3</v>
      </c>
      <c r="O19" s="5">
        <v>3</v>
      </c>
      <c r="P19" s="5">
        <v>0</v>
      </c>
      <c r="Q19" s="2">
        <v>3186</v>
      </c>
      <c r="R19" s="1"/>
      <c r="S19" s="1"/>
    </row>
    <row r="20" spans="1:19" ht="15" customHeight="1" x14ac:dyDescent="0.35">
      <c r="A20" s="2" t="s">
        <v>38</v>
      </c>
      <c r="B20" s="12">
        <v>0.43541666666666667</v>
      </c>
      <c r="C20" s="5">
        <v>5</v>
      </c>
      <c r="D20" s="2">
        <v>2</v>
      </c>
      <c r="E20" s="2">
        <v>2</v>
      </c>
      <c r="F20" s="5">
        <v>6</v>
      </c>
      <c r="G20" s="5">
        <v>31</v>
      </c>
      <c r="H20" s="5">
        <v>48.4</v>
      </c>
      <c r="I20" s="2">
        <v>1</v>
      </c>
      <c r="J20" s="5">
        <v>30.2</v>
      </c>
      <c r="K20" s="2">
        <v>47.8</v>
      </c>
      <c r="L20" s="2">
        <v>2</v>
      </c>
      <c r="M20" s="5">
        <v>1</v>
      </c>
      <c r="N20" s="5">
        <v>5</v>
      </c>
      <c r="O20" s="5">
        <v>3</v>
      </c>
      <c r="P20" s="5">
        <v>13</v>
      </c>
      <c r="Q20" s="2">
        <v>3185</v>
      </c>
      <c r="R20" s="2" t="s">
        <v>39</v>
      </c>
      <c r="S20" s="2" t="s">
        <v>40</v>
      </c>
    </row>
    <row r="21" spans="1:19" ht="15" customHeight="1" x14ac:dyDescent="0.35">
      <c r="A21" s="2" t="s">
        <v>38</v>
      </c>
      <c r="B21" s="12">
        <v>0.36458333333333331</v>
      </c>
      <c r="C21" s="5">
        <v>5</v>
      </c>
      <c r="D21" s="2">
        <v>2</v>
      </c>
      <c r="E21" s="2">
        <v>3</v>
      </c>
      <c r="F21" s="5">
        <v>7</v>
      </c>
      <c r="G21" s="5">
        <v>28</v>
      </c>
      <c r="H21" s="5">
        <v>57.1</v>
      </c>
      <c r="I21" s="2">
        <v>0.4</v>
      </c>
      <c r="J21" s="5">
        <v>26.6</v>
      </c>
      <c r="K21" s="2">
        <v>58.3</v>
      </c>
      <c r="L21" s="2">
        <v>1.4</v>
      </c>
      <c r="M21" s="5">
        <v>0</v>
      </c>
      <c r="N21" s="5">
        <v>11</v>
      </c>
      <c r="O21" s="5">
        <v>3</v>
      </c>
      <c r="P21" s="5">
        <v>3</v>
      </c>
      <c r="Q21" s="2">
        <v>3183</v>
      </c>
      <c r="R21" s="2" t="s">
        <v>39</v>
      </c>
      <c r="S21" s="1"/>
    </row>
    <row r="22" spans="1:19" ht="15" customHeight="1" x14ac:dyDescent="0.35">
      <c r="A22" s="2" t="s">
        <v>38</v>
      </c>
      <c r="B22" s="12">
        <v>0.39583333333333331</v>
      </c>
      <c r="C22" s="5">
        <v>5</v>
      </c>
      <c r="D22" s="2">
        <v>2</v>
      </c>
      <c r="E22" s="2">
        <v>4</v>
      </c>
      <c r="F22" s="5">
        <v>8</v>
      </c>
      <c r="G22" s="5">
        <v>32</v>
      </c>
      <c r="H22" s="5">
        <v>50.2</v>
      </c>
      <c r="I22" s="2">
        <v>0.5</v>
      </c>
      <c r="J22" s="5">
        <v>30.8</v>
      </c>
      <c r="K22" s="2">
        <v>50.7</v>
      </c>
      <c r="L22" s="2">
        <v>2</v>
      </c>
      <c r="M22" s="5">
        <v>0</v>
      </c>
      <c r="N22" s="5">
        <v>5</v>
      </c>
      <c r="O22" s="5">
        <v>2</v>
      </c>
      <c r="P22" s="5">
        <v>5</v>
      </c>
      <c r="Q22" s="2">
        <v>3184</v>
      </c>
      <c r="R22" s="2" t="s">
        <v>39</v>
      </c>
      <c r="S22" s="1"/>
    </row>
    <row r="23" spans="1:19" ht="15" customHeight="1" x14ac:dyDescent="0.35">
      <c r="A23" s="2" t="s">
        <v>41</v>
      </c>
      <c r="B23" s="12">
        <v>0.45833333333333331</v>
      </c>
      <c r="C23" s="5">
        <v>6</v>
      </c>
      <c r="D23" s="2">
        <v>3</v>
      </c>
      <c r="E23" s="2">
        <v>1</v>
      </c>
      <c r="F23" s="5">
        <v>9</v>
      </c>
      <c r="G23" s="5">
        <v>31.3</v>
      </c>
      <c r="H23" s="5">
        <v>31</v>
      </c>
      <c r="I23" s="2">
        <v>0.5</v>
      </c>
      <c r="J23" s="5">
        <v>31.2</v>
      </c>
      <c r="K23" s="2">
        <v>22.4</v>
      </c>
      <c r="L23" s="2">
        <v>1.4</v>
      </c>
      <c r="M23" s="5">
        <v>0</v>
      </c>
      <c r="N23" s="5">
        <v>3</v>
      </c>
      <c r="O23" s="5">
        <v>1</v>
      </c>
      <c r="P23" s="5">
        <v>1</v>
      </c>
      <c r="Q23" s="2"/>
      <c r="R23" s="2"/>
      <c r="S23" s="2" t="s">
        <v>35</v>
      </c>
    </row>
    <row r="24" spans="1:19" ht="15" customHeight="1" x14ac:dyDescent="0.35">
      <c r="A24" s="2" t="s">
        <v>41</v>
      </c>
      <c r="B24" s="12">
        <v>0.49305555555555558</v>
      </c>
      <c r="C24" s="5">
        <v>6</v>
      </c>
      <c r="D24" s="2">
        <v>3</v>
      </c>
      <c r="E24" s="2">
        <v>2</v>
      </c>
      <c r="F24" s="5">
        <v>10</v>
      </c>
      <c r="G24" s="5">
        <v>35.299999999999997</v>
      </c>
      <c r="H24" s="5">
        <v>19.3</v>
      </c>
      <c r="I24" s="5">
        <v>0.1</v>
      </c>
      <c r="J24" s="5">
        <v>36</v>
      </c>
      <c r="K24" s="2">
        <v>17.8</v>
      </c>
      <c r="L24" s="2">
        <v>2</v>
      </c>
      <c r="M24" s="5">
        <v>2</v>
      </c>
      <c r="N24" s="5">
        <v>3</v>
      </c>
      <c r="O24" s="5">
        <v>3</v>
      </c>
      <c r="P24" s="5">
        <v>3</v>
      </c>
      <c r="Q24" s="1"/>
      <c r="R24" s="1"/>
      <c r="S24" s="2" t="s">
        <v>36</v>
      </c>
    </row>
    <row r="25" spans="1:19" ht="15" customHeight="1" x14ac:dyDescent="0.35">
      <c r="A25" s="2" t="s">
        <v>41</v>
      </c>
      <c r="B25" s="12">
        <v>0.52777777777777779</v>
      </c>
      <c r="C25" s="5">
        <v>6</v>
      </c>
      <c r="D25" s="2">
        <v>3</v>
      </c>
      <c r="E25" s="2">
        <v>3</v>
      </c>
      <c r="F25" s="5">
        <v>11</v>
      </c>
      <c r="G25" s="5">
        <v>34.799999999999997</v>
      </c>
      <c r="H25" s="5">
        <v>19.5</v>
      </c>
      <c r="I25" s="2">
        <v>0.3</v>
      </c>
      <c r="J25" s="5">
        <v>32.700000000000003</v>
      </c>
      <c r="K25" s="2">
        <v>18.7</v>
      </c>
      <c r="L25" s="2">
        <v>1</v>
      </c>
      <c r="M25" s="5">
        <v>0</v>
      </c>
      <c r="N25" s="5">
        <v>5</v>
      </c>
      <c r="O25" s="5">
        <v>2</v>
      </c>
      <c r="P25" s="5">
        <v>7</v>
      </c>
      <c r="Q25" s="1"/>
      <c r="R25" s="1"/>
      <c r="S25" s="2" t="s">
        <v>36</v>
      </c>
    </row>
    <row r="26" spans="1:19" ht="15" customHeight="1" x14ac:dyDescent="0.35">
      <c r="A26" s="2" t="s">
        <v>41</v>
      </c>
      <c r="B26" s="12">
        <v>6.25E-2</v>
      </c>
      <c r="C26" s="5">
        <v>6</v>
      </c>
      <c r="D26" s="2">
        <v>3</v>
      </c>
      <c r="E26" s="2">
        <v>4</v>
      </c>
      <c r="F26" s="5">
        <v>12</v>
      </c>
      <c r="G26" s="5">
        <v>34</v>
      </c>
      <c r="H26" s="5">
        <v>23.5</v>
      </c>
      <c r="I26" s="2">
        <v>0.3</v>
      </c>
      <c r="J26" s="5">
        <v>33.299999999999997</v>
      </c>
      <c r="K26" s="2">
        <v>19.3</v>
      </c>
      <c r="L26" s="2">
        <v>2.2000000000000002</v>
      </c>
      <c r="M26" s="5">
        <v>0</v>
      </c>
      <c r="N26" s="5">
        <v>5</v>
      </c>
      <c r="O26" s="5">
        <v>5</v>
      </c>
      <c r="P26" s="5">
        <v>7</v>
      </c>
      <c r="Q26" s="1"/>
      <c r="R26" s="1"/>
      <c r="S26" s="2" t="s">
        <v>36</v>
      </c>
    </row>
    <row r="27" spans="1:19" ht="15" customHeight="1" x14ac:dyDescent="0.35">
      <c r="A27" s="2" t="s">
        <v>42</v>
      </c>
      <c r="B27" s="12">
        <v>0.41666666666666669</v>
      </c>
      <c r="C27" s="5">
        <v>8</v>
      </c>
      <c r="D27" s="2">
        <v>2</v>
      </c>
      <c r="E27" s="2">
        <v>1</v>
      </c>
      <c r="F27" s="5">
        <v>5</v>
      </c>
      <c r="G27" s="5">
        <v>28.7</v>
      </c>
      <c r="H27" s="5">
        <v>53.5</v>
      </c>
      <c r="I27" s="2">
        <v>1</v>
      </c>
      <c r="J27" s="5">
        <v>29.1</v>
      </c>
      <c r="K27" s="2">
        <v>49.9</v>
      </c>
      <c r="L27" s="2">
        <v>3</v>
      </c>
      <c r="M27" s="5">
        <v>0</v>
      </c>
      <c r="N27" s="5">
        <v>1</v>
      </c>
      <c r="O27" s="5">
        <v>1</v>
      </c>
      <c r="P27" s="5">
        <v>2</v>
      </c>
      <c r="Q27" s="1"/>
      <c r="R27" s="2" t="s">
        <v>43</v>
      </c>
      <c r="S27" s="1"/>
    </row>
    <row r="28" spans="1:19" ht="15" customHeight="1" x14ac:dyDescent="0.35">
      <c r="A28" s="2" t="s">
        <v>42</v>
      </c>
      <c r="B28" s="12">
        <v>0.3611111111111111</v>
      </c>
      <c r="C28" s="5">
        <v>8</v>
      </c>
      <c r="D28" s="2">
        <v>2</v>
      </c>
      <c r="E28" s="2">
        <v>2</v>
      </c>
      <c r="F28" s="5">
        <v>6</v>
      </c>
      <c r="G28" s="5">
        <v>26.5</v>
      </c>
      <c r="H28" s="5">
        <v>57.3</v>
      </c>
      <c r="I28" s="2">
        <v>0.5</v>
      </c>
      <c r="J28" s="5">
        <v>26</v>
      </c>
      <c r="K28" s="2">
        <v>57.2</v>
      </c>
      <c r="L28" s="2">
        <v>3.5</v>
      </c>
      <c r="M28" s="5">
        <v>0</v>
      </c>
      <c r="N28" s="5">
        <v>4</v>
      </c>
      <c r="O28" s="5">
        <v>1</v>
      </c>
      <c r="P28" s="5">
        <v>2</v>
      </c>
      <c r="Q28" s="1"/>
      <c r="R28" s="2" t="s">
        <v>43</v>
      </c>
      <c r="S28" s="1"/>
    </row>
    <row r="29" spans="1:19" ht="15" customHeight="1" x14ac:dyDescent="0.35">
      <c r="A29" s="2" t="s">
        <v>42</v>
      </c>
      <c r="B29" s="12">
        <v>0.39583333333333331</v>
      </c>
      <c r="C29" s="5">
        <v>8</v>
      </c>
      <c r="D29" s="2">
        <v>2</v>
      </c>
      <c r="E29" s="2">
        <v>3</v>
      </c>
      <c r="F29" s="5">
        <v>7</v>
      </c>
      <c r="G29" s="5">
        <v>28.4</v>
      </c>
      <c r="H29" s="5">
        <v>52</v>
      </c>
      <c r="I29" s="2">
        <v>1</v>
      </c>
      <c r="J29" s="5">
        <v>27</v>
      </c>
      <c r="K29" s="2">
        <v>53</v>
      </c>
      <c r="L29" s="2">
        <v>3</v>
      </c>
      <c r="M29" s="5">
        <v>0</v>
      </c>
      <c r="N29" s="5">
        <v>7</v>
      </c>
      <c r="O29" s="5">
        <v>4</v>
      </c>
      <c r="P29" s="5">
        <v>3</v>
      </c>
      <c r="Q29" s="1"/>
      <c r="R29" s="2" t="s">
        <v>44</v>
      </c>
      <c r="S29" s="1"/>
    </row>
    <row r="30" spans="1:19" ht="15" customHeight="1" x14ac:dyDescent="0.35">
      <c r="A30" s="2" t="s">
        <v>42</v>
      </c>
      <c r="B30" s="12">
        <v>0.45347222222222222</v>
      </c>
      <c r="C30" s="5">
        <v>8</v>
      </c>
      <c r="D30" s="2">
        <v>2</v>
      </c>
      <c r="E30" s="2">
        <v>4</v>
      </c>
      <c r="F30" s="5">
        <v>8</v>
      </c>
      <c r="G30" s="5">
        <v>32</v>
      </c>
      <c r="H30" s="5">
        <v>48.1</v>
      </c>
      <c r="I30" s="2">
        <v>0.2</v>
      </c>
      <c r="J30" s="5">
        <v>29.5</v>
      </c>
      <c r="K30" s="2">
        <v>47.3</v>
      </c>
      <c r="L30" s="2">
        <v>2.4</v>
      </c>
      <c r="M30" s="5">
        <v>0</v>
      </c>
      <c r="N30" s="5">
        <v>3</v>
      </c>
      <c r="O30" s="5">
        <v>1</v>
      </c>
      <c r="P30" s="5">
        <v>2</v>
      </c>
      <c r="Q30" s="1"/>
      <c r="R30" s="2" t="s">
        <v>45</v>
      </c>
      <c r="S30" s="1"/>
    </row>
    <row r="31" spans="1:19" ht="15" customHeight="1" x14ac:dyDescent="0.35">
      <c r="A31" s="2" t="s">
        <v>42</v>
      </c>
      <c r="B31" s="12">
        <v>7.2916666666666671E-2</v>
      </c>
      <c r="C31" s="5">
        <v>7</v>
      </c>
      <c r="D31" s="2">
        <v>1</v>
      </c>
      <c r="E31" s="2">
        <v>1</v>
      </c>
      <c r="F31" s="5">
        <v>1</v>
      </c>
      <c r="G31" s="5">
        <v>34.700000000000003</v>
      </c>
      <c r="H31" s="5">
        <v>38</v>
      </c>
      <c r="I31" s="2">
        <v>0.4</v>
      </c>
      <c r="J31" s="5">
        <v>34.5</v>
      </c>
      <c r="K31" s="2">
        <v>37.700000000000003</v>
      </c>
      <c r="L31" s="2">
        <v>1</v>
      </c>
      <c r="M31" s="5">
        <v>0</v>
      </c>
      <c r="N31" s="5">
        <v>2</v>
      </c>
      <c r="O31" s="5">
        <v>2</v>
      </c>
      <c r="P31" s="5">
        <v>1</v>
      </c>
      <c r="Q31" s="1"/>
      <c r="R31" s="1"/>
      <c r="S31" s="1"/>
    </row>
    <row r="32" spans="1:19" ht="15" customHeight="1" x14ac:dyDescent="0.35">
      <c r="A32" s="2" t="s">
        <v>42</v>
      </c>
      <c r="B32" s="12">
        <v>9.5138888888888884E-2</v>
      </c>
      <c r="C32" s="5">
        <v>7</v>
      </c>
      <c r="D32" s="2">
        <v>1</v>
      </c>
      <c r="E32" s="2">
        <v>2</v>
      </c>
      <c r="F32" s="5">
        <v>2</v>
      </c>
      <c r="G32" s="5">
        <v>38.200000000000003</v>
      </c>
      <c r="H32" s="5">
        <v>33.5</v>
      </c>
      <c r="I32" s="2">
        <v>0.1</v>
      </c>
      <c r="J32" s="5">
        <v>37.5</v>
      </c>
      <c r="K32" s="2">
        <v>34.4</v>
      </c>
      <c r="L32" s="2">
        <v>2</v>
      </c>
      <c r="M32" s="5">
        <v>0</v>
      </c>
      <c r="N32" s="5">
        <v>3</v>
      </c>
      <c r="O32" s="5">
        <v>1</v>
      </c>
      <c r="P32" s="5">
        <v>2</v>
      </c>
      <c r="Q32" s="1"/>
      <c r="R32" s="1"/>
      <c r="S32" s="1"/>
    </row>
    <row r="33" spans="1:19" ht="15" customHeight="1" x14ac:dyDescent="0.35">
      <c r="A33" s="2" t="s">
        <v>42</v>
      </c>
      <c r="B33" s="12">
        <v>4.3055555555555555E-2</v>
      </c>
      <c r="C33" s="5">
        <v>7</v>
      </c>
      <c r="D33" s="2">
        <v>1</v>
      </c>
      <c r="E33" s="2">
        <v>3</v>
      </c>
      <c r="F33" s="5">
        <v>3</v>
      </c>
      <c r="G33" s="5">
        <v>35</v>
      </c>
      <c r="H33" s="5">
        <v>41.3</v>
      </c>
      <c r="I33" s="2">
        <v>0.1</v>
      </c>
      <c r="J33" s="5">
        <v>34.5</v>
      </c>
      <c r="K33" s="2">
        <v>36.9</v>
      </c>
      <c r="L33" s="2">
        <v>2</v>
      </c>
      <c r="M33" s="5">
        <v>0</v>
      </c>
      <c r="N33" s="5">
        <v>3</v>
      </c>
      <c r="O33" s="5">
        <v>2</v>
      </c>
      <c r="P33" s="5">
        <v>5</v>
      </c>
      <c r="Q33" s="1"/>
      <c r="R33" s="1"/>
      <c r="S33" s="2" t="s">
        <v>46</v>
      </c>
    </row>
    <row r="34" spans="1:19" ht="15" customHeight="1" x14ac:dyDescent="0.35">
      <c r="A34" s="2" t="s">
        <v>42</v>
      </c>
      <c r="B34" s="12">
        <v>0.51388888888888884</v>
      </c>
      <c r="C34" s="5">
        <v>7</v>
      </c>
      <c r="D34" s="2">
        <v>1</v>
      </c>
      <c r="E34" s="2">
        <v>4</v>
      </c>
      <c r="F34" s="5">
        <v>4</v>
      </c>
      <c r="G34" s="5">
        <v>33</v>
      </c>
      <c r="H34" s="5">
        <v>43.3</v>
      </c>
      <c r="I34" s="2">
        <v>0.7</v>
      </c>
      <c r="J34" s="5">
        <v>32.6</v>
      </c>
      <c r="K34" s="2">
        <v>41.5</v>
      </c>
      <c r="L34" s="2">
        <v>1.5</v>
      </c>
      <c r="M34" s="5">
        <v>0</v>
      </c>
      <c r="N34" s="5">
        <v>6</v>
      </c>
      <c r="O34" s="5">
        <v>5</v>
      </c>
      <c r="P34" s="5">
        <v>13</v>
      </c>
      <c r="Q34" s="1"/>
      <c r="R34" s="1"/>
      <c r="S34" s="1"/>
    </row>
    <row r="35" spans="1:19" ht="15" customHeight="1" x14ac:dyDescent="0.35">
      <c r="A35" s="2" t="s">
        <v>47</v>
      </c>
      <c r="B35" s="12">
        <v>0.47222222222222221</v>
      </c>
      <c r="C35" s="5">
        <v>9</v>
      </c>
      <c r="D35" s="2">
        <v>1</v>
      </c>
      <c r="E35" s="2">
        <v>1</v>
      </c>
      <c r="F35" s="5">
        <v>1</v>
      </c>
      <c r="G35" s="5">
        <v>30.3</v>
      </c>
      <c r="H35" s="5">
        <v>50.7</v>
      </c>
      <c r="I35" s="2">
        <v>0.5</v>
      </c>
      <c r="J35" s="5">
        <v>30.1</v>
      </c>
      <c r="K35" s="2">
        <v>49.9</v>
      </c>
      <c r="L35" s="2">
        <v>2</v>
      </c>
      <c r="M35" s="5">
        <v>2</v>
      </c>
      <c r="N35" s="5">
        <v>6</v>
      </c>
      <c r="O35" s="5">
        <v>1</v>
      </c>
      <c r="P35" s="5">
        <v>0</v>
      </c>
      <c r="Q35" s="1"/>
      <c r="R35" s="2" t="s">
        <v>48</v>
      </c>
      <c r="S35" s="1"/>
    </row>
    <row r="36" spans="1:19" ht="15" customHeight="1" x14ac:dyDescent="0.35">
      <c r="A36" s="2" t="s">
        <v>47</v>
      </c>
      <c r="B36" s="12">
        <v>0.36805555555555558</v>
      </c>
      <c r="C36" s="5">
        <v>9</v>
      </c>
      <c r="D36" s="2">
        <v>1</v>
      </c>
      <c r="E36" s="2">
        <v>2</v>
      </c>
      <c r="F36" s="5">
        <v>2</v>
      </c>
      <c r="G36" s="5">
        <v>26.9</v>
      </c>
      <c r="H36" s="5">
        <v>57.3</v>
      </c>
      <c r="I36" s="2">
        <v>0.5</v>
      </c>
      <c r="J36" s="5">
        <v>26.9</v>
      </c>
      <c r="K36" s="2">
        <v>56.3</v>
      </c>
      <c r="L36" s="2">
        <v>1.5</v>
      </c>
      <c r="M36" s="5">
        <v>1</v>
      </c>
      <c r="N36" s="5">
        <v>1</v>
      </c>
      <c r="O36" s="5">
        <v>0</v>
      </c>
      <c r="P36" s="5">
        <v>1</v>
      </c>
      <c r="Q36" s="1"/>
      <c r="R36" s="2" t="s">
        <v>49</v>
      </c>
      <c r="S36" s="1"/>
    </row>
    <row r="37" spans="1:19" ht="15" customHeight="1" x14ac:dyDescent="0.35">
      <c r="A37" s="2" t="s">
        <v>47</v>
      </c>
      <c r="B37" s="12">
        <v>0.40277777777777779</v>
      </c>
      <c r="C37" s="5">
        <v>9</v>
      </c>
      <c r="D37" s="2">
        <v>1</v>
      </c>
      <c r="E37" s="2">
        <v>3</v>
      </c>
      <c r="F37" s="5">
        <v>3</v>
      </c>
      <c r="G37" s="5">
        <v>31.8</v>
      </c>
      <c r="H37" s="5">
        <v>47.7</v>
      </c>
      <c r="I37" s="2">
        <v>0.4</v>
      </c>
      <c r="J37" s="5">
        <v>31.9</v>
      </c>
      <c r="K37" s="2">
        <v>45.5</v>
      </c>
      <c r="L37" s="2">
        <v>2</v>
      </c>
      <c r="M37" s="5">
        <v>0</v>
      </c>
      <c r="N37" s="5">
        <v>5</v>
      </c>
      <c r="O37" s="5">
        <v>2</v>
      </c>
      <c r="P37" s="5">
        <v>5</v>
      </c>
      <c r="Q37" s="1"/>
      <c r="R37" s="2" t="s">
        <v>49</v>
      </c>
      <c r="S37" s="1"/>
    </row>
    <row r="38" spans="1:19" ht="15" customHeight="1" x14ac:dyDescent="0.35">
      <c r="A38" s="2" t="s">
        <v>47</v>
      </c>
      <c r="B38" s="12">
        <v>0.4375</v>
      </c>
      <c r="C38" s="5">
        <v>9</v>
      </c>
      <c r="D38" s="2">
        <v>1</v>
      </c>
      <c r="E38" s="2">
        <v>4</v>
      </c>
      <c r="F38" s="5">
        <v>4</v>
      </c>
      <c r="G38" s="5">
        <v>33.1</v>
      </c>
      <c r="H38" s="5">
        <v>47.1</v>
      </c>
      <c r="I38" s="2">
        <v>0.7</v>
      </c>
      <c r="J38" s="5">
        <v>30.8</v>
      </c>
      <c r="K38" s="2">
        <v>46.1</v>
      </c>
      <c r="L38" s="2">
        <v>2</v>
      </c>
      <c r="M38" s="5">
        <v>0</v>
      </c>
      <c r="N38" s="5">
        <v>3</v>
      </c>
      <c r="O38" s="5">
        <v>6</v>
      </c>
      <c r="P38" s="5">
        <v>14</v>
      </c>
      <c r="Q38" s="1"/>
      <c r="R38" s="1"/>
      <c r="S38" s="1"/>
    </row>
    <row r="39" spans="1:19" ht="15" customHeight="1" x14ac:dyDescent="0.35">
      <c r="A39" s="2" t="s">
        <v>50</v>
      </c>
      <c r="B39" s="12">
        <v>0.45833333333333331</v>
      </c>
      <c r="C39" s="5">
        <v>10</v>
      </c>
      <c r="D39" s="2">
        <v>2</v>
      </c>
      <c r="E39" s="2">
        <v>1</v>
      </c>
      <c r="F39" s="5">
        <v>5</v>
      </c>
      <c r="G39" s="5">
        <v>30.7</v>
      </c>
      <c r="H39" s="5">
        <v>47</v>
      </c>
      <c r="I39" s="2">
        <v>2</v>
      </c>
      <c r="J39" s="5">
        <v>30.5</v>
      </c>
      <c r="K39" s="2">
        <v>47</v>
      </c>
      <c r="L39" s="2">
        <v>4</v>
      </c>
      <c r="M39" s="5">
        <v>0</v>
      </c>
      <c r="N39" s="5">
        <v>4</v>
      </c>
      <c r="O39" s="5">
        <v>0</v>
      </c>
      <c r="P39" s="5">
        <v>0</v>
      </c>
      <c r="Q39" s="1"/>
      <c r="R39" s="2" t="s">
        <v>51</v>
      </c>
      <c r="S39" s="1"/>
    </row>
    <row r="40" spans="1:19" ht="15" customHeight="1" x14ac:dyDescent="0.35">
      <c r="A40" s="2" t="s">
        <v>50</v>
      </c>
      <c r="B40" s="12">
        <v>0.44444444444444442</v>
      </c>
      <c r="C40" s="5">
        <v>10</v>
      </c>
      <c r="D40" s="2">
        <v>2</v>
      </c>
      <c r="E40" s="2">
        <v>2</v>
      </c>
      <c r="F40" s="5">
        <v>6</v>
      </c>
      <c r="G40" s="5">
        <v>31.5</v>
      </c>
      <c r="H40" s="5">
        <v>45.4</v>
      </c>
      <c r="I40" s="2">
        <v>0.9</v>
      </c>
      <c r="J40" s="5">
        <v>31.6</v>
      </c>
      <c r="K40" s="2">
        <v>44.1</v>
      </c>
      <c r="L40" s="2">
        <v>3</v>
      </c>
      <c r="M40" s="5">
        <v>0</v>
      </c>
      <c r="N40" s="5">
        <v>1</v>
      </c>
      <c r="O40" s="5">
        <v>2</v>
      </c>
      <c r="P40" s="5">
        <v>1</v>
      </c>
      <c r="Q40" s="1"/>
      <c r="R40" s="2" t="s">
        <v>51</v>
      </c>
      <c r="S40" s="1"/>
    </row>
    <row r="41" spans="1:19" ht="15" customHeight="1" x14ac:dyDescent="0.35">
      <c r="A41" s="2" t="s">
        <v>50</v>
      </c>
      <c r="B41" s="12">
        <v>0.43055555555555558</v>
      </c>
      <c r="C41" s="5">
        <v>10</v>
      </c>
      <c r="D41" s="2">
        <v>2</v>
      </c>
      <c r="E41" s="2">
        <v>3</v>
      </c>
      <c r="F41" s="5">
        <v>7</v>
      </c>
      <c r="G41" s="5">
        <v>31</v>
      </c>
      <c r="H41" s="5">
        <v>45.1</v>
      </c>
      <c r="I41" s="2">
        <v>1.5</v>
      </c>
      <c r="J41" s="5">
        <v>30.8</v>
      </c>
      <c r="K41" s="2">
        <v>45</v>
      </c>
      <c r="L41" s="2">
        <v>3.8</v>
      </c>
      <c r="M41" s="5">
        <v>0</v>
      </c>
      <c r="N41" s="5">
        <v>5</v>
      </c>
      <c r="O41" s="5">
        <v>1</v>
      </c>
      <c r="P41" s="5">
        <v>5</v>
      </c>
      <c r="Q41" s="1"/>
      <c r="R41" s="2" t="s">
        <v>51</v>
      </c>
      <c r="S41" s="1"/>
    </row>
    <row r="42" spans="1:19" ht="15" customHeight="1" x14ac:dyDescent="0.35">
      <c r="A42" s="2" t="s">
        <v>50</v>
      </c>
      <c r="B42" s="12">
        <v>0.41666666666666669</v>
      </c>
      <c r="C42" s="5">
        <v>10</v>
      </c>
      <c r="D42" s="2">
        <v>2</v>
      </c>
      <c r="E42" s="2">
        <v>4</v>
      </c>
      <c r="F42" s="5">
        <v>8</v>
      </c>
      <c r="G42" s="5">
        <v>29.9</v>
      </c>
      <c r="H42" s="5">
        <v>52.2</v>
      </c>
      <c r="I42" s="2">
        <v>1.3</v>
      </c>
      <c r="J42" s="5">
        <v>29.7</v>
      </c>
      <c r="K42" s="2">
        <v>52.2</v>
      </c>
      <c r="L42" s="2">
        <v>3</v>
      </c>
      <c r="M42" s="5">
        <v>0</v>
      </c>
      <c r="N42" s="5">
        <v>2</v>
      </c>
      <c r="O42" s="5">
        <v>3</v>
      </c>
      <c r="P42" s="5">
        <v>3</v>
      </c>
      <c r="Q42" s="1"/>
      <c r="R42" s="2" t="s">
        <v>51</v>
      </c>
      <c r="S42" s="1"/>
    </row>
    <row r="43" spans="1:19" ht="15" customHeight="1" x14ac:dyDescent="0.35">
      <c r="A43" s="1"/>
      <c r="D43" s="1"/>
      <c r="E43" s="1"/>
      <c r="I43" s="1"/>
      <c r="K43" s="1"/>
      <c r="L43" s="1"/>
      <c r="Q43" s="1"/>
      <c r="R43" s="1"/>
      <c r="S43" s="1"/>
    </row>
    <row r="44" spans="1:19" ht="15" customHeight="1" x14ac:dyDescent="0.35">
      <c r="A44" s="1"/>
      <c r="D44" s="1"/>
      <c r="E44" s="1"/>
      <c r="I44" s="1"/>
      <c r="K44" s="1"/>
      <c r="L44" s="1"/>
      <c r="Q44" s="1"/>
      <c r="R44" s="1"/>
      <c r="S44" s="1"/>
    </row>
    <row r="45" spans="1:19" ht="15" customHeight="1" x14ac:dyDescent="0.35">
      <c r="A45" s="1"/>
      <c r="D45" s="1"/>
      <c r="E45" s="1"/>
      <c r="I45" s="1"/>
      <c r="K45" s="1"/>
      <c r="L45" s="1"/>
      <c r="Q45" s="1"/>
      <c r="R45" s="1"/>
      <c r="S45" s="1"/>
    </row>
    <row r="46" spans="1:19" ht="15" customHeight="1" x14ac:dyDescent="0.35">
      <c r="A46" s="1"/>
      <c r="D46" s="1"/>
      <c r="E46" s="1"/>
      <c r="I46" s="1"/>
      <c r="K46" s="1"/>
      <c r="L46" s="1"/>
      <c r="Q46" s="1"/>
      <c r="R46" s="1"/>
      <c r="S46" s="1"/>
    </row>
    <row r="47" spans="1:19" ht="15" customHeight="1" x14ac:dyDescent="0.35">
      <c r="A47" s="1"/>
      <c r="D47" s="1"/>
      <c r="E47" s="1"/>
      <c r="I47" s="1"/>
      <c r="K47" s="1"/>
      <c r="L47" s="1"/>
      <c r="Q47" s="1"/>
      <c r="R47" s="1"/>
      <c r="S47" s="1"/>
    </row>
    <row r="48" spans="1:19" ht="15" customHeight="1" x14ac:dyDescent="0.35">
      <c r="A48" s="1"/>
      <c r="D48" s="1"/>
      <c r="E48" s="1"/>
      <c r="I48" s="1"/>
      <c r="K48" s="1"/>
      <c r="L48" s="1"/>
      <c r="Q48" s="1"/>
      <c r="R48" s="1"/>
      <c r="S48" s="1"/>
    </row>
    <row r="49" spans="1:19" ht="15" customHeight="1" x14ac:dyDescent="0.35">
      <c r="A49" s="1"/>
      <c r="D49" s="1"/>
      <c r="E49" s="1"/>
      <c r="I49" s="1"/>
      <c r="K49" s="1"/>
      <c r="L49" s="1"/>
      <c r="Q49" s="1"/>
      <c r="R49" s="1"/>
      <c r="S49" s="1"/>
    </row>
    <row r="50" spans="1:19" ht="15" customHeight="1" x14ac:dyDescent="0.35">
      <c r="A50" s="1"/>
      <c r="D50" s="1"/>
      <c r="E50" s="1"/>
      <c r="I50" s="1"/>
      <c r="K50" s="1"/>
      <c r="L50" s="1"/>
      <c r="Q50" s="1"/>
      <c r="R50" s="1"/>
      <c r="S50" s="1"/>
    </row>
    <row r="51" spans="1:19" ht="15" customHeight="1" x14ac:dyDescent="0.35">
      <c r="A51" s="1"/>
      <c r="D51" s="1"/>
      <c r="E51" s="1"/>
      <c r="I51" s="1"/>
      <c r="K51" s="1"/>
      <c r="L51" s="1"/>
      <c r="Q51" s="1"/>
      <c r="R51" s="1"/>
      <c r="S51" s="1"/>
    </row>
    <row r="52" spans="1:19" ht="15" customHeight="1" x14ac:dyDescent="0.35">
      <c r="A52" s="1"/>
      <c r="D52" s="1"/>
      <c r="E52" s="1"/>
      <c r="I52" s="1"/>
      <c r="K52" s="1"/>
      <c r="L52" s="1"/>
      <c r="Q52" s="1"/>
      <c r="R52" s="1"/>
      <c r="S52" s="1"/>
    </row>
    <row r="53" spans="1:19" ht="15" customHeight="1" x14ac:dyDescent="0.35">
      <c r="A53" s="1"/>
      <c r="D53" s="1"/>
      <c r="E53" s="1"/>
      <c r="I53" s="1"/>
      <c r="K53" s="1"/>
      <c r="L53" s="1"/>
      <c r="Q53" s="1"/>
      <c r="R53" s="1"/>
      <c r="S53" s="1"/>
    </row>
    <row r="54" spans="1:19" ht="15" customHeight="1" x14ac:dyDescent="0.35">
      <c r="A54" s="1"/>
      <c r="D54" s="1"/>
      <c r="E54" s="1"/>
      <c r="I54" s="1"/>
      <c r="K54" s="1"/>
      <c r="L54" s="1"/>
      <c r="Q54" s="1"/>
      <c r="R54" s="1"/>
      <c r="S54" s="1"/>
    </row>
    <row r="55" spans="1:19" ht="15" customHeight="1" x14ac:dyDescent="0.35">
      <c r="A55" s="1"/>
      <c r="D55" s="1"/>
      <c r="E55" s="1"/>
      <c r="I55" s="1"/>
      <c r="K55" s="1"/>
      <c r="L55" s="1"/>
      <c r="Q55" s="1"/>
      <c r="R55" s="1"/>
      <c r="S55" s="1"/>
    </row>
    <row r="56" spans="1:19" ht="15" customHeight="1" x14ac:dyDescent="0.35">
      <c r="A56" s="1"/>
      <c r="D56" s="1"/>
      <c r="E56" s="1"/>
      <c r="I56" s="1"/>
      <c r="K56" s="1"/>
      <c r="L56" s="1"/>
      <c r="Q56" s="1"/>
      <c r="R56" s="1"/>
      <c r="S56" s="1"/>
    </row>
    <row r="57" spans="1:19" ht="15" customHeight="1" x14ac:dyDescent="0.35">
      <c r="A57" s="1"/>
      <c r="D57" s="1"/>
      <c r="E57" s="1"/>
      <c r="I57" s="1"/>
      <c r="K57" s="1"/>
      <c r="L57" s="1"/>
      <c r="Q57" s="1"/>
      <c r="R57" s="1"/>
      <c r="S57" s="1"/>
    </row>
    <row r="58" spans="1:19" ht="15" customHeight="1" x14ac:dyDescent="0.35">
      <c r="A58" s="1"/>
      <c r="D58" s="1"/>
      <c r="E58" s="1"/>
      <c r="I58" s="1"/>
      <c r="K58" s="1"/>
      <c r="L58" s="1"/>
      <c r="Q58" s="1"/>
      <c r="R58" s="1"/>
      <c r="S58" s="1"/>
    </row>
    <row r="59" spans="1:19" ht="15" customHeight="1" x14ac:dyDescent="0.35">
      <c r="A59" s="1"/>
      <c r="D59" s="1"/>
      <c r="E59" s="1"/>
      <c r="I59" s="1"/>
      <c r="K59" s="1"/>
      <c r="L59" s="1"/>
      <c r="Q59" s="1"/>
      <c r="R59" s="1"/>
      <c r="S59" s="1"/>
    </row>
    <row r="60" spans="1:19" ht="15" customHeight="1" x14ac:dyDescent="0.35">
      <c r="A60" s="1"/>
      <c r="D60" s="1"/>
      <c r="E60" s="1"/>
      <c r="I60" s="1"/>
      <c r="K60" s="1"/>
      <c r="L60" s="1"/>
      <c r="Q60" s="1"/>
      <c r="R60" s="1"/>
      <c r="S60" s="1"/>
    </row>
    <row r="61" spans="1:19" ht="15" customHeight="1" x14ac:dyDescent="0.35">
      <c r="A61" s="1"/>
      <c r="D61" s="1"/>
      <c r="E61" s="1"/>
      <c r="I61" s="1"/>
      <c r="K61" s="1"/>
      <c r="L61" s="1"/>
      <c r="Q61" s="1"/>
      <c r="R61" s="1"/>
      <c r="S61" s="1"/>
    </row>
    <row r="62" spans="1:19" ht="15" customHeight="1" x14ac:dyDescent="0.35">
      <c r="A62" s="1"/>
      <c r="D62" s="1"/>
      <c r="E62" s="1"/>
      <c r="I62" s="1"/>
      <c r="K62" s="1"/>
      <c r="L62" s="1"/>
      <c r="Q62" s="1"/>
      <c r="R62" s="1"/>
      <c r="S62" s="1"/>
    </row>
    <row r="63" spans="1:19" ht="15" customHeight="1" x14ac:dyDescent="0.35">
      <c r="A63" s="1"/>
      <c r="D63" s="1"/>
      <c r="E63" s="1"/>
      <c r="I63" s="1"/>
      <c r="K63" s="1"/>
      <c r="L63" s="1"/>
      <c r="Q63" s="1"/>
      <c r="R63" s="1"/>
      <c r="S63" s="1"/>
    </row>
    <row r="64" spans="1:19" ht="15" customHeight="1" x14ac:dyDescent="0.35">
      <c r="A64" s="1"/>
      <c r="D64" s="1"/>
      <c r="E64" s="1"/>
      <c r="I64" s="1"/>
      <c r="K64" s="1"/>
      <c r="L64" s="1"/>
      <c r="Q64" s="1"/>
      <c r="R64" s="1"/>
      <c r="S64" s="1"/>
    </row>
    <row r="65" spans="1:19" ht="15" customHeight="1" x14ac:dyDescent="0.35">
      <c r="A65" s="1"/>
      <c r="D65" s="1"/>
      <c r="E65" s="1"/>
      <c r="I65" s="1"/>
      <c r="K65" s="1"/>
      <c r="L65" s="1"/>
      <c r="Q65" s="1"/>
      <c r="R65" s="1"/>
      <c r="S65" s="1"/>
    </row>
    <row r="66" spans="1:19" ht="15" customHeight="1" x14ac:dyDescent="0.35">
      <c r="A66" s="1"/>
      <c r="D66" s="1"/>
      <c r="E66" s="1"/>
      <c r="I66" s="1"/>
      <c r="K66" s="1"/>
      <c r="L66" s="1"/>
      <c r="Q66" s="1"/>
      <c r="R66" s="1"/>
      <c r="S66" s="1"/>
    </row>
    <row r="67" spans="1:19" ht="15" customHeight="1" x14ac:dyDescent="0.35">
      <c r="A67" s="1"/>
      <c r="D67" s="1"/>
      <c r="E67" s="1"/>
      <c r="I67" s="1"/>
      <c r="K67" s="1"/>
      <c r="L67" s="1"/>
      <c r="Q67" s="1"/>
      <c r="R67" s="1"/>
      <c r="S67" s="1"/>
    </row>
    <row r="68" spans="1:19" ht="15" customHeight="1" x14ac:dyDescent="0.35">
      <c r="A68" s="1"/>
      <c r="D68" s="1"/>
      <c r="E68" s="1"/>
      <c r="I68" s="1"/>
      <c r="K68" s="1"/>
      <c r="L68" s="1"/>
      <c r="Q68" s="1"/>
      <c r="R68" s="1"/>
      <c r="S68" s="1"/>
    </row>
    <row r="69" spans="1:19" ht="15" customHeight="1" x14ac:dyDescent="0.35">
      <c r="A69" s="1"/>
      <c r="D69" s="1"/>
      <c r="E69" s="1"/>
      <c r="I69" s="1"/>
      <c r="K69" s="1"/>
      <c r="L69" s="1"/>
      <c r="Q69" s="1"/>
      <c r="R69" s="1"/>
      <c r="S69" s="1"/>
    </row>
    <row r="70" spans="1:19" ht="15" customHeight="1" x14ac:dyDescent="0.35">
      <c r="A70" s="1"/>
      <c r="D70" s="1"/>
      <c r="E70" s="1"/>
      <c r="I70" s="1"/>
      <c r="K70" s="1"/>
      <c r="L70" s="1"/>
      <c r="Q70" s="1"/>
      <c r="R70" s="1"/>
      <c r="S70" s="1"/>
    </row>
    <row r="71" spans="1:19" ht="14.5" x14ac:dyDescent="0.35">
      <c r="A71" s="1"/>
      <c r="D71" s="1"/>
      <c r="E71" s="1"/>
      <c r="I71" s="1"/>
      <c r="K71" s="1"/>
      <c r="L71" s="1"/>
      <c r="Q71" s="1"/>
      <c r="R71" s="1"/>
      <c r="S71" s="1"/>
    </row>
    <row r="72" spans="1:19" ht="14.5" x14ac:dyDescent="0.35">
      <c r="A72" s="1"/>
      <c r="D72" s="1"/>
      <c r="E72" s="1"/>
      <c r="I72" s="1"/>
      <c r="K72" s="1"/>
      <c r="L72" s="1"/>
      <c r="Q72" s="1"/>
      <c r="R72" s="1"/>
      <c r="S72" s="1"/>
    </row>
    <row r="73" spans="1:19" ht="14.5" x14ac:dyDescent="0.35">
      <c r="A73" s="1"/>
      <c r="D73" s="1"/>
      <c r="E73" s="1"/>
      <c r="I73" s="1"/>
      <c r="K73" s="1"/>
      <c r="L73" s="1"/>
      <c r="Q73" s="1"/>
      <c r="R73" s="1"/>
      <c r="S73" s="1"/>
    </row>
    <row r="74" spans="1:19" ht="14.5" x14ac:dyDescent="0.35">
      <c r="A74" s="1"/>
      <c r="D74" s="1"/>
      <c r="E74" s="1"/>
      <c r="I74" s="1"/>
      <c r="K74" s="1"/>
      <c r="L74" s="1"/>
      <c r="Q74" s="1"/>
      <c r="R74" s="1"/>
      <c r="S74" s="1"/>
    </row>
    <row r="75" spans="1:19" ht="14.5" x14ac:dyDescent="0.35">
      <c r="A75" s="1"/>
      <c r="D75" s="1"/>
      <c r="E75" s="1"/>
      <c r="I75" s="1"/>
      <c r="K75" s="1"/>
      <c r="L75" s="1"/>
      <c r="Q75" s="1"/>
      <c r="R75" s="1"/>
      <c r="S75" s="1"/>
    </row>
    <row r="76" spans="1:19" ht="14.5" x14ac:dyDescent="0.35">
      <c r="A76" s="1"/>
      <c r="D76" s="1"/>
      <c r="E76" s="1"/>
      <c r="I76" s="1"/>
      <c r="K76" s="1"/>
      <c r="L76" s="1"/>
      <c r="Q76" s="1"/>
      <c r="R76" s="1"/>
      <c r="S76" s="1"/>
    </row>
    <row r="77" spans="1:19" ht="14.5" x14ac:dyDescent="0.35">
      <c r="A77" s="1"/>
      <c r="D77" s="1"/>
      <c r="E77" s="1"/>
      <c r="I77" s="1"/>
      <c r="K77" s="1"/>
      <c r="L77" s="1"/>
      <c r="Q77" s="1"/>
      <c r="R77" s="1"/>
      <c r="S77" s="1"/>
    </row>
    <row r="78" spans="1:19" ht="14.5" x14ac:dyDescent="0.35">
      <c r="A78" s="1"/>
      <c r="D78" s="1"/>
      <c r="E78" s="1"/>
      <c r="I78" s="1"/>
      <c r="K78" s="1"/>
      <c r="L78" s="1"/>
      <c r="Q78" s="1"/>
      <c r="R78" s="1"/>
      <c r="S78" s="1"/>
    </row>
    <row r="79" spans="1:19" ht="14.5" x14ac:dyDescent="0.35">
      <c r="A79" s="1"/>
      <c r="D79" s="1"/>
      <c r="E79" s="1"/>
      <c r="I79" s="1"/>
      <c r="K79" s="1"/>
      <c r="L79" s="1"/>
      <c r="Q79" s="1"/>
      <c r="R79" s="1"/>
      <c r="S79" s="1"/>
    </row>
    <row r="80" spans="1:19" ht="14.5" x14ac:dyDescent="0.35">
      <c r="A80" s="1"/>
      <c r="D80" s="1"/>
      <c r="E80" s="1"/>
      <c r="I80" s="1"/>
      <c r="K80" s="1"/>
      <c r="L80" s="1"/>
      <c r="Q80" s="1"/>
      <c r="R80" s="1"/>
      <c r="S80" s="1"/>
    </row>
    <row r="81" spans="1:19" ht="14.5" x14ac:dyDescent="0.35">
      <c r="A81" s="1"/>
      <c r="D81" s="1"/>
      <c r="E81" s="1"/>
      <c r="I81" s="1"/>
      <c r="K81" s="1"/>
      <c r="L81" s="1"/>
      <c r="Q81" s="1"/>
      <c r="R81" s="1"/>
      <c r="S81" s="1"/>
    </row>
    <row r="82" spans="1:19" ht="14.5" x14ac:dyDescent="0.35">
      <c r="A82" s="1"/>
      <c r="D82" s="1"/>
      <c r="E82" s="1"/>
      <c r="I82" s="1"/>
      <c r="K82" s="1"/>
      <c r="L82" s="1"/>
      <c r="Q82" s="1"/>
      <c r="R82" s="1"/>
      <c r="S82" s="1"/>
    </row>
    <row r="83" spans="1:19" ht="14.5" x14ac:dyDescent="0.35">
      <c r="A83" s="1"/>
      <c r="D83" s="1"/>
      <c r="E83" s="1"/>
      <c r="I83" s="1"/>
      <c r="K83" s="1"/>
      <c r="L83" s="1"/>
      <c r="Q83" s="1"/>
      <c r="R83" s="1"/>
      <c r="S83" s="1"/>
    </row>
    <row r="84" spans="1:19" ht="14.5" x14ac:dyDescent="0.35">
      <c r="A84" s="1"/>
      <c r="D84" s="1"/>
      <c r="E84" s="1"/>
      <c r="I84" s="1"/>
      <c r="K84" s="1"/>
      <c r="L84" s="1"/>
      <c r="Q84" s="1"/>
      <c r="R84" s="1"/>
      <c r="S84" s="1"/>
    </row>
    <row r="85" spans="1:19" ht="14.5" x14ac:dyDescent="0.35">
      <c r="A85" s="1"/>
      <c r="D85" s="1"/>
      <c r="E85" s="1"/>
      <c r="I85" s="1"/>
      <c r="K85" s="1"/>
      <c r="L85" s="1"/>
      <c r="Q85" s="1"/>
      <c r="R85" s="1"/>
      <c r="S85" s="1"/>
    </row>
    <row r="86" spans="1:19" ht="14.5" x14ac:dyDescent="0.35">
      <c r="A86" s="1"/>
      <c r="D86" s="1"/>
      <c r="E86" s="1"/>
      <c r="I86" s="1"/>
      <c r="K86" s="1"/>
      <c r="L86" s="1"/>
      <c r="Q86" s="1"/>
      <c r="R86" s="1"/>
      <c r="S86" s="1"/>
    </row>
    <row r="87" spans="1:19" ht="14.5" x14ac:dyDescent="0.35">
      <c r="A87" s="1"/>
      <c r="D87" s="1"/>
      <c r="E87" s="1"/>
      <c r="I87" s="1"/>
      <c r="K87" s="1"/>
      <c r="L87" s="1"/>
      <c r="Q87" s="1"/>
      <c r="R87" s="1"/>
      <c r="S87" s="1"/>
    </row>
    <row r="88" spans="1:19" ht="14.5" x14ac:dyDescent="0.35">
      <c r="A88" s="1"/>
      <c r="D88" s="1"/>
      <c r="E88" s="1"/>
      <c r="I88" s="1"/>
      <c r="K88" s="1"/>
      <c r="L88" s="1"/>
      <c r="Q88" s="1"/>
      <c r="R88" s="1"/>
      <c r="S88" s="1"/>
    </row>
    <row r="89" spans="1:19" ht="14.5" x14ac:dyDescent="0.35">
      <c r="A89" s="1"/>
      <c r="D89" s="1"/>
      <c r="E89" s="1"/>
      <c r="I89" s="1"/>
      <c r="K89" s="1"/>
      <c r="L89" s="1"/>
      <c r="Q89" s="1"/>
      <c r="R89" s="1"/>
      <c r="S89" s="1"/>
    </row>
    <row r="90" spans="1:19" ht="14.5" x14ac:dyDescent="0.35">
      <c r="A90" s="1"/>
      <c r="D90" s="1"/>
      <c r="E90" s="1"/>
      <c r="I90" s="1"/>
      <c r="K90" s="1"/>
      <c r="L90" s="1"/>
      <c r="Q90" s="1"/>
      <c r="R90" s="1"/>
      <c r="S90" s="1"/>
    </row>
    <row r="91" spans="1:19" ht="14.5" x14ac:dyDescent="0.35">
      <c r="A91" s="1"/>
      <c r="D91" s="1"/>
      <c r="E91" s="1"/>
      <c r="I91" s="1"/>
      <c r="K91" s="1"/>
      <c r="L91" s="1"/>
      <c r="Q91" s="1"/>
      <c r="R91" s="1"/>
      <c r="S91" s="1"/>
    </row>
    <row r="92" spans="1:19" ht="14.5" x14ac:dyDescent="0.35">
      <c r="A92" s="1"/>
      <c r="D92" s="1"/>
      <c r="E92" s="1"/>
      <c r="I92" s="1"/>
      <c r="K92" s="1"/>
      <c r="L92" s="1"/>
      <c r="Q92" s="1"/>
      <c r="R92" s="1"/>
      <c r="S92" s="1"/>
    </row>
    <row r="93" spans="1:19" ht="14.5" x14ac:dyDescent="0.35">
      <c r="A93" s="1"/>
      <c r="D93" s="1"/>
      <c r="E93" s="1"/>
      <c r="I93" s="1"/>
      <c r="K93" s="1"/>
      <c r="L93" s="1"/>
      <c r="Q93" s="1"/>
      <c r="R93" s="1"/>
      <c r="S93" s="1"/>
    </row>
    <row r="94" spans="1:19" ht="14.5" x14ac:dyDescent="0.35">
      <c r="A94" s="1"/>
      <c r="D94" s="1"/>
      <c r="E94" s="1"/>
      <c r="I94" s="1"/>
      <c r="K94" s="1"/>
      <c r="L94" s="1"/>
      <c r="Q94" s="1"/>
      <c r="R94" s="1"/>
      <c r="S94" s="1"/>
    </row>
    <row r="95" spans="1:19" ht="14.5" x14ac:dyDescent="0.35">
      <c r="A95" s="1"/>
      <c r="D95" s="1"/>
      <c r="E95" s="1"/>
      <c r="I95" s="1"/>
      <c r="K95" s="1"/>
      <c r="L95" s="1"/>
      <c r="Q95" s="1"/>
      <c r="R95" s="1"/>
      <c r="S95" s="1"/>
    </row>
    <row r="96" spans="1:19" ht="14.5" x14ac:dyDescent="0.35">
      <c r="A96" s="1"/>
      <c r="D96" s="1"/>
      <c r="E96" s="1"/>
      <c r="I96" s="1"/>
      <c r="K96" s="1"/>
      <c r="L96" s="1"/>
      <c r="Q96" s="1"/>
      <c r="R96" s="1"/>
      <c r="S96" s="1"/>
    </row>
    <row r="97" spans="1:19" ht="14.5" x14ac:dyDescent="0.35">
      <c r="A97" s="1"/>
      <c r="D97" s="1"/>
      <c r="E97" s="1"/>
      <c r="I97" s="1"/>
      <c r="K97" s="1"/>
      <c r="L97" s="1"/>
      <c r="Q97" s="1"/>
      <c r="R97" s="1"/>
      <c r="S97" s="1"/>
    </row>
    <row r="98" spans="1:19" ht="14.5" x14ac:dyDescent="0.35">
      <c r="A98" s="1"/>
      <c r="D98" s="1"/>
      <c r="E98" s="1"/>
      <c r="I98" s="1"/>
      <c r="K98" s="1"/>
      <c r="L98" s="1"/>
      <c r="Q98" s="1"/>
      <c r="R98" s="1"/>
      <c r="S98" s="1"/>
    </row>
    <row r="99" spans="1:19" ht="14.5" x14ac:dyDescent="0.35">
      <c r="A99" s="1"/>
      <c r="D99" s="1"/>
      <c r="E99" s="1"/>
      <c r="I99" s="1"/>
      <c r="K99" s="1"/>
      <c r="L99" s="1"/>
      <c r="Q99" s="1"/>
      <c r="R99" s="1"/>
      <c r="S99" s="1"/>
    </row>
    <row r="100" spans="1:19" ht="14.5" x14ac:dyDescent="0.35">
      <c r="A100" s="1"/>
      <c r="D100" s="1"/>
      <c r="E100" s="1"/>
      <c r="I100" s="1"/>
      <c r="K100" s="1"/>
      <c r="L100" s="1"/>
      <c r="Q100" s="1"/>
      <c r="R100" s="1"/>
      <c r="S100" s="1"/>
    </row>
    <row r="101" spans="1:19" ht="14.5" x14ac:dyDescent="0.35">
      <c r="A101" s="1"/>
      <c r="D101" s="1"/>
      <c r="E101" s="1"/>
      <c r="I101" s="1"/>
      <c r="K101" s="1"/>
      <c r="L101" s="1"/>
      <c r="Q101" s="1"/>
      <c r="R101" s="1"/>
      <c r="S101" s="1"/>
    </row>
    <row r="102" spans="1:19" ht="14.5" x14ac:dyDescent="0.35">
      <c r="A102" s="1"/>
      <c r="D102" s="1"/>
      <c r="E102" s="1"/>
      <c r="I102" s="1"/>
      <c r="K102" s="1"/>
      <c r="L102" s="1"/>
      <c r="Q102" s="1"/>
      <c r="R102" s="1"/>
      <c r="S102" s="1"/>
    </row>
    <row r="103" spans="1:19" ht="14.5" x14ac:dyDescent="0.35">
      <c r="A103" s="1"/>
      <c r="D103" s="1"/>
      <c r="E103" s="1"/>
      <c r="I103" s="1"/>
      <c r="K103" s="1"/>
      <c r="L103" s="1"/>
      <c r="Q103" s="1"/>
      <c r="R103" s="1"/>
      <c r="S103" s="1"/>
    </row>
    <row r="104" spans="1:19" ht="14.5" x14ac:dyDescent="0.35">
      <c r="A104" s="1"/>
      <c r="D104" s="1"/>
      <c r="E104" s="1"/>
      <c r="I104" s="1"/>
      <c r="K104" s="1"/>
      <c r="L104" s="1"/>
      <c r="Q104" s="1"/>
      <c r="R104" s="1"/>
      <c r="S104" s="1"/>
    </row>
    <row r="105" spans="1:19" ht="14.5" x14ac:dyDescent="0.35">
      <c r="A105" s="1"/>
      <c r="D105" s="1"/>
      <c r="E105" s="1"/>
      <c r="I105" s="1"/>
      <c r="K105" s="1"/>
      <c r="L105" s="1"/>
      <c r="Q105" s="1"/>
      <c r="R105" s="1"/>
      <c r="S105" s="1"/>
    </row>
    <row r="106" spans="1:19" ht="14.5" x14ac:dyDescent="0.35">
      <c r="A106" s="1"/>
      <c r="D106" s="1"/>
      <c r="E106" s="1"/>
      <c r="I106" s="1"/>
      <c r="K106" s="1"/>
      <c r="L106" s="1"/>
      <c r="Q106" s="1"/>
      <c r="R106" s="1"/>
      <c r="S106" s="1"/>
    </row>
    <row r="107" spans="1:19" ht="14.5" x14ac:dyDescent="0.35">
      <c r="A107" s="1"/>
      <c r="D107" s="1"/>
      <c r="E107" s="1"/>
      <c r="I107" s="1"/>
      <c r="K107" s="1"/>
      <c r="L107" s="1"/>
      <c r="Q107" s="1"/>
      <c r="R107" s="1"/>
      <c r="S107" s="1"/>
    </row>
    <row r="108" spans="1:19" ht="14.5" x14ac:dyDescent="0.35">
      <c r="A108" s="1"/>
      <c r="D108" s="1"/>
      <c r="E108" s="1"/>
      <c r="I108" s="1"/>
      <c r="K108" s="1"/>
      <c r="L108" s="1"/>
      <c r="Q108" s="1"/>
      <c r="R108" s="1"/>
      <c r="S108" s="1"/>
    </row>
    <row r="109" spans="1:19" ht="14.5" x14ac:dyDescent="0.35">
      <c r="A109" s="1"/>
      <c r="D109" s="1"/>
      <c r="E109" s="1"/>
      <c r="I109" s="1"/>
      <c r="K109" s="1"/>
      <c r="L109" s="1"/>
      <c r="Q109" s="1"/>
      <c r="R109" s="1"/>
      <c r="S109" s="1"/>
    </row>
    <row r="110" spans="1:19" ht="14.5" x14ac:dyDescent="0.35">
      <c r="A110" s="1"/>
      <c r="D110" s="1"/>
      <c r="E110" s="1"/>
      <c r="I110" s="1"/>
      <c r="K110" s="1"/>
      <c r="L110" s="1"/>
      <c r="Q110" s="1"/>
      <c r="R110" s="1"/>
      <c r="S110" s="1"/>
    </row>
    <row r="111" spans="1:19" ht="14.5" x14ac:dyDescent="0.35">
      <c r="A111" s="1"/>
      <c r="D111" s="1"/>
      <c r="E111" s="1"/>
      <c r="I111" s="1"/>
      <c r="K111" s="1"/>
      <c r="L111" s="1"/>
      <c r="Q111" s="1"/>
      <c r="R111" s="1"/>
      <c r="S111" s="1"/>
    </row>
    <row r="112" spans="1:19" ht="14.5" x14ac:dyDescent="0.35">
      <c r="A112" s="1"/>
      <c r="D112" s="1"/>
      <c r="E112" s="1"/>
      <c r="I112" s="1"/>
      <c r="K112" s="1"/>
      <c r="L112" s="1"/>
      <c r="Q112" s="1"/>
      <c r="R112" s="1"/>
      <c r="S112" s="1"/>
    </row>
    <row r="113" spans="1:19" ht="14.5" x14ac:dyDescent="0.35">
      <c r="A113" s="1"/>
      <c r="D113" s="1"/>
      <c r="E113" s="1"/>
      <c r="I113" s="1"/>
      <c r="K113" s="1"/>
      <c r="L113" s="1"/>
      <c r="Q113" s="1"/>
      <c r="R113" s="1"/>
      <c r="S113" s="1"/>
    </row>
    <row r="114" spans="1:19" ht="14.5" x14ac:dyDescent="0.35">
      <c r="A114" s="1"/>
      <c r="D114" s="1"/>
      <c r="E114" s="1"/>
      <c r="I114" s="1"/>
      <c r="K114" s="1"/>
      <c r="L114" s="1"/>
      <c r="Q114" s="1"/>
      <c r="R114" s="1"/>
      <c r="S114" s="1"/>
    </row>
    <row r="115" spans="1:19" ht="14.5" x14ac:dyDescent="0.35">
      <c r="A115" s="1"/>
      <c r="D115" s="1"/>
      <c r="E115" s="1"/>
      <c r="I115" s="1"/>
      <c r="K115" s="1"/>
      <c r="L115" s="1"/>
      <c r="Q115" s="1"/>
      <c r="R115" s="1"/>
      <c r="S115" s="1"/>
    </row>
    <row r="116" spans="1:19" ht="14.5" x14ac:dyDescent="0.35">
      <c r="A116" s="1"/>
      <c r="D116" s="1"/>
      <c r="E116" s="1"/>
      <c r="I116" s="1"/>
      <c r="K116" s="1"/>
      <c r="L116" s="1"/>
      <c r="Q116" s="1"/>
      <c r="R116" s="1"/>
      <c r="S116" s="1"/>
    </row>
    <row r="117" spans="1:19" ht="14.5" x14ac:dyDescent="0.35">
      <c r="A117" s="1"/>
      <c r="D117" s="1"/>
      <c r="E117" s="1"/>
      <c r="I117" s="1"/>
      <c r="K117" s="1"/>
      <c r="L117" s="1"/>
      <c r="Q117" s="1"/>
      <c r="R117" s="1"/>
      <c r="S117" s="1"/>
    </row>
    <row r="118" spans="1:19" ht="14.5" x14ac:dyDescent="0.35">
      <c r="A118" s="1"/>
      <c r="D118" s="1"/>
      <c r="E118" s="1"/>
      <c r="I118" s="1"/>
      <c r="K118" s="1"/>
      <c r="L118" s="1"/>
      <c r="Q118" s="1"/>
      <c r="R118" s="1"/>
      <c r="S118" s="1"/>
    </row>
    <row r="119" spans="1:19" ht="14.5" x14ac:dyDescent="0.35">
      <c r="A119" s="1"/>
      <c r="D119" s="1"/>
      <c r="E119" s="1"/>
      <c r="I119" s="1"/>
      <c r="K119" s="1"/>
      <c r="L119" s="1"/>
      <c r="Q119" s="1"/>
      <c r="R119" s="1"/>
      <c r="S119" s="1"/>
    </row>
    <row r="120" spans="1:19" ht="14.5" x14ac:dyDescent="0.35">
      <c r="A120" s="1"/>
      <c r="D120" s="1"/>
      <c r="E120" s="1"/>
      <c r="I120" s="1"/>
      <c r="K120" s="1"/>
      <c r="L120" s="1"/>
      <c r="Q120" s="1"/>
      <c r="R120" s="1"/>
      <c r="S120" s="1"/>
    </row>
    <row r="121" spans="1:19" ht="14.5" x14ac:dyDescent="0.35">
      <c r="A121" s="1"/>
      <c r="D121" s="1"/>
      <c r="E121" s="1"/>
      <c r="I121" s="1"/>
      <c r="K121" s="1"/>
      <c r="L121" s="1"/>
      <c r="Q121" s="1"/>
      <c r="R121" s="1"/>
      <c r="S121" s="1"/>
    </row>
    <row r="122" spans="1:19" ht="14.5" x14ac:dyDescent="0.35">
      <c r="A122" s="1"/>
      <c r="D122" s="1"/>
      <c r="E122" s="1"/>
      <c r="I122" s="1"/>
      <c r="K122" s="1"/>
      <c r="L122" s="1"/>
      <c r="Q122" s="1"/>
      <c r="R122" s="1"/>
      <c r="S122" s="1"/>
    </row>
    <row r="123" spans="1:19" ht="14.5" x14ac:dyDescent="0.35">
      <c r="A123" s="1"/>
      <c r="D123" s="1"/>
      <c r="E123" s="1"/>
      <c r="I123" s="1"/>
      <c r="K123" s="1"/>
      <c r="L123" s="1"/>
      <c r="Q123" s="1"/>
      <c r="R123" s="1"/>
      <c r="S123" s="1"/>
    </row>
    <row r="124" spans="1:19" ht="14.5" x14ac:dyDescent="0.35">
      <c r="A124" s="1"/>
      <c r="D124" s="1"/>
      <c r="E124" s="1"/>
      <c r="I124" s="1"/>
      <c r="K124" s="1"/>
      <c r="L124" s="1"/>
      <c r="Q124" s="1"/>
      <c r="R124" s="1"/>
      <c r="S124" s="1"/>
    </row>
    <row r="125" spans="1:19" ht="14.5" x14ac:dyDescent="0.35">
      <c r="A125" s="1"/>
      <c r="D125" s="1"/>
      <c r="E125" s="1"/>
      <c r="I125" s="1"/>
      <c r="K125" s="1"/>
      <c r="L125" s="1"/>
      <c r="Q125" s="1"/>
      <c r="R125" s="1"/>
      <c r="S125" s="1"/>
    </row>
    <row r="126" spans="1:19" ht="14.5" x14ac:dyDescent="0.35">
      <c r="A126" s="1"/>
      <c r="D126" s="1"/>
      <c r="E126" s="1"/>
      <c r="I126" s="1"/>
      <c r="K126" s="1"/>
      <c r="L126" s="1"/>
      <c r="Q126" s="1"/>
      <c r="R126" s="1"/>
      <c r="S126" s="1"/>
    </row>
    <row r="127" spans="1:19" ht="14.5" x14ac:dyDescent="0.35">
      <c r="A127" s="1"/>
      <c r="D127" s="1"/>
      <c r="E127" s="1"/>
      <c r="I127" s="1"/>
      <c r="K127" s="1"/>
      <c r="L127" s="1"/>
      <c r="Q127" s="1"/>
      <c r="R127" s="1"/>
      <c r="S127" s="1"/>
    </row>
    <row r="128" spans="1:19" ht="14.5" x14ac:dyDescent="0.35">
      <c r="A128" s="1"/>
      <c r="D128" s="1"/>
      <c r="E128" s="1"/>
      <c r="I128" s="1"/>
      <c r="K128" s="1"/>
      <c r="L128" s="1"/>
      <c r="Q128" s="1"/>
      <c r="R128" s="1"/>
      <c r="S128" s="1"/>
    </row>
    <row r="129" spans="1:19" ht="14.5" x14ac:dyDescent="0.35">
      <c r="A129" s="1"/>
      <c r="D129" s="1"/>
      <c r="E129" s="1"/>
      <c r="I129" s="1"/>
      <c r="K129" s="1"/>
      <c r="L129" s="1"/>
      <c r="Q129" s="1"/>
      <c r="R129" s="1"/>
      <c r="S129" s="1"/>
    </row>
    <row r="130" spans="1:19" ht="14.5" x14ac:dyDescent="0.35">
      <c r="A130" s="1"/>
      <c r="D130" s="1"/>
      <c r="E130" s="1"/>
      <c r="I130" s="1"/>
      <c r="K130" s="1"/>
      <c r="L130" s="1"/>
      <c r="Q130" s="1"/>
      <c r="R130" s="1"/>
      <c r="S130" s="1"/>
    </row>
    <row r="131" spans="1:19" ht="14.5" x14ac:dyDescent="0.35">
      <c r="A131" s="1"/>
      <c r="D131" s="1"/>
      <c r="E131" s="1"/>
      <c r="I131" s="1"/>
      <c r="K131" s="1"/>
      <c r="L131" s="1"/>
      <c r="Q131" s="1"/>
      <c r="R131" s="1"/>
      <c r="S131" s="1"/>
    </row>
    <row r="132" spans="1:19" ht="14.5" x14ac:dyDescent="0.35">
      <c r="A132" s="1"/>
      <c r="D132" s="1"/>
      <c r="E132" s="1"/>
      <c r="I132" s="1"/>
      <c r="K132" s="1"/>
      <c r="L132" s="1"/>
      <c r="Q132" s="1"/>
      <c r="R132" s="1"/>
      <c r="S132" s="1"/>
    </row>
    <row r="133" spans="1:19" ht="14.5" x14ac:dyDescent="0.35">
      <c r="A133" s="1"/>
      <c r="D133" s="1"/>
      <c r="E133" s="1"/>
      <c r="I133" s="1"/>
      <c r="K133" s="1"/>
      <c r="L133" s="1"/>
      <c r="Q133" s="1"/>
      <c r="R133" s="1"/>
      <c r="S133" s="1"/>
    </row>
    <row r="134" spans="1:19" ht="14.5" x14ac:dyDescent="0.35">
      <c r="A134" s="1"/>
      <c r="D134" s="1"/>
      <c r="E134" s="1"/>
      <c r="I134" s="1"/>
      <c r="K134" s="1"/>
      <c r="L134" s="1"/>
      <c r="Q134" s="1"/>
      <c r="R134" s="1"/>
      <c r="S134" s="1"/>
    </row>
    <row r="135" spans="1:19" ht="14.5" x14ac:dyDescent="0.35">
      <c r="A135" s="1"/>
      <c r="D135" s="1"/>
      <c r="E135" s="1"/>
      <c r="I135" s="1"/>
      <c r="K135" s="1"/>
      <c r="L135" s="1"/>
      <c r="Q135" s="1"/>
      <c r="R135" s="1"/>
      <c r="S135" s="1"/>
    </row>
    <row r="136" spans="1:19" ht="14.5" x14ac:dyDescent="0.35">
      <c r="A136" s="1"/>
      <c r="D136" s="1"/>
      <c r="E136" s="1"/>
      <c r="I136" s="1"/>
      <c r="K136" s="1"/>
      <c r="L136" s="1"/>
      <c r="Q136" s="1"/>
      <c r="R136" s="1"/>
      <c r="S136" s="1"/>
    </row>
    <row r="137" spans="1:19" ht="14.5" x14ac:dyDescent="0.35">
      <c r="A137" s="1"/>
      <c r="D137" s="1"/>
      <c r="E137" s="1"/>
      <c r="I137" s="1"/>
      <c r="K137" s="1"/>
      <c r="L137" s="1"/>
      <c r="Q137" s="1"/>
      <c r="R137" s="1"/>
      <c r="S137" s="1"/>
    </row>
    <row r="138" spans="1:19" ht="14.5" x14ac:dyDescent="0.35">
      <c r="A138" s="1"/>
      <c r="D138" s="1"/>
      <c r="E138" s="1"/>
      <c r="I138" s="1"/>
      <c r="K138" s="1"/>
      <c r="L138" s="1"/>
      <c r="Q138" s="1"/>
      <c r="R138" s="1"/>
      <c r="S138" s="1"/>
    </row>
    <row r="139" spans="1:19" ht="14.5" x14ac:dyDescent="0.35">
      <c r="A139" s="1"/>
      <c r="D139" s="1"/>
      <c r="E139" s="1"/>
      <c r="I139" s="1"/>
      <c r="K139" s="1"/>
      <c r="L139" s="1"/>
      <c r="Q139" s="1"/>
      <c r="R139" s="1"/>
      <c r="S139" s="1"/>
    </row>
    <row r="140" spans="1:19" ht="14.5" x14ac:dyDescent="0.35">
      <c r="A140" s="1"/>
      <c r="D140" s="1"/>
      <c r="E140" s="1"/>
      <c r="I140" s="1"/>
      <c r="K140" s="1"/>
      <c r="L140" s="1"/>
      <c r="Q140" s="1"/>
      <c r="R140" s="1"/>
      <c r="S140" s="1"/>
    </row>
    <row r="141" spans="1:19" ht="14.5" x14ac:dyDescent="0.35">
      <c r="A141" s="1"/>
      <c r="D141" s="1"/>
      <c r="E141" s="1"/>
      <c r="I141" s="1"/>
      <c r="K141" s="1"/>
      <c r="L141" s="1"/>
      <c r="Q141" s="1"/>
      <c r="R141" s="1"/>
      <c r="S141" s="1"/>
    </row>
    <row r="142" spans="1:19" ht="14.5" x14ac:dyDescent="0.35">
      <c r="A142" s="1"/>
      <c r="D142" s="1"/>
      <c r="E142" s="1"/>
      <c r="I142" s="1"/>
      <c r="K142" s="1"/>
      <c r="L142" s="1"/>
      <c r="Q142" s="1"/>
      <c r="R142" s="1"/>
      <c r="S142" s="1"/>
    </row>
    <row r="143" spans="1:19" ht="14.5" x14ac:dyDescent="0.35">
      <c r="A143" s="1"/>
      <c r="D143" s="1"/>
      <c r="E143" s="1"/>
      <c r="I143" s="1"/>
      <c r="K143" s="1"/>
      <c r="L143" s="1"/>
      <c r="Q143" s="1"/>
      <c r="R143" s="1"/>
      <c r="S143" s="1"/>
    </row>
    <row r="144" spans="1:19" ht="14.5" x14ac:dyDescent="0.35">
      <c r="A144" s="1"/>
      <c r="D144" s="1"/>
      <c r="E144" s="1"/>
      <c r="I144" s="1"/>
      <c r="K144" s="1"/>
      <c r="L144" s="1"/>
      <c r="Q144" s="1"/>
      <c r="R144" s="1"/>
      <c r="S144" s="1"/>
    </row>
    <row r="145" spans="1:19" ht="14.5" x14ac:dyDescent="0.35">
      <c r="A145" s="1"/>
      <c r="D145" s="1"/>
      <c r="E145" s="1"/>
      <c r="I145" s="1"/>
      <c r="K145" s="1"/>
      <c r="L145" s="1"/>
      <c r="Q145" s="1"/>
      <c r="R145" s="1"/>
      <c r="S145" s="1"/>
    </row>
    <row r="146" spans="1:19" ht="14.5" x14ac:dyDescent="0.35">
      <c r="A146" s="1"/>
      <c r="D146" s="1"/>
      <c r="E146" s="1"/>
      <c r="I146" s="1"/>
      <c r="K146" s="1"/>
      <c r="L146" s="1"/>
      <c r="Q146" s="1"/>
      <c r="R146" s="1"/>
      <c r="S146" s="1"/>
    </row>
    <row r="147" spans="1:19" ht="14.5" x14ac:dyDescent="0.35">
      <c r="A147" s="1"/>
      <c r="D147" s="1"/>
      <c r="E147" s="1"/>
      <c r="I147" s="1"/>
      <c r="K147" s="1"/>
      <c r="L147" s="1"/>
      <c r="Q147" s="1"/>
      <c r="R147" s="1"/>
      <c r="S147" s="1"/>
    </row>
    <row r="148" spans="1:19" ht="14.5" x14ac:dyDescent="0.35">
      <c r="A148" s="1"/>
      <c r="D148" s="1"/>
      <c r="E148" s="1"/>
      <c r="I148" s="1"/>
      <c r="K148" s="1"/>
      <c r="L148" s="1"/>
      <c r="Q148" s="1"/>
      <c r="R148" s="1"/>
      <c r="S148" s="1"/>
    </row>
    <row r="149" spans="1:19" ht="14.5" x14ac:dyDescent="0.35">
      <c r="A149" s="1"/>
      <c r="D149" s="1"/>
      <c r="E149" s="1"/>
      <c r="I149" s="1"/>
      <c r="K149" s="1"/>
      <c r="L149" s="1"/>
      <c r="Q149" s="1"/>
      <c r="R149" s="1"/>
      <c r="S149" s="1"/>
    </row>
    <row r="150" spans="1:19" ht="14.5" x14ac:dyDescent="0.35">
      <c r="A150" s="1"/>
      <c r="D150" s="1"/>
      <c r="E150" s="1"/>
      <c r="I150" s="1"/>
      <c r="K150" s="1"/>
      <c r="L150" s="1"/>
      <c r="Q150" s="1"/>
      <c r="R150" s="1"/>
      <c r="S150" s="1"/>
    </row>
    <row r="151" spans="1:19" ht="14.5" x14ac:dyDescent="0.35">
      <c r="A151" s="1"/>
      <c r="D151" s="1"/>
      <c r="E151" s="1"/>
      <c r="I151" s="1"/>
      <c r="K151" s="1"/>
      <c r="L151" s="1"/>
      <c r="Q151" s="1"/>
      <c r="R151" s="1"/>
      <c r="S151" s="1"/>
    </row>
    <row r="152" spans="1:19" ht="14.5" x14ac:dyDescent="0.35">
      <c r="A152" s="1"/>
      <c r="D152" s="1"/>
      <c r="E152" s="1"/>
      <c r="I152" s="1"/>
      <c r="K152" s="1"/>
      <c r="L152" s="1"/>
      <c r="Q152" s="1"/>
      <c r="R152" s="1"/>
      <c r="S152" s="1"/>
    </row>
    <row r="153" spans="1:19" ht="14.5" x14ac:dyDescent="0.35">
      <c r="A153" s="1"/>
      <c r="D153" s="1"/>
      <c r="E153" s="1"/>
      <c r="I153" s="1"/>
      <c r="K153" s="1"/>
      <c r="L153" s="1"/>
      <c r="Q153" s="1"/>
      <c r="R153" s="1"/>
      <c r="S153" s="1"/>
    </row>
    <row r="154" spans="1:19" ht="14.5" x14ac:dyDescent="0.35">
      <c r="A154" s="1"/>
      <c r="D154" s="1"/>
      <c r="E154" s="1"/>
      <c r="I154" s="1"/>
      <c r="K154" s="1"/>
      <c r="L154" s="1"/>
      <c r="Q154" s="1"/>
      <c r="R154" s="1"/>
      <c r="S154" s="1"/>
    </row>
    <row r="155" spans="1:19" ht="14.5" x14ac:dyDescent="0.35">
      <c r="A155" s="1"/>
      <c r="D155" s="1"/>
      <c r="E155" s="1"/>
      <c r="I155" s="1"/>
      <c r="K155" s="1"/>
      <c r="L155" s="1"/>
      <c r="Q155" s="1"/>
      <c r="R155" s="1"/>
      <c r="S155" s="1"/>
    </row>
    <row r="156" spans="1:19" ht="14.5" x14ac:dyDescent="0.35">
      <c r="A156" s="1"/>
      <c r="D156" s="1"/>
      <c r="E156" s="1"/>
      <c r="I156" s="1"/>
      <c r="K156" s="1"/>
      <c r="L156" s="1"/>
      <c r="Q156" s="1"/>
      <c r="R156" s="1"/>
      <c r="S156" s="1"/>
    </row>
    <row r="157" spans="1:19" ht="14.5" x14ac:dyDescent="0.35">
      <c r="A157" s="1"/>
      <c r="D157" s="1"/>
      <c r="E157" s="1"/>
      <c r="I157" s="1"/>
      <c r="K157" s="1"/>
      <c r="L157" s="1"/>
      <c r="Q157" s="1"/>
      <c r="R157" s="1"/>
      <c r="S157" s="1"/>
    </row>
    <row r="158" spans="1:19" ht="14.5" x14ac:dyDescent="0.35">
      <c r="A158" s="1"/>
      <c r="D158" s="1"/>
      <c r="E158" s="1"/>
      <c r="I158" s="1"/>
      <c r="K158" s="1"/>
      <c r="L158" s="1"/>
      <c r="Q158" s="1"/>
      <c r="R158" s="1"/>
      <c r="S158" s="1"/>
    </row>
    <row r="159" spans="1:19" ht="14.5" x14ac:dyDescent="0.35">
      <c r="A159" s="1"/>
      <c r="D159" s="1"/>
      <c r="E159" s="1"/>
      <c r="I159" s="1"/>
      <c r="K159" s="1"/>
      <c r="L159" s="1"/>
      <c r="Q159" s="1"/>
      <c r="R159" s="1"/>
      <c r="S159" s="1"/>
    </row>
    <row r="160" spans="1:19" ht="14.5" x14ac:dyDescent="0.35">
      <c r="A160" s="1"/>
      <c r="D160" s="1"/>
      <c r="E160" s="1"/>
      <c r="I160" s="1"/>
      <c r="K160" s="1"/>
      <c r="L160" s="1"/>
      <c r="Q160" s="1"/>
      <c r="R160" s="1"/>
      <c r="S160" s="1"/>
    </row>
    <row r="161" spans="1:19" ht="14.5" x14ac:dyDescent="0.35">
      <c r="A161" s="1"/>
      <c r="D161" s="1"/>
      <c r="E161" s="1"/>
      <c r="I161" s="1"/>
      <c r="K161" s="1"/>
      <c r="L161" s="1"/>
      <c r="Q161" s="1"/>
      <c r="R161" s="1"/>
      <c r="S161" s="1"/>
    </row>
    <row r="162" spans="1:19" ht="14.5" x14ac:dyDescent="0.35">
      <c r="A162" s="1"/>
      <c r="D162" s="1"/>
      <c r="E162" s="1"/>
      <c r="I162" s="1"/>
      <c r="K162" s="1"/>
      <c r="L162" s="1"/>
      <c r="Q162" s="1"/>
      <c r="R162" s="1"/>
      <c r="S162" s="1"/>
    </row>
    <row r="163" spans="1:19" ht="14.5" x14ac:dyDescent="0.35">
      <c r="A163" s="1"/>
      <c r="D163" s="1"/>
      <c r="E163" s="1"/>
      <c r="I163" s="1"/>
      <c r="K163" s="1"/>
      <c r="L163" s="1"/>
      <c r="Q163" s="1"/>
      <c r="R163" s="1"/>
      <c r="S163" s="1"/>
    </row>
    <row r="164" spans="1:19" ht="14.5" x14ac:dyDescent="0.35">
      <c r="A164" s="1"/>
      <c r="D164" s="1"/>
      <c r="E164" s="1"/>
      <c r="I164" s="1"/>
      <c r="K164" s="1"/>
      <c r="L164" s="1"/>
      <c r="Q164" s="1"/>
      <c r="R164" s="1"/>
      <c r="S164" s="1"/>
    </row>
    <row r="165" spans="1:19" ht="14.5" x14ac:dyDescent="0.35">
      <c r="A165" s="1"/>
      <c r="D165" s="1"/>
      <c r="E165" s="1"/>
      <c r="I165" s="1"/>
      <c r="K165" s="1"/>
      <c r="L165" s="1"/>
      <c r="Q165" s="1"/>
      <c r="R165" s="1"/>
      <c r="S165" s="1"/>
    </row>
    <row r="166" spans="1:19" ht="14.5" x14ac:dyDescent="0.35">
      <c r="A166" s="1"/>
      <c r="D166" s="1"/>
      <c r="E166" s="1"/>
      <c r="I166" s="1"/>
      <c r="K166" s="1"/>
      <c r="L166" s="1"/>
      <c r="Q166" s="1"/>
      <c r="R166" s="1"/>
      <c r="S166" s="1"/>
    </row>
    <row r="167" spans="1:19" ht="14.5" x14ac:dyDescent="0.35">
      <c r="A167" s="1"/>
      <c r="D167" s="1"/>
      <c r="E167" s="1"/>
      <c r="I167" s="1"/>
      <c r="K167" s="1"/>
      <c r="L167" s="1"/>
      <c r="Q167" s="1"/>
      <c r="R167" s="1"/>
      <c r="S167" s="1"/>
    </row>
    <row r="168" spans="1:19" ht="14.5" x14ac:dyDescent="0.35">
      <c r="A168" s="1"/>
      <c r="D168" s="1"/>
      <c r="E168" s="1"/>
      <c r="I168" s="1"/>
      <c r="K168" s="1"/>
      <c r="L168" s="1"/>
      <c r="Q168" s="1"/>
      <c r="R168" s="1"/>
      <c r="S168" s="1"/>
    </row>
    <row r="169" spans="1:19" ht="14.5" x14ac:dyDescent="0.35">
      <c r="A169" s="1"/>
      <c r="D169" s="1"/>
      <c r="E169" s="1"/>
      <c r="I169" s="1"/>
      <c r="K169" s="1"/>
      <c r="L169" s="1"/>
      <c r="Q169" s="1"/>
      <c r="R169" s="1"/>
      <c r="S169" s="1"/>
    </row>
    <row r="170" spans="1:19" ht="14.5" x14ac:dyDescent="0.35">
      <c r="A170" s="1"/>
      <c r="D170" s="1"/>
      <c r="E170" s="1"/>
      <c r="I170" s="1"/>
      <c r="K170" s="1"/>
      <c r="L170" s="1"/>
      <c r="Q170" s="1"/>
      <c r="R170" s="1"/>
      <c r="S170" s="1"/>
    </row>
    <row r="171" spans="1:19" ht="14.5" x14ac:dyDescent="0.35">
      <c r="A171" s="1"/>
      <c r="D171" s="1"/>
      <c r="E171" s="1"/>
      <c r="I171" s="1"/>
      <c r="K171" s="1"/>
      <c r="L171" s="1"/>
      <c r="Q171" s="1"/>
      <c r="R171" s="1"/>
      <c r="S171" s="1"/>
    </row>
    <row r="172" spans="1:19" ht="14.5" x14ac:dyDescent="0.35">
      <c r="A172" s="1"/>
      <c r="D172" s="1"/>
      <c r="E172" s="1"/>
      <c r="I172" s="1"/>
      <c r="K172" s="1"/>
      <c r="L172" s="1"/>
      <c r="Q172" s="1"/>
      <c r="R172" s="1"/>
      <c r="S172" s="1"/>
    </row>
    <row r="173" spans="1:19" ht="14.5" x14ac:dyDescent="0.35">
      <c r="A173" s="1"/>
      <c r="D173" s="1"/>
      <c r="E173" s="1"/>
      <c r="I173" s="1"/>
      <c r="K173" s="1"/>
      <c r="L173" s="1"/>
      <c r="Q173" s="1"/>
      <c r="R173" s="1"/>
      <c r="S173" s="1"/>
    </row>
    <row r="174" spans="1:19" ht="14.5" x14ac:dyDescent="0.35">
      <c r="A174" s="1"/>
      <c r="D174" s="1"/>
      <c r="E174" s="1"/>
      <c r="I174" s="1"/>
      <c r="K174" s="1"/>
      <c r="L174" s="1"/>
      <c r="Q174" s="1"/>
      <c r="R174" s="1"/>
      <c r="S174" s="1"/>
    </row>
    <row r="175" spans="1:19" ht="14.5" x14ac:dyDescent="0.35">
      <c r="A175" s="1"/>
      <c r="D175" s="1"/>
      <c r="E175" s="1"/>
      <c r="I175" s="1"/>
      <c r="K175" s="1"/>
      <c r="L175" s="1"/>
      <c r="Q175" s="1"/>
      <c r="R175" s="1"/>
      <c r="S175" s="1"/>
    </row>
    <row r="176" spans="1:19" ht="14.5" x14ac:dyDescent="0.35">
      <c r="A176" s="1"/>
      <c r="D176" s="1"/>
      <c r="E176" s="1"/>
      <c r="I176" s="1"/>
      <c r="K176" s="1"/>
      <c r="L176" s="1"/>
      <c r="Q176" s="1"/>
      <c r="R176" s="1"/>
      <c r="S176" s="1"/>
    </row>
    <row r="177" spans="1:19" ht="14.5" x14ac:dyDescent="0.35">
      <c r="A177" s="1"/>
      <c r="D177" s="1"/>
      <c r="E177" s="1"/>
      <c r="I177" s="1"/>
      <c r="K177" s="1"/>
      <c r="L177" s="1"/>
      <c r="Q177" s="1"/>
      <c r="R177" s="1"/>
      <c r="S177" s="1"/>
    </row>
    <row r="178" spans="1:19" ht="14.5" x14ac:dyDescent="0.35">
      <c r="A178" s="1"/>
      <c r="D178" s="1"/>
      <c r="E178" s="1"/>
      <c r="I178" s="1"/>
      <c r="K178" s="1"/>
      <c r="L178" s="1"/>
      <c r="Q178" s="1"/>
      <c r="R178" s="1"/>
      <c r="S178" s="1"/>
    </row>
    <row r="179" spans="1:19" ht="14.5" x14ac:dyDescent="0.35">
      <c r="A179" s="1"/>
      <c r="D179" s="1"/>
      <c r="E179" s="1"/>
      <c r="I179" s="1"/>
      <c r="K179" s="1"/>
      <c r="L179" s="1"/>
      <c r="Q179" s="1"/>
      <c r="R179" s="1"/>
      <c r="S179" s="1"/>
    </row>
    <row r="180" spans="1:19" ht="14.5" x14ac:dyDescent="0.35">
      <c r="A180" s="1"/>
      <c r="D180" s="1"/>
      <c r="E180" s="1"/>
      <c r="I180" s="1"/>
      <c r="K180" s="1"/>
      <c r="L180" s="1"/>
      <c r="Q180" s="1"/>
      <c r="R180" s="1"/>
      <c r="S180" s="1"/>
    </row>
    <row r="181" spans="1:19" ht="14.5" x14ac:dyDescent="0.35">
      <c r="A181" s="1"/>
      <c r="D181" s="1"/>
      <c r="E181" s="1"/>
      <c r="I181" s="1"/>
      <c r="K181" s="1"/>
      <c r="L181" s="1"/>
      <c r="Q181" s="1"/>
      <c r="R181" s="1"/>
      <c r="S181" s="1"/>
    </row>
    <row r="182" spans="1:19" ht="14.5" x14ac:dyDescent="0.35">
      <c r="A182" s="1"/>
      <c r="D182" s="1"/>
      <c r="E182" s="1"/>
      <c r="I182" s="1"/>
      <c r="K182" s="1"/>
      <c r="L182" s="1"/>
      <c r="Q182" s="1"/>
      <c r="R182" s="1"/>
      <c r="S182" s="1"/>
    </row>
    <row r="183" spans="1:19" ht="14.5" x14ac:dyDescent="0.35">
      <c r="A183" s="1"/>
      <c r="D183" s="1"/>
      <c r="E183" s="1"/>
      <c r="I183" s="1"/>
      <c r="K183" s="1"/>
      <c r="L183" s="1"/>
      <c r="Q183" s="1"/>
      <c r="R183" s="1"/>
      <c r="S183" s="1"/>
    </row>
    <row r="184" spans="1:19" ht="14.5" x14ac:dyDescent="0.35">
      <c r="A184" s="1"/>
      <c r="D184" s="1"/>
      <c r="E184" s="1"/>
      <c r="I184" s="1"/>
      <c r="K184" s="1"/>
      <c r="L184" s="1"/>
      <c r="Q184" s="1"/>
      <c r="R184" s="1"/>
      <c r="S184" s="1"/>
    </row>
    <row r="185" spans="1:19" ht="14.5" x14ac:dyDescent="0.35">
      <c r="A185" s="1"/>
      <c r="D185" s="1"/>
      <c r="E185" s="1"/>
      <c r="I185" s="1"/>
      <c r="K185" s="1"/>
      <c r="L185" s="1"/>
      <c r="Q185" s="1"/>
      <c r="R185" s="1"/>
      <c r="S185" s="1"/>
    </row>
    <row r="186" spans="1:19" ht="14.5" x14ac:dyDescent="0.35">
      <c r="A186" s="1"/>
      <c r="D186" s="1"/>
      <c r="E186" s="1"/>
      <c r="I186" s="1"/>
      <c r="K186" s="1"/>
      <c r="L186" s="1"/>
      <c r="Q186" s="1"/>
      <c r="R186" s="1"/>
      <c r="S186" s="1"/>
    </row>
    <row r="187" spans="1:19" ht="14.5" x14ac:dyDescent="0.35">
      <c r="A187" s="1"/>
      <c r="D187" s="1"/>
      <c r="E187" s="1"/>
      <c r="I187" s="1"/>
      <c r="K187" s="1"/>
      <c r="L187" s="1"/>
      <c r="Q187" s="1"/>
      <c r="R187" s="1"/>
      <c r="S187" s="1"/>
    </row>
    <row r="188" spans="1:19" ht="14.5" x14ac:dyDescent="0.35">
      <c r="A188" s="1"/>
      <c r="D188" s="1"/>
      <c r="E188" s="1"/>
      <c r="I188" s="1"/>
      <c r="K188" s="1"/>
      <c r="L188" s="1"/>
      <c r="Q188" s="1"/>
      <c r="R188" s="1"/>
      <c r="S188" s="1"/>
    </row>
    <row r="189" spans="1:19" ht="14.5" x14ac:dyDescent="0.35">
      <c r="A189" s="1"/>
      <c r="D189" s="1"/>
      <c r="E189" s="1"/>
      <c r="I189" s="1"/>
      <c r="K189" s="1"/>
      <c r="L189" s="1"/>
      <c r="Q189" s="1"/>
      <c r="R189" s="1"/>
      <c r="S189" s="1"/>
    </row>
    <row r="190" spans="1:19" ht="14.5" x14ac:dyDescent="0.35">
      <c r="A190" s="1"/>
      <c r="D190" s="1"/>
      <c r="E190" s="1"/>
      <c r="I190" s="1"/>
      <c r="K190" s="1"/>
      <c r="L190" s="1"/>
      <c r="Q190" s="1"/>
      <c r="R190" s="1"/>
      <c r="S190" s="1"/>
    </row>
    <row r="191" spans="1:19" ht="14.5" x14ac:dyDescent="0.35">
      <c r="A191" s="1"/>
      <c r="D191" s="1"/>
      <c r="E191" s="1"/>
      <c r="I191" s="1"/>
      <c r="K191" s="1"/>
      <c r="L191" s="1"/>
      <c r="Q191" s="1"/>
      <c r="R191" s="1"/>
      <c r="S191" s="1"/>
    </row>
    <row r="192" spans="1:19" ht="14.5" x14ac:dyDescent="0.35">
      <c r="A192" s="1"/>
      <c r="D192" s="1"/>
      <c r="E192" s="1"/>
      <c r="I192" s="1"/>
      <c r="K192" s="1"/>
      <c r="L192" s="1"/>
      <c r="Q192" s="1"/>
      <c r="R192" s="1"/>
      <c r="S192" s="1"/>
    </row>
    <row r="193" spans="1:19" ht="14.5" x14ac:dyDescent="0.35">
      <c r="A193" s="1"/>
      <c r="D193" s="1"/>
      <c r="E193" s="1"/>
      <c r="I193" s="1"/>
      <c r="K193" s="1"/>
      <c r="L193" s="1"/>
      <c r="Q193" s="1"/>
      <c r="R193" s="1"/>
      <c r="S193" s="1"/>
    </row>
    <row r="194" spans="1:19" ht="14.5" x14ac:dyDescent="0.35">
      <c r="A194" s="1"/>
      <c r="D194" s="1"/>
      <c r="E194" s="1"/>
      <c r="I194" s="1"/>
      <c r="K194" s="1"/>
      <c r="L194" s="1"/>
      <c r="Q194" s="1"/>
      <c r="R194" s="1"/>
      <c r="S194" s="1"/>
    </row>
    <row r="195" spans="1:19" ht="14.5" x14ac:dyDescent="0.35">
      <c r="A195" s="1"/>
      <c r="D195" s="1"/>
      <c r="E195" s="1"/>
      <c r="I195" s="1"/>
      <c r="K195" s="1"/>
      <c r="L195" s="1"/>
      <c r="Q195" s="1"/>
      <c r="R195" s="1"/>
      <c r="S195" s="1"/>
    </row>
    <row r="196" spans="1:19" ht="14.5" x14ac:dyDescent="0.35">
      <c r="A196" s="1"/>
      <c r="D196" s="1"/>
      <c r="E196" s="1"/>
      <c r="I196" s="1"/>
      <c r="K196" s="1"/>
      <c r="L196" s="1"/>
      <c r="Q196" s="1"/>
      <c r="R196" s="1"/>
      <c r="S196" s="1"/>
    </row>
    <row r="197" spans="1:19" ht="14.5" x14ac:dyDescent="0.35">
      <c r="A197" s="1"/>
      <c r="D197" s="1"/>
      <c r="E197" s="1"/>
      <c r="I197" s="1"/>
      <c r="K197" s="1"/>
      <c r="L197" s="1"/>
      <c r="Q197" s="1"/>
      <c r="R197" s="1"/>
      <c r="S197" s="1"/>
    </row>
    <row r="198" spans="1:19" ht="14.5" x14ac:dyDescent="0.35">
      <c r="A198" s="1"/>
      <c r="D198" s="1"/>
      <c r="E198" s="1"/>
      <c r="I198" s="1"/>
      <c r="K198" s="1"/>
      <c r="L198" s="1"/>
      <c r="Q198" s="1"/>
      <c r="R198" s="1"/>
      <c r="S198" s="1"/>
    </row>
    <row r="199" spans="1:19" ht="14.5" x14ac:dyDescent="0.35">
      <c r="A199" s="1"/>
      <c r="D199" s="1"/>
      <c r="E199" s="1"/>
      <c r="I199" s="1"/>
      <c r="K199" s="1"/>
      <c r="L199" s="1"/>
      <c r="Q199" s="1"/>
      <c r="R199" s="1"/>
      <c r="S199" s="1"/>
    </row>
    <row r="200" spans="1:19" ht="14.5" x14ac:dyDescent="0.35">
      <c r="A200" s="1"/>
      <c r="D200" s="1"/>
      <c r="E200" s="1"/>
      <c r="I200" s="1"/>
      <c r="K200" s="1"/>
      <c r="L200" s="1"/>
      <c r="Q200" s="1"/>
      <c r="R200" s="1"/>
      <c r="S200" s="1"/>
    </row>
    <row r="201" spans="1:19" ht="14.5" x14ac:dyDescent="0.35">
      <c r="A201" s="1"/>
      <c r="D201" s="1"/>
      <c r="E201" s="1"/>
      <c r="I201" s="1"/>
      <c r="K201" s="1"/>
      <c r="L201" s="1"/>
      <c r="Q201" s="1"/>
      <c r="R201" s="1"/>
      <c r="S201" s="1"/>
    </row>
    <row r="202" spans="1:19" ht="14.5" x14ac:dyDescent="0.35">
      <c r="A202" s="1"/>
      <c r="D202" s="1"/>
      <c r="E202" s="1"/>
      <c r="I202" s="1"/>
      <c r="K202" s="1"/>
      <c r="L202" s="1"/>
      <c r="Q202" s="1"/>
      <c r="R202" s="1"/>
      <c r="S202" s="1"/>
    </row>
    <row r="203" spans="1:19" ht="14.5" x14ac:dyDescent="0.35">
      <c r="A203" s="1"/>
      <c r="D203" s="1"/>
      <c r="E203" s="1"/>
      <c r="I203" s="1"/>
      <c r="K203" s="1"/>
      <c r="L203" s="1"/>
      <c r="Q203" s="1"/>
      <c r="R203" s="1"/>
      <c r="S203" s="1"/>
    </row>
    <row r="204" spans="1:19" ht="14.5" x14ac:dyDescent="0.35">
      <c r="A204" s="1"/>
      <c r="D204" s="1"/>
      <c r="E204" s="1"/>
      <c r="I204" s="1"/>
      <c r="K204" s="1"/>
      <c r="L204" s="1"/>
      <c r="Q204" s="1"/>
      <c r="R204" s="1"/>
      <c r="S204" s="1"/>
    </row>
    <row r="205" spans="1:19" ht="14.5" x14ac:dyDescent="0.35">
      <c r="A205" s="1"/>
      <c r="D205" s="1"/>
      <c r="E205" s="1"/>
      <c r="I205" s="1"/>
      <c r="K205" s="1"/>
      <c r="L205" s="1"/>
      <c r="Q205" s="1"/>
      <c r="R205" s="1"/>
      <c r="S205" s="1"/>
    </row>
    <row r="206" spans="1:19" ht="14.5" x14ac:dyDescent="0.35">
      <c r="A206" s="1"/>
      <c r="D206" s="1"/>
      <c r="E206" s="1"/>
      <c r="I206" s="1"/>
      <c r="K206" s="1"/>
      <c r="L206" s="1"/>
      <c r="Q206" s="1"/>
      <c r="R206" s="1"/>
      <c r="S206" s="1"/>
    </row>
    <row r="207" spans="1:19" ht="14.5" x14ac:dyDescent="0.35">
      <c r="A207" s="1"/>
      <c r="D207" s="1"/>
      <c r="E207" s="1"/>
      <c r="I207" s="1"/>
      <c r="K207" s="1"/>
      <c r="L207" s="1"/>
      <c r="Q207" s="1"/>
      <c r="R207" s="1"/>
      <c r="S207" s="1"/>
    </row>
    <row r="208" spans="1:19" ht="14.5" x14ac:dyDescent="0.35">
      <c r="A208" s="1"/>
      <c r="D208" s="1"/>
      <c r="E208" s="1"/>
      <c r="I208" s="1"/>
      <c r="K208" s="1"/>
      <c r="L208" s="1"/>
      <c r="Q208" s="1"/>
      <c r="R208" s="1"/>
      <c r="S208" s="1"/>
    </row>
    <row r="209" spans="1:19" ht="14.5" x14ac:dyDescent="0.35">
      <c r="A209" s="1"/>
      <c r="D209" s="1"/>
      <c r="E209" s="1"/>
      <c r="I209" s="1"/>
      <c r="K209" s="1"/>
      <c r="L209" s="1"/>
      <c r="Q209" s="1"/>
      <c r="R209" s="1"/>
      <c r="S209" s="1"/>
    </row>
    <row r="210" spans="1:19" ht="14.5" x14ac:dyDescent="0.35">
      <c r="A210" s="1"/>
      <c r="D210" s="1"/>
      <c r="E210" s="1"/>
      <c r="I210" s="1"/>
      <c r="K210" s="1"/>
      <c r="L210" s="1"/>
      <c r="Q210" s="1"/>
      <c r="R210" s="1"/>
      <c r="S210" s="1"/>
    </row>
    <row r="211" spans="1:19" ht="14.5" x14ac:dyDescent="0.35">
      <c r="A211" s="1"/>
      <c r="D211" s="1"/>
      <c r="E211" s="1"/>
      <c r="I211" s="1"/>
      <c r="K211" s="1"/>
      <c r="L211" s="1"/>
      <c r="Q211" s="1"/>
      <c r="R211" s="1"/>
      <c r="S211" s="1"/>
    </row>
    <row r="212" spans="1:19" ht="14.5" x14ac:dyDescent="0.35">
      <c r="A212" s="1"/>
      <c r="D212" s="1"/>
      <c r="E212" s="1"/>
      <c r="I212" s="1"/>
      <c r="K212" s="1"/>
      <c r="L212" s="1"/>
      <c r="Q212" s="1"/>
      <c r="R212" s="1"/>
      <c r="S212" s="1"/>
    </row>
    <row r="213" spans="1:19" ht="14.5" x14ac:dyDescent="0.35">
      <c r="A213" s="1"/>
      <c r="D213" s="1"/>
      <c r="E213" s="1"/>
      <c r="I213" s="1"/>
      <c r="K213" s="1"/>
      <c r="L213" s="1"/>
      <c r="Q213" s="1"/>
      <c r="R213" s="1"/>
      <c r="S213" s="1"/>
    </row>
    <row r="214" spans="1:19" ht="14.5" x14ac:dyDescent="0.35">
      <c r="A214" s="1"/>
      <c r="D214" s="1"/>
      <c r="E214" s="1"/>
      <c r="I214" s="1"/>
      <c r="K214" s="1"/>
      <c r="L214" s="1"/>
      <c r="Q214" s="1"/>
      <c r="R214" s="1"/>
      <c r="S214" s="1"/>
    </row>
    <row r="215" spans="1:19" ht="14.5" x14ac:dyDescent="0.35">
      <c r="A215" s="1"/>
      <c r="D215" s="1"/>
      <c r="E215" s="1"/>
      <c r="I215" s="1"/>
      <c r="K215" s="1"/>
      <c r="L215" s="1"/>
      <c r="Q215" s="1"/>
      <c r="R215" s="1"/>
      <c r="S215" s="1"/>
    </row>
    <row r="216" spans="1:19" ht="14.5" x14ac:dyDescent="0.35">
      <c r="A216" s="1"/>
      <c r="D216" s="1"/>
      <c r="E216" s="1"/>
      <c r="I216" s="1"/>
      <c r="K216" s="1"/>
      <c r="L216" s="1"/>
      <c r="Q216" s="1"/>
      <c r="R216" s="1"/>
      <c r="S216" s="1"/>
    </row>
    <row r="217" spans="1:19" ht="14.5" x14ac:dyDescent="0.35">
      <c r="A217" s="1"/>
      <c r="D217" s="1"/>
      <c r="E217" s="1"/>
      <c r="I217" s="1"/>
      <c r="K217" s="1"/>
      <c r="L217" s="1"/>
      <c r="Q217" s="1"/>
      <c r="R217" s="1"/>
      <c r="S217" s="1"/>
    </row>
    <row r="218" spans="1:19" ht="14.5" x14ac:dyDescent="0.35">
      <c r="A218" s="1"/>
      <c r="D218" s="1"/>
      <c r="E218" s="1"/>
      <c r="I218" s="1"/>
      <c r="K218" s="1"/>
      <c r="L218" s="1"/>
      <c r="Q218" s="1"/>
      <c r="R218" s="1"/>
      <c r="S218" s="1"/>
    </row>
    <row r="219" spans="1:19" ht="14.5" x14ac:dyDescent="0.35">
      <c r="A219" s="1"/>
      <c r="D219" s="1"/>
      <c r="E219" s="1"/>
      <c r="I219" s="1"/>
      <c r="K219" s="1"/>
      <c r="L219" s="1"/>
      <c r="Q219" s="1"/>
      <c r="R219" s="1"/>
      <c r="S219" s="1"/>
    </row>
    <row r="220" spans="1:19" ht="14.5" x14ac:dyDescent="0.35">
      <c r="A220" s="1"/>
      <c r="D220" s="1"/>
      <c r="E220" s="1"/>
      <c r="I220" s="1"/>
      <c r="K220" s="1"/>
      <c r="L220" s="1"/>
      <c r="Q220" s="1"/>
      <c r="R220" s="1"/>
      <c r="S220" s="1"/>
    </row>
    <row r="221" spans="1:19" ht="14.5" x14ac:dyDescent="0.35">
      <c r="A221" s="1"/>
      <c r="D221" s="1"/>
      <c r="E221" s="1"/>
      <c r="I221" s="1"/>
      <c r="K221" s="1"/>
      <c r="L221" s="1"/>
      <c r="Q221" s="1"/>
      <c r="R221" s="1"/>
      <c r="S221" s="1"/>
    </row>
    <row r="222" spans="1:19" ht="14.5" x14ac:dyDescent="0.35">
      <c r="A222" s="1"/>
      <c r="D222" s="1"/>
      <c r="E222" s="1"/>
      <c r="I222" s="1"/>
      <c r="K222" s="1"/>
      <c r="L222" s="1"/>
      <c r="Q222" s="1"/>
      <c r="R222" s="1"/>
      <c r="S222" s="1"/>
    </row>
    <row r="223" spans="1:19" ht="14.5" x14ac:dyDescent="0.35">
      <c r="A223" s="1"/>
      <c r="D223" s="1"/>
      <c r="E223" s="1"/>
      <c r="I223" s="1"/>
      <c r="K223" s="1"/>
      <c r="L223" s="1"/>
      <c r="Q223" s="1"/>
      <c r="R223" s="1"/>
      <c r="S223" s="1"/>
    </row>
    <row r="224" spans="1:19" ht="14.5" x14ac:dyDescent="0.35">
      <c r="A224" s="1"/>
      <c r="D224" s="1"/>
      <c r="E224" s="1"/>
      <c r="I224" s="1"/>
      <c r="K224" s="1"/>
      <c r="L224" s="1"/>
      <c r="Q224" s="1"/>
      <c r="R224" s="1"/>
      <c r="S224" s="1"/>
    </row>
    <row r="225" spans="1:19" ht="14.5" x14ac:dyDescent="0.35">
      <c r="A225" s="1"/>
      <c r="D225" s="1"/>
      <c r="E225" s="1"/>
      <c r="I225" s="1"/>
      <c r="K225" s="1"/>
      <c r="L225" s="1"/>
      <c r="Q225" s="1"/>
      <c r="R225" s="1"/>
      <c r="S225" s="1"/>
    </row>
    <row r="226" spans="1:19" ht="14.5" x14ac:dyDescent="0.35">
      <c r="A226" s="1"/>
      <c r="D226" s="1"/>
      <c r="E226" s="1"/>
      <c r="I226" s="1"/>
      <c r="K226" s="1"/>
      <c r="L226" s="1"/>
      <c r="Q226" s="1"/>
      <c r="R226" s="1"/>
      <c r="S226" s="1"/>
    </row>
    <row r="227" spans="1:19" ht="14.5" x14ac:dyDescent="0.35">
      <c r="A227" s="1"/>
      <c r="D227" s="1"/>
      <c r="E227" s="1"/>
      <c r="I227" s="1"/>
      <c r="K227" s="1"/>
      <c r="L227" s="1"/>
      <c r="Q227" s="1"/>
      <c r="R227" s="1"/>
      <c r="S227" s="1"/>
    </row>
    <row r="228" spans="1:19" ht="14.5" x14ac:dyDescent="0.35">
      <c r="A228" s="1"/>
      <c r="D228" s="1"/>
      <c r="E228" s="1"/>
      <c r="I228" s="1"/>
      <c r="K228" s="1"/>
      <c r="L228" s="1"/>
      <c r="Q228" s="1"/>
      <c r="R228" s="1"/>
      <c r="S228" s="1"/>
    </row>
    <row r="229" spans="1:19" ht="14.5" x14ac:dyDescent="0.35">
      <c r="A229" s="1"/>
      <c r="D229" s="1"/>
      <c r="E229" s="1"/>
      <c r="I229" s="1"/>
      <c r="K229" s="1"/>
      <c r="L229" s="1"/>
      <c r="Q229" s="1"/>
      <c r="R229" s="1"/>
      <c r="S229" s="1"/>
    </row>
    <row r="230" spans="1:19" ht="14.5" x14ac:dyDescent="0.35">
      <c r="A230" s="1"/>
      <c r="D230" s="1"/>
      <c r="E230" s="1"/>
      <c r="I230" s="1"/>
      <c r="K230" s="1"/>
      <c r="L230" s="1"/>
      <c r="Q230" s="1"/>
      <c r="R230" s="1"/>
      <c r="S230" s="1"/>
    </row>
    <row r="231" spans="1:19" ht="14.5" x14ac:dyDescent="0.35">
      <c r="A231" s="1"/>
      <c r="D231" s="1"/>
      <c r="E231" s="1"/>
      <c r="I231" s="1"/>
      <c r="K231" s="1"/>
      <c r="L231" s="1"/>
      <c r="Q231" s="1"/>
      <c r="R231" s="1"/>
      <c r="S231" s="1"/>
    </row>
    <row r="232" spans="1:19" ht="14.5" x14ac:dyDescent="0.35">
      <c r="A232" s="1"/>
      <c r="D232" s="1"/>
      <c r="E232" s="1"/>
      <c r="I232" s="1"/>
      <c r="K232" s="1"/>
      <c r="L232" s="1"/>
      <c r="Q232" s="1"/>
      <c r="R232" s="1"/>
      <c r="S232" s="1"/>
    </row>
    <row r="233" spans="1:19" ht="14.5" x14ac:dyDescent="0.35">
      <c r="A233" s="1"/>
      <c r="D233" s="1"/>
      <c r="E233" s="1"/>
      <c r="I233" s="1"/>
      <c r="K233" s="1"/>
      <c r="L233" s="1"/>
      <c r="Q233" s="1"/>
      <c r="R233" s="1"/>
      <c r="S233" s="1"/>
    </row>
    <row r="234" spans="1:19" ht="14.5" x14ac:dyDescent="0.35">
      <c r="A234" s="1"/>
      <c r="D234" s="1"/>
      <c r="E234" s="1"/>
      <c r="I234" s="1"/>
      <c r="K234" s="1"/>
      <c r="L234" s="1"/>
      <c r="Q234" s="1"/>
      <c r="R234" s="1"/>
      <c r="S234" s="1"/>
    </row>
    <row r="235" spans="1:19" ht="14.5" x14ac:dyDescent="0.35">
      <c r="A235" s="1"/>
      <c r="D235" s="1"/>
      <c r="E235" s="1"/>
      <c r="I235" s="1"/>
      <c r="K235" s="1"/>
      <c r="L235" s="1"/>
      <c r="Q235" s="1"/>
      <c r="R235" s="1"/>
      <c r="S235" s="1"/>
    </row>
    <row r="236" spans="1:19" ht="14.5" x14ac:dyDescent="0.35">
      <c r="A236" s="1"/>
      <c r="D236" s="1"/>
      <c r="E236" s="1"/>
      <c r="I236" s="1"/>
      <c r="K236" s="1"/>
      <c r="L236" s="1"/>
      <c r="Q236" s="1"/>
      <c r="R236" s="1"/>
      <c r="S236" s="1"/>
    </row>
    <row r="237" spans="1:19" ht="14.5" x14ac:dyDescent="0.35">
      <c r="A237" s="1"/>
      <c r="D237" s="1"/>
      <c r="E237" s="1"/>
      <c r="I237" s="1"/>
      <c r="K237" s="1"/>
      <c r="L237" s="1"/>
      <c r="Q237" s="1"/>
      <c r="R237" s="1"/>
      <c r="S237" s="1"/>
    </row>
    <row r="238" spans="1:19" ht="14.5" x14ac:dyDescent="0.35">
      <c r="A238" s="1"/>
      <c r="D238" s="1"/>
      <c r="E238" s="1"/>
      <c r="I238" s="1"/>
      <c r="K238" s="1"/>
      <c r="L238" s="1"/>
      <c r="Q238" s="1"/>
      <c r="R238" s="1"/>
      <c r="S238" s="1"/>
    </row>
    <row r="239" spans="1:19" ht="14.5" x14ac:dyDescent="0.35">
      <c r="A239" s="1"/>
      <c r="D239" s="1"/>
      <c r="E239" s="1"/>
      <c r="I239" s="1"/>
      <c r="K239" s="1"/>
      <c r="L239" s="1"/>
      <c r="Q239" s="1"/>
      <c r="R239" s="1"/>
      <c r="S239" s="1"/>
    </row>
    <row r="240" spans="1:19" ht="14.5" x14ac:dyDescent="0.35">
      <c r="A240" s="1"/>
      <c r="D240" s="1"/>
      <c r="E240" s="1"/>
      <c r="I240" s="1"/>
      <c r="K240" s="1"/>
      <c r="L240" s="1"/>
      <c r="Q240" s="1"/>
      <c r="R240" s="1"/>
      <c r="S240" s="1"/>
    </row>
    <row r="241" spans="1:19" ht="14.5" x14ac:dyDescent="0.35">
      <c r="A241" s="1"/>
      <c r="D241" s="1"/>
      <c r="E241" s="1"/>
      <c r="I241" s="1"/>
      <c r="K241" s="1"/>
      <c r="L241" s="1"/>
      <c r="Q241" s="1"/>
      <c r="R241" s="1"/>
      <c r="S241" s="1"/>
    </row>
    <row r="242" spans="1:19" ht="14.5" x14ac:dyDescent="0.35">
      <c r="A242" s="1"/>
      <c r="D242" s="1"/>
      <c r="E242" s="1"/>
      <c r="I242" s="1"/>
      <c r="K242" s="1"/>
      <c r="L242" s="1"/>
      <c r="Q242" s="1"/>
      <c r="R242" s="1"/>
      <c r="S242" s="1"/>
    </row>
    <row r="243" spans="1:19" ht="14.5" x14ac:dyDescent="0.35">
      <c r="A243" s="1"/>
      <c r="D243" s="1"/>
      <c r="E243" s="1"/>
      <c r="I243" s="1"/>
      <c r="K243" s="1"/>
      <c r="L243" s="1"/>
      <c r="Q243" s="1"/>
      <c r="R243" s="1"/>
      <c r="S243" s="1"/>
    </row>
    <row r="244" spans="1:19" ht="14.5" x14ac:dyDescent="0.35">
      <c r="A244" s="1"/>
      <c r="D244" s="1"/>
      <c r="E244" s="1"/>
      <c r="I244" s="1"/>
      <c r="K244" s="1"/>
      <c r="L244" s="1"/>
      <c r="Q244" s="1"/>
      <c r="R244" s="1"/>
      <c r="S244" s="1"/>
    </row>
    <row r="245" spans="1:19" ht="14.5" x14ac:dyDescent="0.35">
      <c r="A245" s="1"/>
      <c r="D245" s="1"/>
      <c r="E245" s="1"/>
      <c r="I245" s="1"/>
      <c r="K245" s="1"/>
      <c r="L245" s="1"/>
      <c r="Q245" s="1"/>
      <c r="R245" s="1"/>
      <c r="S245" s="1"/>
    </row>
    <row r="246" spans="1:19" ht="14.5" x14ac:dyDescent="0.35">
      <c r="A246" s="1"/>
      <c r="D246" s="1"/>
      <c r="E246" s="1"/>
      <c r="I246" s="1"/>
      <c r="K246" s="1"/>
      <c r="L246" s="1"/>
      <c r="Q246" s="1"/>
      <c r="R246" s="1"/>
      <c r="S246" s="1"/>
    </row>
    <row r="247" spans="1:19" ht="14.5" x14ac:dyDescent="0.35">
      <c r="A247" s="1"/>
      <c r="D247" s="1"/>
      <c r="E247" s="1"/>
      <c r="I247" s="1"/>
      <c r="K247" s="1"/>
      <c r="L247" s="1"/>
      <c r="Q247" s="1"/>
      <c r="R247" s="1"/>
      <c r="S247" s="1"/>
    </row>
    <row r="248" spans="1:19" ht="14.5" x14ac:dyDescent="0.35">
      <c r="A248" s="1"/>
      <c r="D248" s="1"/>
      <c r="E248" s="1"/>
      <c r="I248" s="1"/>
      <c r="K248" s="1"/>
      <c r="L248" s="1"/>
      <c r="Q248" s="1"/>
      <c r="R248" s="1"/>
      <c r="S248" s="1"/>
    </row>
    <row r="249" spans="1:19" ht="14.5" x14ac:dyDescent="0.35">
      <c r="A249" s="1"/>
      <c r="D249" s="1"/>
      <c r="E249" s="1"/>
      <c r="I249" s="1"/>
      <c r="K249" s="1"/>
      <c r="L249" s="1"/>
      <c r="Q249" s="1"/>
      <c r="R249" s="1"/>
      <c r="S249" s="1"/>
    </row>
    <row r="250" spans="1:19" ht="14.5" x14ac:dyDescent="0.35">
      <c r="A250" s="1"/>
      <c r="D250" s="1"/>
      <c r="E250" s="1"/>
      <c r="I250" s="1"/>
      <c r="K250" s="1"/>
      <c r="L250" s="1"/>
      <c r="Q250" s="1"/>
      <c r="R250" s="1"/>
      <c r="S250" s="1"/>
    </row>
    <row r="251" spans="1:19" ht="14.5" x14ac:dyDescent="0.35">
      <c r="A251" s="1"/>
      <c r="D251" s="1"/>
      <c r="E251" s="1"/>
      <c r="I251" s="1"/>
      <c r="K251" s="1"/>
      <c r="L251" s="1"/>
      <c r="Q251" s="1"/>
      <c r="R251" s="1"/>
      <c r="S251" s="1"/>
    </row>
    <row r="252" spans="1:19" ht="14.5" x14ac:dyDescent="0.35">
      <c r="A252" s="1"/>
      <c r="D252" s="1"/>
      <c r="E252" s="1"/>
      <c r="I252" s="1"/>
      <c r="K252" s="1"/>
      <c r="L252" s="1"/>
      <c r="Q252" s="1"/>
      <c r="R252" s="1"/>
      <c r="S252" s="1"/>
    </row>
    <row r="253" spans="1:19" ht="14.5" x14ac:dyDescent="0.35">
      <c r="A253" s="1"/>
      <c r="D253" s="1"/>
      <c r="E253" s="1"/>
      <c r="I253" s="1"/>
      <c r="K253" s="1"/>
      <c r="L253" s="1"/>
      <c r="Q253" s="1"/>
      <c r="R253" s="1"/>
      <c r="S253" s="1"/>
    </row>
    <row r="254" spans="1:19" ht="14.5" x14ac:dyDescent="0.35">
      <c r="A254" s="1"/>
      <c r="D254" s="1"/>
      <c r="E254" s="1"/>
      <c r="I254" s="1"/>
      <c r="K254" s="1"/>
      <c r="L254" s="1"/>
      <c r="Q254" s="1"/>
      <c r="R254" s="1"/>
      <c r="S254" s="1"/>
    </row>
    <row r="255" spans="1:19" ht="14.5" x14ac:dyDescent="0.35">
      <c r="A255" s="1"/>
      <c r="D255" s="1"/>
      <c r="E255" s="1"/>
      <c r="I255" s="1"/>
      <c r="K255" s="1"/>
      <c r="L255" s="1"/>
      <c r="Q255" s="1"/>
      <c r="R255" s="1"/>
      <c r="S255" s="1"/>
    </row>
    <row r="256" spans="1:19" ht="14.5" x14ac:dyDescent="0.35">
      <c r="A256" s="1"/>
      <c r="D256" s="1"/>
      <c r="E256" s="1"/>
      <c r="I256" s="1"/>
      <c r="K256" s="1"/>
      <c r="L256" s="1"/>
      <c r="Q256" s="1"/>
      <c r="R256" s="1"/>
      <c r="S256" s="1"/>
    </row>
    <row r="257" spans="1:19" ht="14.5" x14ac:dyDescent="0.35">
      <c r="A257" s="1"/>
      <c r="D257" s="1"/>
      <c r="E257" s="1"/>
      <c r="I257" s="1"/>
      <c r="K257" s="1"/>
      <c r="L257" s="1"/>
      <c r="Q257" s="1"/>
      <c r="R257" s="1"/>
      <c r="S257" s="1"/>
    </row>
    <row r="258" spans="1:19" ht="14.5" x14ac:dyDescent="0.35">
      <c r="A258" s="1"/>
      <c r="D258" s="1"/>
      <c r="E258" s="1"/>
      <c r="I258" s="1"/>
      <c r="K258" s="1"/>
      <c r="L258" s="1"/>
      <c r="Q258" s="1"/>
      <c r="R258" s="1"/>
      <c r="S258" s="1"/>
    </row>
    <row r="259" spans="1:19" ht="14.5" x14ac:dyDescent="0.35">
      <c r="A259" s="1"/>
      <c r="D259" s="1"/>
      <c r="E259" s="1"/>
      <c r="I259" s="1"/>
      <c r="K259" s="1"/>
      <c r="L259" s="1"/>
      <c r="Q259" s="1"/>
      <c r="R259" s="1"/>
      <c r="S259" s="1"/>
    </row>
    <row r="260" spans="1:19" ht="14.5" x14ac:dyDescent="0.35">
      <c r="A260" s="1"/>
      <c r="D260" s="1"/>
      <c r="E260" s="1"/>
      <c r="I260" s="1"/>
      <c r="K260" s="1"/>
      <c r="L260" s="1"/>
      <c r="Q260" s="1"/>
      <c r="R260" s="1"/>
      <c r="S260" s="1"/>
    </row>
    <row r="261" spans="1:19" ht="14.5" x14ac:dyDescent="0.35">
      <c r="A261" s="1"/>
      <c r="D261" s="1"/>
      <c r="E261" s="1"/>
      <c r="I261" s="1"/>
      <c r="K261" s="1"/>
      <c r="L261" s="1"/>
      <c r="Q261" s="1"/>
      <c r="R261" s="1"/>
      <c r="S261" s="1"/>
    </row>
    <row r="262" spans="1:19" ht="14.5" x14ac:dyDescent="0.35">
      <c r="A262" s="1"/>
      <c r="D262" s="1"/>
      <c r="E262" s="1"/>
      <c r="I262" s="1"/>
      <c r="K262" s="1"/>
      <c r="L262" s="1"/>
      <c r="Q262" s="1"/>
      <c r="R262" s="1"/>
      <c r="S262" s="1"/>
    </row>
    <row r="263" spans="1:19" ht="14.5" x14ac:dyDescent="0.35">
      <c r="A263" s="1"/>
      <c r="D263" s="1"/>
      <c r="E263" s="1"/>
      <c r="I263" s="1"/>
      <c r="K263" s="1"/>
      <c r="L263" s="1"/>
      <c r="Q263" s="1"/>
      <c r="R263" s="1"/>
      <c r="S263" s="1"/>
    </row>
    <row r="264" spans="1:19" ht="14.5" x14ac:dyDescent="0.35">
      <c r="A264" s="1"/>
      <c r="D264" s="1"/>
      <c r="E264" s="1"/>
      <c r="I264" s="1"/>
      <c r="K264" s="1"/>
      <c r="L264" s="1"/>
      <c r="Q264" s="1"/>
      <c r="R264" s="1"/>
      <c r="S264" s="1"/>
    </row>
    <row r="265" spans="1:19" ht="14.5" x14ac:dyDescent="0.35">
      <c r="A265" s="1"/>
      <c r="D265" s="1"/>
      <c r="E265" s="1"/>
      <c r="I265" s="1"/>
      <c r="K265" s="1"/>
      <c r="L265" s="1"/>
      <c r="Q265" s="1"/>
      <c r="R265" s="1"/>
      <c r="S265" s="1"/>
    </row>
    <row r="266" spans="1:19" ht="14.5" x14ac:dyDescent="0.35">
      <c r="A266" s="1"/>
      <c r="D266" s="1"/>
      <c r="E266" s="1"/>
      <c r="I266" s="1"/>
      <c r="K266" s="1"/>
      <c r="L266" s="1"/>
      <c r="Q266" s="1"/>
      <c r="R266" s="1"/>
      <c r="S266" s="1"/>
    </row>
    <row r="267" spans="1:19" ht="14.5" x14ac:dyDescent="0.35">
      <c r="A267" s="1"/>
      <c r="D267" s="1"/>
      <c r="E267" s="1"/>
      <c r="I267" s="1"/>
      <c r="K267" s="1"/>
      <c r="L267" s="1"/>
      <c r="Q267" s="1"/>
      <c r="R267" s="1"/>
      <c r="S267" s="1"/>
    </row>
    <row r="268" spans="1:19" ht="14.5" x14ac:dyDescent="0.35">
      <c r="A268" s="1"/>
      <c r="D268" s="1"/>
      <c r="E268" s="1"/>
      <c r="I268" s="1"/>
      <c r="K268" s="1"/>
      <c r="L268" s="1"/>
      <c r="Q268" s="1"/>
      <c r="R268" s="1"/>
      <c r="S268" s="1"/>
    </row>
    <row r="269" spans="1:19" ht="14.5" x14ac:dyDescent="0.35">
      <c r="A269" s="1"/>
      <c r="D269" s="1"/>
      <c r="E269" s="1"/>
      <c r="I269" s="1"/>
      <c r="K269" s="1"/>
      <c r="L269" s="1"/>
      <c r="Q269" s="1"/>
      <c r="R269" s="1"/>
      <c r="S269" s="1"/>
    </row>
    <row r="270" spans="1:19" ht="14.5" x14ac:dyDescent="0.35">
      <c r="A270" s="1"/>
      <c r="D270" s="1"/>
      <c r="E270" s="1"/>
      <c r="I270" s="1"/>
      <c r="K270" s="1"/>
      <c r="L270" s="1"/>
      <c r="Q270" s="1"/>
      <c r="R270" s="1"/>
      <c r="S270" s="1"/>
    </row>
    <row r="271" spans="1:19" ht="14.5" x14ac:dyDescent="0.35">
      <c r="A271" s="1"/>
      <c r="D271" s="1"/>
      <c r="E271" s="1"/>
      <c r="I271" s="1"/>
      <c r="K271" s="1"/>
      <c r="L271" s="1"/>
      <c r="Q271" s="1"/>
      <c r="R271" s="1"/>
      <c r="S271" s="1"/>
    </row>
    <row r="272" spans="1:19" ht="14.5" x14ac:dyDescent="0.35">
      <c r="A272" s="1"/>
      <c r="D272" s="1"/>
      <c r="E272" s="1"/>
      <c r="I272" s="1"/>
      <c r="K272" s="1"/>
      <c r="L272" s="1"/>
      <c r="Q272" s="1"/>
      <c r="R272" s="1"/>
      <c r="S272" s="1"/>
    </row>
    <row r="273" spans="1:19" ht="14.5" x14ac:dyDescent="0.35">
      <c r="A273" s="1"/>
      <c r="D273" s="1"/>
      <c r="E273" s="1"/>
      <c r="I273" s="1"/>
      <c r="K273" s="1"/>
      <c r="L273" s="1"/>
      <c r="Q273" s="1"/>
      <c r="R273" s="1"/>
      <c r="S273" s="1"/>
    </row>
    <row r="274" spans="1:19" ht="14.5" x14ac:dyDescent="0.35">
      <c r="A274" s="1"/>
      <c r="D274" s="1"/>
      <c r="E274" s="1"/>
      <c r="I274" s="1"/>
      <c r="K274" s="1"/>
      <c r="L274" s="1"/>
      <c r="Q274" s="1"/>
      <c r="R274" s="1"/>
      <c r="S274" s="1"/>
    </row>
    <row r="275" spans="1:19" ht="14.5" x14ac:dyDescent="0.35">
      <c r="A275" s="1"/>
      <c r="D275" s="1"/>
      <c r="E275" s="1"/>
      <c r="I275" s="1"/>
      <c r="K275" s="1"/>
      <c r="L275" s="1"/>
      <c r="Q275" s="1"/>
      <c r="R275" s="1"/>
      <c r="S275" s="1"/>
    </row>
    <row r="276" spans="1:19" ht="14.5" x14ac:dyDescent="0.35">
      <c r="A276" s="1"/>
      <c r="D276" s="1"/>
      <c r="E276" s="1"/>
      <c r="I276" s="1"/>
      <c r="K276" s="1"/>
      <c r="L276" s="1"/>
      <c r="Q276" s="1"/>
      <c r="R276" s="1"/>
      <c r="S276" s="1"/>
    </row>
    <row r="277" spans="1:19" ht="14.5" x14ac:dyDescent="0.35">
      <c r="A277" s="1"/>
      <c r="D277" s="1"/>
      <c r="E277" s="1"/>
      <c r="I277" s="1"/>
      <c r="K277" s="1"/>
      <c r="L277" s="1"/>
      <c r="Q277" s="1"/>
      <c r="R277" s="1"/>
      <c r="S277" s="1"/>
    </row>
    <row r="278" spans="1:19" ht="14.5" x14ac:dyDescent="0.35">
      <c r="A278" s="1"/>
      <c r="D278" s="1"/>
      <c r="E278" s="1"/>
      <c r="I278" s="1"/>
      <c r="K278" s="1"/>
      <c r="L278" s="1"/>
      <c r="Q278" s="1"/>
      <c r="R278" s="1"/>
      <c r="S278" s="1"/>
    </row>
    <row r="279" spans="1:19" ht="14.5" x14ac:dyDescent="0.35">
      <c r="A279" s="1"/>
      <c r="D279" s="1"/>
      <c r="E279" s="1"/>
      <c r="I279" s="1"/>
      <c r="K279" s="1"/>
      <c r="L279" s="1"/>
      <c r="Q279" s="1"/>
      <c r="R279" s="1"/>
      <c r="S279" s="1"/>
    </row>
    <row r="280" spans="1:19" ht="14.5" x14ac:dyDescent="0.35">
      <c r="A280" s="1"/>
      <c r="D280" s="1"/>
      <c r="E280" s="1"/>
      <c r="I280" s="1"/>
      <c r="K280" s="1"/>
      <c r="L280" s="1"/>
      <c r="Q280" s="1"/>
      <c r="R280" s="1"/>
      <c r="S280" s="1"/>
    </row>
    <row r="281" spans="1:19" ht="14.5" x14ac:dyDescent="0.35">
      <c r="A281" s="1"/>
      <c r="D281" s="1"/>
      <c r="E281" s="1"/>
      <c r="I281" s="1"/>
      <c r="K281" s="1"/>
      <c r="L281" s="1"/>
      <c r="Q281" s="1"/>
      <c r="R281" s="1"/>
      <c r="S281" s="1"/>
    </row>
    <row r="282" spans="1:19" ht="14.5" x14ac:dyDescent="0.35">
      <c r="A282" s="1"/>
      <c r="D282" s="1"/>
      <c r="E282" s="1"/>
      <c r="I282" s="1"/>
      <c r="K282" s="1"/>
      <c r="L282" s="1"/>
      <c r="Q282" s="1"/>
      <c r="R282" s="1"/>
      <c r="S282" s="1"/>
    </row>
    <row r="283" spans="1:19" ht="14.5" x14ac:dyDescent="0.35">
      <c r="A283" s="1"/>
      <c r="D283" s="1"/>
      <c r="E283" s="1"/>
      <c r="I283" s="1"/>
      <c r="K283" s="1"/>
      <c r="L283" s="1"/>
      <c r="Q283" s="1"/>
      <c r="R283" s="1"/>
      <c r="S283" s="1"/>
    </row>
    <row r="284" spans="1:19" ht="14.5" x14ac:dyDescent="0.35">
      <c r="A284" s="1"/>
      <c r="D284" s="1"/>
      <c r="E284" s="1"/>
      <c r="I284" s="1"/>
      <c r="K284" s="1"/>
      <c r="L284" s="1"/>
      <c r="Q284" s="1"/>
      <c r="R284" s="1"/>
      <c r="S284" s="1"/>
    </row>
    <row r="285" spans="1:19" ht="14.5" x14ac:dyDescent="0.35">
      <c r="A285" s="1"/>
      <c r="D285" s="1"/>
      <c r="E285" s="1"/>
      <c r="I285" s="1"/>
      <c r="K285" s="1"/>
      <c r="L285" s="1"/>
      <c r="Q285" s="1"/>
      <c r="R285" s="1"/>
      <c r="S285" s="1"/>
    </row>
    <row r="286" spans="1:19" ht="14.5" x14ac:dyDescent="0.35">
      <c r="A286" s="1"/>
      <c r="D286" s="1"/>
      <c r="E286" s="1"/>
      <c r="I286" s="1"/>
      <c r="K286" s="1"/>
      <c r="L286" s="1"/>
      <c r="Q286" s="1"/>
      <c r="R286" s="1"/>
      <c r="S286" s="1"/>
    </row>
    <row r="287" spans="1:19" ht="14.5" x14ac:dyDescent="0.35">
      <c r="A287" s="1"/>
      <c r="D287" s="1"/>
      <c r="E287" s="1"/>
      <c r="I287" s="1"/>
      <c r="K287" s="1"/>
      <c r="L287" s="1"/>
      <c r="Q287" s="1"/>
      <c r="R287" s="1"/>
      <c r="S287" s="1"/>
    </row>
    <row r="288" spans="1:19" ht="14.5" x14ac:dyDescent="0.35">
      <c r="A288" s="1"/>
      <c r="D288" s="1"/>
      <c r="E288" s="1"/>
      <c r="I288" s="1"/>
      <c r="K288" s="1"/>
      <c r="L288" s="1"/>
      <c r="Q288" s="1"/>
      <c r="R288" s="1"/>
      <c r="S288" s="1"/>
    </row>
    <row r="289" spans="1:19" ht="14.5" x14ac:dyDescent="0.35">
      <c r="A289" s="1"/>
      <c r="D289" s="1"/>
      <c r="E289" s="1"/>
      <c r="I289" s="1"/>
      <c r="K289" s="1"/>
      <c r="L289" s="1"/>
      <c r="Q289" s="1"/>
      <c r="R289" s="1"/>
      <c r="S289" s="1"/>
    </row>
    <row r="290" spans="1:19" ht="14.5" x14ac:dyDescent="0.35">
      <c r="A290" s="1"/>
      <c r="D290" s="1"/>
      <c r="E290" s="1"/>
      <c r="I290" s="1"/>
      <c r="K290" s="1"/>
      <c r="L290" s="1"/>
      <c r="Q290" s="1"/>
      <c r="R290" s="1"/>
      <c r="S290" s="1"/>
    </row>
    <row r="291" spans="1:19" ht="14.5" x14ac:dyDescent="0.35">
      <c r="A291" s="1"/>
      <c r="D291" s="1"/>
      <c r="E291" s="1"/>
      <c r="I291" s="1"/>
      <c r="K291" s="1"/>
      <c r="L291" s="1"/>
      <c r="Q291" s="1"/>
      <c r="R291" s="1"/>
      <c r="S291" s="1"/>
    </row>
    <row r="292" spans="1:19" ht="14.5" x14ac:dyDescent="0.35">
      <c r="A292" s="1"/>
      <c r="D292" s="1"/>
      <c r="E292" s="1"/>
      <c r="I292" s="1"/>
      <c r="K292" s="1"/>
      <c r="L292" s="1"/>
      <c r="Q292" s="1"/>
      <c r="R292" s="1"/>
      <c r="S292" s="1"/>
    </row>
    <row r="293" spans="1:19" ht="14.5" x14ac:dyDescent="0.35">
      <c r="A293" s="1"/>
      <c r="D293" s="1"/>
      <c r="E293" s="1"/>
      <c r="I293" s="1"/>
      <c r="K293" s="1"/>
      <c r="L293" s="1"/>
      <c r="Q293" s="1"/>
      <c r="R293" s="1"/>
      <c r="S293" s="1"/>
    </row>
    <row r="294" spans="1:19" ht="14.5" x14ac:dyDescent="0.35">
      <c r="A294" s="1"/>
      <c r="D294" s="1"/>
      <c r="E294" s="1"/>
      <c r="I294" s="1"/>
      <c r="K294" s="1"/>
      <c r="L294" s="1"/>
      <c r="Q294" s="1"/>
      <c r="R294" s="1"/>
      <c r="S294" s="1"/>
    </row>
    <row r="295" spans="1:19" ht="14.5" x14ac:dyDescent="0.35">
      <c r="A295" s="1"/>
      <c r="D295" s="1"/>
      <c r="E295" s="1"/>
      <c r="I295" s="1"/>
      <c r="K295" s="1"/>
      <c r="L295" s="1"/>
      <c r="Q295" s="1"/>
      <c r="R295" s="1"/>
      <c r="S295" s="1"/>
    </row>
    <row r="296" spans="1:19" ht="14.5" x14ac:dyDescent="0.35">
      <c r="A296" s="1"/>
      <c r="D296" s="1"/>
      <c r="E296" s="1"/>
      <c r="I296" s="1"/>
      <c r="K296" s="1"/>
      <c r="L296" s="1"/>
      <c r="Q296" s="1"/>
      <c r="R296" s="1"/>
      <c r="S296" s="1"/>
    </row>
    <row r="297" spans="1:19" ht="14.5" x14ac:dyDescent="0.35">
      <c r="A297" s="1"/>
      <c r="D297" s="1"/>
      <c r="E297" s="1"/>
      <c r="I297" s="1"/>
      <c r="K297" s="1"/>
      <c r="L297" s="1"/>
      <c r="Q297" s="1"/>
      <c r="R297" s="1"/>
      <c r="S297" s="1"/>
    </row>
    <row r="298" spans="1:19" ht="14.5" x14ac:dyDescent="0.35">
      <c r="A298" s="1"/>
      <c r="D298" s="1"/>
      <c r="E298" s="1"/>
      <c r="I298" s="1"/>
      <c r="K298" s="1"/>
      <c r="L298" s="1"/>
      <c r="Q298" s="1"/>
      <c r="R298" s="1"/>
      <c r="S298" s="1"/>
    </row>
    <row r="299" spans="1:19" ht="14.5" x14ac:dyDescent="0.35">
      <c r="A299" s="1"/>
      <c r="D299" s="1"/>
      <c r="E299" s="1"/>
      <c r="I299" s="1"/>
      <c r="K299" s="1"/>
      <c r="L299" s="1"/>
      <c r="Q299" s="1"/>
      <c r="R299" s="1"/>
      <c r="S299" s="1"/>
    </row>
    <row r="300" spans="1:19" ht="14.5" x14ac:dyDescent="0.35">
      <c r="A300" s="1"/>
      <c r="D300" s="1"/>
      <c r="E300" s="1"/>
      <c r="I300" s="1"/>
      <c r="K300" s="1"/>
      <c r="L300" s="1"/>
      <c r="Q300" s="1"/>
      <c r="R300" s="1"/>
      <c r="S300" s="1"/>
    </row>
    <row r="301" spans="1:19" ht="14.5" x14ac:dyDescent="0.35">
      <c r="A301" s="1"/>
      <c r="D301" s="1"/>
      <c r="E301" s="1"/>
      <c r="I301" s="1"/>
      <c r="K301" s="1"/>
      <c r="L301" s="1"/>
      <c r="Q301" s="1"/>
      <c r="R301" s="1"/>
      <c r="S301" s="1"/>
    </row>
    <row r="302" spans="1:19" ht="14.5" x14ac:dyDescent="0.35">
      <c r="A302" s="1"/>
      <c r="D302" s="1"/>
      <c r="E302" s="1"/>
      <c r="I302" s="1"/>
      <c r="K302" s="1"/>
      <c r="L302" s="1"/>
      <c r="Q302" s="1"/>
      <c r="R302" s="1"/>
      <c r="S302" s="1"/>
    </row>
    <row r="303" spans="1:19" ht="14.5" x14ac:dyDescent="0.35">
      <c r="A303" s="1"/>
      <c r="D303" s="1"/>
      <c r="E303" s="1"/>
      <c r="I303" s="1"/>
      <c r="K303" s="1"/>
      <c r="L303" s="1"/>
      <c r="Q303" s="1"/>
      <c r="R303" s="1"/>
      <c r="S303" s="1"/>
    </row>
    <row r="304" spans="1:19" ht="14.5" x14ac:dyDescent="0.35">
      <c r="A304" s="1"/>
      <c r="D304" s="1"/>
      <c r="E304" s="1"/>
      <c r="I304" s="1"/>
      <c r="K304" s="1"/>
      <c r="L304" s="1"/>
      <c r="Q304" s="1"/>
      <c r="R304" s="1"/>
      <c r="S304" s="1"/>
    </row>
    <row r="305" spans="1:19" ht="14.5" x14ac:dyDescent="0.35">
      <c r="A305" s="1"/>
      <c r="D305" s="1"/>
      <c r="E305" s="1"/>
      <c r="I305" s="1"/>
      <c r="K305" s="1"/>
      <c r="L305" s="1"/>
      <c r="Q305" s="1"/>
      <c r="R305" s="1"/>
      <c r="S305" s="1"/>
    </row>
    <row r="306" spans="1:19" ht="14.5" x14ac:dyDescent="0.35">
      <c r="A306" s="1"/>
      <c r="D306" s="1"/>
      <c r="E306" s="1"/>
      <c r="I306" s="1"/>
      <c r="K306" s="1"/>
      <c r="L306" s="1"/>
      <c r="Q306" s="1"/>
      <c r="R306" s="1"/>
      <c r="S306" s="1"/>
    </row>
    <row r="307" spans="1:19" ht="14.5" x14ac:dyDescent="0.35">
      <c r="A307" s="1"/>
      <c r="D307" s="1"/>
      <c r="E307" s="1"/>
      <c r="I307" s="1"/>
      <c r="K307" s="1"/>
      <c r="L307" s="1"/>
      <c r="Q307" s="1"/>
      <c r="R307" s="1"/>
      <c r="S307" s="1"/>
    </row>
    <row r="308" spans="1:19" ht="14.5" x14ac:dyDescent="0.35">
      <c r="A308" s="1"/>
      <c r="D308" s="1"/>
      <c r="E308" s="1"/>
      <c r="I308" s="1"/>
      <c r="K308" s="1"/>
      <c r="L308" s="1"/>
      <c r="Q308" s="1"/>
      <c r="R308" s="1"/>
      <c r="S308" s="1"/>
    </row>
    <row r="309" spans="1:19" ht="14.5" x14ac:dyDescent="0.35">
      <c r="A309" s="1"/>
      <c r="D309" s="1"/>
      <c r="E309" s="1"/>
      <c r="I309" s="1"/>
      <c r="K309" s="1"/>
      <c r="L309" s="1"/>
      <c r="Q309" s="1"/>
      <c r="R309" s="1"/>
      <c r="S309" s="1"/>
    </row>
    <row r="310" spans="1:19" ht="14.5" x14ac:dyDescent="0.35">
      <c r="A310" s="1"/>
      <c r="D310" s="1"/>
      <c r="E310" s="1"/>
      <c r="I310" s="1"/>
      <c r="K310" s="1"/>
      <c r="L310" s="1"/>
      <c r="Q310" s="1"/>
      <c r="R310" s="1"/>
      <c r="S310" s="1"/>
    </row>
    <row r="311" spans="1:19" ht="14.5" x14ac:dyDescent="0.35">
      <c r="A311" s="1"/>
      <c r="D311" s="1"/>
      <c r="E311" s="1"/>
      <c r="I311" s="1"/>
      <c r="K311" s="1"/>
      <c r="L311" s="1"/>
      <c r="Q311" s="1"/>
      <c r="R311" s="1"/>
      <c r="S311" s="1"/>
    </row>
    <row r="312" spans="1:19" ht="14.5" x14ac:dyDescent="0.35">
      <c r="A312" s="1"/>
      <c r="D312" s="1"/>
      <c r="E312" s="1"/>
      <c r="I312" s="1"/>
      <c r="K312" s="1"/>
      <c r="L312" s="1"/>
      <c r="Q312" s="1"/>
      <c r="R312" s="1"/>
      <c r="S312" s="1"/>
    </row>
    <row r="313" spans="1:19" ht="14.5" x14ac:dyDescent="0.35">
      <c r="A313" s="1"/>
      <c r="D313" s="1"/>
      <c r="E313" s="1"/>
      <c r="I313" s="1"/>
      <c r="K313" s="1"/>
      <c r="L313" s="1"/>
      <c r="Q313" s="1"/>
      <c r="R313" s="1"/>
      <c r="S313" s="1"/>
    </row>
    <row r="314" spans="1:19" ht="14.5" x14ac:dyDescent="0.35">
      <c r="A314" s="1"/>
      <c r="D314" s="1"/>
      <c r="E314" s="1"/>
      <c r="I314" s="1"/>
      <c r="K314" s="1"/>
      <c r="L314" s="1"/>
      <c r="Q314" s="1"/>
      <c r="R314" s="1"/>
      <c r="S314" s="1"/>
    </row>
    <row r="315" spans="1:19" ht="14.5" x14ac:dyDescent="0.35">
      <c r="A315" s="1"/>
      <c r="D315" s="1"/>
      <c r="E315" s="1"/>
      <c r="I315" s="1"/>
      <c r="K315" s="1"/>
      <c r="L315" s="1"/>
      <c r="Q315" s="1"/>
      <c r="R315" s="1"/>
      <c r="S315" s="1"/>
    </row>
    <row r="316" spans="1:19" ht="14.5" x14ac:dyDescent="0.35">
      <c r="A316" s="1"/>
      <c r="D316" s="1"/>
      <c r="E316" s="1"/>
      <c r="I316" s="1"/>
      <c r="K316" s="1"/>
      <c r="L316" s="1"/>
      <c r="Q316" s="1"/>
      <c r="R316" s="1"/>
      <c r="S316" s="1"/>
    </row>
    <row r="317" spans="1:19" ht="14.5" x14ac:dyDescent="0.35">
      <c r="A317" s="1"/>
      <c r="D317" s="1"/>
      <c r="E317" s="1"/>
      <c r="I317" s="1"/>
      <c r="K317" s="1"/>
      <c r="L317" s="1"/>
      <c r="Q317" s="1"/>
      <c r="R317" s="1"/>
      <c r="S317" s="1"/>
    </row>
    <row r="318" spans="1:19" ht="14.5" x14ac:dyDescent="0.35">
      <c r="A318" s="1"/>
      <c r="D318" s="1"/>
      <c r="E318" s="1"/>
      <c r="I318" s="1"/>
      <c r="K318" s="1"/>
      <c r="L318" s="1"/>
      <c r="Q318" s="1"/>
      <c r="R318" s="1"/>
      <c r="S318" s="1"/>
    </row>
    <row r="319" spans="1:19" ht="14.5" x14ac:dyDescent="0.35">
      <c r="A319" s="1"/>
      <c r="D319" s="1"/>
      <c r="E319" s="1"/>
      <c r="I319" s="1"/>
      <c r="K319" s="1"/>
      <c r="L319" s="1"/>
      <c r="Q319" s="1"/>
      <c r="R319" s="1"/>
      <c r="S319" s="1"/>
    </row>
    <row r="320" spans="1:19" ht="14.5" x14ac:dyDescent="0.35">
      <c r="A320" s="1"/>
      <c r="D320" s="1"/>
      <c r="E320" s="1"/>
      <c r="I320" s="1"/>
      <c r="K320" s="1"/>
      <c r="L320" s="1"/>
      <c r="Q320" s="1"/>
      <c r="R320" s="1"/>
      <c r="S320" s="1"/>
    </row>
    <row r="321" spans="1:19" ht="14.5" x14ac:dyDescent="0.35">
      <c r="A321" s="1"/>
      <c r="D321" s="1"/>
      <c r="E321" s="1"/>
      <c r="I321" s="1"/>
      <c r="K321" s="1"/>
      <c r="L321" s="1"/>
      <c r="Q321" s="1"/>
      <c r="R321" s="1"/>
      <c r="S321" s="1"/>
    </row>
    <row r="322" spans="1:19" ht="14.5" x14ac:dyDescent="0.35">
      <c r="A322" s="1"/>
      <c r="D322" s="1"/>
      <c r="E322" s="1"/>
      <c r="I322" s="1"/>
      <c r="K322" s="1"/>
      <c r="L322" s="1"/>
      <c r="Q322" s="1"/>
      <c r="R322" s="1"/>
      <c r="S322" s="1"/>
    </row>
    <row r="323" spans="1:19" ht="14.5" x14ac:dyDescent="0.35">
      <c r="A323" s="1"/>
      <c r="D323" s="1"/>
      <c r="E323" s="1"/>
      <c r="I323" s="1"/>
      <c r="K323" s="1"/>
      <c r="L323" s="1"/>
      <c r="Q323" s="1"/>
      <c r="R323" s="1"/>
      <c r="S323" s="1"/>
    </row>
    <row r="324" spans="1:19" ht="14.5" x14ac:dyDescent="0.35">
      <c r="A324" s="1"/>
      <c r="D324" s="1"/>
      <c r="E324" s="1"/>
      <c r="I324" s="1"/>
      <c r="K324" s="1"/>
      <c r="L324" s="1"/>
      <c r="Q324" s="1"/>
      <c r="R324" s="1"/>
      <c r="S324" s="1"/>
    </row>
    <row r="325" spans="1:19" ht="14.5" x14ac:dyDescent="0.35">
      <c r="A325" s="1"/>
      <c r="D325" s="1"/>
      <c r="E325" s="1"/>
      <c r="I325" s="1"/>
      <c r="K325" s="1"/>
      <c r="L325" s="1"/>
      <c r="Q325" s="1"/>
      <c r="R325" s="1"/>
      <c r="S325" s="1"/>
    </row>
    <row r="326" spans="1:19" ht="14.5" x14ac:dyDescent="0.35">
      <c r="A326" s="1"/>
      <c r="D326" s="1"/>
      <c r="E326" s="1"/>
      <c r="I326" s="1"/>
      <c r="K326" s="1"/>
      <c r="L326" s="1"/>
      <c r="Q326" s="1"/>
      <c r="R326" s="1"/>
      <c r="S326" s="1"/>
    </row>
    <row r="327" spans="1:19" ht="14.5" x14ac:dyDescent="0.35">
      <c r="A327" s="1"/>
      <c r="D327" s="1"/>
      <c r="E327" s="1"/>
      <c r="I327" s="1"/>
      <c r="K327" s="1"/>
      <c r="L327" s="1"/>
      <c r="Q327" s="1"/>
      <c r="R327" s="1"/>
      <c r="S327" s="1"/>
    </row>
    <row r="328" spans="1:19" ht="14.5" x14ac:dyDescent="0.35">
      <c r="A328" s="1"/>
      <c r="D328" s="1"/>
      <c r="E328" s="1"/>
      <c r="I328" s="1"/>
      <c r="K328" s="1"/>
      <c r="L328" s="1"/>
      <c r="Q328" s="1"/>
      <c r="R328" s="1"/>
      <c r="S328" s="1"/>
    </row>
    <row r="329" spans="1:19" ht="14.5" x14ac:dyDescent="0.35">
      <c r="A329" s="1"/>
      <c r="D329" s="1"/>
      <c r="E329" s="1"/>
      <c r="I329" s="1"/>
      <c r="K329" s="1"/>
      <c r="L329" s="1"/>
      <c r="Q329" s="1"/>
      <c r="R329" s="1"/>
      <c r="S329" s="1"/>
    </row>
    <row r="330" spans="1:19" ht="14.5" x14ac:dyDescent="0.35">
      <c r="A330" s="1"/>
      <c r="D330" s="1"/>
      <c r="E330" s="1"/>
      <c r="I330" s="1"/>
      <c r="K330" s="1"/>
      <c r="L330" s="1"/>
      <c r="Q330" s="1"/>
      <c r="R330" s="1"/>
      <c r="S330" s="1"/>
    </row>
    <row r="331" spans="1:19" ht="14.5" x14ac:dyDescent="0.35">
      <c r="A331" s="1"/>
      <c r="D331" s="1"/>
      <c r="E331" s="1"/>
      <c r="I331" s="1"/>
      <c r="K331" s="1"/>
      <c r="L331" s="1"/>
      <c r="Q331" s="1"/>
      <c r="R331" s="1"/>
      <c r="S331" s="1"/>
    </row>
    <row r="332" spans="1:19" ht="14.5" x14ac:dyDescent="0.35">
      <c r="A332" s="1"/>
      <c r="D332" s="1"/>
      <c r="E332" s="1"/>
      <c r="I332" s="1"/>
      <c r="K332" s="1"/>
      <c r="L332" s="1"/>
      <c r="Q332" s="1"/>
      <c r="R332" s="1"/>
      <c r="S332" s="1"/>
    </row>
    <row r="333" spans="1:19" ht="14.5" x14ac:dyDescent="0.35">
      <c r="A333" s="1"/>
      <c r="D333" s="1"/>
      <c r="E333" s="1"/>
      <c r="I333" s="1"/>
      <c r="K333" s="1"/>
      <c r="L333" s="1"/>
      <c r="Q333" s="1"/>
      <c r="R333" s="1"/>
      <c r="S333" s="1"/>
    </row>
    <row r="334" spans="1:19" ht="14.5" x14ac:dyDescent="0.35">
      <c r="A334" s="1"/>
      <c r="D334" s="1"/>
      <c r="E334" s="1"/>
      <c r="I334" s="1"/>
      <c r="K334" s="1"/>
      <c r="L334" s="1"/>
      <c r="Q334" s="1"/>
      <c r="R334" s="1"/>
      <c r="S334" s="1"/>
    </row>
    <row r="335" spans="1:19" ht="14.5" x14ac:dyDescent="0.35">
      <c r="A335" s="1"/>
      <c r="D335" s="1"/>
      <c r="E335" s="1"/>
      <c r="I335" s="1"/>
      <c r="K335" s="1"/>
      <c r="L335" s="1"/>
      <c r="Q335" s="1"/>
      <c r="R335" s="1"/>
      <c r="S335" s="1"/>
    </row>
    <row r="336" spans="1:19" ht="14.5" x14ac:dyDescent="0.35">
      <c r="A336" s="1"/>
      <c r="D336" s="1"/>
      <c r="E336" s="1"/>
      <c r="I336" s="1"/>
      <c r="K336" s="1"/>
      <c r="L336" s="1"/>
      <c r="Q336" s="1"/>
      <c r="R336" s="1"/>
      <c r="S336" s="1"/>
    </row>
    <row r="337" spans="1:19" ht="14.5" x14ac:dyDescent="0.35">
      <c r="A337" s="1"/>
      <c r="D337" s="1"/>
      <c r="E337" s="1"/>
      <c r="I337" s="1"/>
      <c r="K337" s="1"/>
      <c r="L337" s="1"/>
      <c r="Q337" s="1"/>
      <c r="R337" s="1"/>
      <c r="S337" s="1"/>
    </row>
    <row r="338" spans="1:19" ht="14.5" x14ac:dyDescent="0.35">
      <c r="A338" s="1"/>
      <c r="D338" s="1"/>
      <c r="E338" s="1"/>
      <c r="I338" s="1"/>
      <c r="K338" s="1"/>
      <c r="L338" s="1"/>
      <c r="Q338" s="1"/>
      <c r="R338" s="1"/>
      <c r="S338" s="1"/>
    </row>
    <row r="339" spans="1:19" ht="14.5" x14ac:dyDescent="0.35">
      <c r="A339" s="1"/>
      <c r="D339" s="1"/>
      <c r="E339" s="1"/>
      <c r="I339" s="1"/>
      <c r="K339" s="1"/>
      <c r="L339" s="1"/>
      <c r="Q339" s="1"/>
      <c r="R339" s="1"/>
      <c r="S339" s="1"/>
    </row>
    <row r="340" spans="1:19" ht="14.5" x14ac:dyDescent="0.35">
      <c r="A340" s="1"/>
      <c r="D340" s="1"/>
      <c r="E340" s="1"/>
      <c r="I340" s="1"/>
      <c r="K340" s="1"/>
      <c r="L340" s="1"/>
      <c r="Q340" s="1"/>
      <c r="R340" s="1"/>
      <c r="S340" s="1"/>
    </row>
    <row r="341" spans="1:19" ht="14.5" x14ac:dyDescent="0.35">
      <c r="A341" s="1"/>
      <c r="D341" s="1"/>
      <c r="E341" s="1"/>
      <c r="I341" s="1"/>
      <c r="K341" s="1"/>
      <c r="L341" s="1"/>
      <c r="Q341" s="1"/>
      <c r="R341" s="1"/>
      <c r="S341" s="1"/>
    </row>
    <row r="342" spans="1:19" ht="14.5" x14ac:dyDescent="0.35">
      <c r="A342" s="1"/>
      <c r="D342" s="1"/>
      <c r="E342" s="1"/>
      <c r="I342" s="1"/>
      <c r="K342" s="1"/>
      <c r="L342" s="1"/>
      <c r="Q342" s="1"/>
      <c r="R342" s="1"/>
      <c r="S342" s="1"/>
    </row>
    <row r="343" spans="1:19" ht="14.5" x14ac:dyDescent="0.35">
      <c r="A343" s="1"/>
      <c r="D343" s="1"/>
      <c r="E343" s="1"/>
      <c r="I343" s="1"/>
      <c r="K343" s="1"/>
      <c r="L343" s="1"/>
      <c r="Q343" s="1"/>
      <c r="R343" s="1"/>
      <c r="S343" s="1"/>
    </row>
    <row r="344" spans="1:19" ht="14.5" x14ac:dyDescent="0.35">
      <c r="A344" s="1"/>
      <c r="D344" s="1"/>
      <c r="E344" s="1"/>
      <c r="I344" s="1"/>
      <c r="K344" s="1"/>
      <c r="L344" s="1"/>
      <c r="Q344" s="1"/>
      <c r="R344" s="1"/>
      <c r="S344" s="1"/>
    </row>
    <row r="345" spans="1:19" ht="14.5" x14ac:dyDescent="0.35">
      <c r="A345" s="1"/>
      <c r="D345" s="1"/>
      <c r="E345" s="1"/>
      <c r="I345" s="1"/>
      <c r="K345" s="1"/>
      <c r="L345" s="1"/>
      <c r="Q345" s="1"/>
      <c r="R345" s="1"/>
      <c r="S345" s="1"/>
    </row>
    <row r="346" spans="1:19" ht="14.5" x14ac:dyDescent="0.35">
      <c r="A346" s="1"/>
      <c r="D346" s="1"/>
      <c r="E346" s="1"/>
      <c r="I346" s="1"/>
      <c r="K346" s="1"/>
      <c r="L346" s="1"/>
      <c r="Q346" s="1"/>
      <c r="R346" s="1"/>
      <c r="S346" s="1"/>
    </row>
    <row r="347" spans="1:19" ht="14.5" x14ac:dyDescent="0.35">
      <c r="A347" s="1"/>
      <c r="D347" s="1"/>
      <c r="E347" s="1"/>
      <c r="I347" s="1"/>
      <c r="K347" s="1"/>
      <c r="L347" s="1"/>
      <c r="Q347" s="1"/>
      <c r="R347" s="1"/>
      <c r="S347" s="1"/>
    </row>
    <row r="348" spans="1:19" ht="14.5" x14ac:dyDescent="0.35">
      <c r="A348" s="1"/>
      <c r="D348" s="1"/>
      <c r="E348" s="1"/>
      <c r="I348" s="1"/>
      <c r="K348" s="1"/>
      <c r="L348" s="1"/>
      <c r="Q348" s="1"/>
      <c r="R348" s="1"/>
      <c r="S348" s="1"/>
    </row>
    <row r="349" spans="1:19" ht="14.5" x14ac:dyDescent="0.35">
      <c r="A349" s="1"/>
      <c r="D349" s="1"/>
      <c r="E349" s="1"/>
      <c r="I349" s="1"/>
      <c r="K349" s="1"/>
      <c r="L349" s="1"/>
      <c r="Q349" s="1"/>
      <c r="R349" s="1"/>
      <c r="S349" s="1"/>
    </row>
    <row r="350" spans="1:19" ht="14.5" x14ac:dyDescent="0.35">
      <c r="A350" s="1"/>
      <c r="D350" s="1"/>
      <c r="E350" s="1"/>
      <c r="I350" s="1"/>
      <c r="K350" s="1"/>
      <c r="L350" s="1"/>
      <c r="Q350" s="1"/>
      <c r="R350" s="1"/>
      <c r="S350" s="1"/>
    </row>
    <row r="351" spans="1:19" ht="14.5" x14ac:dyDescent="0.35">
      <c r="A351" s="1"/>
      <c r="D351" s="1"/>
      <c r="E351" s="1"/>
      <c r="I351" s="1"/>
      <c r="K351" s="1"/>
      <c r="L351" s="1"/>
      <c r="Q351" s="1"/>
      <c r="R351" s="1"/>
      <c r="S351" s="1"/>
    </row>
    <row r="352" spans="1:19" ht="14.5" x14ac:dyDescent="0.35">
      <c r="A352" s="1"/>
      <c r="D352" s="1"/>
      <c r="E352" s="1"/>
      <c r="I352" s="1"/>
      <c r="K352" s="1"/>
      <c r="L352" s="1"/>
      <c r="Q352" s="1"/>
      <c r="R352" s="1"/>
      <c r="S352" s="1"/>
    </row>
    <row r="353" spans="1:19" ht="14.5" x14ac:dyDescent="0.35">
      <c r="A353" s="1"/>
      <c r="D353" s="1"/>
      <c r="E353" s="1"/>
      <c r="I353" s="1"/>
      <c r="K353" s="1"/>
      <c r="L353" s="1"/>
      <c r="Q353" s="1"/>
      <c r="R353" s="1"/>
      <c r="S353" s="1"/>
    </row>
    <row r="354" spans="1:19" ht="14.5" x14ac:dyDescent="0.35">
      <c r="A354" s="1"/>
      <c r="D354" s="1"/>
      <c r="E354" s="1"/>
      <c r="I354" s="1"/>
      <c r="K354" s="1"/>
      <c r="L354" s="1"/>
      <c r="Q354" s="1"/>
      <c r="R354" s="1"/>
      <c r="S354" s="1"/>
    </row>
    <row r="355" spans="1:19" ht="14.5" x14ac:dyDescent="0.35">
      <c r="A355" s="1"/>
      <c r="D355" s="1"/>
      <c r="E355" s="1"/>
      <c r="I355" s="1"/>
      <c r="K355" s="1"/>
      <c r="L355" s="1"/>
      <c r="Q355" s="1"/>
      <c r="R355" s="1"/>
      <c r="S355" s="1"/>
    </row>
    <row r="356" spans="1:19" ht="14.5" x14ac:dyDescent="0.35">
      <c r="A356" s="1"/>
      <c r="D356" s="1"/>
      <c r="E356" s="1"/>
      <c r="I356" s="1"/>
      <c r="K356" s="1"/>
      <c r="L356" s="1"/>
      <c r="Q356" s="1"/>
      <c r="R356" s="1"/>
      <c r="S356" s="1"/>
    </row>
    <row r="357" spans="1:19" ht="14.5" x14ac:dyDescent="0.35">
      <c r="A357" s="1"/>
      <c r="D357" s="1"/>
      <c r="E357" s="1"/>
      <c r="I357" s="1"/>
      <c r="K357" s="1"/>
      <c r="L357" s="1"/>
      <c r="Q357" s="1"/>
      <c r="R357" s="1"/>
      <c r="S357" s="1"/>
    </row>
    <row r="358" spans="1:19" ht="14.5" x14ac:dyDescent="0.35">
      <c r="A358" s="1"/>
      <c r="D358" s="1"/>
      <c r="E358" s="1"/>
      <c r="I358" s="1"/>
      <c r="K358" s="1"/>
      <c r="L358" s="1"/>
      <c r="Q358" s="1"/>
      <c r="R358" s="1"/>
      <c r="S358" s="1"/>
    </row>
    <row r="359" spans="1:19" ht="14.5" x14ac:dyDescent="0.35">
      <c r="A359" s="1"/>
      <c r="D359" s="1"/>
      <c r="E359" s="1"/>
      <c r="I359" s="1"/>
      <c r="K359" s="1"/>
      <c r="L359" s="1"/>
      <c r="Q359" s="1"/>
      <c r="R359" s="1"/>
      <c r="S359" s="1"/>
    </row>
    <row r="360" spans="1:19" ht="14.5" x14ac:dyDescent="0.35">
      <c r="A360" s="1"/>
      <c r="D360" s="1"/>
      <c r="E360" s="1"/>
      <c r="I360" s="1"/>
      <c r="K360" s="1"/>
      <c r="L360" s="1"/>
      <c r="Q360" s="1"/>
      <c r="R360" s="1"/>
      <c r="S360" s="1"/>
    </row>
    <row r="361" spans="1:19" ht="14.5" x14ac:dyDescent="0.35">
      <c r="A361" s="1"/>
      <c r="D361" s="1"/>
      <c r="E361" s="1"/>
      <c r="I361" s="1"/>
      <c r="K361" s="1"/>
      <c r="L361" s="1"/>
      <c r="Q361" s="1"/>
      <c r="R361" s="1"/>
      <c r="S361" s="1"/>
    </row>
    <row r="362" spans="1:19" ht="14.5" x14ac:dyDescent="0.35">
      <c r="A362" s="1"/>
      <c r="D362" s="1"/>
      <c r="E362" s="1"/>
      <c r="I362" s="1"/>
      <c r="K362" s="1"/>
      <c r="L362" s="1"/>
      <c r="Q362" s="1"/>
      <c r="R362" s="1"/>
      <c r="S362" s="1"/>
    </row>
    <row r="363" spans="1:19" ht="14.5" x14ac:dyDescent="0.35">
      <c r="A363" s="1"/>
      <c r="D363" s="1"/>
      <c r="E363" s="1"/>
      <c r="I363" s="1"/>
      <c r="K363" s="1"/>
      <c r="L363" s="1"/>
      <c r="Q363" s="1"/>
      <c r="R363" s="1"/>
      <c r="S363" s="1"/>
    </row>
    <row r="364" spans="1:19" ht="14.5" x14ac:dyDescent="0.35">
      <c r="A364" s="1"/>
      <c r="D364" s="1"/>
      <c r="E364" s="1"/>
      <c r="I364" s="1"/>
      <c r="K364" s="1"/>
      <c r="L364" s="1"/>
      <c r="Q364" s="1"/>
      <c r="R364" s="1"/>
      <c r="S364" s="1"/>
    </row>
    <row r="365" spans="1:19" ht="14.5" x14ac:dyDescent="0.35">
      <c r="A365" s="1"/>
      <c r="D365" s="1"/>
      <c r="E365" s="1"/>
      <c r="I365" s="1"/>
      <c r="K365" s="1"/>
      <c r="L365" s="1"/>
      <c r="Q365" s="1"/>
      <c r="R365" s="1"/>
      <c r="S365" s="1"/>
    </row>
    <row r="366" spans="1:19" ht="14.5" x14ac:dyDescent="0.35">
      <c r="A366" s="1"/>
      <c r="D366" s="1"/>
      <c r="E366" s="1"/>
      <c r="I366" s="1"/>
      <c r="K366" s="1"/>
      <c r="L366" s="1"/>
      <c r="Q366" s="1"/>
      <c r="R366" s="1"/>
      <c r="S366" s="1"/>
    </row>
    <row r="367" spans="1:19" ht="14.5" x14ac:dyDescent="0.35">
      <c r="A367" s="1"/>
      <c r="D367" s="1"/>
      <c r="E367" s="1"/>
      <c r="I367" s="1"/>
      <c r="K367" s="1"/>
      <c r="L367" s="1"/>
      <c r="Q367" s="1"/>
      <c r="R367" s="1"/>
      <c r="S367" s="1"/>
    </row>
    <row r="368" spans="1:19" ht="14.5" x14ac:dyDescent="0.35">
      <c r="A368" s="1"/>
      <c r="D368" s="1"/>
      <c r="E368" s="1"/>
      <c r="I368" s="1"/>
      <c r="K368" s="1"/>
      <c r="L368" s="1"/>
      <c r="Q368" s="1"/>
      <c r="R368" s="1"/>
      <c r="S368" s="1"/>
    </row>
    <row r="369" spans="1:19" ht="14.5" x14ac:dyDescent="0.35">
      <c r="A369" s="1"/>
      <c r="D369" s="1"/>
      <c r="E369" s="1"/>
      <c r="I369" s="1"/>
      <c r="K369" s="1"/>
      <c r="L369" s="1"/>
      <c r="Q369" s="1"/>
      <c r="R369" s="1"/>
      <c r="S369" s="1"/>
    </row>
    <row r="370" spans="1:19" ht="14.5" x14ac:dyDescent="0.35">
      <c r="A370" s="1"/>
      <c r="D370" s="1"/>
      <c r="E370" s="1"/>
      <c r="I370" s="1"/>
      <c r="K370" s="1"/>
      <c r="L370" s="1"/>
      <c r="Q370" s="1"/>
      <c r="R370" s="1"/>
      <c r="S370" s="1"/>
    </row>
    <row r="371" spans="1:19" ht="14.5" x14ac:dyDescent="0.35">
      <c r="A371" s="1"/>
      <c r="D371" s="1"/>
      <c r="E371" s="1"/>
      <c r="I371" s="1"/>
      <c r="K371" s="1"/>
      <c r="L371" s="1"/>
      <c r="Q371" s="1"/>
      <c r="R371" s="1"/>
      <c r="S371" s="1"/>
    </row>
    <row r="372" spans="1:19" ht="14.5" x14ac:dyDescent="0.35">
      <c r="A372" s="1"/>
      <c r="D372" s="1"/>
      <c r="E372" s="1"/>
      <c r="I372" s="1"/>
      <c r="K372" s="1"/>
      <c r="L372" s="1"/>
      <c r="Q372" s="1"/>
      <c r="R372" s="1"/>
      <c r="S372" s="1"/>
    </row>
    <row r="373" spans="1:19" ht="14.5" x14ac:dyDescent="0.35">
      <c r="A373" s="1"/>
      <c r="D373" s="1"/>
      <c r="E373" s="1"/>
      <c r="I373" s="1"/>
      <c r="K373" s="1"/>
      <c r="L373" s="1"/>
      <c r="Q373" s="1"/>
      <c r="R373" s="1"/>
      <c r="S373" s="1"/>
    </row>
    <row r="374" spans="1:19" ht="14.5" x14ac:dyDescent="0.35">
      <c r="A374" s="1"/>
      <c r="D374" s="1"/>
      <c r="E374" s="1"/>
      <c r="I374" s="1"/>
      <c r="K374" s="1"/>
      <c r="L374" s="1"/>
      <c r="Q374" s="1"/>
      <c r="R374" s="1"/>
      <c r="S374" s="1"/>
    </row>
    <row r="375" spans="1:19" ht="14.5" x14ac:dyDescent="0.35">
      <c r="A375" s="1"/>
      <c r="D375" s="1"/>
      <c r="E375" s="1"/>
      <c r="I375" s="1"/>
      <c r="K375" s="1"/>
      <c r="L375" s="1"/>
      <c r="Q375" s="1"/>
      <c r="R375" s="1"/>
      <c r="S375" s="1"/>
    </row>
    <row r="376" spans="1:19" ht="14.5" x14ac:dyDescent="0.35">
      <c r="A376" s="1"/>
      <c r="D376" s="1"/>
      <c r="E376" s="1"/>
      <c r="I376" s="1"/>
      <c r="K376" s="1"/>
      <c r="L376" s="1"/>
      <c r="Q376" s="1"/>
      <c r="R376" s="1"/>
      <c r="S376" s="1"/>
    </row>
    <row r="377" spans="1:19" ht="14.5" x14ac:dyDescent="0.35">
      <c r="A377" s="1"/>
      <c r="D377" s="1"/>
      <c r="E377" s="1"/>
      <c r="I377" s="1"/>
      <c r="K377" s="1"/>
      <c r="L377" s="1"/>
      <c r="Q377" s="1"/>
      <c r="R377" s="1"/>
      <c r="S377" s="1"/>
    </row>
    <row r="378" spans="1:19" ht="14.5" x14ac:dyDescent="0.35">
      <c r="A378" s="1"/>
      <c r="D378" s="1"/>
      <c r="E378" s="1"/>
      <c r="I378" s="1"/>
      <c r="K378" s="1"/>
      <c r="L378" s="1"/>
      <c r="Q378" s="1"/>
      <c r="R378" s="1"/>
      <c r="S378" s="1"/>
    </row>
    <row r="379" spans="1:19" ht="14.5" x14ac:dyDescent="0.35">
      <c r="A379" s="1"/>
      <c r="D379" s="1"/>
      <c r="E379" s="1"/>
      <c r="I379" s="1"/>
      <c r="K379" s="1"/>
      <c r="L379" s="1"/>
      <c r="Q379" s="1"/>
      <c r="R379" s="1"/>
      <c r="S379" s="1"/>
    </row>
    <row r="380" spans="1:19" ht="14.5" x14ac:dyDescent="0.35">
      <c r="A380" s="1"/>
      <c r="D380" s="1"/>
      <c r="E380" s="1"/>
      <c r="I380" s="1"/>
      <c r="K380" s="1"/>
      <c r="L380" s="1"/>
      <c r="Q380" s="1"/>
      <c r="R380" s="1"/>
      <c r="S380" s="1"/>
    </row>
    <row r="381" spans="1:19" ht="14.5" x14ac:dyDescent="0.35">
      <c r="A381" s="1"/>
      <c r="D381" s="1"/>
      <c r="E381" s="1"/>
      <c r="I381" s="1"/>
      <c r="K381" s="1"/>
      <c r="L381" s="1"/>
      <c r="Q381" s="1"/>
      <c r="R381" s="1"/>
      <c r="S381" s="1"/>
    </row>
    <row r="382" spans="1:19" ht="14.5" x14ac:dyDescent="0.35">
      <c r="A382" s="1"/>
      <c r="D382" s="1"/>
      <c r="E382" s="1"/>
      <c r="I382" s="1"/>
      <c r="K382" s="1"/>
      <c r="L382" s="1"/>
      <c r="Q382" s="1"/>
      <c r="R382" s="1"/>
      <c r="S382" s="1"/>
    </row>
    <row r="383" spans="1:19" ht="14.5" x14ac:dyDescent="0.35">
      <c r="A383" s="1"/>
      <c r="D383" s="1"/>
      <c r="E383" s="1"/>
      <c r="I383" s="1"/>
      <c r="K383" s="1"/>
      <c r="L383" s="1"/>
      <c r="Q383" s="1"/>
      <c r="R383" s="1"/>
      <c r="S383" s="1"/>
    </row>
    <row r="384" spans="1:19" ht="14.5" x14ac:dyDescent="0.35">
      <c r="A384" s="1"/>
      <c r="D384" s="1"/>
      <c r="E384" s="1"/>
      <c r="I384" s="1"/>
      <c r="K384" s="1"/>
      <c r="L384" s="1"/>
      <c r="Q384" s="1"/>
      <c r="R384" s="1"/>
      <c r="S384" s="1"/>
    </row>
    <row r="385" spans="1:19" ht="14.5" x14ac:dyDescent="0.35">
      <c r="A385" s="1"/>
      <c r="D385" s="1"/>
      <c r="E385" s="1"/>
      <c r="I385" s="1"/>
      <c r="K385" s="1"/>
      <c r="L385" s="1"/>
      <c r="Q385" s="1"/>
      <c r="R385" s="1"/>
      <c r="S385" s="1"/>
    </row>
    <row r="386" spans="1:19" ht="14.5" x14ac:dyDescent="0.35">
      <c r="A386" s="1"/>
      <c r="D386" s="1"/>
      <c r="E386" s="1"/>
      <c r="I386" s="1"/>
      <c r="K386" s="1"/>
      <c r="L386" s="1"/>
      <c r="Q386" s="1"/>
      <c r="R386" s="1"/>
      <c r="S386" s="1"/>
    </row>
    <row r="387" spans="1:19" ht="14.5" x14ac:dyDescent="0.35">
      <c r="A387" s="1"/>
      <c r="D387" s="1"/>
      <c r="E387" s="1"/>
      <c r="I387" s="1"/>
      <c r="K387" s="1"/>
      <c r="L387" s="1"/>
      <c r="Q387" s="1"/>
      <c r="R387" s="1"/>
      <c r="S387" s="1"/>
    </row>
    <row r="388" spans="1:19" ht="14.5" x14ac:dyDescent="0.35">
      <c r="A388" s="1"/>
      <c r="D388" s="1"/>
      <c r="E388" s="1"/>
      <c r="I388" s="1"/>
      <c r="K388" s="1"/>
      <c r="L388" s="1"/>
      <c r="Q388" s="1"/>
      <c r="R388" s="1"/>
      <c r="S388" s="1"/>
    </row>
    <row r="389" spans="1:19" ht="14.5" x14ac:dyDescent="0.35">
      <c r="A389" s="1"/>
      <c r="D389" s="1"/>
      <c r="E389" s="1"/>
      <c r="I389" s="1"/>
      <c r="K389" s="1"/>
      <c r="L389" s="1"/>
      <c r="Q389" s="1"/>
      <c r="R389" s="1"/>
      <c r="S389" s="1"/>
    </row>
    <row r="390" spans="1:19" ht="14.5" x14ac:dyDescent="0.35">
      <c r="A390" s="1"/>
      <c r="D390" s="1"/>
      <c r="E390" s="1"/>
      <c r="I390" s="1"/>
      <c r="K390" s="1"/>
      <c r="L390" s="1"/>
      <c r="Q390" s="1"/>
      <c r="R390" s="1"/>
      <c r="S390" s="1"/>
    </row>
    <row r="391" spans="1:19" ht="14.5" x14ac:dyDescent="0.35">
      <c r="A391" s="1"/>
      <c r="D391" s="1"/>
      <c r="E391" s="1"/>
      <c r="I391" s="1"/>
      <c r="K391" s="1"/>
      <c r="L391" s="1"/>
      <c r="Q391" s="1"/>
      <c r="R391" s="1"/>
      <c r="S391" s="1"/>
    </row>
    <row r="392" spans="1:19" ht="14.5" x14ac:dyDescent="0.35">
      <c r="A392" s="1"/>
      <c r="D392" s="1"/>
      <c r="E392" s="1"/>
      <c r="I392" s="1"/>
      <c r="K392" s="1"/>
      <c r="L392" s="1"/>
      <c r="Q392" s="1"/>
      <c r="R392" s="1"/>
      <c r="S392" s="1"/>
    </row>
    <row r="393" spans="1:19" ht="14.5" x14ac:dyDescent="0.35">
      <c r="A393" s="1"/>
      <c r="D393" s="1"/>
      <c r="E393" s="1"/>
      <c r="I393" s="1"/>
      <c r="K393" s="1"/>
      <c r="L393" s="1"/>
      <c r="Q393" s="1"/>
      <c r="R393" s="1"/>
      <c r="S393" s="1"/>
    </row>
    <row r="394" spans="1:19" ht="14.5" x14ac:dyDescent="0.35">
      <c r="A394" s="1"/>
      <c r="D394" s="1"/>
      <c r="E394" s="1"/>
      <c r="I394" s="1"/>
      <c r="K394" s="1"/>
      <c r="L394" s="1"/>
      <c r="Q394" s="1"/>
      <c r="R394" s="1"/>
      <c r="S394" s="1"/>
    </row>
    <row r="395" spans="1:19" ht="14.5" x14ac:dyDescent="0.35">
      <c r="A395" s="1"/>
      <c r="D395" s="1"/>
      <c r="E395" s="1"/>
      <c r="I395" s="1"/>
      <c r="K395" s="1"/>
      <c r="L395" s="1"/>
      <c r="Q395" s="1"/>
      <c r="R395" s="1"/>
      <c r="S395" s="1"/>
    </row>
    <row r="396" spans="1:19" ht="14.5" x14ac:dyDescent="0.35">
      <c r="A396" s="1"/>
      <c r="D396" s="1"/>
      <c r="E396" s="1"/>
      <c r="I396" s="1"/>
      <c r="K396" s="1"/>
      <c r="L396" s="1"/>
      <c r="Q396" s="1"/>
      <c r="R396" s="1"/>
      <c r="S396" s="1"/>
    </row>
    <row r="397" spans="1:19" ht="14.5" x14ac:dyDescent="0.35">
      <c r="A397" s="1"/>
      <c r="D397" s="1"/>
      <c r="E397" s="1"/>
      <c r="I397" s="1"/>
      <c r="K397" s="1"/>
      <c r="L397" s="1"/>
      <c r="Q397" s="1"/>
      <c r="R397" s="1"/>
      <c r="S397" s="1"/>
    </row>
    <row r="398" spans="1:19" ht="14.5" x14ac:dyDescent="0.35">
      <c r="A398" s="1"/>
      <c r="D398" s="1"/>
      <c r="E398" s="1"/>
      <c r="I398" s="1"/>
      <c r="K398" s="1"/>
      <c r="L398" s="1"/>
      <c r="Q398" s="1"/>
      <c r="R398" s="1"/>
      <c r="S398" s="1"/>
    </row>
    <row r="399" spans="1:19" ht="14.5" x14ac:dyDescent="0.35">
      <c r="A399" s="1"/>
      <c r="D399" s="1"/>
      <c r="E399" s="1"/>
      <c r="I399" s="1"/>
      <c r="K399" s="1"/>
      <c r="L399" s="1"/>
      <c r="Q399" s="1"/>
      <c r="R399" s="1"/>
      <c r="S399" s="1"/>
    </row>
    <row r="400" spans="1:19" ht="14.5" x14ac:dyDescent="0.35">
      <c r="A400" s="1"/>
      <c r="D400" s="1"/>
      <c r="E400" s="1"/>
      <c r="I400" s="1"/>
      <c r="K400" s="1"/>
      <c r="L400" s="1"/>
      <c r="Q400" s="1"/>
      <c r="R400" s="1"/>
      <c r="S400" s="1"/>
    </row>
    <row r="401" spans="1:19" ht="14.5" x14ac:dyDescent="0.35">
      <c r="A401" s="1"/>
      <c r="D401" s="1"/>
      <c r="E401" s="1"/>
      <c r="I401" s="1"/>
      <c r="K401" s="1"/>
      <c r="L401" s="1"/>
      <c r="Q401" s="1"/>
      <c r="R401" s="1"/>
      <c r="S401" s="1"/>
    </row>
    <row r="402" spans="1:19" ht="14.5" x14ac:dyDescent="0.35">
      <c r="A402" s="1"/>
      <c r="D402" s="1"/>
      <c r="E402" s="1"/>
      <c r="I402" s="1"/>
      <c r="K402" s="1"/>
      <c r="L402" s="1"/>
      <c r="Q402" s="1"/>
      <c r="R402" s="1"/>
      <c r="S402" s="1"/>
    </row>
    <row r="403" spans="1:19" ht="14.5" x14ac:dyDescent="0.35">
      <c r="A403" s="1"/>
      <c r="D403" s="1"/>
      <c r="E403" s="1"/>
      <c r="I403" s="1"/>
      <c r="K403" s="1"/>
      <c r="L403" s="1"/>
      <c r="Q403" s="1"/>
      <c r="R403" s="1"/>
      <c r="S403" s="1"/>
    </row>
    <row r="404" spans="1:19" ht="14.5" x14ac:dyDescent="0.35">
      <c r="A404" s="1"/>
      <c r="D404" s="1"/>
      <c r="E404" s="1"/>
      <c r="I404" s="1"/>
      <c r="K404" s="1"/>
      <c r="L404" s="1"/>
      <c r="Q404" s="1"/>
      <c r="R404" s="1"/>
      <c r="S404" s="1"/>
    </row>
    <row r="405" spans="1:19" ht="14.5" x14ac:dyDescent="0.35">
      <c r="A405" s="1"/>
      <c r="D405" s="1"/>
      <c r="E405" s="1"/>
      <c r="I405" s="1"/>
      <c r="K405" s="1"/>
      <c r="L405" s="1"/>
      <c r="Q405" s="1"/>
      <c r="R405" s="1"/>
      <c r="S405" s="1"/>
    </row>
    <row r="406" spans="1:19" ht="14.5" x14ac:dyDescent="0.35">
      <c r="A406" s="1"/>
      <c r="D406" s="1"/>
      <c r="E406" s="1"/>
      <c r="I406" s="1"/>
      <c r="K406" s="1"/>
      <c r="L406" s="1"/>
      <c r="Q406" s="1"/>
      <c r="R406" s="1"/>
      <c r="S406" s="1"/>
    </row>
    <row r="407" spans="1:19" ht="14.5" x14ac:dyDescent="0.35">
      <c r="A407" s="1"/>
      <c r="D407" s="1"/>
      <c r="E407" s="1"/>
      <c r="I407" s="1"/>
      <c r="K407" s="1"/>
      <c r="L407" s="1"/>
      <c r="Q407" s="1"/>
      <c r="R407" s="1"/>
      <c r="S407" s="1"/>
    </row>
    <row r="408" spans="1:19" ht="14.5" x14ac:dyDescent="0.35">
      <c r="A408" s="1"/>
      <c r="D408" s="1"/>
      <c r="E408" s="1"/>
      <c r="I408" s="1"/>
      <c r="K408" s="1"/>
      <c r="L408" s="1"/>
      <c r="Q408" s="1"/>
      <c r="R408" s="1"/>
      <c r="S408" s="1"/>
    </row>
    <row r="409" spans="1:19" ht="14.5" x14ac:dyDescent="0.35">
      <c r="A409" s="1"/>
      <c r="D409" s="1"/>
      <c r="E409" s="1"/>
      <c r="I409" s="1"/>
      <c r="K409" s="1"/>
      <c r="L409" s="1"/>
      <c r="Q409" s="1"/>
      <c r="R409" s="1"/>
      <c r="S409" s="1"/>
    </row>
    <row r="410" spans="1:19" ht="14.5" x14ac:dyDescent="0.35">
      <c r="A410" s="1"/>
      <c r="D410" s="1"/>
      <c r="E410" s="1"/>
      <c r="I410" s="1"/>
      <c r="K410" s="1"/>
      <c r="L410" s="1"/>
      <c r="Q410" s="1"/>
      <c r="R410" s="1"/>
      <c r="S410" s="1"/>
    </row>
    <row r="411" spans="1:19" ht="14.5" x14ac:dyDescent="0.35">
      <c r="A411" s="1"/>
      <c r="D411" s="1"/>
      <c r="E411" s="1"/>
      <c r="I411" s="1"/>
      <c r="K411" s="1"/>
      <c r="L411" s="1"/>
      <c r="Q411" s="1"/>
      <c r="R411" s="1"/>
      <c r="S411" s="1"/>
    </row>
    <row r="412" spans="1:19" ht="14.5" x14ac:dyDescent="0.35">
      <c r="A412" s="1"/>
      <c r="D412" s="1"/>
      <c r="E412" s="1"/>
      <c r="I412" s="1"/>
      <c r="K412" s="1"/>
      <c r="L412" s="1"/>
      <c r="Q412" s="1"/>
      <c r="R412" s="1"/>
      <c r="S412" s="1"/>
    </row>
    <row r="413" spans="1:19" ht="14.5" x14ac:dyDescent="0.35">
      <c r="A413" s="1"/>
      <c r="D413" s="1"/>
      <c r="E413" s="1"/>
      <c r="I413" s="1"/>
      <c r="K413" s="1"/>
      <c r="L413" s="1"/>
      <c r="Q413" s="1"/>
      <c r="R413" s="1"/>
      <c r="S413" s="1"/>
    </row>
    <row r="414" spans="1:19" ht="14.5" x14ac:dyDescent="0.35">
      <c r="A414" s="1"/>
      <c r="D414" s="1"/>
      <c r="E414" s="1"/>
      <c r="I414" s="1"/>
      <c r="K414" s="1"/>
      <c r="L414" s="1"/>
      <c r="Q414" s="1"/>
      <c r="R414" s="1"/>
      <c r="S414" s="1"/>
    </row>
    <row r="415" spans="1:19" ht="14.5" x14ac:dyDescent="0.35">
      <c r="A415" s="1"/>
      <c r="D415" s="1"/>
      <c r="E415" s="1"/>
      <c r="I415" s="1"/>
      <c r="K415" s="1"/>
      <c r="L415" s="1"/>
      <c r="Q415" s="1"/>
      <c r="R415" s="1"/>
      <c r="S415" s="1"/>
    </row>
    <row r="416" spans="1:19" ht="14.5" x14ac:dyDescent="0.35">
      <c r="A416" s="1"/>
      <c r="D416" s="1"/>
      <c r="E416" s="1"/>
      <c r="I416" s="1"/>
      <c r="K416" s="1"/>
      <c r="L416" s="1"/>
      <c r="Q416" s="1"/>
      <c r="R416" s="1"/>
      <c r="S416" s="1"/>
    </row>
    <row r="417" spans="1:19" ht="14.5" x14ac:dyDescent="0.35">
      <c r="A417" s="1"/>
      <c r="D417" s="1"/>
      <c r="E417" s="1"/>
      <c r="I417" s="1"/>
      <c r="K417" s="1"/>
      <c r="L417" s="1"/>
      <c r="Q417" s="1"/>
      <c r="R417" s="1"/>
      <c r="S417" s="1"/>
    </row>
    <row r="418" spans="1:19" ht="14.5" x14ac:dyDescent="0.35">
      <c r="A418" s="1"/>
      <c r="D418" s="1"/>
      <c r="E418" s="1"/>
      <c r="I418" s="1"/>
      <c r="K418" s="1"/>
      <c r="L418" s="1"/>
      <c r="Q418" s="1"/>
      <c r="R418" s="1"/>
      <c r="S418" s="1"/>
    </row>
    <row r="419" spans="1:19" ht="14.5" x14ac:dyDescent="0.35">
      <c r="A419" s="1"/>
      <c r="D419" s="1"/>
      <c r="E419" s="1"/>
      <c r="I419" s="1"/>
      <c r="K419" s="1"/>
      <c r="L419" s="1"/>
      <c r="Q419" s="1"/>
      <c r="R419" s="1"/>
      <c r="S419" s="1"/>
    </row>
    <row r="420" spans="1:19" ht="14.5" x14ac:dyDescent="0.35">
      <c r="A420" s="1"/>
      <c r="D420" s="1"/>
      <c r="E420" s="1"/>
      <c r="I420" s="1"/>
      <c r="K420" s="1"/>
      <c r="L420" s="1"/>
      <c r="Q420" s="1"/>
      <c r="R420" s="1"/>
      <c r="S420" s="1"/>
    </row>
    <row r="421" spans="1:19" ht="14.5" x14ac:dyDescent="0.35">
      <c r="A421" s="1"/>
      <c r="D421" s="1"/>
      <c r="E421" s="1"/>
      <c r="I421" s="1"/>
      <c r="K421" s="1"/>
      <c r="L421" s="1"/>
      <c r="Q421" s="1"/>
      <c r="R421" s="1"/>
      <c r="S421" s="1"/>
    </row>
    <row r="422" spans="1:19" ht="14.5" x14ac:dyDescent="0.35">
      <c r="A422" s="1"/>
      <c r="D422" s="1"/>
      <c r="E422" s="1"/>
      <c r="I422" s="1"/>
      <c r="K422" s="1"/>
      <c r="L422" s="1"/>
      <c r="Q422" s="1"/>
      <c r="R422" s="1"/>
      <c r="S422" s="1"/>
    </row>
    <row r="423" spans="1:19" ht="14.5" x14ac:dyDescent="0.35">
      <c r="A423" s="1"/>
      <c r="D423" s="1"/>
      <c r="E423" s="1"/>
      <c r="I423" s="1"/>
      <c r="K423" s="1"/>
      <c r="L423" s="1"/>
      <c r="Q423" s="1"/>
      <c r="R423" s="1"/>
      <c r="S423" s="1"/>
    </row>
    <row r="424" spans="1:19" ht="14.5" x14ac:dyDescent="0.35">
      <c r="A424" s="1"/>
      <c r="D424" s="1"/>
      <c r="E424" s="1"/>
      <c r="I424" s="1"/>
      <c r="K424" s="1"/>
      <c r="L424" s="1"/>
      <c r="Q424" s="1"/>
      <c r="R424" s="1"/>
      <c r="S424" s="1"/>
    </row>
    <row r="425" spans="1:19" ht="14.5" x14ac:dyDescent="0.35">
      <c r="A425" s="1"/>
      <c r="D425" s="1"/>
      <c r="E425" s="1"/>
      <c r="I425" s="1"/>
      <c r="K425" s="1"/>
      <c r="L425" s="1"/>
      <c r="Q425" s="1"/>
      <c r="R425" s="1"/>
      <c r="S425" s="1"/>
    </row>
    <row r="426" spans="1:19" ht="14.5" x14ac:dyDescent="0.35">
      <c r="A426" s="1"/>
      <c r="D426" s="1"/>
      <c r="E426" s="1"/>
      <c r="I426" s="1"/>
      <c r="K426" s="1"/>
      <c r="L426" s="1"/>
      <c r="Q426" s="1"/>
      <c r="R426" s="1"/>
      <c r="S426" s="1"/>
    </row>
    <row r="427" spans="1:19" ht="14.5" x14ac:dyDescent="0.35">
      <c r="A427" s="1"/>
      <c r="D427" s="1"/>
      <c r="E427" s="1"/>
      <c r="I427" s="1"/>
      <c r="K427" s="1"/>
      <c r="L427" s="1"/>
      <c r="Q427" s="1"/>
      <c r="R427" s="1"/>
      <c r="S427" s="1"/>
    </row>
    <row r="428" spans="1:19" ht="14.5" x14ac:dyDescent="0.35">
      <c r="A428" s="1"/>
      <c r="D428" s="1"/>
      <c r="E428" s="1"/>
      <c r="I428" s="1"/>
      <c r="K428" s="1"/>
      <c r="L428" s="1"/>
      <c r="Q428" s="1"/>
      <c r="R428" s="1"/>
      <c r="S428" s="1"/>
    </row>
    <row r="429" spans="1:19" ht="14.5" x14ac:dyDescent="0.35">
      <c r="A429" s="1"/>
      <c r="D429" s="1"/>
      <c r="E429" s="1"/>
      <c r="I429" s="1"/>
      <c r="K429" s="1"/>
      <c r="L429" s="1"/>
      <c r="Q429" s="1"/>
      <c r="R429" s="1"/>
      <c r="S429" s="1"/>
    </row>
    <row r="430" spans="1:19" ht="14.5" x14ac:dyDescent="0.35">
      <c r="A430" s="1"/>
      <c r="D430" s="1"/>
      <c r="E430" s="1"/>
      <c r="I430" s="1"/>
      <c r="K430" s="1"/>
      <c r="L430" s="1"/>
      <c r="Q430" s="1"/>
      <c r="R430" s="1"/>
      <c r="S430" s="1"/>
    </row>
    <row r="431" spans="1:19" ht="14.5" x14ac:dyDescent="0.35">
      <c r="A431" s="1"/>
      <c r="D431" s="1"/>
      <c r="E431" s="1"/>
      <c r="I431" s="1"/>
      <c r="K431" s="1"/>
      <c r="L431" s="1"/>
      <c r="Q431" s="1"/>
      <c r="R431" s="1"/>
      <c r="S431" s="1"/>
    </row>
    <row r="432" spans="1:19" ht="14.5" x14ac:dyDescent="0.35">
      <c r="A432" s="1"/>
      <c r="D432" s="1"/>
      <c r="E432" s="1"/>
      <c r="I432" s="1"/>
      <c r="K432" s="1"/>
      <c r="L432" s="1"/>
      <c r="Q432" s="1"/>
      <c r="R432" s="1"/>
      <c r="S432" s="1"/>
    </row>
    <row r="433" spans="1:19" ht="14.5" x14ac:dyDescent="0.35">
      <c r="A433" s="1"/>
      <c r="D433" s="1"/>
      <c r="E433" s="1"/>
      <c r="I433" s="1"/>
      <c r="K433" s="1"/>
      <c r="L433" s="1"/>
      <c r="Q433" s="1"/>
      <c r="R433" s="1"/>
      <c r="S433" s="1"/>
    </row>
    <row r="434" spans="1:19" ht="14.5" x14ac:dyDescent="0.35">
      <c r="A434" s="1"/>
      <c r="D434" s="1"/>
      <c r="E434" s="1"/>
      <c r="I434" s="1"/>
      <c r="K434" s="1"/>
      <c r="L434" s="1"/>
      <c r="Q434" s="1"/>
      <c r="R434" s="1"/>
      <c r="S434" s="1"/>
    </row>
    <row r="435" spans="1:19" ht="14.5" x14ac:dyDescent="0.35">
      <c r="A435" s="1"/>
      <c r="D435" s="1"/>
      <c r="E435" s="1"/>
      <c r="I435" s="1"/>
      <c r="K435" s="1"/>
      <c r="L435" s="1"/>
      <c r="Q435" s="1"/>
      <c r="R435" s="1"/>
      <c r="S435" s="1"/>
    </row>
    <row r="436" spans="1:19" ht="14.5" x14ac:dyDescent="0.35">
      <c r="A436" s="1"/>
      <c r="D436" s="1"/>
      <c r="E436" s="1"/>
      <c r="I436" s="1"/>
      <c r="K436" s="1"/>
      <c r="L436" s="1"/>
      <c r="Q436" s="1"/>
      <c r="R436" s="1"/>
      <c r="S436" s="1"/>
    </row>
    <row r="437" spans="1:19" ht="14.5" x14ac:dyDescent="0.35">
      <c r="A437" s="1"/>
      <c r="D437" s="1"/>
      <c r="E437" s="1"/>
      <c r="I437" s="1"/>
      <c r="K437" s="1"/>
      <c r="L437" s="1"/>
      <c r="Q437" s="1"/>
      <c r="R437" s="1"/>
      <c r="S437" s="1"/>
    </row>
    <row r="438" spans="1:19" ht="14.5" x14ac:dyDescent="0.35">
      <c r="A438" s="1"/>
      <c r="D438" s="1"/>
      <c r="E438" s="1"/>
      <c r="I438" s="1"/>
      <c r="K438" s="1"/>
      <c r="L438" s="1"/>
      <c r="Q438" s="1"/>
      <c r="R438" s="1"/>
      <c r="S438" s="1"/>
    </row>
    <row r="439" spans="1:19" ht="14.5" x14ac:dyDescent="0.35">
      <c r="A439" s="1"/>
      <c r="D439" s="1"/>
      <c r="E439" s="1"/>
      <c r="I439" s="1"/>
      <c r="K439" s="1"/>
      <c r="L439" s="1"/>
      <c r="Q439" s="1"/>
      <c r="R439" s="1"/>
      <c r="S439" s="1"/>
    </row>
    <row r="440" spans="1:19" ht="14.5" x14ac:dyDescent="0.35">
      <c r="A440" s="1"/>
      <c r="D440" s="1"/>
      <c r="E440" s="1"/>
      <c r="I440" s="1"/>
      <c r="K440" s="1"/>
      <c r="L440" s="1"/>
      <c r="Q440" s="1"/>
      <c r="R440" s="1"/>
      <c r="S440" s="1"/>
    </row>
    <row r="441" spans="1:19" ht="14.5" x14ac:dyDescent="0.35">
      <c r="A441" s="1"/>
      <c r="D441" s="1"/>
      <c r="E441" s="1"/>
      <c r="I441" s="1"/>
      <c r="K441" s="1"/>
      <c r="L441" s="1"/>
      <c r="Q441" s="1"/>
      <c r="R441" s="1"/>
      <c r="S441" s="1"/>
    </row>
    <row r="442" spans="1:19" ht="14.5" x14ac:dyDescent="0.35">
      <c r="A442" s="1"/>
      <c r="D442" s="1"/>
      <c r="E442" s="1"/>
      <c r="I442" s="1"/>
      <c r="K442" s="1"/>
      <c r="L442" s="1"/>
      <c r="Q442" s="1"/>
      <c r="R442" s="1"/>
      <c r="S442" s="1"/>
    </row>
    <row r="443" spans="1:19" ht="14.5" x14ac:dyDescent="0.35">
      <c r="A443" s="1"/>
      <c r="D443" s="1"/>
      <c r="E443" s="1"/>
      <c r="I443" s="1"/>
      <c r="K443" s="1"/>
      <c r="L443" s="1"/>
      <c r="Q443" s="1"/>
      <c r="R443" s="1"/>
      <c r="S443" s="1"/>
    </row>
    <row r="444" spans="1:19" ht="14.5" x14ac:dyDescent="0.35">
      <c r="A444" s="1"/>
      <c r="D444" s="1"/>
      <c r="E444" s="1"/>
      <c r="I444" s="1"/>
      <c r="K444" s="1"/>
      <c r="L444" s="1"/>
      <c r="Q444" s="1"/>
      <c r="R444" s="1"/>
      <c r="S444" s="1"/>
    </row>
    <row r="445" spans="1:19" ht="14.5" x14ac:dyDescent="0.35">
      <c r="A445" s="1"/>
      <c r="D445" s="1"/>
      <c r="E445" s="1"/>
      <c r="I445" s="1"/>
      <c r="K445" s="1"/>
      <c r="L445" s="1"/>
      <c r="Q445" s="1"/>
      <c r="R445" s="1"/>
      <c r="S445" s="1"/>
    </row>
    <row r="446" spans="1:19" ht="14.5" x14ac:dyDescent="0.35">
      <c r="A446" s="1"/>
      <c r="D446" s="1"/>
      <c r="E446" s="1"/>
      <c r="I446" s="1"/>
      <c r="K446" s="1"/>
      <c r="L446" s="1"/>
      <c r="Q446" s="1"/>
      <c r="R446" s="1"/>
      <c r="S446" s="1"/>
    </row>
    <row r="447" spans="1:19" ht="14.5" x14ac:dyDescent="0.35">
      <c r="A447" s="1"/>
      <c r="D447" s="1"/>
      <c r="E447" s="1"/>
      <c r="I447" s="1"/>
      <c r="K447" s="1"/>
      <c r="L447" s="1"/>
      <c r="Q447" s="1"/>
      <c r="R447" s="1"/>
      <c r="S447" s="1"/>
    </row>
    <row r="448" spans="1:19" ht="14.5" x14ac:dyDescent="0.35">
      <c r="A448" s="1"/>
      <c r="D448" s="1"/>
      <c r="E448" s="1"/>
      <c r="I448" s="1"/>
      <c r="K448" s="1"/>
      <c r="L448" s="1"/>
      <c r="Q448" s="1"/>
      <c r="R448" s="1"/>
      <c r="S448" s="1"/>
    </row>
    <row r="449" spans="1:19" ht="14.5" x14ac:dyDescent="0.35">
      <c r="A449" s="1"/>
      <c r="D449" s="1"/>
      <c r="E449" s="1"/>
      <c r="I449" s="1"/>
      <c r="K449" s="1"/>
      <c r="L449" s="1"/>
      <c r="Q449" s="1"/>
      <c r="R449" s="1"/>
      <c r="S449" s="1"/>
    </row>
    <row r="450" spans="1:19" ht="14.5" x14ac:dyDescent="0.35">
      <c r="A450" s="1"/>
      <c r="D450" s="1"/>
      <c r="E450" s="1"/>
      <c r="I450" s="1"/>
      <c r="K450" s="1"/>
      <c r="L450" s="1"/>
      <c r="Q450" s="1"/>
      <c r="R450" s="1"/>
      <c r="S450" s="1"/>
    </row>
    <row r="451" spans="1:19" ht="14.5" x14ac:dyDescent="0.35">
      <c r="A451" s="1"/>
      <c r="D451" s="1"/>
      <c r="E451" s="1"/>
      <c r="I451" s="1"/>
      <c r="K451" s="1"/>
      <c r="L451" s="1"/>
      <c r="Q451" s="1"/>
      <c r="R451" s="1"/>
      <c r="S451" s="1"/>
    </row>
    <row r="452" spans="1:19" ht="14.5" x14ac:dyDescent="0.35">
      <c r="A452" s="1"/>
      <c r="D452" s="1"/>
      <c r="E452" s="1"/>
      <c r="I452" s="1"/>
      <c r="K452" s="1"/>
      <c r="L452" s="1"/>
      <c r="Q452" s="1"/>
      <c r="R452" s="1"/>
      <c r="S452" s="1"/>
    </row>
    <row r="453" spans="1:19" ht="14.5" x14ac:dyDescent="0.35">
      <c r="A453" s="1"/>
      <c r="D453" s="1"/>
      <c r="E453" s="1"/>
      <c r="I453" s="1"/>
      <c r="K453" s="1"/>
      <c r="L453" s="1"/>
      <c r="Q453" s="1"/>
      <c r="R453" s="1"/>
      <c r="S453" s="1"/>
    </row>
    <row r="454" spans="1:19" ht="14.5" x14ac:dyDescent="0.35">
      <c r="A454" s="1"/>
      <c r="D454" s="1"/>
      <c r="E454" s="1"/>
      <c r="I454" s="1"/>
      <c r="K454" s="1"/>
      <c r="L454" s="1"/>
      <c r="Q454" s="1"/>
      <c r="R454" s="1"/>
      <c r="S454" s="1"/>
    </row>
    <row r="455" spans="1:19" ht="14.5" x14ac:dyDescent="0.35">
      <c r="A455" s="1"/>
      <c r="D455" s="1"/>
      <c r="E455" s="1"/>
      <c r="I455" s="1"/>
      <c r="K455" s="1"/>
      <c r="L455" s="1"/>
      <c r="Q455" s="1"/>
      <c r="R455" s="1"/>
      <c r="S455" s="1"/>
    </row>
    <row r="456" spans="1:19" ht="14.5" x14ac:dyDescent="0.35">
      <c r="A456" s="1"/>
      <c r="D456" s="1"/>
      <c r="E456" s="1"/>
      <c r="I456" s="1"/>
      <c r="K456" s="1"/>
      <c r="L456" s="1"/>
      <c r="Q456" s="1"/>
      <c r="R456" s="1"/>
      <c r="S456" s="1"/>
    </row>
    <row r="457" spans="1:19" ht="14.5" x14ac:dyDescent="0.35">
      <c r="A457" s="1"/>
      <c r="D457" s="1"/>
      <c r="E457" s="1"/>
      <c r="I457" s="1"/>
      <c r="K457" s="1"/>
      <c r="L457" s="1"/>
      <c r="Q457" s="1"/>
      <c r="R457" s="1"/>
      <c r="S457" s="1"/>
    </row>
    <row r="458" spans="1:19" ht="14.5" x14ac:dyDescent="0.35">
      <c r="A458" s="1"/>
      <c r="D458" s="1"/>
      <c r="E458" s="1"/>
      <c r="I458" s="1"/>
      <c r="K458" s="1"/>
      <c r="L458" s="1"/>
      <c r="Q458" s="1"/>
      <c r="R458" s="1"/>
      <c r="S458" s="1"/>
    </row>
    <row r="459" spans="1:19" ht="14.5" x14ac:dyDescent="0.35">
      <c r="A459" s="1"/>
      <c r="D459" s="1"/>
      <c r="E459" s="1"/>
      <c r="I459" s="1"/>
      <c r="K459" s="1"/>
      <c r="L459" s="1"/>
      <c r="Q459" s="1"/>
      <c r="R459" s="1"/>
      <c r="S459" s="1"/>
    </row>
    <row r="460" spans="1:19" ht="14.5" x14ac:dyDescent="0.35">
      <c r="A460" s="1"/>
      <c r="D460" s="1"/>
      <c r="E460" s="1"/>
      <c r="I460" s="1"/>
      <c r="K460" s="1"/>
      <c r="L460" s="1"/>
      <c r="Q460" s="1"/>
      <c r="R460" s="1"/>
      <c r="S460" s="1"/>
    </row>
    <row r="461" spans="1:19" ht="14.5" x14ac:dyDescent="0.35">
      <c r="A461" s="1"/>
      <c r="D461" s="1"/>
      <c r="E461" s="1"/>
      <c r="I461" s="1"/>
      <c r="K461" s="1"/>
      <c r="L461" s="1"/>
      <c r="Q461" s="1"/>
      <c r="R461" s="1"/>
      <c r="S461" s="1"/>
    </row>
    <row r="462" spans="1:19" ht="14.5" x14ac:dyDescent="0.35">
      <c r="A462" s="1"/>
      <c r="D462" s="1"/>
      <c r="E462" s="1"/>
      <c r="I462" s="1"/>
      <c r="K462" s="1"/>
      <c r="L462" s="1"/>
      <c r="Q462" s="1"/>
      <c r="R462" s="1"/>
      <c r="S462" s="1"/>
    </row>
    <row r="463" spans="1:19" ht="14.5" x14ac:dyDescent="0.35">
      <c r="A463" s="1"/>
      <c r="D463" s="1"/>
      <c r="E463" s="1"/>
      <c r="I463" s="1"/>
      <c r="K463" s="1"/>
      <c r="L463" s="1"/>
      <c r="Q463" s="1"/>
      <c r="R463" s="1"/>
      <c r="S463" s="1"/>
    </row>
    <row r="464" spans="1:19" ht="14.5" x14ac:dyDescent="0.35">
      <c r="A464" s="1"/>
      <c r="D464" s="1"/>
      <c r="E464" s="1"/>
      <c r="I464" s="1"/>
      <c r="K464" s="1"/>
      <c r="L464" s="1"/>
      <c r="Q464" s="1"/>
      <c r="R464" s="1"/>
      <c r="S464" s="1"/>
    </row>
    <row r="465" spans="1:19" ht="14.5" x14ac:dyDescent="0.35">
      <c r="A465" s="1"/>
      <c r="D465" s="1"/>
      <c r="E465" s="1"/>
      <c r="I465" s="1"/>
      <c r="K465" s="1"/>
      <c r="L465" s="1"/>
      <c r="Q465" s="1"/>
      <c r="R465" s="1"/>
      <c r="S465" s="1"/>
    </row>
    <row r="466" spans="1:19" ht="14.5" x14ac:dyDescent="0.35">
      <c r="A466" s="1"/>
      <c r="D466" s="1"/>
      <c r="E466" s="1"/>
      <c r="I466" s="1"/>
      <c r="K466" s="1"/>
      <c r="L466" s="1"/>
      <c r="Q466" s="1"/>
      <c r="R466" s="1"/>
      <c r="S466" s="1"/>
    </row>
    <row r="467" spans="1:19" ht="14.5" x14ac:dyDescent="0.35">
      <c r="A467" s="1"/>
      <c r="D467" s="1"/>
      <c r="E467" s="1"/>
      <c r="I467" s="1"/>
      <c r="K467" s="1"/>
      <c r="L467" s="1"/>
      <c r="Q467" s="1"/>
      <c r="R467" s="1"/>
      <c r="S467" s="1"/>
    </row>
    <row r="468" spans="1:19" ht="14.5" x14ac:dyDescent="0.35">
      <c r="A468" s="1"/>
      <c r="D468" s="1"/>
      <c r="E468" s="1"/>
      <c r="I468" s="1"/>
      <c r="K468" s="1"/>
      <c r="L468" s="1"/>
      <c r="Q468" s="1"/>
      <c r="R468" s="1"/>
      <c r="S468" s="1"/>
    </row>
    <row r="469" spans="1:19" ht="14.5" x14ac:dyDescent="0.35">
      <c r="A469" s="1"/>
      <c r="D469" s="1"/>
      <c r="E469" s="1"/>
      <c r="I469" s="1"/>
      <c r="K469" s="1"/>
      <c r="L469" s="1"/>
      <c r="Q469" s="1"/>
      <c r="R469" s="1"/>
      <c r="S469" s="1"/>
    </row>
    <row r="470" spans="1:19" ht="14.5" x14ac:dyDescent="0.35">
      <c r="A470" s="1"/>
      <c r="D470" s="1"/>
      <c r="E470" s="1"/>
      <c r="I470" s="1"/>
      <c r="K470" s="1"/>
      <c r="L470" s="1"/>
      <c r="Q470" s="1"/>
      <c r="R470" s="1"/>
      <c r="S470" s="1"/>
    </row>
    <row r="471" spans="1:19" ht="14.5" x14ac:dyDescent="0.35">
      <c r="A471" s="1"/>
      <c r="D471" s="1"/>
      <c r="E471" s="1"/>
      <c r="I471" s="1"/>
      <c r="K471" s="1"/>
      <c r="L471" s="1"/>
      <c r="Q471" s="1"/>
      <c r="R471" s="1"/>
      <c r="S471" s="1"/>
    </row>
    <row r="472" spans="1:19" ht="14.5" x14ac:dyDescent="0.35">
      <c r="A472" s="1"/>
      <c r="D472" s="1"/>
      <c r="E472" s="1"/>
      <c r="I472" s="1"/>
      <c r="K472" s="1"/>
      <c r="L472" s="1"/>
      <c r="Q472" s="1"/>
      <c r="R472" s="1"/>
      <c r="S472" s="1"/>
    </row>
    <row r="473" spans="1:19" ht="14.5" x14ac:dyDescent="0.35">
      <c r="A473" s="1"/>
      <c r="D473" s="1"/>
      <c r="E473" s="1"/>
      <c r="I473" s="1"/>
      <c r="K473" s="1"/>
      <c r="L473" s="1"/>
      <c r="Q473" s="1"/>
      <c r="R473" s="1"/>
      <c r="S473" s="1"/>
    </row>
    <row r="474" spans="1:19" ht="14.5" x14ac:dyDescent="0.35">
      <c r="A474" s="1"/>
      <c r="D474" s="1"/>
      <c r="E474" s="1"/>
      <c r="I474" s="1"/>
      <c r="K474" s="1"/>
      <c r="L474" s="1"/>
      <c r="Q474" s="1"/>
      <c r="R474" s="1"/>
      <c r="S474" s="1"/>
    </row>
    <row r="475" spans="1:19" ht="14.5" x14ac:dyDescent="0.35">
      <c r="A475" s="1"/>
      <c r="D475" s="1"/>
      <c r="E475" s="1"/>
      <c r="I475" s="1"/>
      <c r="K475" s="1"/>
      <c r="L475" s="1"/>
      <c r="Q475" s="1"/>
      <c r="R475" s="1"/>
      <c r="S475" s="1"/>
    </row>
    <row r="476" spans="1:19" ht="14.5" x14ac:dyDescent="0.35">
      <c r="A476" s="1"/>
      <c r="D476" s="1"/>
      <c r="E476" s="1"/>
      <c r="I476" s="1"/>
      <c r="K476" s="1"/>
      <c r="L476" s="1"/>
      <c r="Q476" s="1"/>
      <c r="R476" s="1"/>
      <c r="S476" s="1"/>
    </row>
    <row r="477" spans="1:19" ht="14.5" x14ac:dyDescent="0.35">
      <c r="A477" s="1"/>
      <c r="D477" s="1"/>
      <c r="E477" s="1"/>
      <c r="I477" s="1"/>
      <c r="K477" s="1"/>
      <c r="L477" s="1"/>
      <c r="Q477" s="1"/>
      <c r="R477" s="1"/>
      <c r="S477" s="1"/>
    </row>
    <row r="478" spans="1:19" ht="14.5" x14ac:dyDescent="0.35">
      <c r="A478" s="1"/>
      <c r="D478" s="1"/>
      <c r="E478" s="1"/>
      <c r="I478" s="1"/>
      <c r="K478" s="1"/>
      <c r="L478" s="1"/>
      <c r="Q478" s="1"/>
      <c r="R478" s="1"/>
      <c r="S478" s="1"/>
    </row>
    <row r="479" spans="1:19" ht="14.5" x14ac:dyDescent="0.35">
      <c r="A479" s="1"/>
      <c r="D479" s="1"/>
      <c r="E479" s="1"/>
      <c r="I479" s="1"/>
      <c r="K479" s="1"/>
      <c r="L479" s="1"/>
      <c r="Q479" s="1"/>
      <c r="R479" s="1"/>
      <c r="S479" s="1"/>
    </row>
    <row r="480" spans="1:19" ht="14.5" x14ac:dyDescent="0.35">
      <c r="A480" s="1"/>
      <c r="D480" s="1"/>
      <c r="E480" s="1"/>
      <c r="I480" s="1"/>
      <c r="K480" s="1"/>
      <c r="L480" s="1"/>
      <c r="Q480" s="1"/>
      <c r="R480" s="1"/>
      <c r="S480" s="1"/>
    </row>
    <row r="481" spans="1:19" ht="14.5" x14ac:dyDescent="0.35">
      <c r="A481" s="1"/>
      <c r="D481" s="1"/>
      <c r="E481" s="1"/>
      <c r="I481" s="1"/>
      <c r="K481" s="1"/>
      <c r="L481" s="1"/>
      <c r="Q481" s="1"/>
      <c r="R481" s="1"/>
      <c r="S481" s="1"/>
    </row>
    <row r="482" spans="1:19" ht="14.5" x14ac:dyDescent="0.35">
      <c r="A482" s="1"/>
      <c r="D482" s="1"/>
      <c r="E482" s="1"/>
      <c r="I482" s="1"/>
      <c r="K482" s="1"/>
      <c r="L482" s="1"/>
      <c r="Q482" s="1"/>
      <c r="R482" s="1"/>
      <c r="S482" s="1"/>
    </row>
    <row r="483" spans="1:19" ht="14.5" x14ac:dyDescent="0.35">
      <c r="A483" s="1"/>
      <c r="D483" s="1"/>
      <c r="E483" s="1"/>
      <c r="I483" s="1"/>
      <c r="K483" s="1"/>
      <c r="L483" s="1"/>
      <c r="Q483" s="1"/>
      <c r="R483" s="1"/>
      <c r="S483" s="1"/>
    </row>
    <row r="484" spans="1:19" ht="14.5" x14ac:dyDescent="0.35">
      <c r="A484" s="1"/>
      <c r="D484" s="1"/>
      <c r="E484" s="1"/>
      <c r="I484" s="1"/>
      <c r="K484" s="1"/>
      <c r="L484" s="1"/>
      <c r="Q484" s="1"/>
      <c r="R484" s="1"/>
      <c r="S484" s="1"/>
    </row>
    <row r="485" spans="1:19" ht="14.5" x14ac:dyDescent="0.35">
      <c r="A485" s="1"/>
      <c r="D485" s="1"/>
      <c r="E485" s="1"/>
      <c r="I485" s="1"/>
      <c r="K485" s="1"/>
      <c r="L485" s="1"/>
      <c r="Q485" s="1"/>
      <c r="R485" s="1"/>
      <c r="S485" s="1"/>
    </row>
    <row r="486" spans="1:19" ht="14.5" x14ac:dyDescent="0.35">
      <c r="A486" s="1"/>
      <c r="D486" s="1"/>
      <c r="E486" s="1"/>
      <c r="I486" s="1"/>
      <c r="K486" s="1"/>
      <c r="L486" s="1"/>
      <c r="Q486" s="1"/>
      <c r="R486" s="1"/>
      <c r="S486" s="1"/>
    </row>
    <row r="487" spans="1:19" ht="14.5" x14ac:dyDescent="0.35">
      <c r="A487" s="1"/>
      <c r="D487" s="1"/>
      <c r="E487" s="1"/>
      <c r="I487" s="1"/>
      <c r="K487" s="1"/>
      <c r="L487" s="1"/>
      <c r="Q487" s="1"/>
      <c r="R487" s="1"/>
      <c r="S487" s="1"/>
    </row>
    <row r="488" spans="1:19" ht="14.5" x14ac:dyDescent="0.35">
      <c r="A488" s="1"/>
      <c r="D488" s="1"/>
      <c r="E488" s="1"/>
      <c r="I488" s="1"/>
      <c r="K488" s="1"/>
      <c r="L488" s="1"/>
      <c r="Q488" s="1"/>
      <c r="R488" s="1"/>
      <c r="S488" s="1"/>
    </row>
    <row r="489" spans="1:19" ht="14.5" x14ac:dyDescent="0.35">
      <c r="A489" s="1"/>
      <c r="D489" s="1"/>
      <c r="E489" s="1"/>
      <c r="I489" s="1"/>
      <c r="K489" s="1"/>
      <c r="L489" s="1"/>
      <c r="Q489" s="1"/>
      <c r="R489" s="1"/>
      <c r="S489" s="1"/>
    </row>
    <row r="490" spans="1:19" ht="14.5" x14ac:dyDescent="0.35">
      <c r="A490" s="1"/>
      <c r="D490" s="1"/>
      <c r="E490" s="1"/>
      <c r="I490" s="1"/>
      <c r="K490" s="1"/>
      <c r="L490" s="1"/>
      <c r="Q490" s="1"/>
      <c r="R490" s="1"/>
      <c r="S490" s="1"/>
    </row>
    <row r="491" spans="1:19" ht="14.5" x14ac:dyDescent="0.35">
      <c r="A491" s="1"/>
      <c r="D491" s="1"/>
      <c r="E491" s="1"/>
      <c r="I491" s="1"/>
      <c r="K491" s="1"/>
      <c r="L491" s="1"/>
      <c r="Q491" s="1"/>
      <c r="R491" s="1"/>
      <c r="S491" s="1"/>
    </row>
    <row r="492" spans="1:19" ht="14.5" x14ac:dyDescent="0.35">
      <c r="A492" s="1"/>
      <c r="D492" s="1"/>
      <c r="E492" s="1"/>
      <c r="I492" s="1"/>
      <c r="K492" s="1"/>
      <c r="L492" s="1"/>
      <c r="Q492" s="1"/>
      <c r="R492" s="1"/>
      <c r="S492" s="1"/>
    </row>
    <row r="493" spans="1:19" ht="14.5" x14ac:dyDescent="0.35">
      <c r="A493" s="1"/>
      <c r="D493" s="1"/>
      <c r="E493" s="1"/>
      <c r="I493" s="1"/>
      <c r="K493" s="1"/>
      <c r="L493" s="1"/>
      <c r="Q493" s="1"/>
      <c r="R493" s="1"/>
      <c r="S493" s="1"/>
    </row>
    <row r="494" spans="1:19" ht="14.5" x14ac:dyDescent="0.35">
      <c r="A494" s="1"/>
      <c r="D494" s="1"/>
      <c r="E494" s="1"/>
      <c r="I494" s="1"/>
      <c r="K494" s="1"/>
      <c r="L494" s="1"/>
      <c r="Q494" s="1"/>
      <c r="R494" s="1"/>
      <c r="S494" s="1"/>
    </row>
    <row r="495" spans="1:19" ht="14.5" x14ac:dyDescent="0.35">
      <c r="A495" s="1"/>
      <c r="D495" s="1"/>
      <c r="E495" s="1"/>
      <c r="I495" s="1"/>
      <c r="K495" s="1"/>
      <c r="L495" s="1"/>
      <c r="Q495" s="1"/>
      <c r="R495" s="1"/>
      <c r="S495" s="1"/>
    </row>
    <row r="496" spans="1:19" ht="14.5" x14ac:dyDescent="0.35">
      <c r="A496" s="1"/>
      <c r="D496" s="1"/>
      <c r="E496" s="1"/>
      <c r="I496" s="1"/>
      <c r="K496" s="1"/>
      <c r="L496" s="1"/>
      <c r="Q496" s="1"/>
      <c r="R496" s="1"/>
      <c r="S496" s="1"/>
    </row>
    <row r="497" spans="1:19" ht="14.5" x14ac:dyDescent="0.35">
      <c r="A497" s="1"/>
      <c r="D497" s="1"/>
      <c r="E497" s="1"/>
      <c r="I497" s="1"/>
      <c r="K497" s="1"/>
      <c r="L497" s="1"/>
      <c r="Q497" s="1"/>
      <c r="R497" s="1"/>
      <c r="S497" s="1"/>
    </row>
    <row r="498" spans="1:19" ht="14.5" x14ac:dyDescent="0.35">
      <c r="A498" s="1"/>
      <c r="D498" s="1"/>
      <c r="E498" s="1"/>
      <c r="I498" s="1"/>
      <c r="K498" s="1"/>
      <c r="L498" s="1"/>
      <c r="Q498" s="1"/>
      <c r="R498" s="1"/>
      <c r="S498" s="1"/>
    </row>
    <row r="499" spans="1:19" ht="14.5" x14ac:dyDescent="0.35">
      <c r="A499" s="1"/>
      <c r="D499" s="1"/>
      <c r="E499" s="1"/>
      <c r="I499" s="1"/>
      <c r="K499" s="1"/>
      <c r="L499" s="1"/>
      <c r="Q499" s="1"/>
      <c r="R499" s="1"/>
      <c r="S499" s="1"/>
    </row>
    <row r="500" spans="1:19" ht="14.5" x14ac:dyDescent="0.35">
      <c r="A500" s="1"/>
      <c r="D500" s="1"/>
      <c r="E500" s="1"/>
      <c r="I500" s="1"/>
      <c r="K500" s="1"/>
      <c r="L500" s="1"/>
      <c r="Q500" s="1"/>
      <c r="R500" s="1"/>
      <c r="S500" s="1"/>
    </row>
    <row r="501" spans="1:19" ht="14.5" x14ac:dyDescent="0.35">
      <c r="A501" s="1"/>
      <c r="D501" s="1"/>
      <c r="E501" s="1"/>
      <c r="I501" s="1"/>
      <c r="K501" s="1"/>
      <c r="L501" s="1"/>
      <c r="Q501" s="1"/>
      <c r="R501" s="1"/>
      <c r="S501" s="1"/>
    </row>
    <row r="502" spans="1:19" ht="14.5" x14ac:dyDescent="0.35">
      <c r="A502" s="1"/>
      <c r="D502" s="1"/>
      <c r="E502" s="1"/>
      <c r="I502" s="1"/>
      <c r="K502" s="1"/>
      <c r="L502" s="1"/>
      <c r="Q502" s="1"/>
      <c r="R502" s="1"/>
      <c r="S502" s="1"/>
    </row>
    <row r="503" spans="1:19" ht="14.5" x14ac:dyDescent="0.35">
      <c r="A503" s="1"/>
      <c r="D503" s="1"/>
      <c r="E503" s="1"/>
      <c r="I503" s="1"/>
      <c r="K503" s="1"/>
      <c r="L503" s="1"/>
      <c r="Q503" s="1"/>
      <c r="R503" s="1"/>
      <c r="S503" s="1"/>
    </row>
    <row r="504" spans="1:19" ht="14.5" x14ac:dyDescent="0.35">
      <c r="A504" s="1"/>
      <c r="D504" s="1"/>
      <c r="E504" s="1"/>
      <c r="I504" s="1"/>
      <c r="K504" s="1"/>
      <c r="L504" s="1"/>
      <c r="Q504" s="1"/>
      <c r="R504" s="1"/>
      <c r="S504" s="1"/>
    </row>
    <row r="505" spans="1:19" ht="14.5" x14ac:dyDescent="0.35">
      <c r="A505" s="1"/>
      <c r="D505" s="1"/>
      <c r="E505" s="1"/>
      <c r="I505" s="1"/>
      <c r="K505" s="1"/>
      <c r="L505" s="1"/>
      <c r="Q505" s="1"/>
      <c r="R505" s="1"/>
      <c r="S505" s="1"/>
    </row>
    <row r="506" spans="1:19" ht="14.5" x14ac:dyDescent="0.35">
      <c r="A506" s="1"/>
      <c r="D506" s="1"/>
      <c r="E506" s="1"/>
      <c r="I506" s="1"/>
      <c r="K506" s="1"/>
      <c r="L506" s="1"/>
      <c r="Q506" s="1"/>
      <c r="R506" s="1"/>
      <c r="S506" s="1"/>
    </row>
    <row r="507" spans="1:19" ht="14.5" x14ac:dyDescent="0.35">
      <c r="A507" s="1"/>
      <c r="D507" s="1"/>
      <c r="E507" s="1"/>
      <c r="I507" s="1"/>
      <c r="K507" s="1"/>
      <c r="L507" s="1"/>
      <c r="Q507" s="1"/>
      <c r="R507" s="1"/>
      <c r="S507" s="1"/>
    </row>
    <row r="508" spans="1:19" ht="14.5" x14ac:dyDescent="0.35">
      <c r="A508" s="1"/>
      <c r="D508" s="1"/>
      <c r="E508" s="1"/>
      <c r="I508" s="1"/>
      <c r="K508" s="1"/>
      <c r="L508" s="1"/>
      <c r="Q508" s="1"/>
      <c r="R508" s="1"/>
      <c r="S508" s="1"/>
    </row>
    <row r="509" spans="1:19" ht="14.5" x14ac:dyDescent="0.35">
      <c r="A509" s="1"/>
      <c r="D509" s="1"/>
      <c r="E509" s="1"/>
      <c r="I509" s="1"/>
      <c r="K509" s="1"/>
      <c r="L509" s="1"/>
      <c r="Q509" s="1"/>
      <c r="R509" s="1"/>
      <c r="S509" s="1"/>
    </row>
    <row r="510" spans="1:19" ht="14.5" x14ac:dyDescent="0.35">
      <c r="A510" s="1"/>
      <c r="D510" s="1"/>
      <c r="E510" s="1"/>
      <c r="I510" s="1"/>
      <c r="K510" s="1"/>
      <c r="L510" s="1"/>
      <c r="Q510" s="1"/>
      <c r="R510" s="1"/>
      <c r="S510" s="1"/>
    </row>
    <row r="511" spans="1:19" ht="14.5" x14ac:dyDescent="0.35">
      <c r="A511" s="1"/>
      <c r="D511" s="1"/>
      <c r="E511" s="1"/>
      <c r="I511" s="1"/>
      <c r="K511" s="1"/>
      <c r="L511" s="1"/>
      <c r="Q511" s="1"/>
      <c r="R511" s="1"/>
      <c r="S511" s="1"/>
    </row>
    <row r="512" spans="1:19" ht="14.5" x14ac:dyDescent="0.35">
      <c r="A512" s="1"/>
      <c r="D512" s="1"/>
      <c r="E512" s="1"/>
      <c r="I512" s="1"/>
      <c r="K512" s="1"/>
      <c r="L512" s="1"/>
      <c r="Q512" s="1"/>
      <c r="R512" s="1"/>
      <c r="S512" s="1"/>
    </row>
    <row r="513" spans="1:19" ht="14.5" x14ac:dyDescent="0.35">
      <c r="A513" s="1"/>
      <c r="D513" s="1"/>
      <c r="E513" s="1"/>
      <c r="I513" s="1"/>
      <c r="K513" s="1"/>
      <c r="L513" s="1"/>
      <c r="Q513" s="1"/>
      <c r="R513" s="1"/>
      <c r="S513" s="1"/>
    </row>
    <row r="514" spans="1:19" ht="14.5" x14ac:dyDescent="0.35">
      <c r="A514" s="1"/>
      <c r="D514" s="1"/>
      <c r="E514" s="1"/>
      <c r="I514" s="1"/>
      <c r="K514" s="1"/>
      <c r="L514" s="1"/>
      <c r="Q514" s="1"/>
      <c r="R514" s="1"/>
      <c r="S514" s="1"/>
    </row>
    <row r="515" spans="1:19" ht="14.5" x14ac:dyDescent="0.35">
      <c r="A515" s="1"/>
      <c r="D515" s="1"/>
      <c r="E515" s="1"/>
      <c r="I515" s="1"/>
      <c r="K515" s="1"/>
      <c r="L515" s="1"/>
      <c r="Q515" s="1"/>
      <c r="R515" s="1"/>
      <c r="S515" s="1"/>
    </row>
    <row r="516" spans="1:19" ht="14.5" x14ac:dyDescent="0.35">
      <c r="A516" s="1"/>
      <c r="D516" s="1"/>
      <c r="E516" s="1"/>
      <c r="I516" s="1"/>
      <c r="K516" s="1"/>
      <c r="L516" s="1"/>
      <c r="Q516" s="1"/>
      <c r="R516" s="1"/>
      <c r="S516" s="1"/>
    </row>
    <row r="517" spans="1:19" ht="14.5" x14ac:dyDescent="0.35">
      <c r="A517" s="1"/>
      <c r="D517" s="1"/>
      <c r="E517" s="1"/>
      <c r="I517" s="1"/>
      <c r="K517" s="1"/>
      <c r="L517" s="1"/>
      <c r="Q517" s="1"/>
      <c r="R517" s="1"/>
      <c r="S517" s="1"/>
    </row>
    <row r="518" spans="1:19" ht="14.5" x14ac:dyDescent="0.35">
      <c r="A518" s="1"/>
      <c r="D518" s="1"/>
      <c r="E518" s="1"/>
      <c r="I518" s="1"/>
      <c r="K518" s="1"/>
      <c r="L518" s="1"/>
      <c r="Q518" s="1"/>
      <c r="R518" s="1"/>
      <c r="S518" s="1"/>
    </row>
    <row r="519" spans="1:19" ht="14.5" x14ac:dyDescent="0.35">
      <c r="A519" s="1"/>
      <c r="D519" s="1"/>
      <c r="E519" s="1"/>
      <c r="I519" s="1"/>
      <c r="K519" s="1"/>
      <c r="L519" s="1"/>
      <c r="Q519" s="1"/>
      <c r="R519" s="1"/>
      <c r="S519" s="1"/>
    </row>
    <row r="520" spans="1:19" ht="14.5" x14ac:dyDescent="0.35">
      <c r="A520" s="1"/>
      <c r="D520" s="1"/>
      <c r="E520" s="1"/>
      <c r="I520" s="1"/>
      <c r="K520" s="1"/>
      <c r="L520" s="1"/>
      <c r="Q520" s="1"/>
      <c r="R520" s="1"/>
      <c r="S520" s="1"/>
    </row>
    <row r="521" spans="1:19" ht="14.5" x14ac:dyDescent="0.35">
      <c r="A521" s="1"/>
      <c r="D521" s="1"/>
      <c r="E521" s="1"/>
      <c r="I521" s="1"/>
      <c r="K521" s="1"/>
      <c r="L521" s="1"/>
      <c r="Q521" s="1"/>
      <c r="R521" s="1"/>
      <c r="S521" s="1"/>
    </row>
    <row r="522" spans="1:19" ht="14.5" x14ac:dyDescent="0.35">
      <c r="A522" s="1"/>
      <c r="D522" s="1"/>
      <c r="E522" s="1"/>
      <c r="I522" s="1"/>
      <c r="K522" s="1"/>
      <c r="L522" s="1"/>
      <c r="Q522" s="1"/>
      <c r="R522" s="1"/>
      <c r="S522" s="1"/>
    </row>
    <row r="523" spans="1:19" ht="14.5" x14ac:dyDescent="0.35">
      <c r="A523" s="1"/>
      <c r="D523" s="1"/>
      <c r="E523" s="1"/>
      <c r="I523" s="1"/>
      <c r="K523" s="1"/>
      <c r="L523" s="1"/>
      <c r="Q523" s="1"/>
      <c r="R523" s="1"/>
      <c r="S523" s="1"/>
    </row>
    <row r="524" spans="1:19" ht="14.5" x14ac:dyDescent="0.35">
      <c r="A524" s="1"/>
      <c r="D524" s="1"/>
      <c r="E524" s="1"/>
      <c r="I524" s="1"/>
      <c r="K524" s="1"/>
      <c r="L524" s="1"/>
      <c r="Q524" s="1"/>
      <c r="R524" s="1"/>
      <c r="S524" s="1"/>
    </row>
    <row r="525" spans="1:19" ht="14.5" x14ac:dyDescent="0.35">
      <c r="A525" s="1"/>
      <c r="D525" s="1"/>
      <c r="E525" s="1"/>
      <c r="I525" s="1"/>
      <c r="K525" s="1"/>
      <c r="L525" s="1"/>
      <c r="Q525" s="1"/>
      <c r="R525" s="1"/>
      <c r="S525" s="1"/>
    </row>
    <row r="526" spans="1:19" ht="14.5" x14ac:dyDescent="0.35">
      <c r="A526" s="1"/>
      <c r="D526" s="1"/>
      <c r="E526" s="1"/>
      <c r="I526" s="1"/>
      <c r="K526" s="1"/>
      <c r="L526" s="1"/>
      <c r="Q526" s="1"/>
      <c r="R526" s="1"/>
      <c r="S526" s="1"/>
    </row>
    <row r="527" spans="1:19" ht="14.5" x14ac:dyDescent="0.35">
      <c r="A527" s="1"/>
      <c r="D527" s="1"/>
      <c r="E527" s="1"/>
      <c r="I527" s="1"/>
      <c r="K527" s="1"/>
      <c r="L527" s="1"/>
      <c r="Q527" s="1"/>
      <c r="R527" s="1"/>
      <c r="S527" s="1"/>
    </row>
    <row r="528" spans="1:19" ht="14.5" x14ac:dyDescent="0.35">
      <c r="A528" s="1"/>
      <c r="D528" s="1"/>
      <c r="E528" s="1"/>
      <c r="I528" s="1"/>
      <c r="K528" s="1"/>
      <c r="L528" s="1"/>
      <c r="Q528" s="1"/>
      <c r="R528" s="1"/>
      <c r="S528" s="1"/>
    </row>
    <row r="529" spans="1:19" ht="14.5" x14ac:dyDescent="0.35">
      <c r="A529" s="1"/>
      <c r="D529" s="1"/>
      <c r="E529" s="1"/>
      <c r="I529" s="1"/>
      <c r="K529" s="1"/>
      <c r="L529" s="1"/>
      <c r="Q529" s="1"/>
      <c r="R529" s="1"/>
      <c r="S529" s="1"/>
    </row>
    <row r="530" spans="1:19" ht="14.5" x14ac:dyDescent="0.35">
      <c r="A530" s="1"/>
      <c r="D530" s="1"/>
      <c r="E530" s="1"/>
      <c r="I530" s="1"/>
      <c r="K530" s="1"/>
      <c r="L530" s="1"/>
      <c r="Q530" s="1"/>
      <c r="R530" s="1"/>
      <c r="S530" s="1"/>
    </row>
    <row r="531" spans="1:19" ht="14.5" x14ac:dyDescent="0.35">
      <c r="A531" s="1"/>
      <c r="D531" s="1"/>
      <c r="E531" s="1"/>
      <c r="I531" s="1"/>
      <c r="K531" s="1"/>
      <c r="L531" s="1"/>
      <c r="Q531" s="1"/>
      <c r="R531" s="1"/>
      <c r="S531" s="1"/>
    </row>
    <row r="532" spans="1:19" ht="14.5" x14ac:dyDescent="0.35">
      <c r="A532" s="1"/>
      <c r="D532" s="1"/>
      <c r="E532" s="1"/>
      <c r="I532" s="1"/>
      <c r="K532" s="1"/>
      <c r="L532" s="1"/>
      <c r="Q532" s="1"/>
      <c r="R532" s="1"/>
      <c r="S532" s="1"/>
    </row>
    <row r="533" spans="1:19" ht="14.5" x14ac:dyDescent="0.35">
      <c r="A533" s="1"/>
      <c r="D533" s="1"/>
      <c r="E533" s="1"/>
      <c r="I533" s="1"/>
      <c r="K533" s="1"/>
      <c r="L533" s="1"/>
      <c r="Q533" s="1"/>
      <c r="R533" s="1"/>
      <c r="S533" s="1"/>
    </row>
    <row r="534" spans="1:19" ht="14.5" x14ac:dyDescent="0.35">
      <c r="A534" s="1"/>
      <c r="D534" s="1"/>
      <c r="E534" s="1"/>
      <c r="I534" s="1"/>
      <c r="K534" s="1"/>
      <c r="L534" s="1"/>
      <c r="Q534" s="1"/>
      <c r="R534" s="1"/>
      <c r="S534" s="1"/>
    </row>
    <row r="535" spans="1:19" ht="14.5" x14ac:dyDescent="0.35">
      <c r="A535" s="1"/>
      <c r="D535" s="1"/>
      <c r="E535" s="1"/>
      <c r="I535" s="1"/>
      <c r="K535" s="1"/>
      <c r="L535" s="1"/>
      <c r="Q535" s="1"/>
      <c r="R535" s="1"/>
      <c r="S535" s="1"/>
    </row>
    <row r="536" spans="1:19" ht="14.5" x14ac:dyDescent="0.35">
      <c r="A536" s="1"/>
      <c r="D536" s="1"/>
      <c r="E536" s="1"/>
      <c r="I536" s="1"/>
      <c r="K536" s="1"/>
      <c r="L536" s="1"/>
      <c r="Q536" s="1"/>
      <c r="R536" s="1"/>
      <c r="S536" s="1"/>
    </row>
    <row r="537" spans="1:19" ht="14.5" x14ac:dyDescent="0.35">
      <c r="A537" s="1"/>
      <c r="D537" s="1"/>
      <c r="E537" s="1"/>
      <c r="I537" s="1"/>
      <c r="K537" s="1"/>
      <c r="L537" s="1"/>
      <c r="Q537" s="1"/>
      <c r="R537" s="1"/>
      <c r="S537" s="1"/>
    </row>
    <row r="538" spans="1:19" ht="14.5" x14ac:dyDescent="0.35">
      <c r="A538" s="1"/>
      <c r="D538" s="1"/>
      <c r="E538" s="1"/>
      <c r="I538" s="1"/>
      <c r="K538" s="1"/>
      <c r="L538" s="1"/>
      <c r="Q538" s="1"/>
      <c r="R538" s="1"/>
      <c r="S538" s="1"/>
    </row>
    <row r="539" spans="1:19" ht="14.5" x14ac:dyDescent="0.35">
      <c r="A539" s="1"/>
      <c r="D539" s="1"/>
      <c r="E539" s="1"/>
      <c r="I539" s="1"/>
      <c r="K539" s="1"/>
      <c r="L539" s="1"/>
      <c r="Q539" s="1"/>
      <c r="R539" s="1"/>
      <c r="S539" s="1"/>
    </row>
    <row r="540" spans="1:19" ht="14.5" x14ac:dyDescent="0.35">
      <c r="A540" s="1"/>
      <c r="D540" s="1"/>
      <c r="E540" s="1"/>
      <c r="I540" s="1"/>
      <c r="K540" s="1"/>
      <c r="L540" s="1"/>
      <c r="Q540" s="1"/>
      <c r="R540" s="1"/>
      <c r="S540" s="1"/>
    </row>
    <row r="541" spans="1:19" ht="14.5" x14ac:dyDescent="0.35">
      <c r="A541" s="1"/>
      <c r="D541" s="1"/>
      <c r="E541" s="1"/>
      <c r="I541" s="1"/>
      <c r="K541" s="1"/>
      <c r="L541" s="1"/>
      <c r="Q541" s="1"/>
      <c r="R541" s="1"/>
      <c r="S541" s="1"/>
    </row>
    <row r="542" spans="1:19" ht="14.5" x14ac:dyDescent="0.35">
      <c r="A542" s="1"/>
      <c r="D542" s="1"/>
      <c r="E542" s="1"/>
      <c r="I542" s="1"/>
      <c r="K542" s="1"/>
      <c r="L542" s="1"/>
      <c r="Q542" s="1"/>
      <c r="R542" s="1"/>
      <c r="S542" s="1"/>
    </row>
    <row r="543" spans="1:19" ht="14.5" x14ac:dyDescent="0.35">
      <c r="A543" s="1"/>
      <c r="D543" s="1"/>
      <c r="E543" s="1"/>
      <c r="I543" s="1"/>
      <c r="K543" s="1"/>
      <c r="L543" s="1"/>
      <c r="Q543" s="1"/>
      <c r="R543" s="1"/>
      <c r="S543" s="1"/>
    </row>
    <row r="544" spans="1:19" ht="14.5" x14ac:dyDescent="0.35">
      <c r="A544" s="1"/>
      <c r="D544" s="1"/>
      <c r="E544" s="1"/>
      <c r="I544" s="1"/>
      <c r="K544" s="1"/>
      <c r="L544" s="1"/>
      <c r="Q544" s="1"/>
      <c r="R544" s="1"/>
      <c r="S544" s="1"/>
    </row>
    <row r="545" spans="1:19" ht="14.5" x14ac:dyDescent="0.35">
      <c r="A545" s="1"/>
      <c r="D545" s="1"/>
      <c r="E545" s="1"/>
      <c r="I545" s="1"/>
      <c r="K545" s="1"/>
      <c r="L545" s="1"/>
      <c r="Q545" s="1"/>
      <c r="R545" s="1"/>
      <c r="S545" s="1"/>
    </row>
    <row r="546" spans="1:19" ht="14.5" x14ac:dyDescent="0.35">
      <c r="A546" s="1"/>
      <c r="D546" s="1"/>
      <c r="E546" s="1"/>
      <c r="I546" s="1"/>
      <c r="K546" s="1"/>
      <c r="L546" s="1"/>
      <c r="Q546" s="1"/>
      <c r="R546" s="1"/>
      <c r="S546" s="1"/>
    </row>
    <row r="547" spans="1:19" ht="14.5" x14ac:dyDescent="0.35">
      <c r="A547" s="1"/>
      <c r="D547" s="1"/>
      <c r="E547" s="1"/>
      <c r="I547" s="1"/>
      <c r="K547" s="1"/>
      <c r="L547" s="1"/>
      <c r="Q547" s="1"/>
      <c r="R547" s="1"/>
      <c r="S547" s="1"/>
    </row>
    <row r="548" spans="1:19" ht="14.5" x14ac:dyDescent="0.35">
      <c r="A548" s="1"/>
      <c r="D548" s="1"/>
      <c r="E548" s="1"/>
      <c r="I548" s="1"/>
      <c r="K548" s="1"/>
      <c r="L548" s="1"/>
      <c r="Q548" s="1"/>
      <c r="R548" s="1"/>
      <c r="S548" s="1"/>
    </row>
    <row r="549" spans="1:19" ht="14.5" x14ac:dyDescent="0.35">
      <c r="A549" s="1"/>
      <c r="D549" s="1"/>
      <c r="E549" s="1"/>
      <c r="I549" s="1"/>
      <c r="K549" s="1"/>
      <c r="L549" s="1"/>
      <c r="Q549" s="1"/>
      <c r="R549" s="1"/>
      <c r="S549" s="1"/>
    </row>
    <row r="550" spans="1:19" ht="14.5" x14ac:dyDescent="0.35">
      <c r="A550" s="1"/>
      <c r="D550" s="1"/>
      <c r="E550" s="1"/>
      <c r="I550" s="1"/>
      <c r="K550" s="1"/>
      <c r="L550" s="1"/>
      <c r="Q550" s="1"/>
      <c r="R550" s="1"/>
      <c r="S550" s="1"/>
    </row>
    <row r="551" spans="1:19" ht="14.5" x14ac:dyDescent="0.35">
      <c r="A551" s="1"/>
      <c r="D551" s="1"/>
      <c r="E551" s="1"/>
      <c r="I551" s="1"/>
      <c r="K551" s="1"/>
      <c r="L551" s="1"/>
      <c r="Q551" s="1"/>
      <c r="R551" s="1"/>
      <c r="S551" s="1"/>
    </row>
    <row r="552" spans="1:19" ht="14.5" x14ac:dyDescent="0.35">
      <c r="A552" s="1"/>
      <c r="D552" s="1"/>
      <c r="E552" s="1"/>
      <c r="I552" s="1"/>
      <c r="K552" s="1"/>
      <c r="L552" s="1"/>
      <c r="Q552" s="1"/>
      <c r="R552" s="1"/>
      <c r="S552" s="1"/>
    </row>
    <row r="553" spans="1:19" ht="14.5" x14ac:dyDescent="0.35">
      <c r="A553" s="1"/>
      <c r="D553" s="1"/>
      <c r="E553" s="1"/>
      <c r="I553" s="1"/>
      <c r="K553" s="1"/>
      <c r="L553" s="1"/>
      <c r="Q553" s="1"/>
      <c r="R553" s="1"/>
      <c r="S553" s="1"/>
    </row>
    <row r="554" spans="1:19" ht="14.5" x14ac:dyDescent="0.35">
      <c r="A554" s="1"/>
      <c r="D554" s="1"/>
      <c r="E554" s="1"/>
      <c r="I554" s="1"/>
      <c r="K554" s="1"/>
      <c r="L554" s="1"/>
      <c r="Q554" s="1"/>
      <c r="R554" s="1"/>
      <c r="S554" s="1"/>
    </row>
    <row r="555" spans="1:19" ht="14.5" x14ac:dyDescent="0.35">
      <c r="A555" s="1"/>
      <c r="D555" s="1"/>
      <c r="E555" s="1"/>
      <c r="I555" s="1"/>
      <c r="K555" s="1"/>
      <c r="L555" s="1"/>
      <c r="Q555" s="1"/>
      <c r="R555" s="1"/>
      <c r="S555" s="1"/>
    </row>
    <row r="556" spans="1:19" ht="14.5" x14ac:dyDescent="0.35">
      <c r="A556" s="1"/>
      <c r="D556" s="1"/>
      <c r="E556" s="1"/>
      <c r="I556" s="1"/>
      <c r="K556" s="1"/>
      <c r="L556" s="1"/>
      <c r="Q556" s="1"/>
      <c r="R556" s="1"/>
      <c r="S556" s="1"/>
    </row>
    <row r="557" spans="1:19" ht="14.5" x14ac:dyDescent="0.35">
      <c r="A557" s="1"/>
      <c r="D557" s="1"/>
      <c r="E557" s="1"/>
      <c r="I557" s="1"/>
      <c r="K557" s="1"/>
      <c r="L557" s="1"/>
      <c r="Q557" s="1"/>
      <c r="R557" s="1"/>
      <c r="S557" s="1"/>
    </row>
    <row r="558" spans="1:19" ht="14.5" x14ac:dyDescent="0.35">
      <c r="A558" s="1"/>
      <c r="D558" s="1"/>
      <c r="E558" s="1"/>
      <c r="I558" s="1"/>
      <c r="K558" s="1"/>
      <c r="L558" s="1"/>
      <c r="Q558" s="1"/>
      <c r="R558" s="1"/>
      <c r="S558" s="1"/>
    </row>
    <row r="559" spans="1:19" ht="14.5" x14ac:dyDescent="0.35">
      <c r="A559" s="1"/>
      <c r="D559" s="1"/>
      <c r="E559" s="1"/>
      <c r="I559" s="1"/>
      <c r="K559" s="1"/>
      <c r="L559" s="1"/>
      <c r="Q559" s="1"/>
      <c r="R559" s="1"/>
      <c r="S559" s="1"/>
    </row>
    <row r="560" spans="1:19" ht="14.5" x14ac:dyDescent="0.35">
      <c r="A560" s="1"/>
      <c r="D560" s="1"/>
      <c r="E560" s="1"/>
      <c r="I560" s="1"/>
      <c r="K560" s="1"/>
      <c r="L560" s="1"/>
      <c r="Q560" s="1"/>
      <c r="R560" s="1"/>
      <c r="S560" s="1"/>
    </row>
    <row r="561" spans="1:19" ht="14.5" x14ac:dyDescent="0.35">
      <c r="A561" s="1"/>
      <c r="D561" s="1"/>
      <c r="E561" s="1"/>
      <c r="I561" s="1"/>
      <c r="K561" s="1"/>
      <c r="L561" s="1"/>
      <c r="Q561" s="1"/>
      <c r="R561" s="1"/>
      <c r="S561" s="1"/>
    </row>
    <row r="562" spans="1:19" ht="14.5" x14ac:dyDescent="0.35">
      <c r="A562" s="1"/>
      <c r="D562" s="1"/>
      <c r="E562" s="1"/>
      <c r="I562" s="1"/>
      <c r="K562" s="1"/>
      <c r="L562" s="1"/>
      <c r="Q562" s="1"/>
      <c r="R562" s="1"/>
      <c r="S562" s="1"/>
    </row>
    <row r="563" spans="1:19" ht="14.5" x14ac:dyDescent="0.35">
      <c r="A563" s="1"/>
      <c r="D563" s="1"/>
      <c r="E563" s="1"/>
      <c r="I563" s="1"/>
      <c r="K563" s="1"/>
      <c r="L563" s="1"/>
      <c r="Q563" s="1"/>
      <c r="R563" s="1"/>
      <c r="S563" s="1"/>
    </row>
    <row r="564" spans="1:19" ht="14.5" x14ac:dyDescent="0.35">
      <c r="A564" s="1"/>
      <c r="D564" s="1"/>
      <c r="E564" s="1"/>
      <c r="I564" s="1"/>
      <c r="K564" s="1"/>
      <c r="L564" s="1"/>
      <c r="Q564" s="1"/>
      <c r="R564" s="1"/>
      <c r="S564" s="1"/>
    </row>
    <row r="565" spans="1:19" ht="14.5" x14ac:dyDescent="0.35">
      <c r="A565" s="1"/>
      <c r="D565" s="1"/>
      <c r="E565" s="1"/>
      <c r="I565" s="1"/>
      <c r="K565" s="1"/>
      <c r="L565" s="1"/>
      <c r="Q565" s="1"/>
      <c r="R565" s="1"/>
      <c r="S565" s="1"/>
    </row>
    <row r="566" spans="1:19" ht="14.5" x14ac:dyDescent="0.35">
      <c r="A566" s="1"/>
      <c r="D566" s="1"/>
      <c r="E566" s="1"/>
      <c r="I566" s="1"/>
      <c r="K566" s="1"/>
      <c r="L566" s="1"/>
      <c r="Q566" s="1"/>
      <c r="R566" s="1"/>
      <c r="S566" s="1"/>
    </row>
    <row r="567" spans="1:19" ht="14.5" x14ac:dyDescent="0.35">
      <c r="A567" s="1"/>
      <c r="D567" s="1"/>
      <c r="E567" s="1"/>
      <c r="I567" s="1"/>
      <c r="K567" s="1"/>
      <c r="L567" s="1"/>
      <c r="Q567" s="1"/>
      <c r="R567" s="1"/>
      <c r="S567" s="1"/>
    </row>
    <row r="568" spans="1:19" ht="14.5" x14ac:dyDescent="0.35">
      <c r="A568" s="1"/>
      <c r="D568" s="1"/>
      <c r="E568" s="1"/>
      <c r="I568" s="1"/>
      <c r="K568" s="1"/>
      <c r="L568" s="1"/>
      <c r="Q568" s="1"/>
      <c r="R568" s="1"/>
      <c r="S568" s="1"/>
    </row>
    <row r="569" spans="1:19" ht="14.5" x14ac:dyDescent="0.35">
      <c r="A569" s="1"/>
      <c r="D569" s="1"/>
      <c r="E569" s="1"/>
      <c r="I569" s="1"/>
      <c r="K569" s="1"/>
      <c r="L569" s="1"/>
      <c r="Q569" s="1"/>
      <c r="R569" s="1"/>
      <c r="S569" s="1"/>
    </row>
    <row r="570" spans="1:19" ht="14.5" x14ac:dyDescent="0.35">
      <c r="A570" s="1"/>
      <c r="D570" s="1"/>
      <c r="E570" s="1"/>
      <c r="I570" s="1"/>
      <c r="K570" s="1"/>
      <c r="L570" s="1"/>
      <c r="Q570" s="1"/>
      <c r="R570" s="1"/>
      <c r="S570" s="1"/>
    </row>
    <row r="571" spans="1:19" ht="14.5" x14ac:dyDescent="0.35">
      <c r="A571" s="1"/>
      <c r="D571" s="1"/>
      <c r="E571" s="1"/>
      <c r="I571" s="1"/>
      <c r="K571" s="1"/>
      <c r="L571" s="1"/>
      <c r="Q571" s="1"/>
      <c r="R571" s="1"/>
      <c r="S571" s="1"/>
    </row>
    <row r="572" spans="1:19" ht="14.5" x14ac:dyDescent="0.35">
      <c r="A572" s="1"/>
      <c r="D572" s="1"/>
      <c r="E572" s="1"/>
      <c r="I572" s="1"/>
      <c r="K572" s="1"/>
      <c r="L572" s="1"/>
      <c r="Q572" s="1"/>
      <c r="R572" s="1"/>
      <c r="S572" s="1"/>
    </row>
    <row r="573" spans="1:19" ht="14.5" x14ac:dyDescent="0.35">
      <c r="A573" s="1"/>
      <c r="D573" s="1"/>
      <c r="E573" s="1"/>
      <c r="I573" s="1"/>
      <c r="K573" s="1"/>
      <c r="L573" s="1"/>
      <c r="Q573" s="1"/>
      <c r="R573" s="1"/>
      <c r="S573" s="1"/>
    </row>
    <row r="574" spans="1:19" ht="14.5" x14ac:dyDescent="0.35">
      <c r="A574" s="1"/>
      <c r="D574" s="1"/>
      <c r="E574" s="1"/>
      <c r="I574" s="1"/>
      <c r="K574" s="1"/>
      <c r="L574" s="1"/>
      <c r="Q574" s="1"/>
      <c r="R574" s="1"/>
      <c r="S574" s="1"/>
    </row>
    <row r="575" spans="1:19" ht="14.5" x14ac:dyDescent="0.35">
      <c r="A575" s="1"/>
      <c r="D575" s="1"/>
      <c r="E575" s="1"/>
      <c r="I575" s="1"/>
      <c r="K575" s="1"/>
      <c r="L575" s="1"/>
      <c r="Q575" s="1"/>
      <c r="R575" s="1"/>
      <c r="S575" s="1"/>
    </row>
    <row r="576" spans="1:19" ht="14.5" x14ac:dyDescent="0.35">
      <c r="A576" s="1"/>
      <c r="D576" s="1"/>
      <c r="E576" s="1"/>
      <c r="I576" s="1"/>
      <c r="K576" s="1"/>
      <c r="L576" s="1"/>
      <c r="Q576" s="1"/>
      <c r="R576" s="1"/>
      <c r="S576" s="1"/>
    </row>
    <row r="577" spans="1:19" ht="14.5" x14ac:dyDescent="0.35">
      <c r="A577" s="1"/>
      <c r="D577" s="1"/>
      <c r="E577" s="1"/>
      <c r="I577" s="1"/>
      <c r="K577" s="1"/>
      <c r="L577" s="1"/>
      <c r="Q577" s="1"/>
      <c r="R577" s="1"/>
      <c r="S577" s="1"/>
    </row>
    <row r="578" spans="1:19" ht="14.5" x14ac:dyDescent="0.35">
      <c r="A578" s="1"/>
      <c r="D578" s="1"/>
      <c r="E578" s="1"/>
      <c r="I578" s="1"/>
      <c r="K578" s="1"/>
      <c r="L578" s="1"/>
      <c r="Q578" s="1"/>
      <c r="R578" s="1"/>
      <c r="S578" s="1"/>
    </row>
    <row r="579" spans="1:19" ht="14.5" x14ac:dyDescent="0.35">
      <c r="A579" s="1"/>
      <c r="D579" s="1"/>
      <c r="E579" s="1"/>
      <c r="I579" s="1"/>
      <c r="K579" s="1"/>
      <c r="L579" s="1"/>
      <c r="Q579" s="1"/>
      <c r="R579" s="1"/>
      <c r="S579" s="1"/>
    </row>
    <row r="580" spans="1:19" ht="14.5" x14ac:dyDescent="0.35">
      <c r="A580" s="1"/>
      <c r="D580" s="1"/>
      <c r="E580" s="1"/>
      <c r="I580" s="1"/>
      <c r="K580" s="1"/>
      <c r="L580" s="1"/>
      <c r="Q580" s="1"/>
      <c r="R580" s="1"/>
      <c r="S580" s="1"/>
    </row>
    <row r="581" spans="1:19" ht="14.5" x14ac:dyDescent="0.35">
      <c r="A581" s="1"/>
      <c r="D581" s="1"/>
      <c r="E581" s="1"/>
      <c r="I581" s="1"/>
      <c r="K581" s="1"/>
      <c r="L581" s="1"/>
      <c r="Q581" s="1"/>
      <c r="R581" s="1"/>
      <c r="S581" s="1"/>
    </row>
    <row r="582" spans="1:19" ht="14.5" x14ac:dyDescent="0.35">
      <c r="A582" s="1"/>
      <c r="D582" s="1"/>
      <c r="E582" s="1"/>
      <c r="I582" s="1"/>
      <c r="K582" s="1"/>
      <c r="L582" s="1"/>
      <c r="Q582" s="1"/>
      <c r="R582" s="1"/>
      <c r="S582" s="1"/>
    </row>
    <row r="583" spans="1:19" ht="14.5" x14ac:dyDescent="0.35">
      <c r="A583" s="1"/>
      <c r="D583" s="1"/>
      <c r="E583" s="1"/>
      <c r="I583" s="1"/>
      <c r="K583" s="1"/>
      <c r="L583" s="1"/>
      <c r="Q583" s="1"/>
      <c r="R583" s="1"/>
      <c r="S583" s="1"/>
    </row>
    <row r="584" spans="1:19" ht="14.5" x14ac:dyDescent="0.35">
      <c r="A584" s="1"/>
      <c r="D584" s="1"/>
      <c r="E584" s="1"/>
      <c r="I584" s="1"/>
      <c r="K584" s="1"/>
      <c r="L584" s="1"/>
      <c r="Q584" s="1"/>
      <c r="R584" s="1"/>
      <c r="S584" s="1"/>
    </row>
    <row r="585" spans="1:19" ht="14.5" x14ac:dyDescent="0.35">
      <c r="A585" s="1"/>
      <c r="D585" s="1"/>
      <c r="E585" s="1"/>
      <c r="I585" s="1"/>
      <c r="K585" s="1"/>
      <c r="L585" s="1"/>
      <c r="Q585" s="1"/>
      <c r="R585" s="1"/>
      <c r="S585" s="1"/>
    </row>
    <row r="586" spans="1:19" ht="14.5" x14ac:dyDescent="0.35">
      <c r="A586" s="1"/>
      <c r="D586" s="1"/>
      <c r="E586" s="1"/>
      <c r="I586" s="1"/>
      <c r="K586" s="1"/>
      <c r="L586" s="1"/>
      <c r="Q586" s="1"/>
      <c r="R586" s="1"/>
      <c r="S586" s="1"/>
    </row>
    <row r="587" spans="1:19" ht="14.5" x14ac:dyDescent="0.35">
      <c r="A587" s="1"/>
      <c r="D587" s="1"/>
      <c r="E587" s="1"/>
      <c r="I587" s="1"/>
      <c r="K587" s="1"/>
      <c r="L587" s="1"/>
      <c r="Q587" s="1"/>
      <c r="R587" s="1"/>
      <c r="S587" s="1"/>
    </row>
    <row r="588" spans="1:19" ht="14.5" x14ac:dyDescent="0.35">
      <c r="A588" s="1"/>
      <c r="D588" s="1"/>
      <c r="E588" s="1"/>
      <c r="I588" s="1"/>
      <c r="K588" s="1"/>
      <c r="L588" s="1"/>
      <c r="Q588" s="1"/>
      <c r="R588" s="1"/>
      <c r="S588" s="1"/>
    </row>
    <row r="589" spans="1:19" ht="14.5" x14ac:dyDescent="0.35">
      <c r="A589" s="1"/>
      <c r="D589" s="1"/>
      <c r="E589" s="1"/>
      <c r="I589" s="1"/>
      <c r="K589" s="1"/>
      <c r="L589" s="1"/>
      <c r="Q589" s="1"/>
      <c r="R589" s="1"/>
      <c r="S589" s="1"/>
    </row>
    <row r="590" spans="1:19" ht="14.5" x14ac:dyDescent="0.35">
      <c r="A590" s="1"/>
      <c r="D590" s="1"/>
      <c r="E590" s="1"/>
      <c r="I590" s="1"/>
      <c r="K590" s="1"/>
      <c r="L590" s="1"/>
      <c r="Q590" s="1"/>
      <c r="R590" s="1"/>
      <c r="S590" s="1"/>
    </row>
    <row r="591" spans="1:19" ht="14.5" x14ac:dyDescent="0.35">
      <c r="A591" s="1"/>
      <c r="D591" s="1"/>
      <c r="E591" s="1"/>
      <c r="I591" s="1"/>
      <c r="K591" s="1"/>
      <c r="L591" s="1"/>
      <c r="Q591" s="1"/>
      <c r="R591" s="1"/>
      <c r="S591" s="1"/>
    </row>
    <row r="592" spans="1:19" ht="14.5" x14ac:dyDescent="0.35">
      <c r="A592" s="1"/>
      <c r="D592" s="1"/>
      <c r="E592" s="1"/>
      <c r="I592" s="1"/>
      <c r="K592" s="1"/>
      <c r="L592" s="1"/>
      <c r="Q592" s="1"/>
      <c r="R592" s="1"/>
      <c r="S592" s="1"/>
    </row>
    <row r="593" spans="1:19" ht="14.5" x14ac:dyDescent="0.35">
      <c r="A593" s="1"/>
      <c r="D593" s="1"/>
      <c r="E593" s="1"/>
      <c r="I593" s="1"/>
      <c r="K593" s="1"/>
      <c r="L593" s="1"/>
      <c r="Q593" s="1"/>
      <c r="R593" s="1"/>
      <c r="S593" s="1"/>
    </row>
    <row r="594" spans="1:19" ht="14.5" x14ac:dyDescent="0.35">
      <c r="A594" s="1"/>
      <c r="D594" s="1"/>
      <c r="E594" s="1"/>
      <c r="I594" s="1"/>
      <c r="K594" s="1"/>
      <c r="L594" s="1"/>
      <c r="Q594" s="1"/>
      <c r="R594" s="1"/>
      <c r="S594" s="1"/>
    </row>
    <row r="595" spans="1:19" ht="14.5" x14ac:dyDescent="0.35">
      <c r="A595" s="1"/>
      <c r="D595" s="1"/>
      <c r="E595" s="1"/>
      <c r="I595" s="1"/>
      <c r="K595" s="1"/>
      <c r="L595" s="1"/>
      <c r="Q595" s="1"/>
      <c r="R595" s="1"/>
      <c r="S595" s="1"/>
    </row>
    <row r="596" spans="1:19" ht="14.5" x14ac:dyDescent="0.35">
      <c r="A596" s="1"/>
      <c r="D596" s="1"/>
      <c r="E596" s="1"/>
      <c r="I596" s="1"/>
      <c r="K596" s="1"/>
      <c r="L596" s="1"/>
      <c r="Q596" s="1"/>
      <c r="R596" s="1"/>
      <c r="S596" s="1"/>
    </row>
    <row r="597" spans="1:19" ht="14.5" x14ac:dyDescent="0.35">
      <c r="A597" s="1"/>
      <c r="D597" s="1"/>
      <c r="E597" s="1"/>
      <c r="I597" s="1"/>
      <c r="K597" s="1"/>
      <c r="L597" s="1"/>
      <c r="Q597" s="1"/>
      <c r="R597" s="1"/>
      <c r="S597" s="1"/>
    </row>
    <row r="598" spans="1:19" ht="14.5" x14ac:dyDescent="0.35">
      <c r="A598" s="1"/>
      <c r="D598" s="1"/>
      <c r="E598" s="1"/>
      <c r="I598" s="1"/>
      <c r="K598" s="1"/>
      <c r="L598" s="1"/>
      <c r="Q598" s="1"/>
      <c r="R598" s="1"/>
      <c r="S598" s="1"/>
    </row>
    <row r="599" spans="1:19" ht="14.5" x14ac:dyDescent="0.35">
      <c r="A599" s="1"/>
      <c r="D599" s="1"/>
      <c r="E599" s="1"/>
      <c r="I599" s="1"/>
      <c r="K599" s="1"/>
      <c r="L599" s="1"/>
      <c r="Q599" s="1"/>
      <c r="R599" s="1"/>
      <c r="S599" s="1"/>
    </row>
    <row r="600" spans="1:19" ht="14.5" x14ac:dyDescent="0.35">
      <c r="A600" s="1"/>
      <c r="D600" s="1"/>
      <c r="E600" s="1"/>
      <c r="I600" s="1"/>
      <c r="K600" s="1"/>
      <c r="L600" s="1"/>
      <c r="Q600" s="1"/>
      <c r="R600" s="1"/>
      <c r="S600" s="1"/>
    </row>
    <row r="601" spans="1:19" ht="14.5" x14ac:dyDescent="0.35">
      <c r="A601" s="1"/>
      <c r="D601" s="1"/>
      <c r="E601" s="1"/>
      <c r="I601" s="1"/>
      <c r="K601" s="1"/>
      <c r="L601" s="1"/>
      <c r="Q601" s="1"/>
      <c r="R601" s="1"/>
      <c r="S601" s="1"/>
    </row>
    <row r="602" spans="1:19" ht="14.5" x14ac:dyDescent="0.35">
      <c r="A602" s="1"/>
      <c r="D602" s="1"/>
      <c r="E602" s="1"/>
      <c r="I602" s="1"/>
      <c r="K602" s="1"/>
      <c r="L602" s="1"/>
      <c r="Q602" s="1"/>
      <c r="R602" s="1"/>
      <c r="S602" s="1"/>
    </row>
    <row r="603" spans="1:19" ht="14.5" x14ac:dyDescent="0.35">
      <c r="A603" s="1"/>
      <c r="D603" s="1"/>
      <c r="E603" s="1"/>
      <c r="I603" s="1"/>
      <c r="K603" s="1"/>
      <c r="L603" s="1"/>
      <c r="Q603" s="1"/>
      <c r="R603" s="1"/>
      <c r="S603" s="1"/>
    </row>
    <row r="604" spans="1:19" ht="14.5" x14ac:dyDescent="0.35">
      <c r="A604" s="1"/>
      <c r="D604" s="1"/>
      <c r="E604" s="1"/>
      <c r="I604" s="1"/>
      <c r="K604" s="1"/>
      <c r="L604" s="1"/>
      <c r="Q604" s="1"/>
      <c r="R604" s="1"/>
      <c r="S604" s="1"/>
    </row>
    <row r="605" spans="1:19" ht="14.5" x14ac:dyDescent="0.35">
      <c r="A605" s="1"/>
      <c r="D605" s="1"/>
      <c r="E605" s="1"/>
      <c r="I605" s="1"/>
      <c r="K605" s="1"/>
      <c r="L605" s="1"/>
      <c r="Q605" s="1"/>
      <c r="R605" s="1"/>
      <c r="S605" s="1"/>
    </row>
    <row r="606" spans="1:19" ht="14.5" x14ac:dyDescent="0.35">
      <c r="A606" s="1"/>
      <c r="D606" s="1"/>
      <c r="E606" s="1"/>
      <c r="I606" s="1"/>
      <c r="K606" s="1"/>
      <c r="L606" s="1"/>
      <c r="Q606" s="1"/>
      <c r="R606" s="1"/>
      <c r="S606" s="1"/>
    </row>
    <row r="607" spans="1:19" ht="14.5" x14ac:dyDescent="0.35">
      <c r="A607" s="1"/>
      <c r="D607" s="1"/>
      <c r="E607" s="1"/>
      <c r="I607" s="1"/>
      <c r="K607" s="1"/>
      <c r="L607" s="1"/>
      <c r="Q607" s="1"/>
      <c r="R607" s="1"/>
      <c r="S607" s="1"/>
    </row>
    <row r="608" spans="1:19" ht="14.5" x14ac:dyDescent="0.35">
      <c r="A608" s="1"/>
      <c r="D608" s="1"/>
      <c r="E608" s="1"/>
      <c r="I608" s="1"/>
      <c r="K608" s="1"/>
      <c r="L608" s="1"/>
      <c r="Q608" s="1"/>
      <c r="R608" s="1"/>
      <c r="S608" s="1"/>
    </row>
    <row r="609" spans="1:19" ht="14.5" x14ac:dyDescent="0.35">
      <c r="A609" s="1"/>
      <c r="D609" s="1"/>
      <c r="E609" s="1"/>
      <c r="I609" s="1"/>
      <c r="K609" s="1"/>
      <c r="L609" s="1"/>
      <c r="Q609" s="1"/>
      <c r="R609" s="1"/>
      <c r="S609" s="1"/>
    </row>
    <row r="610" spans="1:19" ht="14.5" x14ac:dyDescent="0.35">
      <c r="A610" s="1"/>
      <c r="D610" s="1"/>
      <c r="E610" s="1"/>
      <c r="I610" s="1"/>
      <c r="K610" s="1"/>
      <c r="L610" s="1"/>
      <c r="Q610" s="1"/>
      <c r="R610" s="1"/>
      <c r="S610" s="1"/>
    </row>
    <row r="611" spans="1:19" ht="14.5" x14ac:dyDescent="0.35">
      <c r="A611" s="1"/>
      <c r="D611" s="1"/>
      <c r="E611" s="1"/>
      <c r="I611" s="1"/>
      <c r="K611" s="1"/>
      <c r="L611" s="1"/>
      <c r="Q611" s="1"/>
      <c r="R611" s="1"/>
      <c r="S611" s="1"/>
    </row>
    <row r="612" spans="1:19" ht="14.5" x14ac:dyDescent="0.35">
      <c r="A612" s="1"/>
      <c r="D612" s="1"/>
      <c r="E612" s="1"/>
      <c r="I612" s="1"/>
      <c r="K612" s="1"/>
      <c r="L612" s="1"/>
      <c r="Q612" s="1"/>
      <c r="R612" s="1"/>
      <c r="S612" s="1"/>
    </row>
    <row r="613" spans="1:19" ht="14.5" x14ac:dyDescent="0.35">
      <c r="A613" s="1"/>
      <c r="D613" s="1"/>
      <c r="E613" s="1"/>
      <c r="I613" s="1"/>
      <c r="K613" s="1"/>
      <c r="L613" s="1"/>
      <c r="Q613" s="1"/>
      <c r="R613" s="1"/>
      <c r="S613" s="1"/>
    </row>
    <row r="614" spans="1:19" ht="14.5" x14ac:dyDescent="0.35">
      <c r="A614" s="1"/>
      <c r="D614" s="1"/>
      <c r="E614" s="1"/>
      <c r="I614" s="1"/>
      <c r="K614" s="1"/>
      <c r="L614" s="1"/>
      <c r="Q614" s="1"/>
      <c r="R614" s="1"/>
      <c r="S614" s="1"/>
    </row>
    <row r="615" spans="1:19" ht="14.5" x14ac:dyDescent="0.35">
      <c r="A615" s="1"/>
      <c r="D615" s="1"/>
      <c r="E615" s="1"/>
      <c r="I615" s="1"/>
      <c r="K615" s="1"/>
      <c r="L615" s="1"/>
      <c r="Q615" s="1"/>
      <c r="R615" s="1"/>
      <c r="S615" s="1"/>
    </row>
    <row r="616" spans="1:19" ht="14.5" x14ac:dyDescent="0.35">
      <c r="A616" s="1"/>
      <c r="D616" s="1"/>
      <c r="E616" s="1"/>
      <c r="I616" s="1"/>
      <c r="K616" s="1"/>
      <c r="L616" s="1"/>
      <c r="Q616" s="1"/>
      <c r="R616" s="1"/>
      <c r="S616" s="1"/>
    </row>
    <row r="617" spans="1:19" ht="14.5" x14ac:dyDescent="0.35">
      <c r="A617" s="1"/>
      <c r="D617" s="1"/>
      <c r="E617" s="1"/>
      <c r="I617" s="1"/>
      <c r="K617" s="1"/>
      <c r="L617" s="1"/>
      <c r="Q617" s="1"/>
      <c r="R617" s="1"/>
      <c r="S617" s="1"/>
    </row>
    <row r="618" spans="1:19" ht="14.5" x14ac:dyDescent="0.35">
      <c r="A618" s="1"/>
      <c r="D618" s="1"/>
      <c r="E618" s="1"/>
      <c r="I618" s="1"/>
      <c r="K618" s="1"/>
      <c r="L618" s="1"/>
      <c r="Q618" s="1"/>
      <c r="R618" s="1"/>
      <c r="S618" s="1"/>
    </row>
    <row r="619" spans="1:19" ht="14.5" x14ac:dyDescent="0.35">
      <c r="A619" s="1"/>
      <c r="D619" s="1"/>
      <c r="E619" s="1"/>
      <c r="I619" s="1"/>
      <c r="K619" s="1"/>
      <c r="L619" s="1"/>
      <c r="Q619" s="1"/>
      <c r="R619" s="1"/>
      <c r="S619" s="1"/>
    </row>
    <row r="620" spans="1:19" ht="14.5" x14ac:dyDescent="0.35">
      <c r="A620" s="1"/>
      <c r="D620" s="1"/>
      <c r="E620" s="1"/>
      <c r="I620" s="1"/>
      <c r="K620" s="1"/>
      <c r="L620" s="1"/>
      <c r="Q620" s="1"/>
      <c r="R620" s="1"/>
      <c r="S620" s="1"/>
    </row>
    <row r="621" spans="1:19" ht="14.5" x14ac:dyDescent="0.35">
      <c r="A621" s="1"/>
      <c r="D621" s="1"/>
      <c r="E621" s="1"/>
      <c r="I621" s="1"/>
      <c r="K621" s="1"/>
      <c r="L621" s="1"/>
      <c r="Q621" s="1"/>
      <c r="R621" s="1"/>
      <c r="S621" s="1"/>
    </row>
    <row r="622" spans="1:19" ht="14.5" x14ac:dyDescent="0.35">
      <c r="A622" s="1"/>
      <c r="D622" s="1"/>
      <c r="E622" s="1"/>
      <c r="I622" s="1"/>
      <c r="K622" s="1"/>
      <c r="L622" s="1"/>
      <c r="Q622" s="1"/>
      <c r="R622" s="1"/>
      <c r="S622" s="1"/>
    </row>
    <row r="623" spans="1:19" ht="14.5" x14ac:dyDescent="0.35">
      <c r="A623" s="1"/>
      <c r="D623" s="1"/>
      <c r="E623" s="1"/>
      <c r="I623" s="1"/>
      <c r="K623" s="1"/>
      <c r="L623" s="1"/>
      <c r="Q623" s="1"/>
      <c r="R623" s="1"/>
      <c r="S623" s="1"/>
    </row>
    <row r="624" spans="1:19" ht="14.5" x14ac:dyDescent="0.35">
      <c r="A624" s="1"/>
      <c r="D624" s="1"/>
      <c r="E624" s="1"/>
      <c r="I624" s="1"/>
      <c r="K624" s="1"/>
      <c r="L624" s="1"/>
      <c r="Q624" s="1"/>
      <c r="R624" s="1"/>
      <c r="S624" s="1"/>
    </row>
    <row r="625" spans="1:19" ht="14.5" x14ac:dyDescent="0.35">
      <c r="A625" s="1"/>
      <c r="D625" s="1"/>
      <c r="E625" s="1"/>
      <c r="I625" s="1"/>
      <c r="K625" s="1"/>
      <c r="L625" s="1"/>
      <c r="Q625" s="1"/>
      <c r="R625" s="1"/>
      <c r="S625" s="1"/>
    </row>
    <row r="626" spans="1:19" ht="14.5" x14ac:dyDescent="0.35">
      <c r="A626" s="1"/>
      <c r="D626" s="1"/>
      <c r="E626" s="1"/>
      <c r="I626" s="1"/>
      <c r="K626" s="1"/>
      <c r="L626" s="1"/>
      <c r="Q626" s="1"/>
      <c r="R626" s="1"/>
      <c r="S626" s="1"/>
    </row>
    <row r="627" spans="1:19" ht="14.5" x14ac:dyDescent="0.35">
      <c r="A627" s="1"/>
      <c r="D627" s="1"/>
      <c r="E627" s="1"/>
      <c r="I627" s="1"/>
      <c r="K627" s="1"/>
      <c r="L627" s="1"/>
      <c r="Q627" s="1"/>
      <c r="R627" s="1"/>
      <c r="S627" s="1"/>
    </row>
    <row r="628" spans="1:19" ht="14.5" x14ac:dyDescent="0.35">
      <c r="A628" s="1"/>
      <c r="D628" s="1"/>
      <c r="E628" s="1"/>
      <c r="I628" s="1"/>
      <c r="K628" s="1"/>
      <c r="L628" s="1"/>
      <c r="Q628" s="1"/>
      <c r="R628" s="1"/>
      <c r="S628" s="1"/>
    </row>
    <row r="629" spans="1:19" ht="14.5" x14ac:dyDescent="0.35">
      <c r="A629" s="1"/>
      <c r="D629" s="1"/>
      <c r="E629" s="1"/>
      <c r="I629" s="1"/>
      <c r="K629" s="1"/>
      <c r="L629" s="1"/>
      <c r="Q629" s="1"/>
      <c r="R629" s="1"/>
      <c r="S629" s="1"/>
    </row>
    <row r="630" spans="1:19" ht="14.5" x14ac:dyDescent="0.35">
      <c r="A630" s="1"/>
      <c r="D630" s="1"/>
      <c r="E630" s="1"/>
      <c r="I630" s="1"/>
      <c r="K630" s="1"/>
      <c r="L630" s="1"/>
      <c r="Q630" s="1"/>
      <c r="R630" s="1"/>
      <c r="S630" s="1"/>
    </row>
    <row r="631" spans="1:19" ht="14.5" x14ac:dyDescent="0.35">
      <c r="A631" s="1"/>
      <c r="D631" s="1"/>
      <c r="E631" s="1"/>
      <c r="I631" s="1"/>
      <c r="K631" s="1"/>
      <c r="L631" s="1"/>
      <c r="Q631" s="1"/>
      <c r="R631" s="1"/>
      <c r="S631" s="1"/>
    </row>
    <row r="632" spans="1:19" ht="14.5" x14ac:dyDescent="0.35">
      <c r="A632" s="1"/>
      <c r="D632" s="1"/>
      <c r="E632" s="1"/>
      <c r="I632" s="1"/>
      <c r="K632" s="1"/>
      <c r="L632" s="1"/>
      <c r="Q632" s="1"/>
      <c r="R632" s="1"/>
      <c r="S632" s="1"/>
    </row>
    <row r="633" spans="1:19" ht="14.5" x14ac:dyDescent="0.35">
      <c r="A633" s="1"/>
      <c r="D633" s="1"/>
      <c r="E633" s="1"/>
      <c r="I633" s="1"/>
      <c r="K633" s="1"/>
      <c r="L633" s="1"/>
      <c r="Q633" s="1"/>
      <c r="R633" s="1"/>
      <c r="S633" s="1"/>
    </row>
    <row r="634" spans="1:19" ht="14.5" x14ac:dyDescent="0.35">
      <c r="A634" s="1"/>
      <c r="D634" s="1"/>
      <c r="E634" s="1"/>
      <c r="I634" s="1"/>
      <c r="K634" s="1"/>
      <c r="L634" s="1"/>
      <c r="Q634" s="1"/>
      <c r="R634" s="1"/>
      <c r="S634" s="1"/>
    </row>
    <row r="635" spans="1:19" ht="14.5" x14ac:dyDescent="0.35">
      <c r="A635" s="1"/>
      <c r="D635" s="1"/>
      <c r="E635" s="1"/>
      <c r="I635" s="1"/>
      <c r="K635" s="1"/>
      <c r="L635" s="1"/>
      <c r="Q635" s="1"/>
      <c r="R635" s="1"/>
      <c r="S635" s="1"/>
    </row>
    <row r="636" spans="1:19" ht="14.5" x14ac:dyDescent="0.35">
      <c r="A636" s="1"/>
      <c r="D636" s="1"/>
      <c r="E636" s="1"/>
      <c r="I636" s="1"/>
      <c r="K636" s="1"/>
      <c r="L636" s="1"/>
      <c r="Q636" s="1"/>
      <c r="R636" s="1"/>
      <c r="S636" s="1"/>
    </row>
    <row r="637" spans="1:19" ht="14.5" x14ac:dyDescent="0.35">
      <c r="A637" s="1"/>
      <c r="D637" s="1"/>
      <c r="E637" s="1"/>
      <c r="I637" s="1"/>
      <c r="K637" s="1"/>
      <c r="L637" s="1"/>
      <c r="Q637" s="1"/>
      <c r="R637" s="1"/>
      <c r="S637" s="1"/>
    </row>
    <row r="638" spans="1:19" ht="14.5" x14ac:dyDescent="0.35">
      <c r="A638" s="1"/>
      <c r="D638" s="1"/>
      <c r="E638" s="1"/>
      <c r="I638" s="1"/>
      <c r="K638" s="1"/>
      <c r="L638" s="1"/>
      <c r="Q638" s="1"/>
      <c r="R638" s="1"/>
      <c r="S638" s="1"/>
    </row>
    <row r="639" spans="1:19" ht="14.5" x14ac:dyDescent="0.35">
      <c r="A639" s="1"/>
      <c r="D639" s="1"/>
      <c r="E639" s="1"/>
      <c r="I639" s="1"/>
      <c r="K639" s="1"/>
      <c r="L639" s="1"/>
      <c r="Q639" s="1"/>
      <c r="R639" s="1"/>
      <c r="S639" s="1"/>
    </row>
    <row r="640" spans="1:19" ht="14.5" x14ac:dyDescent="0.35">
      <c r="A640" s="1"/>
      <c r="D640" s="1"/>
      <c r="E640" s="1"/>
      <c r="I640" s="1"/>
      <c r="K640" s="1"/>
      <c r="L640" s="1"/>
      <c r="Q640" s="1"/>
      <c r="R640" s="1"/>
      <c r="S640" s="1"/>
    </row>
    <row r="641" spans="1:19" ht="14.5" x14ac:dyDescent="0.35">
      <c r="A641" s="1"/>
      <c r="D641" s="1"/>
      <c r="E641" s="1"/>
      <c r="I641" s="1"/>
      <c r="K641" s="1"/>
      <c r="L641" s="1"/>
      <c r="Q641" s="1"/>
      <c r="R641" s="1"/>
      <c r="S641" s="1"/>
    </row>
    <row r="642" spans="1:19" ht="14.5" x14ac:dyDescent="0.35">
      <c r="A642" s="1"/>
      <c r="D642" s="1"/>
      <c r="E642" s="1"/>
      <c r="I642" s="1"/>
      <c r="K642" s="1"/>
      <c r="L642" s="1"/>
      <c r="Q642" s="1"/>
      <c r="R642" s="1"/>
      <c r="S642" s="1"/>
    </row>
    <row r="643" spans="1:19" ht="14.5" x14ac:dyDescent="0.35">
      <c r="A643" s="1"/>
      <c r="D643" s="1"/>
      <c r="E643" s="1"/>
      <c r="I643" s="1"/>
      <c r="K643" s="1"/>
      <c r="L643" s="1"/>
      <c r="Q643" s="1"/>
      <c r="R643" s="1"/>
      <c r="S643" s="1"/>
    </row>
    <row r="644" spans="1:19" ht="14.5" x14ac:dyDescent="0.35">
      <c r="A644" s="1"/>
      <c r="D644" s="1"/>
      <c r="E644" s="1"/>
      <c r="I644" s="1"/>
      <c r="K644" s="1"/>
      <c r="L644" s="1"/>
      <c r="Q644" s="1"/>
      <c r="R644" s="1"/>
      <c r="S644" s="1"/>
    </row>
    <row r="645" spans="1:19" ht="14.5" x14ac:dyDescent="0.35">
      <c r="A645" s="1"/>
      <c r="D645" s="1"/>
      <c r="E645" s="1"/>
      <c r="I645" s="1"/>
      <c r="K645" s="1"/>
      <c r="L645" s="1"/>
      <c r="Q645" s="1"/>
      <c r="R645" s="1"/>
      <c r="S645" s="1"/>
    </row>
    <row r="646" spans="1:19" ht="14.5" x14ac:dyDescent="0.35">
      <c r="A646" s="1"/>
      <c r="D646" s="1"/>
      <c r="E646" s="1"/>
      <c r="I646" s="1"/>
      <c r="K646" s="1"/>
      <c r="L646" s="1"/>
      <c r="Q646" s="1"/>
      <c r="R646" s="1"/>
      <c r="S646" s="1"/>
    </row>
    <row r="647" spans="1:19" ht="14.5" x14ac:dyDescent="0.35">
      <c r="A647" s="1"/>
      <c r="D647" s="1"/>
      <c r="E647" s="1"/>
      <c r="I647" s="1"/>
      <c r="K647" s="1"/>
      <c r="L647" s="1"/>
      <c r="Q647" s="1"/>
      <c r="R647" s="1"/>
      <c r="S647" s="1"/>
    </row>
    <row r="648" spans="1:19" ht="14.5" x14ac:dyDescent="0.35">
      <c r="A648" s="1"/>
      <c r="D648" s="1"/>
      <c r="E648" s="1"/>
      <c r="I648" s="1"/>
      <c r="K648" s="1"/>
      <c r="L648" s="1"/>
      <c r="Q648" s="1"/>
      <c r="R648" s="1"/>
      <c r="S648" s="1"/>
    </row>
    <row r="649" spans="1:19" ht="14.5" x14ac:dyDescent="0.35">
      <c r="A649" s="1"/>
      <c r="D649" s="1"/>
      <c r="E649" s="1"/>
      <c r="I649" s="1"/>
      <c r="K649" s="1"/>
      <c r="L649" s="1"/>
      <c r="Q649" s="1"/>
      <c r="R649" s="1"/>
      <c r="S649" s="1"/>
    </row>
    <row r="650" spans="1:19" ht="14.5" x14ac:dyDescent="0.35">
      <c r="A650" s="1"/>
      <c r="D650" s="1"/>
      <c r="E650" s="1"/>
      <c r="I650" s="1"/>
      <c r="K650" s="1"/>
      <c r="L650" s="1"/>
      <c r="Q650" s="1"/>
      <c r="R650" s="1"/>
      <c r="S650" s="1"/>
    </row>
    <row r="651" spans="1:19" ht="14.5" x14ac:dyDescent="0.35">
      <c r="A651" s="1"/>
      <c r="D651" s="1"/>
      <c r="E651" s="1"/>
      <c r="I651" s="1"/>
      <c r="K651" s="1"/>
      <c r="L651" s="1"/>
      <c r="Q651" s="1"/>
      <c r="R651" s="1"/>
      <c r="S651" s="1"/>
    </row>
    <row r="652" spans="1:19" ht="14.5" x14ac:dyDescent="0.35">
      <c r="A652" s="1"/>
      <c r="D652" s="1"/>
      <c r="E652" s="1"/>
      <c r="I652" s="1"/>
      <c r="K652" s="1"/>
      <c r="L652" s="1"/>
      <c r="Q652" s="1"/>
      <c r="R652" s="1"/>
      <c r="S652" s="1"/>
    </row>
    <row r="653" spans="1:19" ht="14.5" x14ac:dyDescent="0.35">
      <c r="A653" s="1"/>
      <c r="D653" s="1"/>
      <c r="E653" s="1"/>
      <c r="I653" s="1"/>
      <c r="K653" s="1"/>
      <c r="L653" s="1"/>
      <c r="Q653" s="1"/>
      <c r="R653" s="1"/>
      <c r="S653" s="1"/>
    </row>
    <row r="654" spans="1:19" ht="14.5" x14ac:dyDescent="0.35">
      <c r="A654" s="1"/>
      <c r="D654" s="1"/>
      <c r="E654" s="1"/>
      <c r="I654" s="1"/>
      <c r="K654" s="1"/>
      <c r="L654" s="1"/>
      <c r="Q654" s="1"/>
      <c r="R654" s="1"/>
      <c r="S654" s="1"/>
    </row>
    <row r="655" spans="1:19" ht="14.5" x14ac:dyDescent="0.35">
      <c r="A655" s="1"/>
      <c r="D655" s="1"/>
      <c r="E655" s="1"/>
      <c r="I655" s="1"/>
      <c r="K655" s="1"/>
      <c r="L655" s="1"/>
      <c r="Q655" s="1"/>
      <c r="R655" s="1"/>
      <c r="S655" s="1"/>
    </row>
    <row r="656" spans="1:19" ht="14.5" x14ac:dyDescent="0.35">
      <c r="A656" s="1"/>
      <c r="D656" s="1"/>
      <c r="E656" s="1"/>
      <c r="I656" s="1"/>
      <c r="K656" s="1"/>
      <c r="L656" s="1"/>
      <c r="Q656" s="1"/>
      <c r="R656" s="1"/>
      <c r="S656" s="1"/>
    </row>
    <row r="657" spans="1:19" ht="14.5" x14ac:dyDescent="0.35">
      <c r="A657" s="1"/>
      <c r="D657" s="1"/>
      <c r="E657" s="1"/>
      <c r="I657" s="1"/>
      <c r="K657" s="1"/>
      <c r="L657" s="1"/>
      <c r="Q657" s="1"/>
      <c r="R657" s="1"/>
      <c r="S657" s="1"/>
    </row>
    <row r="658" spans="1:19" ht="14.5" x14ac:dyDescent="0.35">
      <c r="A658" s="1"/>
      <c r="D658" s="1"/>
      <c r="E658" s="1"/>
      <c r="I658" s="1"/>
      <c r="K658" s="1"/>
      <c r="L658" s="1"/>
      <c r="Q658" s="1"/>
      <c r="R658" s="1"/>
      <c r="S658" s="1"/>
    </row>
    <row r="659" spans="1:19" ht="14.5" x14ac:dyDescent="0.35">
      <c r="A659" s="1"/>
      <c r="D659" s="1"/>
      <c r="E659" s="1"/>
      <c r="I659" s="1"/>
      <c r="K659" s="1"/>
      <c r="L659" s="1"/>
      <c r="Q659" s="1"/>
      <c r="R659" s="1"/>
      <c r="S659" s="1"/>
    </row>
    <row r="660" spans="1:19" ht="14.5" x14ac:dyDescent="0.35">
      <c r="A660" s="1"/>
      <c r="D660" s="1"/>
      <c r="E660" s="1"/>
      <c r="I660" s="1"/>
      <c r="K660" s="1"/>
      <c r="L660" s="1"/>
      <c r="Q660" s="1"/>
      <c r="R660" s="1"/>
      <c r="S660" s="1"/>
    </row>
    <row r="661" spans="1:19" ht="14.5" x14ac:dyDescent="0.35">
      <c r="A661" s="1"/>
      <c r="D661" s="1"/>
      <c r="E661" s="1"/>
      <c r="I661" s="1"/>
      <c r="K661" s="1"/>
      <c r="L661" s="1"/>
      <c r="Q661" s="1"/>
      <c r="R661" s="1"/>
      <c r="S661" s="1"/>
    </row>
    <row r="662" spans="1:19" ht="14.5" x14ac:dyDescent="0.35">
      <c r="A662" s="1"/>
      <c r="D662" s="1"/>
      <c r="E662" s="1"/>
      <c r="I662" s="1"/>
      <c r="K662" s="1"/>
      <c r="L662" s="1"/>
      <c r="Q662" s="1"/>
      <c r="R662" s="1"/>
      <c r="S662" s="1"/>
    </row>
    <row r="663" spans="1:19" ht="14.5" x14ac:dyDescent="0.35">
      <c r="A663" s="1"/>
      <c r="D663" s="1"/>
      <c r="E663" s="1"/>
      <c r="I663" s="1"/>
      <c r="K663" s="1"/>
      <c r="L663" s="1"/>
      <c r="Q663" s="1"/>
      <c r="R663" s="1"/>
      <c r="S663" s="1"/>
    </row>
    <row r="664" spans="1:19" ht="14.5" x14ac:dyDescent="0.35">
      <c r="A664" s="1"/>
      <c r="D664" s="1"/>
      <c r="E664" s="1"/>
      <c r="I664" s="1"/>
      <c r="K664" s="1"/>
      <c r="L664" s="1"/>
      <c r="Q664" s="1"/>
      <c r="R664" s="1"/>
      <c r="S664" s="1"/>
    </row>
    <row r="665" spans="1:19" ht="14.5" x14ac:dyDescent="0.35">
      <c r="A665" s="1"/>
      <c r="D665" s="1"/>
      <c r="E665" s="1"/>
      <c r="I665" s="1"/>
      <c r="K665" s="1"/>
      <c r="L665" s="1"/>
      <c r="Q665" s="1"/>
      <c r="R665" s="1"/>
      <c r="S665" s="1"/>
    </row>
    <row r="666" spans="1:19" ht="14.5" x14ac:dyDescent="0.35">
      <c r="A666" s="1"/>
      <c r="D666" s="1"/>
      <c r="E666" s="1"/>
      <c r="I666" s="1"/>
      <c r="K666" s="1"/>
      <c r="L666" s="1"/>
      <c r="Q666" s="1"/>
      <c r="R666" s="1"/>
      <c r="S666" s="1"/>
    </row>
    <row r="667" spans="1:19" ht="14.5" x14ac:dyDescent="0.35">
      <c r="A667" s="1"/>
      <c r="D667" s="1"/>
      <c r="E667" s="1"/>
      <c r="I667" s="1"/>
      <c r="K667" s="1"/>
      <c r="L667" s="1"/>
      <c r="Q667" s="1"/>
      <c r="R667" s="1"/>
      <c r="S667" s="1"/>
    </row>
    <row r="668" spans="1:19" ht="14.5" x14ac:dyDescent="0.35">
      <c r="A668" s="1"/>
      <c r="D668" s="1"/>
      <c r="E668" s="1"/>
      <c r="I668" s="1"/>
      <c r="K668" s="1"/>
      <c r="L668" s="1"/>
      <c r="Q668" s="1"/>
      <c r="R668" s="1"/>
      <c r="S668" s="1"/>
    </row>
    <row r="669" spans="1:19" ht="14.5" x14ac:dyDescent="0.35">
      <c r="A669" s="1"/>
      <c r="D669" s="1"/>
      <c r="E669" s="1"/>
      <c r="I669" s="1"/>
      <c r="K669" s="1"/>
      <c r="L669" s="1"/>
      <c r="Q669" s="1"/>
      <c r="R669" s="1"/>
      <c r="S669" s="1"/>
    </row>
    <row r="670" spans="1:19" ht="14.5" x14ac:dyDescent="0.35">
      <c r="A670" s="1"/>
      <c r="D670" s="1"/>
      <c r="E670" s="1"/>
      <c r="I670" s="1"/>
      <c r="K670" s="1"/>
      <c r="L670" s="1"/>
      <c r="Q670" s="1"/>
      <c r="R670" s="1"/>
      <c r="S670" s="1"/>
    </row>
    <row r="671" spans="1:19" ht="14.5" x14ac:dyDescent="0.35">
      <c r="A671" s="1"/>
      <c r="D671" s="1"/>
      <c r="E671" s="1"/>
      <c r="I671" s="1"/>
      <c r="K671" s="1"/>
      <c r="L671" s="1"/>
      <c r="Q671" s="1"/>
      <c r="R671" s="1"/>
      <c r="S671" s="1"/>
    </row>
    <row r="672" spans="1:19" ht="14.5" x14ac:dyDescent="0.35">
      <c r="A672" s="1"/>
      <c r="D672" s="1"/>
      <c r="E672" s="1"/>
      <c r="I672" s="1"/>
      <c r="K672" s="1"/>
      <c r="L672" s="1"/>
      <c r="Q672" s="1"/>
      <c r="R672" s="1"/>
      <c r="S672" s="1"/>
    </row>
    <row r="673" spans="1:19" ht="14.5" x14ac:dyDescent="0.35">
      <c r="A673" s="1"/>
      <c r="D673" s="1"/>
      <c r="E673" s="1"/>
      <c r="I673" s="1"/>
      <c r="K673" s="1"/>
      <c r="L673" s="1"/>
      <c r="Q673" s="1"/>
      <c r="R673" s="1"/>
      <c r="S673" s="1"/>
    </row>
    <row r="674" spans="1:19" ht="14.5" x14ac:dyDescent="0.35">
      <c r="A674" s="1"/>
      <c r="D674" s="1"/>
      <c r="E674" s="1"/>
      <c r="I674" s="1"/>
      <c r="K674" s="1"/>
      <c r="L674" s="1"/>
      <c r="Q674" s="1"/>
      <c r="R674" s="1"/>
      <c r="S674" s="1"/>
    </row>
    <row r="675" spans="1:19" ht="14.5" x14ac:dyDescent="0.35">
      <c r="A675" s="1"/>
      <c r="D675" s="1"/>
      <c r="E675" s="1"/>
      <c r="I675" s="1"/>
      <c r="K675" s="1"/>
      <c r="L675" s="1"/>
      <c r="Q675" s="1"/>
      <c r="R675" s="1"/>
      <c r="S675" s="1"/>
    </row>
    <row r="676" spans="1:19" ht="14.5" x14ac:dyDescent="0.35">
      <c r="A676" s="1"/>
      <c r="D676" s="1"/>
      <c r="E676" s="1"/>
      <c r="I676" s="1"/>
      <c r="K676" s="1"/>
      <c r="L676" s="1"/>
      <c r="Q676" s="1"/>
      <c r="R676" s="1"/>
      <c r="S676" s="1"/>
    </row>
    <row r="677" spans="1:19" ht="14.5" x14ac:dyDescent="0.35">
      <c r="A677" s="1"/>
      <c r="D677" s="1"/>
      <c r="E677" s="1"/>
      <c r="I677" s="1"/>
      <c r="K677" s="1"/>
      <c r="L677" s="1"/>
      <c r="Q677" s="1"/>
      <c r="R677" s="1"/>
      <c r="S677" s="1"/>
    </row>
    <row r="678" spans="1:19" ht="14.5" x14ac:dyDescent="0.35">
      <c r="A678" s="1"/>
      <c r="D678" s="1"/>
      <c r="E678" s="1"/>
      <c r="I678" s="1"/>
      <c r="K678" s="1"/>
      <c r="L678" s="1"/>
      <c r="Q678" s="1"/>
      <c r="R678" s="1"/>
      <c r="S678" s="1"/>
    </row>
    <row r="679" spans="1:19" ht="14.5" x14ac:dyDescent="0.35">
      <c r="A679" s="1"/>
      <c r="D679" s="1"/>
      <c r="E679" s="1"/>
      <c r="I679" s="1"/>
      <c r="K679" s="1"/>
      <c r="L679" s="1"/>
      <c r="Q679" s="1"/>
      <c r="R679" s="1"/>
      <c r="S679" s="1"/>
    </row>
    <row r="680" spans="1:19" ht="14.5" x14ac:dyDescent="0.35">
      <c r="A680" s="1"/>
      <c r="D680" s="1"/>
      <c r="E680" s="1"/>
      <c r="I680" s="1"/>
      <c r="K680" s="1"/>
      <c r="L680" s="1"/>
      <c r="Q680" s="1"/>
      <c r="R680" s="1"/>
      <c r="S680" s="1"/>
    </row>
    <row r="681" spans="1:19" ht="14.5" x14ac:dyDescent="0.35">
      <c r="A681" s="1"/>
      <c r="D681" s="1"/>
      <c r="E681" s="1"/>
      <c r="I681" s="1"/>
      <c r="K681" s="1"/>
      <c r="L681" s="1"/>
      <c r="Q681" s="1"/>
      <c r="R681" s="1"/>
      <c r="S681" s="1"/>
    </row>
    <row r="682" spans="1:19" ht="14.5" x14ac:dyDescent="0.35">
      <c r="A682" s="1"/>
      <c r="D682" s="1"/>
      <c r="E682" s="1"/>
      <c r="I682" s="1"/>
      <c r="K682" s="1"/>
      <c r="L682" s="1"/>
      <c r="Q682" s="1"/>
      <c r="R682" s="1"/>
      <c r="S682" s="1"/>
    </row>
    <row r="683" spans="1:19" ht="14.5" x14ac:dyDescent="0.35">
      <c r="A683" s="1"/>
      <c r="D683" s="1"/>
      <c r="E683" s="1"/>
      <c r="I683" s="1"/>
      <c r="K683" s="1"/>
      <c r="L683" s="1"/>
      <c r="Q683" s="1"/>
      <c r="R683" s="1"/>
      <c r="S683" s="1"/>
    </row>
    <row r="684" spans="1:19" ht="14.5" x14ac:dyDescent="0.35">
      <c r="A684" s="1"/>
      <c r="D684" s="1"/>
      <c r="E684" s="1"/>
      <c r="I684" s="1"/>
      <c r="K684" s="1"/>
      <c r="L684" s="1"/>
      <c r="Q684" s="1"/>
      <c r="R684" s="1"/>
      <c r="S684" s="1"/>
    </row>
    <row r="685" spans="1:19" ht="14.5" x14ac:dyDescent="0.35">
      <c r="A685" s="1"/>
      <c r="D685" s="1"/>
      <c r="E685" s="1"/>
      <c r="I685" s="1"/>
      <c r="K685" s="1"/>
      <c r="L685" s="1"/>
      <c r="Q685" s="1"/>
      <c r="R685" s="1"/>
      <c r="S685" s="1"/>
    </row>
    <row r="686" spans="1:19" ht="14.5" x14ac:dyDescent="0.35">
      <c r="A686" s="1"/>
      <c r="D686" s="1"/>
      <c r="E686" s="1"/>
      <c r="I686" s="1"/>
      <c r="K686" s="1"/>
      <c r="L686" s="1"/>
      <c r="Q686" s="1"/>
      <c r="R686" s="1"/>
      <c r="S686" s="1"/>
    </row>
    <row r="687" spans="1:19" ht="14.5" x14ac:dyDescent="0.35">
      <c r="A687" s="1"/>
      <c r="D687" s="1"/>
      <c r="E687" s="1"/>
      <c r="I687" s="1"/>
      <c r="K687" s="1"/>
      <c r="L687" s="1"/>
      <c r="Q687" s="1"/>
      <c r="R687" s="1"/>
      <c r="S687" s="1"/>
    </row>
    <row r="688" spans="1:19" ht="14.5" x14ac:dyDescent="0.35">
      <c r="A688" s="1"/>
      <c r="D688" s="1"/>
      <c r="E688" s="1"/>
      <c r="I688" s="1"/>
      <c r="K688" s="1"/>
      <c r="L688" s="1"/>
      <c r="Q688" s="1"/>
      <c r="R688" s="1"/>
      <c r="S688" s="1"/>
    </row>
    <row r="689" spans="1:19" ht="14.5" x14ac:dyDescent="0.35">
      <c r="A689" s="1"/>
      <c r="D689" s="1"/>
      <c r="E689" s="1"/>
      <c r="I689" s="1"/>
      <c r="K689" s="1"/>
      <c r="L689" s="1"/>
      <c r="Q689" s="1"/>
      <c r="R689" s="1"/>
      <c r="S689" s="1"/>
    </row>
    <row r="690" spans="1:19" ht="14.5" x14ac:dyDescent="0.35">
      <c r="A690" s="1"/>
      <c r="D690" s="1"/>
      <c r="E690" s="1"/>
      <c r="I690" s="1"/>
      <c r="K690" s="1"/>
      <c r="L690" s="1"/>
      <c r="Q690" s="1"/>
      <c r="R690" s="1"/>
      <c r="S690" s="1"/>
    </row>
    <row r="691" spans="1:19" ht="14.5" x14ac:dyDescent="0.35">
      <c r="A691" s="1"/>
      <c r="D691" s="1"/>
      <c r="E691" s="1"/>
      <c r="I691" s="1"/>
      <c r="K691" s="1"/>
      <c r="L691" s="1"/>
      <c r="Q691" s="1"/>
      <c r="R691" s="1"/>
      <c r="S691" s="1"/>
    </row>
    <row r="692" spans="1:19" ht="14.5" x14ac:dyDescent="0.35">
      <c r="A692" s="1"/>
      <c r="D692" s="1"/>
      <c r="E692" s="1"/>
      <c r="I692" s="1"/>
      <c r="K692" s="1"/>
      <c r="L692" s="1"/>
      <c r="Q692" s="1"/>
      <c r="R692" s="1"/>
      <c r="S692" s="1"/>
    </row>
    <row r="693" spans="1:19" ht="14.5" x14ac:dyDescent="0.35">
      <c r="A693" s="1"/>
      <c r="D693" s="1"/>
      <c r="E693" s="1"/>
      <c r="I693" s="1"/>
      <c r="K693" s="1"/>
      <c r="L693" s="1"/>
      <c r="Q693" s="1"/>
      <c r="R693" s="1"/>
      <c r="S693" s="1"/>
    </row>
    <row r="694" spans="1:19" ht="14.5" x14ac:dyDescent="0.35">
      <c r="A694" s="1"/>
      <c r="D694" s="1"/>
      <c r="E694" s="1"/>
      <c r="I694" s="1"/>
      <c r="K694" s="1"/>
      <c r="L694" s="1"/>
      <c r="Q694" s="1"/>
      <c r="R694" s="1"/>
      <c r="S694" s="1"/>
    </row>
    <row r="695" spans="1:19" ht="14.5" x14ac:dyDescent="0.35">
      <c r="A695" s="1"/>
      <c r="D695" s="1"/>
      <c r="E695" s="1"/>
      <c r="I695" s="1"/>
      <c r="K695" s="1"/>
      <c r="L695" s="1"/>
      <c r="Q695" s="1"/>
      <c r="R695" s="1"/>
      <c r="S695" s="1"/>
    </row>
    <row r="696" spans="1:19" ht="14.5" x14ac:dyDescent="0.35">
      <c r="A696" s="1"/>
      <c r="D696" s="1"/>
      <c r="E696" s="1"/>
      <c r="I696" s="1"/>
      <c r="K696" s="1"/>
      <c r="L696" s="1"/>
      <c r="Q696" s="1"/>
      <c r="R696" s="1"/>
      <c r="S696" s="1"/>
    </row>
    <row r="697" spans="1:19" ht="14.5" x14ac:dyDescent="0.35">
      <c r="A697" s="1"/>
      <c r="D697" s="1"/>
      <c r="E697" s="1"/>
      <c r="I697" s="1"/>
      <c r="K697" s="1"/>
      <c r="L697" s="1"/>
      <c r="Q697" s="1"/>
      <c r="R697" s="1"/>
      <c r="S697" s="1"/>
    </row>
    <row r="698" spans="1:19" ht="14.5" x14ac:dyDescent="0.35">
      <c r="A698" s="1"/>
      <c r="D698" s="1"/>
      <c r="E698" s="1"/>
      <c r="I698" s="1"/>
      <c r="K698" s="1"/>
      <c r="L698" s="1"/>
      <c r="Q698" s="1"/>
      <c r="R698" s="1"/>
      <c r="S698" s="1"/>
    </row>
    <row r="699" spans="1:19" ht="14.5" x14ac:dyDescent="0.35">
      <c r="A699" s="1"/>
      <c r="D699" s="1"/>
      <c r="E699" s="1"/>
      <c r="I699" s="1"/>
      <c r="K699" s="1"/>
      <c r="L699" s="1"/>
      <c r="Q699" s="1"/>
      <c r="R699" s="1"/>
      <c r="S699" s="1"/>
    </row>
    <row r="700" spans="1:19" ht="14.5" x14ac:dyDescent="0.35">
      <c r="A700" s="1"/>
      <c r="D700" s="1"/>
      <c r="E700" s="1"/>
      <c r="I700" s="1"/>
      <c r="K700" s="1"/>
      <c r="L700" s="1"/>
      <c r="Q700" s="1"/>
      <c r="R700" s="1"/>
      <c r="S700" s="1"/>
    </row>
    <row r="701" spans="1:19" ht="14.5" x14ac:dyDescent="0.35">
      <c r="A701" s="1"/>
      <c r="D701" s="1"/>
      <c r="E701" s="1"/>
      <c r="I701" s="1"/>
      <c r="K701" s="1"/>
      <c r="L701" s="1"/>
      <c r="Q701" s="1"/>
      <c r="R701" s="1"/>
      <c r="S701" s="1"/>
    </row>
    <row r="702" spans="1:19" ht="14.5" x14ac:dyDescent="0.35">
      <c r="A702" s="1"/>
      <c r="D702" s="1"/>
      <c r="E702" s="1"/>
      <c r="I702" s="1"/>
      <c r="K702" s="1"/>
      <c r="L702" s="1"/>
      <c r="Q702" s="1"/>
      <c r="R702" s="1"/>
      <c r="S702" s="1"/>
    </row>
    <row r="703" spans="1:19" ht="14.5" x14ac:dyDescent="0.35">
      <c r="A703" s="1"/>
      <c r="D703" s="1"/>
      <c r="E703" s="1"/>
      <c r="I703" s="1"/>
      <c r="K703" s="1"/>
      <c r="L703" s="1"/>
      <c r="Q703" s="1"/>
      <c r="R703" s="1"/>
      <c r="S703" s="1"/>
    </row>
    <row r="704" spans="1:19" ht="14.5" x14ac:dyDescent="0.35">
      <c r="A704" s="1"/>
      <c r="D704" s="1"/>
      <c r="E704" s="1"/>
      <c r="I704" s="1"/>
      <c r="K704" s="1"/>
      <c r="L704" s="1"/>
      <c r="Q704" s="1"/>
      <c r="R704" s="1"/>
      <c r="S704" s="1"/>
    </row>
    <row r="705" spans="1:19" ht="14.5" x14ac:dyDescent="0.35">
      <c r="A705" s="1"/>
      <c r="D705" s="1"/>
      <c r="E705" s="1"/>
      <c r="I705" s="1"/>
      <c r="K705" s="1"/>
      <c r="L705" s="1"/>
      <c r="Q705" s="1"/>
      <c r="R705" s="1"/>
      <c r="S705" s="1"/>
    </row>
    <row r="706" spans="1:19" ht="14.5" x14ac:dyDescent="0.35">
      <c r="A706" s="1"/>
      <c r="D706" s="1"/>
      <c r="E706" s="1"/>
      <c r="I706" s="1"/>
      <c r="K706" s="1"/>
      <c r="L706" s="1"/>
      <c r="Q706" s="1"/>
      <c r="R706" s="1"/>
      <c r="S706" s="1"/>
    </row>
    <row r="707" spans="1:19" ht="14.5" x14ac:dyDescent="0.35">
      <c r="A707" s="1"/>
      <c r="D707" s="1"/>
      <c r="E707" s="1"/>
      <c r="I707" s="1"/>
      <c r="K707" s="1"/>
      <c r="L707" s="1"/>
      <c r="Q707" s="1"/>
      <c r="R707" s="1"/>
      <c r="S707" s="1"/>
    </row>
    <row r="708" spans="1:19" ht="14.5" x14ac:dyDescent="0.35">
      <c r="A708" s="1"/>
      <c r="D708" s="1"/>
      <c r="E708" s="1"/>
      <c r="I708" s="1"/>
      <c r="K708" s="1"/>
      <c r="L708" s="1"/>
      <c r="Q708" s="1"/>
      <c r="R708" s="1"/>
      <c r="S708" s="1"/>
    </row>
    <row r="709" spans="1:19" ht="14.5" x14ac:dyDescent="0.35">
      <c r="A709" s="1"/>
      <c r="D709" s="1"/>
      <c r="E709" s="1"/>
      <c r="I709" s="1"/>
      <c r="K709" s="1"/>
      <c r="L709" s="1"/>
      <c r="Q709" s="1"/>
      <c r="R709" s="1"/>
      <c r="S709" s="1"/>
    </row>
    <row r="710" spans="1:19" ht="14.5" x14ac:dyDescent="0.35">
      <c r="A710" s="1"/>
      <c r="D710" s="1"/>
      <c r="E710" s="1"/>
      <c r="I710" s="1"/>
      <c r="K710" s="1"/>
      <c r="L710" s="1"/>
      <c r="Q710" s="1"/>
      <c r="R710" s="1"/>
      <c r="S710" s="1"/>
    </row>
    <row r="711" spans="1:19" ht="14.5" x14ac:dyDescent="0.35">
      <c r="A711" s="1"/>
      <c r="D711" s="1"/>
      <c r="E711" s="1"/>
      <c r="I711" s="1"/>
      <c r="K711" s="1"/>
      <c r="L711" s="1"/>
      <c r="Q711" s="1"/>
      <c r="R711" s="1"/>
      <c r="S711" s="1"/>
    </row>
    <row r="712" spans="1:19" ht="14.5" x14ac:dyDescent="0.35">
      <c r="A712" s="1"/>
      <c r="D712" s="1"/>
      <c r="E712" s="1"/>
      <c r="I712" s="1"/>
      <c r="K712" s="1"/>
      <c r="L712" s="1"/>
      <c r="Q712" s="1"/>
      <c r="R712" s="1"/>
      <c r="S712" s="1"/>
    </row>
    <row r="713" spans="1:19" ht="14.5" x14ac:dyDescent="0.35">
      <c r="A713" s="1"/>
      <c r="D713" s="1"/>
      <c r="E713" s="1"/>
      <c r="I713" s="1"/>
      <c r="K713" s="1"/>
      <c r="L713" s="1"/>
      <c r="Q713" s="1"/>
      <c r="R713" s="1"/>
      <c r="S713" s="1"/>
    </row>
    <row r="714" spans="1:19" ht="14.5" x14ac:dyDescent="0.35">
      <c r="A714" s="1"/>
      <c r="D714" s="1"/>
      <c r="E714" s="1"/>
      <c r="I714" s="1"/>
      <c r="K714" s="1"/>
      <c r="L714" s="1"/>
      <c r="Q714" s="1"/>
      <c r="R714" s="1"/>
      <c r="S714" s="1"/>
    </row>
    <row r="715" spans="1:19" ht="14.5" x14ac:dyDescent="0.35">
      <c r="A715" s="1"/>
      <c r="D715" s="1"/>
      <c r="E715" s="1"/>
      <c r="I715" s="1"/>
      <c r="K715" s="1"/>
      <c r="L715" s="1"/>
      <c r="Q715" s="1"/>
      <c r="R715" s="1"/>
      <c r="S715" s="1"/>
    </row>
    <row r="716" spans="1:19" ht="14.5" x14ac:dyDescent="0.35">
      <c r="A716" s="1"/>
      <c r="D716" s="1"/>
      <c r="E716" s="1"/>
      <c r="I716" s="1"/>
      <c r="K716" s="1"/>
      <c r="L716" s="1"/>
      <c r="Q716" s="1"/>
      <c r="R716" s="1"/>
      <c r="S716" s="1"/>
    </row>
    <row r="717" spans="1:19" ht="14.5" x14ac:dyDescent="0.35">
      <c r="A717" s="1"/>
      <c r="D717" s="1"/>
      <c r="E717" s="1"/>
      <c r="I717" s="1"/>
      <c r="K717" s="1"/>
      <c r="L717" s="1"/>
      <c r="Q717" s="1"/>
      <c r="R717" s="1"/>
      <c r="S717" s="1"/>
    </row>
    <row r="718" spans="1:19" ht="14.5" x14ac:dyDescent="0.35">
      <c r="A718" s="1"/>
      <c r="D718" s="1"/>
      <c r="E718" s="1"/>
      <c r="I718" s="1"/>
      <c r="K718" s="1"/>
      <c r="L718" s="1"/>
      <c r="Q718" s="1"/>
      <c r="R718" s="1"/>
      <c r="S718" s="1"/>
    </row>
    <row r="719" spans="1:19" ht="14.5" x14ac:dyDescent="0.35">
      <c r="A719" s="1"/>
      <c r="D719" s="1"/>
      <c r="E719" s="1"/>
      <c r="I719" s="1"/>
      <c r="K719" s="1"/>
      <c r="L719" s="1"/>
      <c r="Q719" s="1"/>
      <c r="R719" s="1"/>
      <c r="S719" s="1"/>
    </row>
    <row r="720" spans="1:19" ht="14.5" x14ac:dyDescent="0.35">
      <c r="A720" s="1"/>
      <c r="D720" s="1"/>
      <c r="E720" s="1"/>
      <c r="I720" s="1"/>
      <c r="K720" s="1"/>
      <c r="L720" s="1"/>
      <c r="Q720" s="1"/>
      <c r="R720" s="1"/>
      <c r="S720" s="1"/>
    </row>
    <row r="721" spans="1:19" ht="14.5" x14ac:dyDescent="0.35">
      <c r="A721" s="1"/>
      <c r="D721" s="1"/>
      <c r="E721" s="1"/>
      <c r="I721" s="1"/>
      <c r="K721" s="1"/>
      <c r="L721" s="1"/>
      <c r="Q721" s="1"/>
      <c r="R721" s="1"/>
      <c r="S721" s="1"/>
    </row>
    <row r="722" spans="1:19" ht="14.5" x14ac:dyDescent="0.35">
      <c r="A722" s="1"/>
      <c r="D722" s="1"/>
      <c r="E722" s="1"/>
      <c r="I722" s="1"/>
      <c r="K722" s="1"/>
      <c r="L722" s="1"/>
      <c r="Q722" s="1"/>
      <c r="R722" s="1"/>
      <c r="S722" s="1"/>
    </row>
    <row r="723" spans="1:19" ht="14.5" x14ac:dyDescent="0.35">
      <c r="A723" s="1"/>
      <c r="D723" s="1"/>
      <c r="E723" s="1"/>
      <c r="I723" s="1"/>
      <c r="K723" s="1"/>
      <c r="L723" s="1"/>
      <c r="Q723" s="1"/>
      <c r="R723" s="1"/>
      <c r="S723" s="1"/>
    </row>
    <row r="724" spans="1:19" ht="14.5" x14ac:dyDescent="0.35">
      <c r="A724" s="1"/>
      <c r="D724" s="1"/>
      <c r="E724" s="1"/>
      <c r="I724" s="1"/>
      <c r="K724" s="1"/>
      <c r="L724" s="1"/>
      <c r="Q724" s="1"/>
      <c r="R724" s="1"/>
      <c r="S724" s="1"/>
    </row>
    <row r="725" spans="1:19" ht="14.5" x14ac:dyDescent="0.35">
      <c r="A725" s="1"/>
      <c r="D725" s="1"/>
      <c r="E725" s="1"/>
      <c r="I725" s="1"/>
      <c r="K725" s="1"/>
      <c r="L725" s="1"/>
      <c r="Q725" s="1"/>
      <c r="R725" s="1"/>
      <c r="S725" s="1"/>
    </row>
    <row r="726" spans="1:19" ht="14.5" x14ac:dyDescent="0.35">
      <c r="A726" s="1"/>
      <c r="D726" s="1"/>
      <c r="E726" s="1"/>
      <c r="I726" s="1"/>
      <c r="K726" s="1"/>
      <c r="L726" s="1"/>
      <c r="Q726" s="1"/>
      <c r="R726" s="1"/>
      <c r="S726" s="1"/>
    </row>
    <row r="727" spans="1:19" ht="14.5" x14ac:dyDescent="0.35">
      <c r="A727" s="1"/>
      <c r="D727" s="1"/>
      <c r="E727" s="1"/>
      <c r="I727" s="1"/>
      <c r="K727" s="1"/>
      <c r="L727" s="1"/>
      <c r="Q727" s="1"/>
      <c r="R727" s="1"/>
      <c r="S727" s="1"/>
    </row>
    <row r="728" spans="1:19" ht="14.5" x14ac:dyDescent="0.35">
      <c r="A728" s="1"/>
      <c r="D728" s="1"/>
      <c r="E728" s="1"/>
      <c r="I728" s="1"/>
      <c r="K728" s="1"/>
      <c r="L728" s="1"/>
      <c r="Q728" s="1"/>
      <c r="R728" s="1"/>
      <c r="S728" s="1"/>
    </row>
    <row r="729" spans="1:19" ht="14.5" x14ac:dyDescent="0.35">
      <c r="A729" s="1"/>
      <c r="D729" s="1"/>
      <c r="E729" s="1"/>
      <c r="I729" s="1"/>
      <c r="K729" s="1"/>
      <c r="L729" s="1"/>
      <c r="Q729" s="1"/>
      <c r="R729" s="1"/>
      <c r="S729" s="1"/>
    </row>
    <row r="730" spans="1:19" ht="14.5" x14ac:dyDescent="0.35">
      <c r="A730" s="1"/>
      <c r="D730" s="1"/>
      <c r="E730" s="1"/>
      <c r="I730" s="1"/>
      <c r="K730" s="1"/>
      <c r="L730" s="1"/>
      <c r="Q730" s="1"/>
      <c r="R730" s="1"/>
      <c r="S730" s="1"/>
    </row>
    <row r="731" spans="1:19" ht="14.5" x14ac:dyDescent="0.35">
      <c r="A731" s="1"/>
      <c r="D731" s="1"/>
      <c r="E731" s="1"/>
      <c r="I731" s="1"/>
      <c r="K731" s="1"/>
      <c r="L731" s="1"/>
      <c r="Q731" s="1"/>
      <c r="R731" s="1"/>
      <c r="S731" s="1"/>
    </row>
    <row r="732" spans="1:19" ht="14.5" x14ac:dyDescent="0.35">
      <c r="A732" s="1"/>
      <c r="D732" s="1"/>
      <c r="E732" s="1"/>
      <c r="I732" s="1"/>
      <c r="K732" s="1"/>
      <c r="L732" s="1"/>
      <c r="Q732" s="1"/>
      <c r="R732" s="1"/>
      <c r="S732" s="1"/>
    </row>
    <row r="733" spans="1:19" ht="14.5" x14ac:dyDescent="0.35">
      <c r="A733" s="1"/>
      <c r="D733" s="1"/>
      <c r="E733" s="1"/>
      <c r="I733" s="1"/>
      <c r="K733" s="1"/>
      <c r="L733" s="1"/>
      <c r="Q733" s="1"/>
      <c r="R733" s="1"/>
      <c r="S733" s="1"/>
    </row>
    <row r="734" spans="1:19" ht="14.5" x14ac:dyDescent="0.35">
      <c r="A734" s="1"/>
      <c r="D734" s="1"/>
      <c r="E734" s="1"/>
      <c r="I734" s="1"/>
      <c r="K734" s="1"/>
      <c r="L734" s="1"/>
      <c r="Q734" s="1"/>
      <c r="R734" s="1"/>
      <c r="S734" s="1"/>
    </row>
    <row r="735" spans="1:19" ht="14.5" x14ac:dyDescent="0.35">
      <c r="A735" s="1"/>
      <c r="D735" s="1"/>
      <c r="E735" s="1"/>
      <c r="I735" s="1"/>
      <c r="K735" s="1"/>
      <c r="L735" s="1"/>
      <c r="Q735" s="1"/>
      <c r="R735" s="1"/>
      <c r="S735" s="1"/>
    </row>
    <row r="736" spans="1:19" ht="14.5" x14ac:dyDescent="0.35">
      <c r="A736" s="1"/>
      <c r="D736" s="1"/>
      <c r="E736" s="1"/>
      <c r="I736" s="1"/>
      <c r="K736" s="1"/>
      <c r="L736" s="1"/>
      <c r="Q736" s="1"/>
      <c r="R736" s="1"/>
      <c r="S736" s="1"/>
    </row>
    <row r="737" spans="1:19" ht="14.5" x14ac:dyDescent="0.35">
      <c r="A737" s="1"/>
      <c r="D737" s="1"/>
      <c r="E737" s="1"/>
      <c r="I737" s="1"/>
      <c r="K737" s="1"/>
      <c r="L737" s="1"/>
      <c r="Q737" s="1"/>
      <c r="R737" s="1"/>
      <c r="S737" s="1"/>
    </row>
    <row r="738" spans="1:19" ht="14.5" x14ac:dyDescent="0.35">
      <c r="A738" s="1"/>
      <c r="D738" s="1"/>
      <c r="E738" s="1"/>
      <c r="I738" s="1"/>
      <c r="K738" s="1"/>
      <c r="L738" s="1"/>
      <c r="Q738" s="1"/>
      <c r="R738" s="1"/>
      <c r="S738" s="1"/>
    </row>
    <row r="739" spans="1:19" ht="14.5" x14ac:dyDescent="0.35">
      <c r="A739" s="1"/>
      <c r="D739" s="1"/>
      <c r="E739" s="1"/>
      <c r="I739" s="1"/>
      <c r="K739" s="1"/>
      <c r="L739" s="1"/>
      <c r="Q739" s="1"/>
      <c r="R739" s="1"/>
      <c r="S739" s="1"/>
    </row>
    <row r="740" spans="1:19" ht="14.5" x14ac:dyDescent="0.35">
      <c r="A740" s="1"/>
      <c r="D740" s="1"/>
      <c r="E740" s="1"/>
      <c r="I740" s="1"/>
      <c r="K740" s="1"/>
      <c r="L740" s="1"/>
      <c r="Q740" s="1"/>
      <c r="R740" s="1"/>
      <c r="S740" s="1"/>
    </row>
    <row r="741" spans="1:19" ht="14.5" x14ac:dyDescent="0.35">
      <c r="A741" s="1"/>
      <c r="D741" s="1"/>
      <c r="E741" s="1"/>
      <c r="I741" s="1"/>
      <c r="K741" s="1"/>
      <c r="L741" s="1"/>
      <c r="Q741" s="1"/>
      <c r="R741" s="1"/>
      <c r="S741" s="1"/>
    </row>
    <row r="742" spans="1:19" ht="14.5" x14ac:dyDescent="0.35">
      <c r="A742" s="1"/>
      <c r="D742" s="1"/>
      <c r="E742" s="1"/>
      <c r="I742" s="1"/>
      <c r="K742" s="1"/>
      <c r="L742" s="1"/>
      <c r="Q742" s="1"/>
      <c r="R742" s="1"/>
      <c r="S742" s="1"/>
    </row>
    <row r="743" spans="1:19" ht="14.5" x14ac:dyDescent="0.35">
      <c r="A743" s="1"/>
      <c r="D743" s="1"/>
      <c r="E743" s="1"/>
      <c r="I743" s="1"/>
      <c r="K743" s="1"/>
      <c r="L743" s="1"/>
      <c r="Q743" s="1"/>
      <c r="R743" s="1"/>
      <c r="S743" s="1"/>
    </row>
    <row r="744" spans="1:19" ht="14.5" x14ac:dyDescent="0.35">
      <c r="A744" s="1"/>
      <c r="D744" s="1"/>
      <c r="E744" s="1"/>
      <c r="I744" s="1"/>
      <c r="K744" s="1"/>
      <c r="L744" s="1"/>
      <c r="Q744" s="1"/>
      <c r="R744" s="1"/>
      <c r="S744" s="1"/>
    </row>
    <row r="745" spans="1:19" ht="14.5" x14ac:dyDescent="0.35">
      <c r="A745" s="1"/>
      <c r="D745" s="1"/>
      <c r="E745" s="1"/>
      <c r="I745" s="1"/>
      <c r="K745" s="1"/>
      <c r="L745" s="1"/>
      <c r="Q745" s="1"/>
      <c r="R745" s="1"/>
      <c r="S745" s="1"/>
    </row>
    <row r="746" spans="1:19" ht="14.5" x14ac:dyDescent="0.35">
      <c r="A746" s="1"/>
      <c r="D746" s="1"/>
      <c r="E746" s="1"/>
      <c r="I746" s="1"/>
      <c r="K746" s="1"/>
      <c r="L746" s="1"/>
      <c r="Q746" s="1"/>
      <c r="R746" s="1"/>
      <c r="S746" s="1"/>
    </row>
    <row r="747" spans="1:19" ht="14.5" x14ac:dyDescent="0.35">
      <c r="A747" s="1"/>
      <c r="D747" s="1"/>
      <c r="E747" s="1"/>
      <c r="I747" s="1"/>
      <c r="K747" s="1"/>
      <c r="L747" s="1"/>
      <c r="Q747" s="1"/>
      <c r="R747" s="1"/>
      <c r="S747" s="1"/>
    </row>
    <row r="748" spans="1:19" ht="14.5" x14ac:dyDescent="0.35">
      <c r="A748" s="1"/>
      <c r="D748" s="1"/>
      <c r="E748" s="1"/>
      <c r="I748" s="1"/>
      <c r="K748" s="1"/>
      <c r="L748" s="1"/>
      <c r="Q748" s="1"/>
      <c r="R748" s="1"/>
      <c r="S748" s="1"/>
    </row>
    <row r="749" spans="1:19" ht="14.5" x14ac:dyDescent="0.35">
      <c r="A749" s="1"/>
      <c r="D749" s="1"/>
      <c r="E749" s="1"/>
      <c r="I749" s="1"/>
      <c r="K749" s="1"/>
      <c r="L749" s="1"/>
      <c r="Q749" s="1"/>
      <c r="R749" s="1"/>
      <c r="S749" s="1"/>
    </row>
    <row r="750" spans="1:19" ht="14.5" x14ac:dyDescent="0.35">
      <c r="A750" s="1"/>
      <c r="D750" s="1"/>
      <c r="E750" s="1"/>
      <c r="I750" s="1"/>
      <c r="K750" s="1"/>
      <c r="L750" s="1"/>
      <c r="Q750" s="1"/>
      <c r="R750" s="1"/>
      <c r="S750" s="1"/>
    </row>
    <row r="751" spans="1:19" ht="14.5" x14ac:dyDescent="0.35">
      <c r="A751" s="1"/>
      <c r="D751" s="1"/>
      <c r="E751" s="1"/>
      <c r="I751" s="1"/>
      <c r="K751" s="1"/>
      <c r="L751" s="1"/>
      <c r="Q751" s="1"/>
      <c r="R751" s="1"/>
      <c r="S751" s="1"/>
    </row>
    <row r="752" spans="1:19" ht="14.5" x14ac:dyDescent="0.35">
      <c r="A752" s="1"/>
      <c r="D752" s="1"/>
      <c r="E752" s="1"/>
      <c r="I752" s="1"/>
      <c r="K752" s="1"/>
      <c r="L752" s="1"/>
      <c r="Q752" s="1"/>
      <c r="R752" s="1"/>
      <c r="S752" s="1"/>
    </row>
    <row r="753" spans="1:19" ht="14.5" x14ac:dyDescent="0.35">
      <c r="A753" s="1"/>
      <c r="D753" s="1"/>
      <c r="E753" s="1"/>
      <c r="I753" s="1"/>
      <c r="K753" s="1"/>
      <c r="L753" s="1"/>
      <c r="Q753" s="1"/>
      <c r="R753" s="1"/>
      <c r="S753" s="1"/>
    </row>
    <row r="754" spans="1:19" ht="14.5" x14ac:dyDescent="0.35">
      <c r="A754" s="1"/>
      <c r="D754" s="1"/>
      <c r="E754" s="1"/>
      <c r="I754" s="1"/>
      <c r="K754" s="1"/>
      <c r="L754" s="1"/>
      <c r="Q754" s="1"/>
      <c r="R754" s="1"/>
      <c r="S754" s="1"/>
    </row>
    <row r="755" spans="1:19" ht="14.5" x14ac:dyDescent="0.35">
      <c r="A755" s="1"/>
      <c r="D755" s="1"/>
      <c r="E755" s="1"/>
      <c r="I755" s="1"/>
      <c r="K755" s="1"/>
      <c r="L755" s="1"/>
      <c r="Q755" s="1"/>
      <c r="R755" s="1"/>
      <c r="S755" s="1"/>
    </row>
    <row r="756" spans="1:19" ht="14.5" x14ac:dyDescent="0.35">
      <c r="A756" s="1"/>
      <c r="D756" s="1"/>
      <c r="E756" s="1"/>
      <c r="I756" s="1"/>
      <c r="K756" s="1"/>
      <c r="L756" s="1"/>
      <c r="Q756" s="1"/>
      <c r="R756" s="1"/>
      <c r="S756" s="1"/>
    </row>
    <row r="757" spans="1:19" ht="14.5" x14ac:dyDescent="0.35">
      <c r="A757" s="1"/>
      <c r="D757" s="1"/>
      <c r="E757" s="1"/>
      <c r="I757" s="1"/>
      <c r="K757" s="1"/>
      <c r="L757" s="1"/>
      <c r="Q757" s="1"/>
      <c r="R757" s="1"/>
      <c r="S757" s="1"/>
    </row>
    <row r="758" spans="1:19" ht="14.5" x14ac:dyDescent="0.35">
      <c r="A758" s="1"/>
      <c r="D758" s="1"/>
      <c r="E758" s="1"/>
      <c r="I758" s="1"/>
      <c r="K758" s="1"/>
      <c r="L758" s="1"/>
      <c r="Q758" s="1"/>
      <c r="R758" s="1"/>
      <c r="S758" s="1"/>
    </row>
    <row r="759" spans="1:19" ht="14.5" x14ac:dyDescent="0.35">
      <c r="A759" s="1"/>
      <c r="D759" s="1"/>
      <c r="E759" s="1"/>
      <c r="I759" s="1"/>
      <c r="K759" s="1"/>
      <c r="L759" s="1"/>
      <c r="Q759" s="1"/>
      <c r="R759" s="1"/>
      <c r="S759" s="1"/>
    </row>
    <row r="760" spans="1:19" ht="14.5" x14ac:dyDescent="0.35">
      <c r="A760" s="1"/>
      <c r="D760" s="1"/>
      <c r="E760" s="1"/>
      <c r="I760" s="1"/>
      <c r="K760" s="1"/>
      <c r="L760" s="1"/>
      <c r="Q760" s="1"/>
      <c r="R760" s="1"/>
      <c r="S760" s="1"/>
    </row>
    <row r="761" spans="1:19" ht="14.5" x14ac:dyDescent="0.35">
      <c r="A761" s="1"/>
      <c r="D761" s="1"/>
      <c r="E761" s="1"/>
      <c r="I761" s="1"/>
      <c r="K761" s="1"/>
      <c r="L761" s="1"/>
      <c r="Q761" s="1"/>
      <c r="R761" s="1"/>
      <c r="S761" s="1"/>
    </row>
    <row r="762" spans="1:19" ht="14.5" x14ac:dyDescent="0.35">
      <c r="A762" s="1"/>
      <c r="D762" s="1"/>
      <c r="E762" s="1"/>
      <c r="I762" s="1"/>
      <c r="K762" s="1"/>
      <c r="L762" s="1"/>
      <c r="Q762" s="1"/>
      <c r="R762" s="1"/>
      <c r="S762" s="1"/>
    </row>
    <row r="763" spans="1:19" ht="14.5" x14ac:dyDescent="0.35">
      <c r="A763" s="1"/>
      <c r="D763" s="1"/>
      <c r="E763" s="1"/>
      <c r="I763" s="1"/>
      <c r="K763" s="1"/>
      <c r="L763" s="1"/>
      <c r="Q763" s="1"/>
      <c r="R763" s="1"/>
      <c r="S763" s="1"/>
    </row>
    <row r="764" spans="1:19" ht="14.5" x14ac:dyDescent="0.35">
      <c r="A764" s="1"/>
      <c r="D764" s="1"/>
      <c r="E764" s="1"/>
      <c r="I764" s="1"/>
      <c r="K764" s="1"/>
      <c r="L764" s="1"/>
      <c r="Q764" s="1"/>
      <c r="R764" s="1"/>
      <c r="S764" s="1"/>
    </row>
    <row r="765" spans="1:19" ht="14.5" x14ac:dyDescent="0.35">
      <c r="A765" s="1"/>
      <c r="D765" s="1"/>
      <c r="E765" s="1"/>
      <c r="I765" s="1"/>
      <c r="K765" s="1"/>
      <c r="L765" s="1"/>
      <c r="Q765" s="1"/>
      <c r="R765" s="1"/>
      <c r="S765" s="1"/>
    </row>
    <row r="766" spans="1:19" ht="14.5" x14ac:dyDescent="0.35">
      <c r="A766" s="1"/>
      <c r="D766" s="1"/>
      <c r="E766" s="1"/>
      <c r="I766" s="1"/>
      <c r="K766" s="1"/>
      <c r="L766" s="1"/>
      <c r="Q766" s="1"/>
      <c r="R766" s="1"/>
      <c r="S766" s="1"/>
    </row>
    <row r="767" spans="1:19" ht="14.5" x14ac:dyDescent="0.35">
      <c r="A767" s="1"/>
      <c r="D767" s="1"/>
      <c r="E767" s="1"/>
      <c r="I767" s="1"/>
      <c r="K767" s="1"/>
      <c r="L767" s="1"/>
      <c r="Q767" s="1"/>
      <c r="R767" s="1"/>
      <c r="S767" s="1"/>
    </row>
    <row r="768" spans="1:19" ht="14.5" x14ac:dyDescent="0.35">
      <c r="A768" s="1"/>
      <c r="D768" s="1"/>
      <c r="E768" s="1"/>
      <c r="I768" s="1"/>
      <c r="K768" s="1"/>
      <c r="L768" s="1"/>
      <c r="Q768" s="1"/>
      <c r="R768" s="1"/>
      <c r="S768" s="1"/>
    </row>
    <row r="769" spans="1:19" ht="14.5" x14ac:dyDescent="0.35">
      <c r="A769" s="1"/>
      <c r="D769" s="1"/>
      <c r="E769" s="1"/>
      <c r="I769" s="1"/>
      <c r="K769" s="1"/>
      <c r="L769" s="1"/>
      <c r="Q769" s="1"/>
      <c r="R769" s="1"/>
      <c r="S769" s="1"/>
    </row>
    <row r="770" spans="1:19" ht="14.5" x14ac:dyDescent="0.35">
      <c r="A770" s="1"/>
      <c r="D770" s="1"/>
      <c r="E770" s="1"/>
      <c r="I770" s="1"/>
      <c r="K770" s="1"/>
      <c r="L770" s="1"/>
      <c r="Q770" s="1"/>
      <c r="R770" s="1"/>
      <c r="S770" s="1"/>
    </row>
    <row r="771" spans="1:19" ht="14.5" x14ac:dyDescent="0.35">
      <c r="A771" s="1"/>
      <c r="D771" s="1"/>
      <c r="E771" s="1"/>
      <c r="I771" s="1"/>
      <c r="K771" s="1"/>
      <c r="L771" s="1"/>
      <c r="Q771" s="1"/>
      <c r="R771" s="1"/>
      <c r="S771" s="1"/>
    </row>
    <row r="772" spans="1:19" ht="14.5" x14ac:dyDescent="0.35">
      <c r="A772" s="1"/>
      <c r="D772" s="1"/>
      <c r="E772" s="1"/>
      <c r="I772" s="1"/>
      <c r="K772" s="1"/>
      <c r="L772" s="1"/>
      <c r="Q772" s="1"/>
      <c r="R772" s="1"/>
      <c r="S772" s="1"/>
    </row>
    <row r="773" spans="1:19" ht="14.5" x14ac:dyDescent="0.35">
      <c r="A773" s="1"/>
      <c r="D773" s="1"/>
      <c r="E773" s="1"/>
      <c r="I773" s="1"/>
      <c r="K773" s="1"/>
      <c r="L773" s="1"/>
      <c r="Q773" s="1"/>
      <c r="R773" s="1"/>
      <c r="S773" s="1"/>
    </row>
    <row r="774" spans="1:19" ht="14.5" x14ac:dyDescent="0.35">
      <c r="A774" s="1"/>
      <c r="D774" s="1"/>
      <c r="E774" s="1"/>
      <c r="I774" s="1"/>
      <c r="K774" s="1"/>
      <c r="L774" s="1"/>
      <c r="Q774" s="1"/>
      <c r="R774" s="1"/>
      <c r="S774" s="1"/>
    </row>
    <row r="775" spans="1:19" ht="14.5" x14ac:dyDescent="0.35">
      <c r="A775" s="1"/>
      <c r="D775" s="1"/>
      <c r="E775" s="1"/>
      <c r="I775" s="1"/>
      <c r="K775" s="1"/>
      <c r="L775" s="1"/>
      <c r="Q775" s="1"/>
      <c r="R775" s="1"/>
      <c r="S775" s="1"/>
    </row>
    <row r="776" spans="1:19" ht="14.5" x14ac:dyDescent="0.35">
      <c r="A776" s="1"/>
      <c r="D776" s="1"/>
      <c r="E776" s="1"/>
      <c r="I776" s="1"/>
      <c r="K776" s="1"/>
      <c r="L776" s="1"/>
      <c r="Q776" s="1"/>
      <c r="R776" s="1"/>
      <c r="S776" s="1"/>
    </row>
    <row r="777" spans="1:19" ht="14.5" x14ac:dyDescent="0.35">
      <c r="A777" s="1"/>
      <c r="D777" s="1"/>
      <c r="E777" s="1"/>
      <c r="I777" s="1"/>
      <c r="K777" s="1"/>
      <c r="L777" s="1"/>
      <c r="Q777" s="1"/>
      <c r="R777" s="1"/>
      <c r="S777" s="1"/>
    </row>
    <row r="778" spans="1:19" ht="14.5" x14ac:dyDescent="0.35">
      <c r="A778" s="1"/>
      <c r="D778" s="1"/>
      <c r="E778" s="1"/>
      <c r="I778" s="1"/>
      <c r="K778" s="1"/>
      <c r="L778" s="1"/>
      <c r="Q778" s="1"/>
      <c r="R778" s="1"/>
      <c r="S778" s="1"/>
    </row>
    <row r="779" spans="1:19" ht="14.5" x14ac:dyDescent="0.35">
      <c r="A779" s="1"/>
      <c r="D779" s="1"/>
      <c r="E779" s="1"/>
      <c r="I779" s="1"/>
      <c r="K779" s="1"/>
      <c r="L779" s="1"/>
      <c r="Q779" s="1"/>
      <c r="R779" s="1"/>
      <c r="S779" s="1"/>
    </row>
    <row r="780" spans="1:19" ht="14.5" x14ac:dyDescent="0.35">
      <c r="A780" s="1"/>
      <c r="D780" s="1"/>
      <c r="E780" s="1"/>
      <c r="I780" s="1"/>
      <c r="K780" s="1"/>
      <c r="L780" s="1"/>
      <c r="Q780" s="1"/>
      <c r="R780" s="1"/>
      <c r="S780" s="1"/>
    </row>
    <row r="781" spans="1:19" ht="14.5" x14ac:dyDescent="0.35">
      <c r="A781" s="1"/>
      <c r="D781" s="1"/>
      <c r="E781" s="1"/>
      <c r="I781" s="1"/>
      <c r="K781" s="1"/>
      <c r="L781" s="1"/>
      <c r="Q781" s="1"/>
      <c r="R781" s="1"/>
      <c r="S781" s="1"/>
    </row>
    <row r="782" spans="1:19" ht="14.5" x14ac:dyDescent="0.35">
      <c r="A782" s="1"/>
      <c r="D782" s="1"/>
      <c r="E782" s="1"/>
      <c r="I782" s="1"/>
      <c r="K782" s="1"/>
      <c r="L782" s="1"/>
      <c r="Q782" s="1"/>
      <c r="R782" s="1"/>
      <c r="S782" s="1"/>
    </row>
    <row r="783" spans="1:19" ht="14.5" x14ac:dyDescent="0.35">
      <c r="A783" s="1"/>
      <c r="D783" s="1"/>
      <c r="E783" s="1"/>
      <c r="I783" s="1"/>
      <c r="K783" s="1"/>
      <c r="L783" s="1"/>
      <c r="Q783" s="1"/>
      <c r="R783" s="1"/>
      <c r="S783" s="1"/>
    </row>
    <row r="784" spans="1:19" ht="14.5" x14ac:dyDescent="0.35">
      <c r="A784" s="1"/>
      <c r="D784" s="1"/>
      <c r="E784" s="1"/>
      <c r="I784" s="1"/>
      <c r="K784" s="1"/>
      <c r="L784" s="1"/>
      <c r="Q784" s="1"/>
      <c r="R784" s="1"/>
      <c r="S784" s="1"/>
    </row>
    <row r="785" spans="1:19" ht="14.5" x14ac:dyDescent="0.35">
      <c r="A785" s="1"/>
      <c r="D785" s="1"/>
      <c r="E785" s="1"/>
      <c r="I785" s="1"/>
      <c r="K785" s="1"/>
      <c r="L785" s="1"/>
      <c r="Q785" s="1"/>
      <c r="R785" s="1"/>
      <c r="S785" s="1"/>
    </row>
    <row r="786" spans="1:19" ht="14.5" x14ac:dyDescent="0.35">
      <c r="A786" s="1"/>
      <c r="D786" s="1"/>
      <c r="E786" s="1"/>
      <c r="I786" s="1"/>
      <c r="K786" s="1"/>
      <c r="L786" s="1"/>
      <c r="Q786" s="1"/>
      <c r="R786" s="1"/>
      <c r="S786" s="1"/>
    </row>
    <row r="787" spans="1:19" ht="14.5" x14ac:dyDescent="0.35">
      <c r="A787" s="1"/>
      <c r="D787" s="1"/>
      <c r="E787" s="1"/>
      <c r="I787" s="1"/>
      <c r="K787" s="1"/>
      <c r="L787" s="1"/>
      <c r="Q787" s="1"/>
      <c r="R787" s="1"/>
      <c r="S787" s="1"/>
    </row>
    <row r="788" spans="1:19" ht="14.5" x14ac:dyDescent="0.35">
      <c r="A788" s="1"/>
      <c r="D788" s="1"/>
      <c r="E788" s="1"/>
      <c r="I788" s="1"/>
      <c r="K788" s="1"/>
      <c r="L788" s="1"/>
      <c r="Q788" s="1"/>
      <c r="R788" s="1"/>
      <c r="S788" s="1"/>
    </row>
    <row r="789" spans="1:19" ht="14.5" x14ac:dyDescent="0.35">
      <c r="A789" s="1"/>
      <c r="D789" s="1"/>
      <c r="E789" s="1"/>
      <c r="I789" s="1"/>
      <c r="K789" s="1"/>
      <c r="L789" s="1"/>
      <c r="Q789" s="1"/>
      <c r="R789" s="1"/>
      <c r="S789" s="1"/>
    </row>
    <row r="790" spans="1:19" ht="14.5" x14ac:dyDescent="0.35">
      <c r="A790" s="1"/>
      <c r="D790" s="1"/>
      <c r="E790" s="1"/>
      <c r="I790" s="1"/>
      <c r="K790" s="1"/>
      <c r="L790" s="1"/>
      <c r="Q790" s="1"/>
      <c r="R790" s="1"/>
      <c r="S790" s="1"/>
    </row>
    <row r="791" spans="1:19" ht="14.5" x14ac:dyDescent="0.35">
      <c r="A791" s="1"/>
      <c r="D791" s="1"/>
      <c r="E791" s="1"/>
      <c r="I791" s="1"/>
      <c r="K791" s="1"/>
      <c r="L791" s="1"/>
      <c r="Q791" s="1"/>
      <c r="R791" s="1"/>
      <c r="S791" s="1"/>
    </row>
    <row r="792" spans="1:19" ht="14.5" x14ac:dyDescent="0.35">
      <c r="A792" s="1"/>
      <c r="D792" s="1"/>
      <c r="E792" s="1"/>
      <c r="I792" s="1"/>
      <c r="K792" s="1"/>
      <c r="L792" s="1"/>
      <c r="Q792" s="1"/>
      <c r="R792" s="1"/>
      <c r="S792" s="1"/>
    </row>
    <row r="793" spans="1:19" ht="14.5" x14ac:dyDescent="0.35">
      <c r="A793" s="1"/>
      <c r="D793" s="1"/>
      <c r="E793" s="1"/>
      <c r="I793" s="1"/>
      <c r="K793" s="1"/>
      <c r="L793" s="1"/>
      <c r="Q793" s="1"/>
      <c r="R793" s="1"/>
      <c r="S793" s="1"/>
    </row>
    <row r="794" spans="1:19" ht="14.5" x14ac:dyDescent="0.35">
      <c r="A794" s="1"/>
      <c r="D794" s="1"/>
      <c r="E794" s="1"/>
      <c r="I794" s="1"/>
      <c r="K794" s="1"/>
      <c r="L794" s="1"/>
      <c r="Q794" s="1"/>
      <c r="R794" s="1"/>
      <c r="S794" s="1"/>
    </row>
    <row r="795" spans="1:19" ht="14.5" x14ac:dyDescent="0.35">
      <c r="A795" s="1"/>
      <c r="D795" s="1"/>
      <c r="E795" s="1"/>
      <c r="I795" s="1"/>
      <c r="K795" s="1"/>
      <c r="L795" s="1"/>
      <c r="Q795" s="1"/>
      <c r="R795" s="1"/>
      <c r="S795" s="1"/>
    </row>
    <row r="796" spans="1:19" ht="14.5" x14ac:dyDescent="0.35">
      <c r="A796" s="1"/>
      <c r="D796" s="1"/>
      <c r="E796" s="1"/>
      <c r="I796" s="1"/>
      <c r="K796" s="1"/>
      <c r="L796" s="1"/>
      <c r="Q796" s="1"/>
      <c r="R796" s="1"/>
      <c r="S796" s="1"/>
    </row>
    <row r="797" spans="1:19" ht="14.5" x14ac:dyDescent="0.35">
      <c r="A797" s="1"/>
      <c r="D797" s="1"/>
      <c r="E797" s="1"/>
      <c r="I797" s="1"/>
      <c r="K797" s="1"/>
      <c r="L797" s="1"/>
      <c r="Q797" s="1"/>
      <c r="R797" s="1"/>
      <c r="S797" s="1"/>
    </row>
    <row r="798" spans="1:19" ht="14.5" x14ac:dyDescent="0.35">
      <c r="A798" s="1"/>
      <c r="D798" s="1"/>
      <c r="E798" s="1"/>
      <c r="I798" s="1"/>
      <c r="K798" s="1"/>
      <c r="L798" s="1"/>
      <c r="Q798" s="1"/>
      <c r="R798" s="1"/>
      <c r="S798" s="1"/>
    </row>
    <row r="799" spans="1:19" ht="14.5" x14ac:dyDescent="0.35">
      <c r="A799" s="1"/>
      <c r="D799" s="1"/>
      <c r="E799" s="1"/>
      <c r="I799" s="1"/>
      <c r="K799" s="1"/>
      <c r="L799" s="1"/>
      <c r="Q799" s="1"/>
      <c r="R799" s="1"/>
      <c r="S799" s="1"/>
    </row>
    <row r="800" spans="1:19" ht="14.5" x14ac:dyDescent="0.35">
      <c r="A800" s="1"/>
      <c r="D800" s="1"/>
      <c r="E800" s="1"/>
      <c r="I800" s="1"/>
      <c r="K800" s="1"/>
      <c r="L800" s="1"/>
      <c r="Q800" s="1"/>
      <c r="R800" s="1"/>
      <c r="S800" s="1"/>
    </row>
    <row r="801" spans="1:19" ht="14.5" x14ac:dyDescent="0.35">
      <c r="A801" s="1"/>
      <c r="D801" s="1"/>
      <c r="E801" s="1"/>
      <c r="I801" s="1"/>
      <c r="K801" s="1"/>
      <c r="L801" s="1"/>
      <c r="Q801" s="1"/>
      <c r="R801" s="1"/>
      <c r="S801" s="1"/>
    </row>
    <row r="802" spans="1:19" ht="14.5" x14ac:dyDescent="0.35">
      <c r="A802" s="1"/>
      <c r="D802" s="1"/>
      <c r="E802" s="1"/>
      <c r="I802" s="1"/>
      <c r="K802" s="1"/>
      <c r="L802" s="1"/>
      <c r="Q802" s="1"/>
      <c r="R802" s="1"/>
      <c r="S802" s="1"/>
    </row>
    <row r="803" spans="1:19" ht="14.5" x14ac:dyDescent="0.35">
      <c r="A803" s="1"/>
      <c r="D803" s="1"/>
      <c r="E803" s="1"/>
      <c r="I803" s="1"/>
      <c r="K803" s="1"/>
      <c r="L803" s="1"/>
      <c r="Q803" s="1"/>
      <c r="R803" s="1"/>
      <c r="S803" s="1"/>
    </row>
    <row r="804" spans="1:19" ht="14.5" x14ac:dyDescent="0.35">
      <c r="A804" s="1"/>
      <c r="D804" s="1"/>
      <c r="E804" s="1"/>
      <c r="I804" s="1"/>
      <c r="K804" s="1"/>
      <c r="L804" s="1"/>
      <c r="Q804" s="1"/>
      <c r="R804" s="1"/>
      <c r="S804" s="1"/>
    </row>
    <row r="805" spans="1:19" ht="14.5" x14ac:dyDescent="0.35">
      <c r="A805" s="1"/>
      <c r="D805" s="1"/>
      <c r="E805" s="1"/>
      <c r="I805" s="1"/>
      <c r="K805" s="1"/>
      <c r="L805" s="1"/>
      <c r="Q805" s="1"/>
      <c r="R805" s="1"/>
      <c r="S805" s="1"/>
    </row>
    <row r="806" spans="1:19" ht="14.5" x14ac:dyDescent="0.35">
      <c r="A806" s="1"/>
      <c r="D806" s="1"/>
      <c r="E806" s="1"/>
      <c r="I806" s="1"/>
      <c r="K806" s="1"/>
      <c r="L806" s="1"/>
      <c r="Q806" s="1"/>
      <c r="R806" s="1"/>
      <c r="S806" s="1"/>
    </row>
    <row r="807" spans="1:19" ht="14.5" x14ac:dyDescent="0.35">
      <c r="A807" s="1"/>
      <c r="D807" s="1"/>
      <c r="E807" s="1"/>
      <c r="I807" s="1"/>
      <c r="K807" s="1"/>
      <c r="L807" s="1"/>
      <c r="Q807" s="1"/>
      <c r="R807" s="1"/>
      <c r="S807" s="1"/>
    </row>
    <row r="808" spans="1:19" ht="14.5" x14ac:dyDescent="0.35">
      <c r="A808" s="1"/>
      <c r="D808" s="1"/>
      <c r="E808" s="1"/>
      <c r="I808" s="1"/>
      <c r="K808" s="1"/>
      <c r="L808" s="1"/>
      <c r="Q808" s="1"/>
      <c r="R808" s="1"/>
      <c r="S808" s="1"/>
    </row>
    <row r="809" spans="1:19" ht="14.5" x14ac:dyDescent="0.35">
      <c r="A809" s="1"/>
      <c r="D809" s="1"/>
      <c r="E809" s="1"/>
      <c r="I809" s="1"/>
      <c r="K809" s="1"/>
      <c r="L809" s="1"/>
      <c r="Q809" s="1"/>
      <c r="R809" s="1"/>
      <c r="S809" s="1"/>
    </row>
    <row r="810" spans="1:19" ht="14.5" x14ac:dyDescent="0.35">
      <c r="A810" s="1"/>
      <c r="D810" s="1"/>
      <c r="E810" s="1"/>
      <c r="I810" s="1"/>
      <c r="K810" s="1"/>
      <c r="L810" s="1"/>
      <c r="Q810" s="1"/>
      <c r="R810" s="1"/>
      <c r="S810" s="1"/>
    </row>
    <row r="811" spans="1:19" ht="14.5" x14ac:dyDescent="0.35">
      <c r="A811" s="1"/>
      <c r="D811" s="1"/>
      <c r="E811" s="1"/>
      <c r="I811" s="1"/>
      <c r="K811" s="1"/>
      <c r="L811" s="1"/>
      <c r="Q811" s="1"/>
      <c r="R811" s="1"/>
      <c r="S811" s="1"/>
    </row>
    <row r="812" spans="1:19" ht="14.5" x14ac:dyDescent="0.35">
      <c r="A812" s="1"/>
      <c r="D812" s="1"/>
      <c r="E812" s="1"/>
      <c r="I812" s="1"/>
      <c r="K812" s="1"/>
      <c r="L812" s="1"/>
      <c r="Q812" s="1"/>
      <c r="R812" s="1"/>
      <c r="S812" s="1"/>
    </row>
    <row r="813" spans="1:19" ht="14.5" x14ac:dyDescent="0.35">
      <c r="A813" s="1"/>
      <c r="D813" s="1"/>
      <c r="E813" s="1"/>
      <c r="I813" s="1"/>
      <c r="K813" s="1"/>
      <c r="L813" s="1"/>
      <c r="Q813" s="1"/>
      <c r="R813" s="1"/>
      <c r="S813" s="1"/>
    </row>
    <row r="814" spans="1:19" ht="14.5" x14ac:dyDescent="0.35">
      <c r="A814" s="1"/>
      <c r="D814" s="1"/>
      <c r="E814" s="1"/>
      <c r="I814" s="1"/>
      <c r="K814" s="1"/>
      <c r="L814" s="1"/>
      <c r="Q814" s="1"/>
      <c r="R814" s="1"/>
      <c r="S814" s="1"/>
    </row>
    <row r="815" spans="1:19" ht="14.5" x14ac:dyDescent="0.35">
      <c r="A815" s="1"/>
      <c r="D815" s="1"/>
      <c r="E815" s="1"/>
      <c r="I815" s="1"/>
      <c r="K815" s="1"/>
      <c r="L815" s="1"/>
      <c r="Q815" s="1"/>
      <c r="R815" s="1"/>
      <c r="S815" s="1"/>
    </row>
    <row r="816" spans="1:19" ht="14.5" x14ac:dyDescent="0.35">
      <c r="A816" s="1"/>
      <c r="D816" s="1"/>
      <c r="E816" s="1"/>
      <c r="I816" s="1"/>
      <c r="K816" s="1"/>
      <c r="L816" s="1"/>
      <c r="Q816" s="1"/>
      <c r="R816" s="1"/>
      <c r="S816" s="1"/>
    </row>
    <row r="817" spans="1:19" ht="14.5" x14ac:dyDescent="0.35">
      <c r="A817" s="1"/>
      <c r="D817" s="1"/>
      <c r="E817" s="1"/>
      <c r="I817" s="1"/>
      <c r="K817" s="1"/>
      <c r="L817" s="1"/>
      <c r="Q817" s="1"/>
      <c r="R817" s="1"/>
      <c r="S817" s="1"/>
    </row>
    <row r="818" spans="1:19" ht="14.5" x14ac:dyDescent="0.35">
      <c r="A818" s="1"/>
      <c r="D818" s="1"/>
      <c r="E818" s="1"/>
      <c r="I818" s="1"/>
      <c r="K818" s="1"/>
      <c r="L818" s="1"/>
      <c r="Q818" s="1"/>
      <c r="R818" s="1"/>
      <c r="S818" s="1"/>
    </row>
    <row r="819" spans="1:19" ht="14.5" x14ac:dyDescent="0.35">
      <c r="A819" s="1"/>
      <c r="D819" s="1"/>
      <c r="E819" s="1"/>
      <c r="I819" s="1"/>
      <c r="K819" s="1"/>
      <c r="L819" s="1"/>
      <c r="Q819" s="1"/>
      <c r="R819" s="1"/>
      <c r="S819" s="1"/>
    </row>
    <row r="820" spans="1:19" ht="14.5" x14ac:dyDescent="0.35">
      <c r="A820" s="1"/>
      <c r="D820" s="1"/>
      <c r="E820" s="1"/>
      <c r="I820" s="1"/>
      <c r="K820" s="1"/>
      <c r="L820" s="1"/>
      <c r="Q820" s="1"/>
      <c r="R820" s="1"/>
      <c r="S820" s="1"/>
    </row>
    <row r="821" spans="1:19" ht="14.5" x14ac:dyDescent="0.35">
      <c r="A821" s="1"/>
      <c r="D821" s="1"/>
      <c r="E821" s="1"/>
      <c r="I821" s="1"/>
      <c r="K821" s="1"/>
      <c r="L821" s="1"/>
      <c r="Q821" s="1"/>
      <c r="R821" s="1"/>
      <c r="S821" s="1"/>
    </row>
    <row r="822" spans="1:19" ht="14.5" x14ac:dyDescent="0.35">
      <c r="A822" s="1"/>
      <c r="D822" s="1"/>
      <c r="E822" s="1"/>
      <c r="I822" s="1"/>
      <c r="K822" s="1"/>
      <c r="L822" s="1"/>
      <c r="Q822" s="1"/>
      <c r="R822" s="1"/>
      <c r="S822" s="1"/>
    </row>
    <row r="823" spans="1:19" ht="14.5" x14ac:dyDescent="0.35">
      <c r="A823" s="1"/>
      <c r="D823" s="1"/>
      <c r="E823" s="1"/>
      <c r="I823" s="1"/>
      <c r="K823" s="1"/>
      <c r="L823" s="1"/>
      <c r="Q823" s="1"/>
      <c r="R823" s="1"/>
      <c r="S823" s="1"/>
    </row>
    <row r="824" spans="1:19" ht="14.5" x14ac:dyDescent="0.35">
      <c r="A824" s="1"/>
      <c r="D824" s="1"/>
      <c r="E824" s="1"/>
      <c r="I824" s="1"/>
      <c r="K824" s="1"/>
      <c r="L824" s="1"/>
      <c r="Q824" s="1"/>
      <c r="R824" s="1"/>
      <c r="S824" s="1"/>
    </row>
    <row r="825" spans="1:19" ht="14.5" x14ac:dyDescent="0.35">
      <c r="A825" s="1"/>
      <c r="D825" s="1"/>
      <c r="E825" s="1"/>
      <c r="I825" s="1"/>
      <c r="K825" s="1"/>
      <c r="L825" s="1"/>
      <c r="Q825" s="1"/>
      <c r="R825" s="1"/>
      <c r="S825" s="1"/>
    </row>
    <row r="826" spans="1:19" ht="14.5" x14ac:dyDescent="0.35">
      <c r="A826" s="1"/>
      <c r="D826" s="1"/>
      <c r="E826" s="1"/>
      <c r="I826" s="1"/>
      <c r="K826" s="1"/>
      <c r="L826" s="1"/>
      <c r="Q826" s="1"/>
      <c r="R826" s="1"/>
      <c r="S826" s="1"/>
    </row>
    <row r="827" spans="1:19" ht="14.5" x14ac:dyDescent="0.35">
      <c r="A827" s="1"/>
      <c r="D827" s="1"/>
      <c r="E827" s="1"/>
      <c r="I827" s="1"/>
      <c r="K827" s="1"/>
      <c r="L827" s="1"/>
      <c r="Q827" s="1"/>
      <c r="R827" s="1"/>
      <c r="S827" s="1"/>
    </row>
    <row r="828" spans="1:19" ht="14.5" x14ac:dyDescent="0.35">
      <c r="A828" s="1"/>
      <c r="D828" s="1"/>
      <c r="E828" s="1"/>
      <c r="I828" s="1"/>
      <c r="K828" s="1"/>
      <c r="L828" s="1"/>
      <c r="Q828" s="1"/>
      <c r="R828" s="1"/>
      <c r="S828" s="1"/>
    </row>
    <row r="829" spans="1:19" ht="14.5" x14ac:dyDescent="0.35">
      <c r="A829" s="1"/>
      <c r="D829" s="1"/>
      <c r="E829" s="1"/>
      <c r="I829" s="1"/>
      <c r="K829" s="1"/>
      <c r="L829" s="1"/>
      <c r="Q829" s="1"/>
      <c r="R829" s="1"/>
      <c r="S829" s="1"/>
    </row>
    <row r="830" spans="1:19" ht="14.5" x14ac:dyDescent="0.35">
      <c r="A830" s="1"/>
      <c r="D830" s="1"/>
      <c r="E830" s="1"/>
      <c r="I830" s="1"/>
      <c r="K830" s="1"/>
      <c r="L830" s="1"/>
      <c r="Q830" s="1"/>
      <c r="R830" s="1"/>
      <c r="S830" s="1"/>
    </row>
    <row r="831" spans="1:19" ht="14.5" x14ac:dyDescent="0.35">
      <c r="A831" s="1"/>
      <c r="D831" s="1"/>
      <c r="E831" s="1"/>
      <c r="I831" s="1"/>
      <c r="K831" s="1"/>
      <c r="L831" s="1"/>
      <c r="Q831" s="1"/>
      <c r="R831" s="1"/>
      <c r="S831" s="1"/>
    </row>
    <row r="832" spans="1:19" ht="14.5" x14ac:dyDescent="0.35">
      <c r="A832" s="1"/>
      <c r="D832" s="1"/>
      <c r="E832" s="1"/>
      <c r="I832" s="1"/>
      <c r="K832" s="1"/>
      <c r="L832" s="1"/>
      <c r="Q832" s="1"/>
      <c r="R832" s="1"/>
      <c r="S832" s="1"/>
    </row>
    <row r="833" spans="1:19" ht="14.5" x14ac:dyDescent="0.35">
      <c r="A833" s="1"/>
      <c r="D833" s="1"/>
      <c r="E833" s="1"/>
      <c r="I833" s="1"/>
      <c r="K833" s="1"/>
      <c r="L833" s="1"/>
      <c r="Q833" s="1"/>
      <c r="R833" s="1"/>
      <c r="S833" s="1"/>
    </row>
    <row r="834" spans="1:19" ht="14.5" x14ac:dyDescent="0.35">
      <c r="A834" s="1"/>
      <c r="D834" s="1"/>
      <c r="E834" s="1"/>
      <c r="I834" s="1"/>
      <c r="K834" s="1"/>
      <c r="L834" s="1"/>
      <c r="Q834" s="1"/>
      <c r="R834" s="1"/>
      <c r="S834" s="1"/>
    </row>
    <row r="835" spans="1:19" ht="14.5" x14ac:dyDescent="0.35">
      <c r="A835" s="1"/>
      <c r="D835" s="1"/>
      <c r="E835" s="1"/>
      <c r="I835" s="1"/>
      <c r="K835" s="1"/>
      <c r="L835" s="1"/>
      <c r="Q835" s="1"/>
      <c r="R835" s="1"/>
      <c r="S835" s="1"/>
    </row>
    <row r="836" spans="1:19" ht="14.5" x14ac:dyDescent="0.35">
      <c r="A836" s="1"/>
      <c r="D836" s="1"/>
      <c r="E836" s="1"/>
      <c r="I836" s="1"/>
      <c r="K836" s="1"/>
      <c r="L836" s="1"/>
      <c r="Q836" s="1"/>
      <c r="R836" s="1"/>
      <c r="S836" s="1"/>
    </row>
    <row r="837" spans="1:19" ht="14.5" x14ac:dyDescent="0.35">
      <c r="A837" s="1"/>
      <c r="D837" s="1"/>
      <c r="E837" s="1"/>
      <c r="I837" s="1"/>
      <c r="K837" s="1"/>
      <c r="L837" s="1"/>
      <c r="Q837" s="1"/>
      <c r="R837" s="1"/>
      <c r="S837" s="1"/>
    </row>
    <row r="838" spans="1:19" ht="14.5" x14ac:dyDescent="0.35">
      <c r="A838" s="1"/>
      <c r="D838" s="1"/>
      <c r="E838" s="1"/>
      <c r="I838" s="1"/>
      <c r="K838" s="1"/>
      <c r="L838" s="1"/>
      <c r="Q838" s="1"/>
      <c r="R838" s="1"/>
      <c r="S838" s="1"/>
    </row>
    <row r="839" spans="1:19" ht="14.5" x14ac:dyDescent="0.35">
      <c r="A839" s="1"/>
      <c r="D839" s="1"/>
      <c r="E839" s="1"/>
      <c r="I839" s="1"/>
      <c r="K839" s="1"/>
      <c r="L839" s="1"/>
      <c r="Q839" s="1"/>
      <c r="R839" s="1"/>
      <c r="S839" s="1"/>
    </row>
    <row r="840" spans="1:19" ht="14.5" x14ac:dyDescent="0.35">
      <c r="A840" s="1"/>
      <c r="D840" s="1"/>
      <c r="E840" s="1"/>
      <c r="I840" s="1"/>
      <c r="K840" s="1"/>
      <c r="L840" s="1"/>
      <c r="Q840" s="1"/>
      <c r="R840" s="1"/>
      <c r="S840" s="1"/>
    </row>
    <row r="841" spans="1:19" ht="14.5" x14ac:dyDescent="0.35">
      <c r="A841" s="1"/>
      <c r="D841" s="1"/>
      <c r="E841" s="1"/>
      <c r="I841" s="1"/>
      <c r="K841" s="1"/>
      <c r="L841" s="1"/>
      <c r="Q841" s="1"/>
      <c r="R841" s="1"/>
      <c r="S841" s="1"/>
    </row>
    <row r="842" spans="1:19" ht="14.5" x14ac:dyDescent="0.35">
      <c r="A842" s="1"/>
      <c r="D842" s="1"/>
      <c r="E842" s="1"/>
      <c r="I842" s="1"/>
      <c r="K842" s="1"/>
      <c r="L842" s="1"/>
      <c r="Q842" s="1"/>
      <c r="R842" s="1"/>
      <c r="S842" s="1"/>
    </row>
    <row r="843" spans="1:19" ht="14.5" x14ac:dyDescent="0.35">
      <c r="A843" s="1"/>
      <c r="D843" s="1"/>
      <c r="E843" s="1"/>
      <c r="I843" s="1"/>
      <c r="K843" s="1"/>
      <c r="L843" s="1"/>
      <c r="Q843" s="1"/>
      <c r="R843" s="1"/>
      <c r="S843" s="1"/>
    </row>
    <row r="844" spans="1:19" ht="14.5" x14ac:dyDescent="0.35">
      <c r="A844" s="1"/>
      <c r="D844" s="1"/>
      <c r="E844" s="1"/>
      <c r="I844" s="1"/>
      <c r="K844" s="1"/>
      <c r="L844" s="1"/>
      <c r="Q844" s="1"/>
      <c r="R844" s="1"/>
      <c r="S844" s="1"/>
    </row>
    <row r="845" spans="1:19" ht="14.5" x14ac:dyDescent="0.35">
      <c r="A845" s="1"/>
      <c r="D845" s="1"/>
      <c r="E845" s="1"/>
      <c r="I845" s="1"/>
      <c r="K845" s="1"/>
      <c r="L845" s="1"/>
      <c r="Q845" s="1"/>
      <c r="R845" s="1"/>
      <c r="S845" s="1"/>
    </row>
    <row r="846" spans="1:19" ht="14.5" x14ac:dyDescent="0.35">
      <c r="A846" s="1"/>
      <c r="D846" s="1"/>
      <c r="E846" s="1"/>
      <c r="I846" s="1"/>
      <c r="K846" s="1"/>
      <c r="L846" s="1"/>
      <c r="Q846" s="1"/>
      <c r="R846" s="1"/>
      <c r="S846" s="1"/>
    </row>
    <row r="847" spans="1:19" ht="14.5" x14ac:dyDescent="0.35">
      <c r="A847" s="1"/>
      <c r="D847" s="1"/>
      <c r="E847" s="1"/>
      <c r="I847" s="1"/>
      <c r="K847" s="1"/>
      <c r="L847" s="1"/>
      <c r="Q847" s="1"/>
      <c r="R847" s="1"/>
      <c r="S847" s="1"/>
    </row>
    <row r="848" spans="1:19" ht="14.5" x14ac:dyDescent="0.35">
      <c r="A848" s="1"/>
      <c r="D848" s="1"/>
      <c r="E848" s="1"/>
      <c r="I848" s="1"/>
      <c r="K848" s="1"/>
      <c r="L848" s="1"/>
      <c r="Q848" s="1"/>
      <c r="R848" s="1"/>
      <c r="S848" s="1"/>
    </row>
    <row r="849" spans="1:19" ht="14.5" x14ac:dyDescent="0.35">
      <c r="A849" s="1"/>
      <c r="D849" s="1"/>
      <c r="E849" s="1"/>
      <c r="I849" s="1"/>
      <c r="K849" s="1"/>
      <c r="L849" s="1"/>
      <c r="Q849" s="1"/>
      <c r="R849" s="1"/>
      <c r="S849" s="1"/>
    </row>
    <row r="850" spans="1:19" ht="14.5" x14ac:dyDescent="0.35">
      <c r="A850" s="1"/>
      <c r="D850" s="1"/>
      <c r="E850" s="1"/>
      <c r="I850" s="1"/>
      <c r="K850" s="1"/>
      <c r="L850" s="1"/>
      <c r="Q850" s="1"/>
      <c r="R850" s="1"/>
      <c r="S850" s="1"/>
    </row>
    <row r="851" spans="1:19" ht="14.5" x14ac:dyDescent="0.35">
      <c r="A851" s="1"/>
      <c r="D851" s="1"/>
      <c r="E851" s="1"/>
      <c r="I851" s="1"/>
      <c r="K851" s="1"/>
      <c r="L851" s="1"/>
      <c r="Q851" s="1"/>
      <c r="R851" s="1"/>
      <c r="S851" s="1"/>
    </row>
    <row r="852" spans="1:19" ht="14.5" x14ac:dyDescent="0.35">
      <c r="A852" s="1"/>
      <c r="D852" s="1"/>
      <c r="E852" s="1"/>
      <c r="I852" s="1"/>
      <c r="K852" s="1"/>
      <c r="L852" s="1"/>
      <c r="Q852" s="1"/>
      <c r="R852" s="1"/>
      <c r="S852" s="1"/>
    </row>
    <row r="853" spans="1:19" ht="14.5" x14ac:dyDescent="0.35">
      <c r="A853" s="1"/>
      <c r="D853" s="1"/>
      <c r="E853" s="1"/>
      <c r="I853" s="1"/>
      <c r="K853" s="1"/>
      <c r="L853" s="1"/>
      <c r="Q853" s="1"/>
      <c r="R853" s="1"/>
      <c r="S853" s="1"/>
    </row>
    <row r="854" spans="1:19" ht="14.5" x14ac:dyDescent="0.35">
      <c r="A854" s="1"/>
      <c r="D854" s="1"/>
      <c r="E854" s="1"/>
      <c r="I854" s="1"/>
      <c r="K854" s="1"/>
      <c r="L854" s="1"/>
      <c r="Q854" s="1"/>
      <c r="R854" s="1"/>
      <c r="S854" s="1"/>
    </row>
    <row r="855" spans="1:19" ht="14.5" x14ac:dyDescent="0.35">
      <c r="A855" s="1"/>
      <c r="D855" s="1"/>
      <c r="E855" s="1"/>
      <c r="I855" s="1"/>
      <c r="K855" s="1"/>
      <c r="L855" s="1"/>
      <c r="Q855" s="1"/>
      <c r="R855" s="1"/>
      <c r="S855" s="1"/>
    </row>
    <row r="856" spans="1:19" ht="14.5" x14ac:dyDescent="0.35">
      <c r="A856" s="1"/>
      <c r="D856" s="1"/>
      <c r="E856" s="1"/>
      <c r="I856" s="1"/>
      <c r="K856" s="1"/>
      <c r="L856" s="1"/>
      <c r="Q856" s="1"/>
      <c r="R856" s="1"/>
      <c r="S856" s="1"/>
    </row>
    <row r="857" spans="1:19" ht="14.5" x14ac:dyDescent="0.35">
      <c r="A857" s="1"/>
      <c r="D857" s="1"/>
      <c r="E857" s="1"/>
      <c r="I857" s="1"/>
      <c r="K857" s="1"/>
      <c r="L857" s="1"/>
      <c r="Q857" s="1"/>
      <c r="R857" s="1"/>
      <c r="S857" s="1"/>
    </row>
    <row r="858" spans="1:19" ht="14.5" x14ac:dyDescent="0.35">
      <c r="A858" s="1"/>
      <c r="D858" s="1"/>
      <c r="E858" s="1"/>
      <c r="I858" s="1"/>
      <c r="K858" s="1"/>
      <c r="L858" s="1"/>
      <c r="Q858" s="1"/>
      <c r="R858" s="1"/>
      <c r="S858" s="1"/>
    </row>
    <row r="859" spans="1:19" ht="14.5" x14ac:dyDescent="0.35">
      <c r="A859" s="1"/>
      <c r="D859" s="1"/>
      <c r="E859" s="1"/>
      <c r="I859" s="1"/>
      <c r="K859" s="1"/>
      <c r="L859" s="1"/>
      <c r="Q859" s="1"/>
      <c r="R859" s="1"/>
      <c r="S859" s="1"/>
    </row>
    <row r="860" spans="1:19" ht="14.5" x14ac:dyDescent="0.35">
      <c r="A860" s="1"/>
      <c r="D860" s="1"/>
      <c r="E860" s="1"/>
      <c r="I860" s="1"/>
      <c r="K860" s="1"/>
      <c r="L860" s="1"/>
      <c r="Q860" s="1"/>
      <c r="R860" s="1"/>
      <c r="S860" s="1"/>
    </row>
    <row r="861" spans="1:19" ht="14.5" x14ac:dyDescent="0.35">
      <c r="A861" s="1"/>
      <c r="D861" s="1"/>
      <c r="E861" s="1"/>
      <c r="I861" s="1"/>
      <c r="K861" s="1"/>
      <c r="L861" s="1"/>
      <c r="Q861" s="1"/>
      <c r="R861" s="1"/>
      <c r="S861" s="1"/>
    </row>
    <row r="862" spans="1:19" ht="14.5" x14ac:dyDescent="0.35">
      <c r="A862" s="1"/>
      <c r="D862" s="1"/>
      <c r="E862" s="1"/>
      <c r="I862" s="1"/>
      <c r="K862" s="1"/>
      <c r="L862" s="1"/>
      <c r="Q862" s="1"/>
      <c r="R862" s="1"/>
      <c r="S862" s="1"/>
    </row>
    <row r="863" spans="1:19" ht="14.5" x14ac:dyDescent="0.35">
      <c r="A863" s="1"/>
      <c r="D863" s="1"/>
      <c r="E863" s="1"/>
      <c r="I863" s="1"/>
      <c r="K863" s="1"/>
      <c r="L863" s="1"/>
      <c r="Q863" s="1"/>
      <c r="R863" s="1"/>
      <c r="S863" s="1"/>
    </row>
    <row r="864" spans="1:19" ht="14.5" x14ac:dyDescent="0.35">
      <c r="A864" s="1"/>
      <c r="D864" s="1"/>
      <c r="E864" s="1"/>
      <c r="I864" s="1"/>
      <c r="K864" s="1"/>
      <c r="L864" s="1"/>
      <c r="Q864" s="1"/>
      <c r="R864" s="1"/>
      <c r="S864" s="1"/>
    </row>
    <row r="865" spans="1:19" ht="14.5" x14ac:dyDescent="0.35">
      <c r="A865" s="1"/>
      <c r="D865" s="1"/>
      <c r="E865" s="1"/>
      <c r="I865" s="1"/>
      <c r="K865" s="1"/>
      <c r="L865" s="1"/>
      <c r="Q865" s="1"/>
      <c r="R865" s="1"/>
      <c r="S865" s="1"/>
    </row>
    <row r="866" spans="1:19" ht="14.5" x14ac:dyDescent="0.35">
      <c r="A866" s="1"/>
      <c r="D866" s="1"/>
      <c r="E866" s="1"/>
      <c r="I866" s="1"/>
      <c r="K866" s="1"/>
      <c r="L866" s="1"/>
      <c r="Q866" s="1"/>
      <c r="R866" s="1"/>
      <c r="S866" s="1"/>
    </row>
    <row r="867" spans="1:19" ht="14.5" x14ac:dyDescent="0.35">
      <c r="A867" s="1"/>
      <c r="D867" s="1"/>
      <c r="E867" s="1"/>
      <c r="I867" s="1"/>
      <c r="K867" s="1"/>
      <c r="L867" s="1"/>
      <c r="Q867" s="1"/>
      <c r="R867" s="1"/>
      <c r="S867" s="1"/>
    </row>
    <row r="868" spans="1:19" ht="14.5" x14ac:dyDescent="0.35">
      <c r="A868" s="1"/>
      <c r="D868" s="1"/>
      <c r="E868" s="1"/>
      <c r="I868" s="1"/>
      <c r="K868" s="1"/>
      <c r="L868" s="1"/>
      <c r="Q868" s="1"/>
      <c r="R868" s="1"/>
      <c r="S868" s="1"/>
    </row>
    <row r="869" spans="1:19" ht="14.5" x14ac:dyDescent="0.35">
      <c r="A869" s="1"/>
      <c r="D869" s="1"/>
      <c r="E869" s="1"/>
      <c r="I869" s="1"/>
      <c r="K869" s="1"/>
      <c r="L869" s="1"/>
      <c r="Q869" s="1"/>
      <c r="R869" s="1"/>
      <c r="S869" s="1"/>
    </row>
    <row r="870" spans="1:19" ht="14.5" x14ac:dyDescent="0.35">
      <c r="A870" s="1"/>
      <c r="D870" s="1"/>
      <c r="E870" s="1"/>
      <c r="I870" s="1"/>
      <c r="K870" s="1"/>
      <c r="L870" s="1"/>
      <c r="Q870" s="1"/>
      <c r="R870" s="1"/>
      <c r="S870" s="1"/>
    </row>
    <row r="871" spans="1:19" ht="14.5" x14ac:dyDescent="0.35">
      <c r="A871" s="1"/>
      <c r="D871" s="1"/>
      <c r="E871" s="1"/>
      <c r="I871" s="1"/>
      <c r="K871" s="1"/>
      <c r="L871" s="1"/>
      <c r="Q871" s="1"/>
      <c r="R871" s="1"/>
      <c r="S871" s="1"/>
    </row>
    <row r="872" spans="1:19" ht="14.5" x14ac:dyDescent="0.35">
      <c r="A872" s="1"/>
      <c r="D872" s="1"/>
      <c r="E872" s="1"/>
      <c r="I872" s="1"/>
      <c r="K872" s="1"/>
      <c r="L872" s="1"/>
      <c r="Q872" s="1"/>
      <c r="R872" s="1"/>
      <c r="S872" s="1"/>
    </row>
    <row r="873" spans="1:19" ht="14.5" x14ac:dyDescent="0.35">
      <c r="A873" s="1"/>
      <c r="D873" s="1"/>
      <c r="E873" s="1"/>
      <c r="I873" s="1"/>
      <c r="K873" s="1"/>
      <c r="L873" s="1"/>
      <c r="Q873" s="1"/>
      <c r="R873" s="1"/>
      <c r="S873" s="1"/>
    </row>
    <row r="874" spans="1:19" ht="14.5" x14ac:dyDescent="0.35">
      <c r="A874" s="1"/>
      <c r="D874" s="1"/>
      <c r="E874" s="1"/>
      <c r="I874" s="1"/>
      <c r="K874" s="1"/>
      <c r="L874" s="1"/>
      <c r="Q874" s="1"/>
      <c r="R874" s="1"/>
      <c r="S874" s="1"/>
    </row>
    <row r="875" spans="1:19" ht="14.5" x14ac:dyDescent="0.35">
      <c r="A875" s="1"/>
      <c r="D875" s="1"/>
      <c r="E875" s="1"/>
      <c r="I875" s="1"/>
      <c r="K875" s="1"/>
      <c r="L875" s="1"/>
      <c r="Q875" s="1"/>
      <c r="R875" s="1"/>
      <c r="S875" s="1"/>
    </row>
    <row r="876" spans="1:19" ht="14.5" x14ac:dyDescent="0.35">
      <c r="A876" s="1"/>
      <c r="D876" s="1"/>
      <c r="E876" s="1"/>
      <c r="I876" s="1"/>
      <c r="K876" s="1"/>
      <c r="L876" s="1"/>
      <c r="Q876" s="1"/>
      <c r="R876" s="1"/>
      <c r="S876" s="1"/>
    </row>
    <row r="877" spans="1:19" ht="14.5" x14ac:dyDescent="0.35">
      <c r="A877" s="1"/>
      <c r="D877" s="1"/>
      <c r="E877" s="1"/>
      <c r="I877" s="1"/>
      <c r="K877" s="1"/>
      <c r="L877" s="1"/>
      <c r="Q877" s="1"/>
      <c r="R877" s="1"/>
      <c r="S877" s="1"/>
    </row>
    <row r="878" spans="1:19" ht="14.5" x14ac:dyDescent="0.35">
      <c r="A878" s="1"/>
      <c r="D878" s="1"/>
      <c r="E878" s="1"/>
      <c r="I878" s="1"/>
      <c r="K878" s="1"/>
      <c r="L878" s="1"/>
      <c r="Q878" s="1"/>
      <c r="R878" s="1"/>
      <c r="S878" s="1"/>
    </row>
    <row r="879" spans="1:19" ht="14.5" x14ac:dyDescent="0.35">
      <c r="A879" s="1"/>
      <c r="D879" s="1"/>
      <c r="E879" s="1"/>
      <c r="I879" s="1"/>
      <c r="K879" s="1"/>
      <c r="L879" s="1"/>
      <c r="Q879" s="1"/>
      <c r="R879" s="1"/>
      <c r="S879" s="1"/>
    </row>
    <row r="880" spans="1:19" ht="14.5" x14ac:dyDescent="0.35">
      <c r="A880" s="1"/>
      <c r="D880" s="1"/>
      <c r="E880" s="1"/>
      <c r="I880" s="1"/>
      <c r="K880" s="1"/>
      <c r="L880" s="1"/>
      <c r="Q880" s="1"/>
      <c r="R880" s="1"/>
      <c r="S880" s="1"/>
    </row>
    <row r="881" spans="1:19" ht="14.5" x14ac:dyDescent="0.35">
      <c r="A881" s="1"/>
      <c r="D881" s="1"/>
      <c r="E881" s="1"/>
      <c r="I881" s="1"/>
      <c r="K881" s="1"/>
      <c r="L881" s="1"/>
      <c r="Q881" s="1"/>
      <c r="R881" s="1"/>
      <c r="S881" s="1"/>
    </row>
    <row r="882" spans="1:19" ht="14.5" x14ac:dyDescent="0.35">
      <c r="A882" s="1"/>
      <c r="D882" s="1"/>
      <c r="E882" s="1"/>
      <c r="I882" s="1"/>
      <c r="K882" s="1"/>
      <c r="L882" s="1"/>
      <c r="Q882" s="1"/>
      <c r="R882" s="1"/>
      <c r="S882" s="1"/>
    </row>
    <row r="883" spans="1:19" ht="14.5" x14ac:dyDescent="0.35">
      <c r="A883" s="1"/>
      <c r="D883" s="1"/>
      <c r="E883" s="1"/>
      <c r="I883" s="1"/>
      <c r="K883" s="1"/>
      <c r="L883" s="1"/>
      <c r="Q883" s="1"/>
      <c r="R883" s="1"/>
      <c r="S883" s="1"/>
    </row>
    <row r="884" spans="1:19" ht="14.5" x14ac:dyDescent="0.35">
      <c r="A884" s="1"/>
      <c r="D884" s="1"/>
      <c r="E884" s="1"/>
      <c r="I884" s="1"/>
      <c r="K884" s="1"/>
      <c r="L884" s="1"/>
      <c r="Q884" s="1"/>
      <c r="R884" s="1"/>
      <c r="S884" s="1"/>
    </row>
    <row r="885" spans="1:19" ht="14.5" x14ac:dyDescent="0.35">
      <c r="A885" s="1"/>
      <c r="D885" s="1"/>
      <c r="E885" s="1"/>
      <c r="I885" s="1"/>
      <c r="K885" s="1"/>
      <c r="L885" s="1"/>
      <c r="Q885" s="1"/>
      <c r="R885" s="1"/>
      <c r="S885" s="1"/>
    </row>
    <row r="886" spans="1:19" ht="14.5" x14ac:dyDescent="0.35">
      <c r="A886" s="1"/>
      <c r="D886" s="1"/>
      <c r="E886" s="1"/>
      <c r="I886" s="1"/>
      <c r="K886" s="1"/>
      <c r="L886" s="1"/>
      <c r="Q886" s="1"/>
      <c r="R886" s="1"/>
      <c r="S886" s="1"/>
    </row>
    <row r="887" spans="1:19" ht="14.5" x14ac:dyDescent="0.35">
      <c r="A887" s="1"/>
      <c r="D887" s="1"/>
      <c r="E887" s="1"/>
      <c r="I887" s="1"/>
      <c r="K887" s="1"/>
      <c r="L887" s="1"/>
      <c r="Q887" s="1"/>
      <c r="R887" s="1"/>
      <c r="S887" s="1"/>
    </row>
    <row r="888" spans="1:19" ht="14.5" x14ac:dyDescent="0.35">
      <c r="A888" s="1"/>
      <c r="D888" s="1"/>
      <c r="E888" s="1"/>
      <c r="I888" s="1"/>
      <c r="K888" s="1"/>
      <c r="L888" s="1"/>
      <c r="Q888" s="1"/>
      <c r="R888" s="1"/>
      <c r="S888" s="1"/>
    </row>
    <row r="889" spans="1:19" ht="14.5" x14ac:dyDescent="0.35">
      <c r="A889" s="1"/>
      <c r="D889" s="1"/>
      <c r="E889" s="1"/>
      <c r="I889" s="1"/>
      <c r="K889" s="1"/>
      <c r="L889" s="1"/>
      <c r="Q889" s="1"/>
      <c r="R889" s="1"/>
      <c r="S889" s="1"/>
    </row>
    <row r="890" spans="1:19" ht="14.5" x14ac:dyDescent="0.35">
      <c r="A890" s="1"/>
      <c r="D890" s="1"/>
      <c r="E890" s="1"/>
      <c r="I890" s="1"/>
      <c r="K890" s="1"/>
      <c r="L890" s="1"/>
      <c r="Q890" s="1"/>
      <c r="R890" s="1"/>
      <c r="S890" s="1"/>
    </row>
    <row r="891" spans="1:19" ht="14.5" x14ac:dyDescent="0.35">
      <c r="A891" s="1"/>
      <c r="D891" s="1"/>
      <c r="E891" s="1"/>
      <c r="I891" s="1"/>
      <c r="K891" s="1"/>
      <c r="L891" s="1"/>
      <c r="Q891" s="1"/>
      <c r="R891" s="1"/>
      <c r="S891" s="1"/>
    </row>
    <row r="892" spans="1:19" ht="14.5" x14ac:dyDescent="0.35">
      <c r="A892" s="1"/>
      <c r="D892" s="1"/>
      <c r="E892" s="1"/>
      <c r="I892" s="1"/>
      <c r="K892" s="1"/>
      <c r="L892" s="1"/>
      <c r="Q892" s="1"/>
      <c r="R892" s="1"/>
      <c r="S892" s="1"/>
    </row>
    <row r="893" spans="1:19" ht="14.5" x14ac:dyDescent="0.35">
      <c r="A893" s="1"/>
      <c r="D893" s="1"/>
      <c r="E893" s="1"/>
      <c r="I893" s="1"/>
      <c r="K893" s="1"/>
      <c r="L893" s="1"/>
      <c r="Q893" s="1"/>
      <c r="R893" s="1"/>
      <c r="S893" s="1"/>
    </row>
    <row r="894" spans="1:19" ht="14.5" x14ac:dyDescent="0.35">
      <c r="A894" s="1"/>
      <c r="D894" s="1"/>
      <c r="E894" s="1"/>
      <c r="I894" s="1"/>
      <c r="K894" s="1"/>
      <c r="L894" s="1"/>
      <c r="Q894" s="1"/>
      <c r="R894" s="1"/>
      <c r="S894" s="1"/>
    </row>
    <row r="895" spans="1:19" ht="14.5" x14ac:dyDescent="0.35">
      <c r="A895" s="1"/>
      <c r="D895" s="1"/>
      <c r="E895" s="1"/>
      <c r="I895" s="1"/>
      <c r="K895" s="1"/>
      <c r="L895" s="1"/>
      <c r="Q895" s="1"/>
      <c r="R895" s="1"/>
      <c r="S895" s="1"/>
    </row>
    <row r="896" spans="1:19" ht="14.5" x14ac:dyDescent="0.35">
      <c r="A896" s="1"/>
      <c r="D896" s="1"/>
      <c r="E896" s="1"/>
      <c r="I896" s="1"/>
      <c r="K896" s="1"/>
      <c r="L896" s="1"/>
      <c r="Q896" s="1"/>
      <c r="R896" s="1"/>
      <c r="S896" s="1"/>
    </row>
    <row r="897" spans="1:19" ht="14.5" x14ac:dyDescent="0.35">
      <c r="A897" s="1"/>
      <c r="D897" s="1"/>
      <c r="E897" s="1"/>
      <c r="I897" s="1"/>
      <c r="K897" s="1"/>
      <c r="L897" s="1"/>
      <c r="Q897" s="1"/>
      <c r="R897" s="1"/>
      <c r="S897" s="1"/>
    </row>
    <row r="898" spans="1:19" ht="14.5" x14ac:dyDescent="0.35">
      <c r="A898" s="1"/>
      <c r="D898" s="1"/>
      <c r="E898" s="1"/>
      <c r="I898" s="1"/>
      <c r="K898" s="1"/>
      <c r="L898" s="1"/>
      <c r="Q898" s="1"/>
      <c r="R898" s="1"/>
      <c r="S898" s="1"/>
    </row>
    <row r="899" spans="1:19" ht="14.5" x14ac:dyDescent="0.35">
      <c r="A899" s="1"/>
      <c r="D899" s="1"/>
      <c r="E899" s="1"/>
      <c r="I899" s="1"/>
      <c r="K899" s="1"/>
      <c r="L899" s="1"/>
      <c r="Q899" s="1"/>
      <c r="R899" s="1"/>
      <c r="S899" s="1"/>
    </row>
    <row r="900" spans="1:19" ht="14.5" x14ac:dyDescent="0.35">
      <c r="A900" s="1"/>
      <c r="D900" s="1"/>
      <c r="E900" s="1"/>
      <c r="I900" s="1"/>
      <c r="K900" s="1"/>
      <c r="L900" s="1"/>
      <c r="Q900" s="1"/>
      <c r="R900" s="1"/>
      <c r="S900" s="1"/>
    </row>
    <row r="901" spans="1:19" ht="14.5" x14ac:dyDescent="0.35">
      <c r="A901" s="1"/>
      <c r="D901" s="1"/>
      <c r="E901" s="1"/>
      <c r="I901" s="1"/>
      <c r="K901" s="1"/>
      <c r="L901" s="1"/>
      <c r="Q901" s="1"/>
      <c r="R901" s="1"/>
      <c r="S901" s="1"/>
    </row>
    <row r="902" spans="1:19" ht="14.5" x14ac:dyDescent="0.35">
      <c r="A902" s="1"/>
      <c r="D902" s="1"/>
      <c r="E902" s="1"/>
      <c r="I902" s="1"/>
      <c r="K902" s="1"/>
      <c r="L902" s="1"/>
      <c r="Q902" s="1"/>
      <c r="R902" s="1"/>
      <c r="S902" s="1"/>
    </row>
    <row r="903" spans="1:19" ht="14.5" x14ac:dyDescent="0.35">
      <c r="A903" s="1"/>
      <c r="D903" s="1"/>
      <c r="E903" s="1"/>
      <c r="I903" s="1"/>
      <c r="K903" s="1"/>
      <c r="L903" s="1"/>
      <c r="Q903" s="1"/>
      <c r="R903" s="1"/>
      <c r="S903" s="1"/>
    </row>
    <row r="904" spans="1:19" ht="14.5" x14ac:dyDescent="0.35">
      <c r="A904" s="1"/>
      <c r="D904" s="1"/>
      <c r="E904" s="1"/>
      <c r="I904" s="1"/>
      <c r="K904" s="1"/>
      <c r="L904" s="1"/>
      <c r="Q904" s="1"/>
      <c r="R904" s="1"/>
      <c r="S904" s="1"/>
    </row>
    <row r="905" spans="1:19" ht="14.5" x14ac:dyDescent="0.35">
      <c r="A905" s="1"/>
      <c r="D905" s="1"/>
      <c r="E905" s="1"/>
      <c r="I905" s="1"/>
      <c r="K905" s="1"/>
      <c r="L905" s="1"/>
      <c r="Q905" s="1"/>
      <c r="R905" s="1"/>
      <c r="S905" s="1"/>
    </row>
    <row r="906" spans="1:19" ht="14.5" x14ac:dyDescent="0.35">
      <c r="A906" s="1"/>
      <c r="D906" s="1"/>
      <c r="E906" s="1"/>
      <c r="I906" s="1"/>
      <c r="K906" s="1"/>
      <c r="L906" s="1"/>
      <c r="Q906" s="1"/>
      <c r="R906" s="1"/>
      <c r="S906" s="1"/>
    </row>
    <row r="907" spans="1:19" ht="14.5" x14ac:dyDescent="0.35">
      <c r="A907" s="1"/>
      <c r="D907" s="1"/>
      <c r="E907" s="1"/>
      <c r="I907" s="1"/>
      <c r="K907" s="1"/>
      <c r="L907" s="1"/>
      <c r="Q907" s="1"/>
      <c r="R907" s="1"/>
      <c r="S907" s="1"/>
    </row>
    <row r="908" spans="1:19" ht="14.5" x14ac:dyDescent="0.35">
      <c r="A908" s="1"/>
      <c r="D908" s="1"/>
      <c r="E908" s="1"/>
      <c r="I908" s="1"/>
      <c r="K908" s="1"/>
      <c r="L908" s="1"/>
      <c r="Q908" s="1"/>
      <c r="R908" s="1"/>
      <c r="S908" s="1"/>
    </row>
    <row r="909" spans="1:19" ht="14.5" x14ac:dyDescent="0.35">
      <c r="A909" s="1"/>
      <c r="D909" s="1"/>
      <c r="E909" s="1"/>
      <c r="I909" s="1"/>
      <c r="K909" s="1"/>
      <c r="L909" s="1"/>
      <c r="Q909" s="1"/>
      <c r="R909" s="1"/>
      <c r="S909" s="1"/>
    </row>
    <row r="910" spans="1:19" ht="14.5" x14ac:dyDescent="0.35">
      <c r="A910" s="1"/>
      <c r="D910" s="1"/>
      <c r="E910" s="1"/>
      <c r="I910" s="1"/>
      <c r="K910" s="1"/>
      <c r="L910" s="1"/>
      <c r="Q910" s="1"/>
      <c r="R910" s="1"/>
      <c r="S910" s="1"/>
    </row>
    <row r="911" spans="1:19" ht="14.5" x14ac:dyDescent="0.35">
      <c r="A911" s="1"/>
      <c r="D911" s="1"/>
      <c r="E911" s="1"/>
      <c r="I911" s="1"/>
      <c r="K911" s="1"/>
      <c r="L911" s="1"/>
      <c r="Q911" s="1"/>
      <c r="R911" s="1"/>
      <c r="S911" s="1"/>
    </row>
    <row r="912" spans="1:19" ht="14.5" x14ac:dyDescent="0.35">
      <c r="A912" s="1"/>
      <c r="D912" s="1"/>
      <c r="E912" s="1"/>
      <c r="I912" s="1"/>
      <c r="K912" s="1"/>
      <c r="L912" s="1"/>
      <c r="Q912" s="1"/>
      <c r="R912" s="1"/>
      <c r="S912" s="1"/>
    </row>
    <row r="913" spans="1:19" ht="14.5" x14ac:dyDescent="0.35">
      <c r="A913" s="1"/>
      <c r="D913" s="1"/>
      <c r="E913" s="1"/>
      <c r="I913" s="1"/>
      <c r="K913" s="1"/>
      <c r="L913" s="1"/>
      <c r="Q913" s="1"/>
      <c r="R913" s="1"/>
      <c r="S913" s="1"/>
    </row>
    <row r="914" spans="1:19" ht="14.5" x14ac:dyDescent="0.35">
      <c r="A914" s="1"/>
      <c r="D914" s="1"/>
      <c r="E914" s="1"/>
      <c r="I914" s="1"/>
      <c r="K914" s="1"/>
      <c r="L914" s="1"/>
      <c r="Q914" s="1"/>
      <c r="R914" s="1"/>
      <c r="S914" s="1"/>
    </row>
    <row r="915" spans="1:19" ht="14.5" x14ac:dyDescent="0.35">
      <c r="A915" s="1"/>
      <c r="D915" s="1"/>
      <c r="E915" s="1"/>
      <c r="I915" s="1"/>
      <c r="K915" s="1"/>
      <c r="L915" s="1"/>
      <c r="Q915" s="1"/>
      <c r="R915" s="1"/>
      <c r="S915" s="1"/>
    </row>
    <row r="916" spans="1:19" ht="14.5" x14ac:dyDescent="0.35">
      <c r="A916" s="1"/>
      <c r="D916" s="1"/>
      <c r="E916" s="1"/>
      <c r="I916" s="1"/>
      <c r="K916" s="1"/>
      <c r="L916" s="1"/>
      <c r="Q916" s="1"/>
      <c r="R916" s="1"/>
      <c r="S916" s="1"/>
    </row>
    <row r="917" spans="1:19" ht="14.5" x14ac:dyDescent="0.35">
      <c r="A917" s="1"/>
      <c r="D917" s="1"/>
      <c r="E917" s="1"/>
      <c r="I917" s="1"/>
      <c r="K917" s="1"/>
      <c r="L917" s="1"/>
      <c r="Q917" s="1"/>
      <c r="R917" s="1"/>
      <c r="S917" s="1"/>
    </row>
    <row r="918" spans="1:19" ht="14.5" x14ac:dyDescent="0.35">
      <c r="A918" s="1"/>
      <c r="D918" s="1"/>
      <c r="E918" s="1"/>
      <c r="I918" s="1"/>
      <c r="K918" s="1"/>
      <c r="L918" s="1"/>
      <c r="Q918" s="1"/>
      <c r="R918" s="1"/>
      <c r="S918" s="1"/>
    </row>
    <row r="919" spans="1:19" ht="14.5" x14ac:dyDescent="0.35">
      <c r="A919" s="1"/>
      <c r="D919" s="1"/>
      <c r="E919" s="1"/>
      <c r="I919" s="1"/>
      <c r="K919" s="1"/>
      <c r="L919" s="1"/>
      <c r="Q919" s="1"/>
      <c r="R919" s="1"/>
      <c r="S919" s="1"/>
    </row>
    <row r="920" spans="1:19" ht="14.5" x14ac:dyDescent="0.35">
      <c r="A920" s="1"/>
      <c r="D920" s="1"/>
      <c r="E920" s="1"/>
      <c r="I920" s="1"/>
      <c r="K920" s="1"/>
      <c r="L920" s="1"/>
      <c r="Q920" s="1"/>
      <c r="R920" s="1"/>
      <c r="S920" s="1"/>
    </row>
    <row r="921" spans="1:19" ht="14.5" x14ac:dyDescent="0.35">
      <c r="A921" s="1"/>
      <c r="D921" s="1"/>
      <c r="E921" s="1"/>
      <c r="I921" s="1"/>
      <c r="K921" s="1"/>
      <c r="L921" s="1"/>
      <c r="Q921" s="1"/>
      <c r="R921" s="1"/>
      <c r="S921" s="1"/>
    </row>
    <row r="922" spans="1:19" ht="14.5" x14ac:dyDescent="0.35">
      <c r="A922" s="1"/>
      <c r="D922" s="1"/>
      <c r="E922" s="1"/>
      <c r="I922" s="1"/>
      <c r="K922" s="1"/>
      <c r="L922" s="1"/>
      <c r="Q922" s="1"/>
      <c r="R922" s="1"/>
      <c r="S922" s="1"/>
    </row>
    <row r="923" spans="1:19" ht="14.5" x14ac:dyDescent="0.35">
      <c r="A923" s="1"/>
      <c r="D923" s="1"/>
      <c r="E923" s="1"/>
      <c r="I923" s="1"/>
      <c r="K923" s="1"/>
      <c r="L923" s="1"/>
      <c r="Q923" s="1"/>
      <c r="R923" s="1"/>
      <c r="S923" s="1"/>
    </row>
    <row r="924" spans="1:19" ht="14.5" x14ac:dyDescent="0.35">
      <c r="A924" s="1"/>
      <c r="D924" s="1"/>
      <c r="E924" s="1"/>
      <c r="I924" s="1"/>
      <c r="K924" s="1"/>
      <c r="L924" s="1"/>
      <c r="Q924" s="1"/>
      <c r="R924" s="1"/>
      <c r="S924" s="1"/>
    </row>
    <row r="925" spans="1:19" ht="14.5" x14ac:dyDescent="0.35">
      <c r="A925" s="1"/>
      <c r="D925" s="1"/>
      <c r="E925" s="1"/>
      <c r="I925" s="1"/>
      <c r="K925" s="1"/>
      <c r="L925" s="1"/>
      <c r="Q925" s="1"/>
      <c r="R925" s="1"/>
      <c r="S925" s="1"/>
    </row>
    <row r="926" spans="1:19" ht="14.5" x14ac:dyDescent="0.35">
      <c r="A926" s="1"/>
      <c r="D926" s="1"/>
      <c r="E926" s="1"/>
      <c r="I926" s="1"/>
      <c r="K926" s="1"/>
      <c r="L926" s="1"/>
      <c r="Q926" s="1"/>
      <c r="R926" s="1"/>
      <c r="S926" s="1"/>
    </row>
    <row r="927" spans="1:19" ht="14.5" x14ac:dyDescent="0.35">
      <c r="A927" s="1"/>
      <c r="D927" s="1"/>
      <c r="E927" s="1"/>
      <c r="I927" s="1"/>
      <c r="K927" s="1"/>
      <c r="L927" s="1"/>
      <c r="Q927" s="1"/>
      <c r="R927" s="1"/>
      <c r="S927" s="1"/>
    </row>
    <row r="928" spans="1:19" ht="14.5" x14ac:dyDescent="0.35">
      <c r="A928" s="1"/>
      <c r="D928" s="1"/>
      <c r="E928" s="1"/>
      <c r="I928" s="1"/>
      <c r="K928" s="1"/>
      <c r="L928" s="1"/>
      <c r="Q928" s="1"/>
      <c r="R928" s="1"/>
      <c r="S928" s="1"/>
    </row>
    <row r="929" spans="1:19" ht="14.5" x14ac:dyDescent="0.35">
      <c r="A929" s="1"/>
      <c r="D929" s="1"/>
      <c r="E929" s="1"/>
      <c r="I929" s="1"/>
      <c r="K929" s="1"/>
      <c r="L929" s="1"/>
      <c r="Q929" s="1"/>
      <c r="R929" s="1"/>
      <c r="S929" s="1"/>
    </row>
    <row r="930" spans="1:19" ht="14.5" x14ac:dyDescent="0.35">
      <c r="A930" s="1"/>
      <c r="D930" s="1"/>
      <c r="E930" s="1"/>
      <c r="I930" s="1"/>
      <c r="K930" s="1"/>
      <c r="L930" s="1"/>
      <c r="Q930" s="1"/>
      <c r="R930" s="1"/>
      <c r="S930" s="1"/>
    </row>
    <row r="931" spans="1:19" ht="14.5" x14ac:dyDescent="0.35">
      <c r="A931" s="1"/>
      <c r="D931" s="1"/>
      <c r="E931" s="1"/>
      <c r="I931" s="1"/>
      <c r="K931" s="1"/>
      <c r="L931" s="1"/>
      <c r="Q931" s="1"/>
      <c r="R931" s="1"/>
      <c r="S931" s="1"/>
    </row>
    <row r="932" spans="1:19" ht="14.5" x14ac:dyDescent="0.35">
      <c r="A932" s="1"/>
      <c r="D932" s="1"/>
      <c r="E932" s="1"/>
      <c r="I932" s="1"/>
      <c r="K932" s="1"/>
      <c r="L932" s="1"/>
      <c r="Q932" s="1"/>
      <c r="R932" s="1"/>
      <c r="S932" s="1"/>
    </row>
    <row r="933" spans="1:19" ht="14.5" x14ac:dyDescent="0.35">
      <c r="A933" s="1"/>
      <c r="D933" s="1"/>
      <c r="E933" s="1"/>
      <c r="I933" s="1"/>
      <c r="K933" s="1"/>
      <c r="L933" s="1"/>
      <c r="Q933" s="1"/>
      <c r="R933" s="1"/>
      <c r="S933" s="1"/>
    </row>
    <row r="934" spans="1:19" ht="14.5" x14ac:dyDescent="0.35">
      <c r="A934" s="1"/>
      <c r="D934" s="1"/>
      <c r="E934" s="1"/>
      <c r="I934" s="1"/>
      <c r="K934" s="1"/>
      <c r="L934" s="1"/>
      <c r="Q934" s="1"/>
      <c r="R934" s="1"/>
      <c r="S934" s="1"/>
    </row>
    <row r="935" spans="1:19" ht="14.5" x14ac:dyDescent="0.35">
      <c r="A935" s="1"/>
      <c r="D935" s="1"/>
      <c r="E935" s="1"/>
      <c r="I935" s="1"/>
      <c r="K935" s="1"/>
      <c r="L935" s="1"/>
      <c r="Q935" s="1"/>
      <c r="R935" s="1"/>
      <c r="S935" s="1"/>
    </row>
    <row r="936" spans="1:19" ht="14.5" x14ac:dyDescent="0.35">
      <c r="A936" s="1"/>
      <c r="D936" s="1"/>
      <c r="E936" s="1"/>
      <c r="I936" s="1"/>
      <c r="K936" s="1"/>
      <c r="L936" s="1"/>
      <c r="Q936" s="1"/>
      <c r="R936" s="1"/>
      <c r="S936" s="1"/>
    </row>
    <row r="937" spans="1:19" ht="14.5" x14ac:dyDescent="0.35">
      <c r="A937" s="1"/>
      <c r="D937" s="1"/>
      <c r="E937" s="1"/>
      <c r="I937" s="1"/>
      <c r="K937" s="1"/>
      <c r="L937" s="1"/>
      <c r="Q937" s="1"/>
      <c r="R937" s="1"/>
      <c r="S937" s="1"/>
    </row>
    <row r="938" spans="1:19" ht="14.5" x14ac:dyDescent="0.35">
      <c r="A938" s="1"/>
      <c r="D938" s="1"/>
      <c r="E938" s="1"/>
      <c r="I938" s="1"/>
      <c r="K938" s="1"/>
      <c r="L938" s="1"/>
      <c r="Q938" s="1"/>
      <c r="R938" s="1"/>
      <c r="S938" s="1"/>
    </row>
    <row r="939" spans="1:19" ht="14.5" x14ac:dyDescent="0.35">
      <c r="A939" s="1"/>
      <c r="D939" s="1"/>
      <c r="E939" s="1"/>
      <c r="I939" s="1"/>
      <c r="K939" s="1"/>
      <c r="L939" s="1"/>
      <c r="Q939" s="1"/>
      <c r="R939" s="1"/>
      <c r="S939" s="1"/>
    </row>
    <row r="940" spans="1:19" ht="14.5" x14ac:dyDescent="0.35">
      <c r="A940" s="1"/>
      <c r="D940" s="1"/>
      <c r="E940" s="1"/>
      <c r="I940" s="1"/>
      <c r="K940" s="1"/>
      <c r="L940" s="1"/>
      <c r="Q940" s="1"/>
      <c r="R940" s="1"/>
      <c r="S940" s="1"/>
    </row>
    <row r="941" spans="1:19" ht="14.5" x14ac:dyDescent="0.35">
      <c r="A941" s="1"/>
      <c r="D941" s="1"/>
      <c r="E941" s="1"/>
      <c r="I941" s="1"/>
      <c r="K941" s="1"/>
      <c r="L941" s="1"/>
      <c r="Q941" s="1"/>
      <c r="R941" s="1"/>
      <c r="S941" s="1"/>
    </row>
    <row r="942" spans="1:19" ht="14.5" x14ac:dyDescent="0.35">
      <c r="A942" s="1"/>
      <c r="D942" s="1"/>
      <c r="E942" s="1"/>
      <c r="I942" s="1"/>
      <c r="K942" s="1"/>
      <c r="L942" s="1"/>
      <c r="Q942" s="1"/>
      <c r="R942" s="1"/>
      <c r="S942" s="1"/>
    </row>
    <row r="943" spans="1:19" ht="14.5" x14ac:dyDescent="0.35">
      <c r="A943" s="1"/>
      <c r="D943" s="1"/>
      <c r="E943" s="1"/>
      <c r="I943" s="1"/>
      <c r="K943" s="1"/>
      <c r="L943" s="1"/>
      <c r="Q943" s="1"/>
      <c r="R943" s="1"/>
      <c r="S943" s="1"/>
    </row>
    <row r="944" spans="1:19" ht="14.5" x14ac:dyDescent="0.35">
      <c r="A944" s="1"/>
      <c r="D944" s="1"/>
      <c r="E944" s="1"/>
      <c r="I944" s="1"/>
      <c r="K944" s="1"/>
      <c r="L944" s="1"/>
      <c r="Q944" s="1"/>
      <c r="R944" s="1"/>
      <c r="S944" s="1"/>
    </row>
    <row r="945" spans="1:19" ht="14.5" x14ac:dyDescent="0.35">
      <c r="A945" s="1"/>
      <c r="D945" s="1"/>
      <c r="E945" s="1"/>
      <c r="I945" s="1"/>
      <c r="K945" s="1"/>
      <c r="L945" s="1"/>
      <c r="Q945" s="1"/>
      <c r="R945" s="1"/>
      <c r="S945" s="1"/>
    </row>
    <row r="946" spans="1:19" ht="14.5" x14ac:dyDescent="0.35">
      <c r="A946" s="1"/>
      <c r="D946" s="1"/>
      <c r="E946" s="1"/>
      <c r="I946" s="1"/>
      <c r="K946" s="1"/>
      <c r="L946" s="1"/>
      <c r="Q946" s="1"/>
      <c r="R946" s="1"/>
      <c r="S946" s="1"/>
    </row>
    <row r="947" spans="1:19" ht="14.5" x14ac:dyDescent="0.35">
      <c r="A947" s="1"/>
      <c r="D947" s="1"/>
      <c r="E947" s="1"/>
      <c r="I947" s="1"/>
      <c r="K947" s="1"/>
      <c r="L947" s="1"/>
      <c r="Q947" s="1"/>
      <c r="R947" s="1"/>
      <c r="S947" s="1"/>
    </row>
    <row r="948" spans="1:19" ht="14.5" x14ac:dyDescent="0.35">
      <c r="A948" s="1"/>
      <c r="D948" s="1"/>
      <c r="E948" s="1"/>
      <c r="I948" s="1"/>
      <c r="K948" s="1"/>
      <c r="L948" s="1"/>
      <c r="Q948" s="1"/>
      <c r="R948" s="1"/>
      <c r="S948" s="1"/>
    </row>
    <row r="949" spans="1:19" ht="14.5" x14ac:dyDescent="0.35">
      <c r="A949" s="1"/>
      <c r="D949" s="1"/>
      <c r="E949" s="1"/>
      <c r="I949" s="1"/>
      <c r="K949" s="1"/>
      <c r="L949" s="1"/>
      <c r="Q949" s="1"/>
      <c r="R949" s="1"/>
      <c r="S949" s="1"/>
    </row>
    <row r="950" spans="1:19" ht="14.5" x14ac:dyDescent="0.35">
      <c r="A950" s="1"/>
      <c r="D950" s="1"/>
      <c r="E950" s="1"/>
      <c r="I950" s="1"/>
      <c r="K950" s="1"/>
      <c r="L950" s="1"/>
      <c r="Q950" s="1"/>
      <c r="R950" s="1"/>
      <c r="S950" s="1"/>
    </row>
    <row r="951" spans="1:19" ht="14.5" x14ac:dyDescent="0.35">
      <c r="A951" s="1"/>
      <c r="D951" s="1"/>
      <c r="E951" s="1"/>
      <c r="I951" s="1"/>
      <c r="K951" s="1"/>
      <c r="L951" s="1"/>
      <c r="Q951" s="1"/>
      <c r="R951" s="1"/>
      <c r="S951" s="1"/>
    </row>
    <row r="952" spans="1:19" ht="14.5" x14ac:dyDescent="0.35">
      <c r="A952" s="1"/>
      <c r="D952" s="1"/>
      <c r="E952" s="1"/>
      <c r="I952" s="1"/>
      <c r="K952" s="1"/>
      <c r="L952" s="1"/>
      <c r="Q952" s="1"/>
      <c r="R952" s="1"/>
      <c r="S952" s="1"/>
    </row>
    <row r="953" spans="1:19" ht="14.5" x14ac:dyDescent="0.35">
      <c r="A953" s="1"/>
      <c r="D953" s="1"/>
      <c r="E953" s="1"/>
      <c r="I953" s="1"/>
      <c r="K953" s="1"/>
      <c r="L953" s="1"/>
      <c r="Q953" s="1"/>
      <c r="R953" s="1"/>
      <c r="S953" s="1"/>
    </row>
    <row r="954" spans="1:19" ht="14.5" x14ac:dyDescent="0.35">
      <c r="A954" s="1"/>
      <c r="D954" s="1"/>
      <c r="E954" s="1"/>
      <c r="I954" s="1"/>
      <c r="K954" s="1"/>
      <c r="L954" s="1"/>
      <c r="Q954" s="1"/>
      <c r="R954" s="1"/>
      <c r="S954" s="1"/>
    </row>
    <row r="955" spans="1:19" ht="14.5" x14ac:dyDescent="0.35">
      <c r="A955" s="1"/>
      <c r="D955" s="1"/>
      <c r="E955" s="1"/>
      <c r="I955" s="1"/>
      <c r="K955" s="1"/>
      <c r="L955" s="1"/>
      <c r="Q955" s="1"/>
      <c r="R955" s="1"/>
      <c r="S955" s="1"/>
    </row>
    <row r="956" spans="1:19" ht="14.5" x14ac:dyDescent="0.35">
      <c r="A956" s="1"/>
      <c r="D956" s="1"/>
      <c r="E956" s="1"/>
      <c r="I956" s="1"/>
      <c r="K956" s="1"/>
      <c r="L956" s="1"/>
      <c r="Q956" s="1"/>
      <c r="R956" s="1"/>
      <c r="S956" s="1"/>
    </row>
    <row r="957" spans="1:19" ht="14.5" x14ac:dyDescent="0.35">
      <c r="A957" s="1"/>
      <c r="D957" s="1"/>
      <c r="E957" s="1"/>
      <c r="I957" s="1"/>
      <c r="K957" s="1"/>
      <c r="L957" s="1"/>
      <c r="Q957" s="1"/>
      <c r="R957" s="1"/>
      <c r="S957" s="1"/>
    </row>
    <row r="958" spans="1:19" ht="14.5" x14ac:dyDescent="0.35">
      <c r="A958" s="1"/>
      <c r="D958" s="1"/>
      <c r="E958" s="1"/>
      <c r="I958" s="1"/>
      <c r="K958" s="1"/>
      <c r="L958" s="1"/>
      <c r="Q958" s="1"/>
      <c r="R958" s="1"/>
      <c r="S958" s="1"/>
    </row>
    <row r="959" spans="1:19" ht="14.5" x14ac:dyDescent="0.35">
      <c r="A959" s="1"/>
      <c r="D959" s="1"/>
      <c r="E959" s="1"/>
      <c r="I959" s="1"/>
      <c r="K959" s="1"/>
      <c r="L959" s="1"/>
      <c r="Q959" s="1"/>
      <c r="R959" s="1"/>
      <c r="S959" s="1"/>
    </row>
    <row r="960" spans="1:19" ht="14.5" x14ac:dyDescent="0.35">
      <c r="A960" s="1"/>
      <c r="D960" s="1"/>
      <c r="E960" s="1"/>
      <c r="I960" s="1"/>
      <c r="K960" s="1"/>
      <c r="L960" s="1"/>
      <c r="Q960" s="1"/>
      <c r="R960" s="1"/>
      <c r="S960" s="1"/>
    </row>
    <row r="961" spans="1:19" ht="14.5" x14ac:dyDescent="0.35">
      <c r="A961" s="1"/>
      <c r="D961" s="1"/>
      <c r="E961" s="1"/>
      <c r="I961" s="1"/>
      <c r="K961" s="1"/>
      <c r="L961" s="1"/>
      <c r="Q961" s="1"/>
      <c r="R961" s="1"/>
      <c r="S961" s="1"/>
    </row>
    <row r="962" spans="1:19" ht="14.5" x14ac:dyDescent="0.35">
      <c r="A962" s="1"/>
      <c r="D962" s="1"/>
      <c r="E962" s="1"/>
      <c r="I962" s="1"/>
      <c r="K962" s="1"/>
      <c r="L962" s="1"/>
      <c r="Q962" s="1"/>
      <c r="R962" s="1"/>
      <c r="S962" s="1"/>
    </row>
    <row r="963" spans="1:19" ht="14.5" x14ac:dyDescent="0.35">
      <c r="A963" s="1"/>
      <c r="D963" s="1"/>
      <c r="E963" s="1"/>
      <c r="I963" s="1"/>
      <c r="K963" s="1"/>
      <c r="L963" s="1"/>
      <c r="Q963" s="1"/>
      <c r="R963" s="1"/>
      <c r="S963" s="1"/>
    </row>
    <row r="964" spans="1:19" ht="14.5" x14ac:dyDescent="0.35">
      <c r="A964" s="1"/>
      <c r="D964" s="1"/>
      <c r="E964" s="1"/>
      <c r="I964" s="1"/>
      <c r="K964" s="1"/>
      <c r="L964" s="1"/>
      <c r="Q964" s="1"/>
      <c r="R964" s="1"/>
      <c r="S964" s="1"/>
    </row>
    <row r="965" spans="1:19" ht="14.5" x14ac:dyDescent="0.35">
      <c r="A965" s="1"/>
      <c r="D965" s="1"/>
      <c r="E965" s="1"/>
      <c r="I965" s="1"/>
      <c r="K965" s="1"/>
      <c r="L965" s="1"/>
      <c r="Q965" s="1"/>
      <c r="R965" s="1"/>
      <c r="S965" s="1"/>
    </row>
    <row r="966" spans="1:19" ht="14.5" x14ac:dyDescent="0.35">
      <c r="A966" s="1"/>
      <c r="D966" s="1"/>
      <c r="E966" s="1"/>
      <c r="I966" s="1"/>
      <c r="K966" s="1"/>
      <c r="L966" s="1"/>
      <c r="Q966" s="1"/>
      <c r="R966" s="1"/>
      <c r="S966" s="1"/>
    </row>
    <row r="967" spans="1:19" ht="14.5" x14ac:dyDescent="0.35">
      <c r="A967" s="1"/>
      <c r="D967" s="1"/>
      <c r="E967" s="1"/>
      <c r="I967" s="1"/>
      <c r="K967" s="1"/>
      <c r="L967" s="1"/>
      <c r="Q967" s="1"/>
      <c r="R967" s="1"/>
      <c r="S967" s="1"/>
    </row>
    <row r="968" spans="1:19" ht="14.5" x14ac:dyDescent="0.35">
      <c r="A968" s="1"/>
      <c r="D968" s="1"/>
      <c r="E968" s="1"/>
      <c r="I968" s="1"/>
      <c r="K968" s="1"/>
      <c r="L968" s="1"/>
      <c r="Q968" s="1"/>
      <c r="R968" s="1"/>
      <c r="S968" s="1"/>
    </row>
    <row r="969" spans="1:19" ht="14.5" x14ac:dyDescent="0.35">
      <c r="A969" s="1"/>
      <c r="D969" s="1"/>
      <c r="E969" s="1"/>
      <c r="I969" s="1"/>
      <c r="K969" s="1"/>
      <c r="L969" s="1"/>
      <c r="Q969" s="1"/>
      <c r="R969" s="1"/>
      <c r="S969" s="1"/>
    </row>
    <row r="970" spans="1:19" ht="14.5" x14ac:dyDescent="0.35">
      <c r="A970" s="1"/>
      <c r="D970" s="1"/>
      <c r="E970" s="1"/>
      <c r="I970" s="1"/>
      <c r="K970" s="1"/>
      <c r="L970" s="1"/>
      <c r="Q970" s="1"/>
      <c r="R970" s="1"/>
      <c r="S970" s="1"/>
    </row>
    <row r="971" spans="1:19" ht="14.5" x14ac:dyDescent="0.35">
      <c r="A971" s="1"/>
      <c r="D971" s="1"/>
      <c r="E971" s="1"/>
      <c r="I971" s="1"/>
      <c r="K971" s="1"/>
      <c r="L971" s="1"/>
      <c r="Q971" s="1"/>
      <c r="R971" s="1"/>
      <c r="S971" s="1"/>
    </row>
    <row r="972" spans="1:19" ht="14.5" x14ac:dyDescent="0.35">
      <c r="A972" s="1"/>
      <c r="D972" s="1"/>
      <c r="E972" s="1"/>
      <c r="I972" s="1"/>
      <c r="K972" s="1"/>
      <c r="L972" s="1"/>
      <c r="Q972" s="1"/>
      <c r="R972" s="1"/>
      <c r="S972" s="1"/>
    </row>
    <row r="973" spans="1:19" ht="14.5" x14ac:dyDescent="0.35">
      <c r="A973" s="1"/>
      <c r="D973" s="1"/>
      <c r="E973" s="1"/>
      <c r="I973" s="1"/>
      <c r="K973" s="1"/>
      <c r="L973" s="1"/>
      <c r="Q973" s="1"/>
      <c r="R973" s="1"/>
      <c r="S973" s="1"/>
    </row>
    <row r="974" spans="1:19" ht="14.5" x14ac:dyDescent="0.35">
      <c r="A974" s="1"/>
      <c r="D974" s="1"/>
      <c r="E974" s="1"/>
      <c r="I974" s="1"/>
      <c r="K974" s="1"/>
      <c r="L974" s="1"/>
      <c r="Q974" s="1"/>
      <c r="R974" s="1"/>
      <c r="S974" s="1"/>
    </row>
    <row r="975" spans="1:19" ht="14.5" x14ac:dyDescent="0.35">
      <c r="A975" s="1"/>
      <c r="D975" s="1"/>
      <c r="E975" s="1"/>
      <c r="I975" s="1"/>
      <c r="K975" s="1"/>
      <c r="L975" s="1"/>
      <c r="Q975" s="1"/>
      <c r="R975" s="1"/>
      <c r="S975" s="1"/>
    </row>
    <row r="976" spans="1:19" ht="14.5" x14ac:dyDescent="0.35">
      <c r="A976" s="1"/>
      <c r="D976" s="1"/>
      <c r="E976" s="1"/>
      <c r="I976" s="1"/>
      <c r="K976" s="1"/>
      <c r="L976" s="1"/>
      <c r="Q976" s="1"/>
      <c r="R976" s="1"/>
      <c r="S976" s="1"/>
    </row>
    <row r="977" spans="1:19" ht="14.5" x14ac:dyDescent="0.35">
      <c r="A977" s="1"/>
      <c r="D977" s="1"/>
      <c r="E977" s="1"/>
      <c r="I977" s="1"/>
      <c r="K977" s="1"/>
      <c r="L977" s="1"/>
      <c r="Q977" s="1"/>
      <c r="R977" s="1"/>
      <c r="S977" s="1"/>
    </row>
    <row r="978" spans="1:19" ht="14.5" x14ac:dyDescent="0.35">
      <c r="A978" s="1"/>
      <c r="D978" s="1"/>
      <c r="E978" s="1"/>
      <c r="I978" s="1"/>
      <c r="K978" s="1"/>
      <c r="L978" s="1"/>
      <c r="Q978" s="1"/>
      <c r="R978" s="1"/>
      <c r="S978" s="1"/>
    </row>
    <row r="979" spans="1:19" ht="14.5" x14ac:dyDescent="0.35">
      <c r="A979" s="1"/>
      <c r="D979" s="1"/>
      <c r="E979" s="1"/>
      <c r="I979" s="1"/>
      <c r="K979" s="1"/>
      <c r="L979" s="1"/>
      <c r="Q979" s="1"/>
      <c r="R979" s="1"/>
      <c r="S979" s="1"/>
    </row>
    <row r="980" spans="1:19" ht="14.5" x14ac:dyDescent="0.35">
      <c r="A980" s="1"/>
      <c r="D980" s="1"/>
      <c r="E980" s="1"/>
      <c r="I980" s="1"/>
      <c r="K980" s="1"/>
      <c r="L980" s="1"/>
      <c r="Q980" s="1"/>
      <c r="R980" s="1"/>
      <c r="S980" s="1"/>
    </row>
    <row r="981" spans="1:19" ht="14.5" x14ac:dyDescent="0.35">
      <c r="A981" s="1"/>
      <c r="D981" s="1"/>
      <c r="E981" s="1"/>
      <c r="I981" s="1"/>
      <c r="K981" s="1"/>
      <c r="L981" s="1"/>
      <c r="Q981" s="1"/>
      <c r="R981" s="1"/>
      <c r="S981" s="1"/>
    </row>
    <row r="982" spans="1:19" ht="14.5" x14ac:dyDescent="0.35">
      <c r="A982" s="1"/>
      <c r="D982" s="1"/>
      <c r="E982" s="1"/>
      <c r="I982" s="1"/>
      <c r="K982" s="1"/>
      <c r="L982" s="1"/>
      <c r="Q982" s="1"/>
      <c r="R982" s="1"/>
      <c r="S982" s="1"/>
    </row>
    <row r="983" spans="1:19" ht="14.5" x14ac:dyDescent="0.35">
      <c r="A983" s="1"/>
      <c r="D983" s="1"/>
      <c r="E983" s="1"/>
      <c r="I983" s="1"/>
      <c r="K983" s="1"/>
      <c r="L983" s="1"/>
      <c r="Q983" s="1"/>
      <c r="R983" s="1"/>
      <c r="S983" s="1"/>
    </row>
    <row r="984" spans="1:19" ht="14.5" x14ac:dyDescent="0.35">
      <c r="A984" s="1"/>
      <c r="D984" s="1"/>
      <c r="E984" s="1"/>
      <c r="I984" s="1"/>
      <c r="K984" s="1"/>
      <c r="L984" s="1"/>
      <c r="Q984" s="1"/>
      <c r="R984" s="1"/>
      <c r="S984" s="1"/>
    </row>
    <row r="985" spans="1:19" ht="14.5" x14ac:dyDescent="0.35">
      <c r="A985" s="1"/>
      <c r="D985" s="1"/>
      <c r="E985" s="1"/>
      <c r="I985" s="1"/>
      <c r="K985" s="1"/>
      <c r="L985" s="1"/>
      <c r="Q985" s="1"/>
      <c r="R985" s="1"/>
      <c r="S985" s="1"/>
    </row>
    <row r="986" spans="1:19" ht="14.5" x14ac:dyDescent="0.35">
      <c r="A986" s="1"/>
      <c r="D986" s="1"/>
      <c r="E986" s="1"/>
      <c r="I986" s="1"/>
      <c r="K986" s="1"/>
      <c r="L986" s="1"/>
      <c r="Q986" s="1"/>
      <c r="R986" s="1"/>
      <c r="S986" s="1"/>
    </row>
    <row r="987" spans="1:19" ht="14.5" x14ac:dyDescent="0.35">
      <c r="A987" s="1"/>
      <c r="D987" s="1"/>
      <c r="E987" s="1"/>
      <c r="I987" s="1"/>
      <c r="K987" s="1"/>
      <c r="L987" s="1"/>
      <c r="Q987" s="1"/>
      <c r="R987" s="1"/>
      <c r="S987" s="1"/>
    </row>
    <row r="988" spans="1:19" ht="14.5" x14ac:dyDescent="0.35">
      <c r="A988" s="1"/>
      <c r="D988" s="1"/>
      <c r="E988" s="1"/>
      <c r="I988" s="1"/>
      <c r="K988" s="1"/>
      <c r="L988" s="1"/>
      <c r="Q988" s="1"/>
      <c r="R988" s="1"/>
      <c r="S988" s="1"/>
    </row>
    <row r="989" spans="1:19" ht="14.5" x14ac:dyDescent="0.35">
      <c r="A989" s="1"/>
      <c r="D989" s="1"/>
      <c r="E989" s="1"/>
      <c r="I989" s="1"/>
      <c r="K989" s="1"/>
      <c r="L989" s="1"/>
      <c r="Q989" s="1"/>
      <c r="R989" s="1"/>
      <c r="S989" s="1"/>
    </row>
    <row r="990" spans="1:19" ht="14.5" x14ac:dyDescent="0.35">
      <c r="A990" s="1"/>
      <c r="D990" s="1"/>
      <c r="E990" s="1"/>
      <c r="I990" s="1"/>
      <c r="K990" s="1"/>
      <c r="L990" s="1"/>
      <c r="Q990" s="1"/>
      <c r="R990" s="1"/>
      <c r="S990" s="1"/>
    </row>
    <row r="991" spans="1:19" ht="14.5" x14ac:dyDescent="0.35">
      <c r="A991" s="1"/>
      <c r="D991" s="1"/>
      <c r="E991" s="1"/>
      <c r="I991" s="1"/>
      <c r="K991" s="1"/>
      <c r="L991" s="1"/>
      <c r="Q991" s="1"/>
      <c r="R991" s="1"/>
      <c r="S991" s="1"/>
    </row>
    <row r="992" spans="1:19" ht="14.5" x14ac:dyDescent="0.35">
      <c r="A992" s="1"/>
      <c r="D992" s="1"/>
      <c r="E992" s="1"/>
      <c r="I992" s="1"/>
      <c r="K992" s="1"/>
      <c r="L992" s="1"/>
      <c r="Q992" s="1"/>
      <c r="R992" s="1"/>
      <c r="S992" s="1"/>
    </row>
    <row r="993" spans="1:19" ht="14.5" x14ac:dyDescent="0.35">
      <c r="A993" s="1"/>
      <c r="D993" s="1"/>
      <c r="E993" s="1"/>
      <c r="I993" s="1"/>
      <c r="K993" s="1"/>
      <c r="L993" s="1"/>
      <c r="Q993" s="1"/>
      <c r="R993" s="1"/>
      <c r="S993" s="1"/>
    </row>
    <row r="994" spans="1:19" ht="14.5" x14ac:dyDescent="0.35">
      <c r="A994" s="1"/>
      <c r="D994" s="1"/>
      <c r="E994" s="1"/>
      <c r="I994" s="1"/>
      <c r="K994" s="1"/>
      <c r="L994" s="1"/>
      <c r="Q994" s="1"/>
      <c r="R994" s="1"/>
      <c r="S994" s="1"/>
    </row>
    <row r="995" spans="1:19" ht="14.5" x14ac:dyDescent="0.35">
      <c r="A995" s="1"/>
      <c r="D995" s="1"/>
      <c r="E995" s="1"/>
      <c r="I995" s="1"/>
      <c r="K995" s="1"/>
      <c r="L995" s="1"/>
      <c r="Q995" s="1"/>
      <c r="R995" s="1"/>
      <c r="S995" s="1"/>
    </row>
    <row r="996" spans="1:19" ht="14.5" x14ac:dyDescent="0.35">
      <c r="A996" s="1"/>
      <c r="D996" s="1"/>
      <c r="E996" s="1"/>
      <c r="I996" s="1"/>
      <c r="K996" s="1"/>
      <c r="L996" s="1"/>
      <c r="Q996" s="1"/>
      <c r="R996" s="1"/>
      <c r="S996" s="1"/>
    </row>
    <row r="997" spans="1:19" ht="14.5" x14ac:dyDescent="0.35">
      <c r="A997" s="1"/>
      <c r="D997" s="1"/>
      <c r="E997" s="1"/>
      <c r="I997" s="1"/>
      <c r="K997" s="1"/>
      <c r="L997" s="1"/>
      <c r="Q997" s="1"/>
      <c r="R997" s="1"/>
      <c r="S997" s="1"/>
    </row>
    <row r="998" spans="1:19" ht="14.5" x14ac:dyDescent="0.35">
      <c r="A998" s="1"/>
      <c r="D998" s="1"/>
      <c r="E998" s="1"/>
      <c r="I998" s="1"/>
      <c r="K998" s="1"/>
      <c r="L998" s="1"/>
      <c r="Q998" s="1"/>
      <c r="R998" s="1"/>
      <c r="S998" s="1"/>
    </row>
    <row r="999" spans="1:19" ht="14.5" x14ac:dyDescent="0.35">
      <c r="A999" s="1"/>
      <c r="D999" s="1"/>
      <c r="E999" s="1"/>
      <c r="I999" s="1"/>
      <c r="K999" s="1"/>
      <c r="L999" s="1"/>
      <c r="Q999" s="1"/>
      <c r="R999" s="1"/>
      <c r="S999" s="1"/>
    </row>
    <row r="1000" spans="1:19" ht="14.5" x14ac:dyDescent="0.35">
      <c r="A1000" s="1"/>
      <c r="D1000" s="1"/>
      <c r="E1000" s="1"/>
      <c r="I1000" s="1"/>
      <c r="K1000" s="1"/>
      <c r="L1000" s="1"/>
      <c r="Q1000" s="1"/>
      <c r="R1000" s="1"/>
      <c r="S1000" s="1"/>
    </row>
  </sheetData>
  <mergeCells count="4">
    <mergeCell ref="G1:I1"/>
    <mergeCell ref="J1:L1"/>
    <mergeCell ref="U3:V3"/>
    <mergeCell ref="W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0"/>
  <sheetViews>
    <sheetView tabSelected="1" topLeftCell="T27" zoomScale="55" zoomScaleNormal="55" zoomScaleSheetLayoutView="70" workbookViewId="0">
      <selection activeCell="H21" sqref="H21"/>
    </sheetView>
  </sheetViews>
  <sheetFormatPr defaultColWidth="15.1796875" defaultRowHeight="14.5" x14ac:dyDescent="0.35"/>
  <cols>
    <col min="1" max="1" width="15.1796875" style="2" bestFit="1" customWidth="1"/>
    <col min="2" max="3" width="7.54296875" style="2" customWidth="1"/>
    <col min="4" max="5" width="9.54296875" style="2" customWidth="1"/>
    <col min="6" max="8" width="7.54296875" style="2" customWidth="1"/>
    <col min="9" max="9" width="9.54296875" style="2" customWidth="1"/>
    <col min="10" max="10" width="7.54296875" style="2" customWidth="1"/>
    <col min="11" max="11" width="6.453125" style="2" customWidth="1"/>
    <col min="12" max="12" width="9.54296875" style="2" customWidth="1"/>
    <col min="13" max="16" width="7.54296875" style="2" customWidth="1"/>
    <col min="17" max="22" width="7.54296875" style="13" customWidth="1"/>
    <col min="23" max="16384" width="15.1796875" style="2"/>
  </cols>
  <sheetData>
    <row r="1" spans="1:48" x14ac:dyDescent="0.35">
      <c r="A1" s="1"/>
      <c r="D1" s="1"/>
      <c r="E1" s="1"/>
      <c r="G1" s="27" t="s">
        <v>0</v>
      </c>
      <c r="H1" s="28"/>
      <c r="I1" s="28"/>
      <c r="J1" s="27" t="s">
        <v>1</v>
      </c>
      <c r="K1" s="28"/>
      <c r="L1" s="28"/>
      <c r="Q1" s="30" t="s">
        <v>54</v>
      </c>
      <c r="R1" s="30"/>
      <c r="S1" s="30"/>
      <c r="T1" s="30"/>
      <c r="U1" s="30"/>
      <c r="W1" s="27" t="s">
        <v>74</v>
      </c>
      <c r="X1" s="27"/>
      <c r="Y1" s="27"/>
      <c r="Z1" s="27"/>
      <c r="AD1" s="2" t="s">
        <v>76</v>
      </c>
      <c r="AG1" s="2" t="s">
        <v>77</v>
      </c>
      <c r="AL1" s="2" t="s">
        <v>58</v>
      </c>
    </row>
    <row r="2" spans="1:48" x14ac:dyDescent="0.35">
      <c r="A2" s="2" t="s">
        <v>2</v>
      </c>
      <c r="B2" s="1" t="s">
        <v>3</v>
      </c>
      <c r="C2" s="1" t="s">
        <v>4</v>
      </c>
      <c r="D2" s="2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3" t="s">
        <v>11</v>
      </c>
      <c r="R2" s="15" t="s">
        <v>52</v>
      </c>
      <c r="S2" s="15" t="s">
        <v>53</v>
      </c>
      <c r="T2" s="15" t="s">
        <v>55</v>
      </c>
      <c r="U2" s="13" t="s">
        <v>54</v>
      </c>
      <c r="X2" s="18" t="s">
        <v>68</v>
      </c>
      <c r="Y2" s="18" t="s">
        <v>14</v>
      </c>
      <c r="Z2" s="18" t="s">
        <v>64</v>
      </c>
      <c r="AD2" s="2" t="s">
        <v>68</v>
      </c>
      <c r="AE2" s="2" t="s">
        <v>14</v>
      </c>
      <c r="AF2" s="2" t="s">
        <v>64</v>
      </c>
      <c r="AG2" s="2" t="s">
        <v>68</v>
      </c>
      <c r="AH2" s="2" t="s">
        <v>14</v>
      </c>
      <c r="AI2" s="2" t="s">
        <v>64</v>
      </c>
      <c r="AM2" s="2" t="s">
        <v>11</v>
      </c>
      <c r="AN2" s="2" t="s">
        <v>52</v>
      </c>
      <c r="AO2" s="2" t="s">
        <v>53</v>
      </c>
      <c r="AP2" s="2" t="s">
        <v>55</v>
      </c>
      <c r="AQ2" s="2" t="s">
        <v>54</v>
      </c>
    </row>
    <row r="3" spans="1:48" x14ac:dyDescent="0.35">
      <c r="A3" s="24">
        <v>42716</v>
      </c>
      <c r="B3" s="25">
        <v>0.375</v>
      </c>
      <c r="C3" s="26">
        <v>1</v>
      </c>
      <c r="D3" s="21">
        <v>3</v>
      </c>
      <c r="E3" s="26">
        <v>1</v>
      </c>
      <c r="F3" s="26">
        <v>9</v>
      </c>
      <c r="G3" s="26">
        <v>28.7</v>
      </c>
      <c r="H3" s="26">
        <v>40</v>
      </c>
      <c r="I3" s="26">
        <v>1.6</v>
      </c>
      <c r="J3" s="26">
        <v>26.2</v>
      </c>
      <c r="K3" s="26">
        <v>41.2</v>
      </c>
      <c r="L3" s="26">
        <v>1</v>
      </c>
      <c r="M3" s="23">
        <v>0</v>
      </c>
      <c r="N3" s="26">
        <v>5</v>
      </c>
      <c r="O3" s="26">
        <v>3</v>
      </c>
      <c r="P3" s="26">
        <v>4</v>
      </c>
      <c r="Q3" s="21">
        <f>M3</f>
        <v>0</v>
      </c>
      <c r="R3" s="21">
        <f>SUM(N3)</f>
        <v>5</v>
      </c>
      <c r="S3" s="21">
        <f>SUM(O3)</f>
        <v>3</v>
      </c>
      <c r="T3" s="21">
        <f>SUM(P3)</f>
        <v>4</v>
      </c>
      <c r="U3" s="21">
        <f>SUM(M3:P3)</f>
        <v>12</v>
      </c>
      <c r="W3" s="2" t="s">
        <v>22</v>
      </c>
      <c r="X3" s="2">
        <f>SUM(N3:O5)</f>
        <v>35</v>
      </c>
      <c r="Y3" s="2">
        <f>SUM(P3:P5)</f>
        <v>20</v>
      </c>
      <c r="Z3" s="2">
        <f>SUM(X3:Y3)</f>
        <v>55</v>
      </c>
      <c r="AC3" s="2" t="s">
        <v>22</v>
      </c>
      <c r="AD3" s="2">
        <v>0</v>
      </c>
      <c r="AE3" s="2">
        <v>0</v>
      </c>
      <c r="AF3" s="2">
        <v>0</v>
      </c>
      <c r="AG3" s="2">
        <v>49</v>
      </c>
      <c r="AH3" s="2">
        <v>7</v>
      </c>
      <c r="AI3" s="2">
        <v>56</v>
      </c>
      <c r="AL3" s="2" t="s">
        <v>56</v>
      </c>
      <c r="AM3" s="2">
        <v>8</v>
      </c>
      <c r="AN3" s="2">
        <v>43</v>
      </c>
      <c r="AO3" s="2">
        <v>22</v>
      </c>
      <c r="AP3" s="2">
        <v>35</v>
      </c>
      <c r="AQ3" s="2">
        <v>108</v>
      </c>
    </row>
    <row r="4" spans="1:48" s="13" customFormat="1" x14ac:dyDescent="0.35">
      <c r="A4" s="24">
        <v>42716</v>
      </c>
      <c r="B4" s="25">
        <v>0.5</v>
      </c>
      <c r="C4" s="26">
        <v>1</v>
      </c>
      <c r="D4" s="21">
        <v>3</v>
      </c>
      <c r="E4" s="26">
        <v>2</v>
      </c>
      <c r="F4" s="26">
        <v>10</v>
      </c>
      <c r="G4" s="26">
        <v>32</v>
      </c>
      <c r="H4" s="26">
        <v>33.200000000000003</v>
      </c>
      <c r="I4" s="26">
        <v>1</v>
      </c>
      <c r="J4" s="26">
        <v>32</v>
      </c>
      <c r="K4" s="26">
        <v>33.5</v>
      </c>
      <c r="L4" s="26">
        <v>3</v>
      </c>
      <c r="M4" s="23">
        <v>0</v>
      </c>
      <c r="N4" s="26">
        <v>7</v>
      </c>
      <c r="O4" s="26">
        <v>6</v>
      </c>
      <c r="P4" s="26">
        <v>6</v>
      </c>
      <c r="Q4" s="21">
        <f>M4</f>
        <v>0</v>
      </c>
      <c r="R4" s="21">
        <f>SUM(N4)</f>
        <v>7</v>
      </c>
      <c r="S4" s="21">
        <f>SUM(O4)</f>
        <v>6</v>
      </c>
      <c r="T4" s="21">
        <f>SUM(P4)</f>
        <v>6</v>
      </c>
      <c r="U4" s="21">
        <f>SUM(M4:P4)</f>
        <v>19</v>
      </c>
      <c r="W4" s="13" t="s">
        <v>24</v>
      </c>
      <c r="X4" s="18">
        <f>SUM(N6:O8)</f>
        <v>40</v>
      </c>
      <c r="Y4" s="13">
        <f>SUM(P6:P8)</f>
        <v>10</v>
      </c>
      <c r="Z4" s="18">
        <f t="shared" ref="Z4:Z6" si="0">SUM(X4:Y4)</f>
        <v>50</v>
      </c>
      <c r="AC4" s="13" t="s">
        <v>24</v>
      </c>
      <c r="AD4" s="13">
        <v>0</v>
      </c>
      <c r="AE4" s="13">
        <v>2</v>
      </c>
      <c r="AF4" s="13">
        <v>1</v>
      </c>
      <c r="AG4" s="13">
        <v>42</v>
      </c>
      <c r="AH4" s="13">
        <v>23</v>
      </c>
      <c r="AI4" s="13">
        <v>65</v>
      </c>
      <c r="AL4" s="13" t="s">
        <v>24</v>
      </c>
      <c r="AM4" s="13">
        <v>3</v>
      </c>
      <c r="AN4" s="13">
        <v>50</v>
      </c>
      <c r="AO4" s="13">
        <v>30</v>
      </c>
      <c r="AP4" s="13">
        <v>50</v>
      </c>
      <c r="AQ4" s="13">
        <v>133</v>
      </c>
    </row>
    <row r="5" spans="1:48" s="13" customFormat="1" x14ac:dyDescent="0.35">
      <c r="A5" s="24">
        <v>42716</v>
      </c>
      <c r="B5" s="25">
        <v>0.45833333333333331</v>
      </c>
      <c r="C5" s="26">
        <v>1</v>
      </c>
      <c r="D5" s="21">
        <v>3</v>
      </c>
      <c r="E5" s="26">
        <v>3</v>
      </c>
      <c r="F5" s="26">
        <v>11</v>
      </c>
      <c r="G5" s="26">
        <v>33</v>
      </c>
      <c r="H5" s="26">
        <v>30.5</v>
      </c>
      <c r="I5" s="26">
        <v>1.6</v>
      </c>
      <c r="J5" s="26">
        <v>32.5</v>
      </c>
      <c r="K5" s="26">
        <v>31</v>
      </c>
      <c r="L5" s="26">
        <v>3</v>
      </c>
      <c r="M5" s="26">
        <v>3</v>
      </c>
      <c r="N5" s="26">
        <v>9</v>
      </c>
      <c r="O5" s="26">
        <v>5</v>
      </c>
      <c r="P5" s="26">
        <v>10</v>
      </c>
      <c r="Q5" s="21">
        <f>M5</f>
        <v>3</v>
      </c>
      <c r="R5" s="21">
        <f>SUM(N5)</f>
        <v>9</v>
      </c>
      <c r="S5" s="21">
        <f>SUM(O5)</f>
        <v>5</v>
      </c>
      <c r="T5" s="21">
        <f>SUM(P5)</f>
        <v>10</v>
      </c>
      <c r="U5" s="21">
        <f>SUM(M5:P5)</f>
        <v>27</v>
      </c>
      <c r="W5" s="13" t="s">
        <v>57</v>
      </c>
      <c r="X5" s="13">
        <f>SUM(N9:O11)</f>
        <v>31</v>
      </c>
      <c r="Y5" s="13">
        <f>SUM(P9:P11)</f>
        <v>16</v>
      </c>
      <c r="Z5" s="18">
        <f t="shared" si="0"/>
        <v>47</v>
      </c>
      <c r="AC5" s="13" t="s">
        <v>57</v>
      </c>
      <c r="AD5" s="13">
        <v>3</v>
      </c>
      <c r="AE5" s="13">
        <v>12</v>
      </c>
      <c r="AF5" s="13">
        <v>8</v>
      </c>
      <c r="AG5" s="13">
        <v>296</v>
      </c>
      <c r="AH5" s="13">
        <v>30</v>
      </c>
      <c r="AI5" s="13">
        <v>326</v>
      </c>
      <c r="AL5" s="13" t="s">
        <v>57</v>
      </c>
      <c r="AM5" s="13">
        <v>8</v>
      </c>
      <c r="AN5" s="13">
        <v>62</v>
      </c>
      <c r="AO5" s="13">
        <v>24</v>
      </c>
      <c r="AP5" s="13">
        <v>41</v>
      </c>
      <c r="AQ5" s="13">
        <v>135</v>
      </c>
    </row>
    <row r="6" spans="1:48" s="13" customFormat="1" x14ac:dyDescent="0.35">
      <c r="A6" s="24">
        <v>42716</v>
      </c>
      <c r="B6" s="25">
        <v>0.41666666666666669</v>
      </c>
      <c r="C6" s="26">
        <v>1</v>
      </c>
      <c r="D6" s="21">
        <v>3</v>
      </c>
      <c r="E6" s="26">
        <v>4</v>
      </c>
      <c r="F6" s="26">
        <v>12</v>
      </c>
      <c r="G6" s="26">
        <v>36.9</v>
      </c>
      <c r="H6" s="26">
        <v>29.5</v>
      </c>
      <c r="I6" s="26">
        <v>0.5</v>
      </c>
      <c r="J6" s="26">
        <v>35.5</v>
      </c>
      <c r="K6" s="26">
        <v>28.7</v>
      </c>
      <c r="L6" s="26">
        <v>2</v>
      </c>
      <c r="M6" s="23">
        <v>0</v>
      </c>
      <c r="N6" s="26">
        <v>7</v>
      </c>
      <c r="O6" s="26">
        <v>1</v>
      </c>
      <c r="P6" s="26">
        <v>5</v>
      </c>
      <c r="Q6" s="21">
        <f>M6</f>
        <v>0</v>
      </c>
      <c r="R6" s="21">
        <f>SUM(N6)</f>
        <v>7</v>
      </c>
      <c r="S6" s="21">
        <f>SUM(O6)</f>
        <v>1</v>
      </c>
      <c r="T6" s="21">
        <f>SUM(P6)</f>
        <v>5</v>
      </c>
      <c r="U6" s="21">
        <f>SUM(M6:P6)</f>
        <v>13</v>
      </c>
      <c r="W6" s="13" t="s">
        <v>31</v>
      </c>
      <c r="X6" s="13">
        <f>SUM(N12:O14)</f>
        <v>32</v>
      </c>
      <c r="Y6" s="13">
        <f>SUM(P12:P14)</f>
        <v>11</v>
      </c>
      <c r="Z6" s="18">
        <f t="shared" si="0"/>
        <v>43</v>
      </c>
      <c r="AC6" s="13" t="s">
        <v>31</v>
      </c>
      <c r="AD6" s="13">
        <v>40</v>
      </c>
      <c r="AE6" s="13">
        <v>6</v>
      </c>
      <c r="AF6" s="13">
        <v>52</v>
      </c>
      <c r="AG6" s="13">
        <v>482</v>
      </c>
      <c r="AH6" s="13">
        <v>71</v>
      </c>
      <c r="AI6" s="13">
        <v>553</v>
      </c>
      <c r="AL6" s="13" t="s">
        <v>31</v>
      </c>
      <c r="AM6" s="13">
        <v>7</v>
      </c>
      <c r="AN6" s="13">
        <v>59</v>
      </c>
      <c r="AO6" s="13">
        <v>35</v>
      </c>
      <c r="AP6" s="13">
        <v>50</v>
      </c>
      <c r="AQ6" s="13">
        <v>151</v>
      </c>
      <c r="AS6" s="13" t="s">
        <v>69</v>
      </c>
    </row>
    <row r="7" spans="1:48" s="13" customFormat="1" x14ac:dyDescent="0.35">
      <c r="A7" s="13" t="s">
        <v>29</v>
      </c>
      <c r="B7" s="17">
        <v>0.41458333333333336</v>
      </c>
      <c r="C7" s="16">
        <v>2</v>
      </c>
      <c r="D7" s="13">
        <v>2</v>
      </c>
      <c r="E7" s="13">
        <v>1</v>
      </c>
      <c r="F7" s="16">
        <v>5</v>
      </c>
      <c r="G7" s="16">
        <v>31.8</v>
      </c>
      <c r="H7" s="16">
        <v>34.1</v>
      </c>
      <c r="I7" s="13">
        <v>0.7</v>
      </c>
      <c r="J7" s="16">
        <v>32</v>
      </c>
      <c r="K7" s="13">
        <v>34.200000000000003</v>
      </c>
      <c r="L7" s="13">
        <v>1</v>
      </c>
      <c r="M7" s="16">
        <v>2</v>
      </c>
      <c r="N7" s="16">
        <v>8</v>
      </c>
      <c r="O7" s="16">
        <v>2</v>
      </c>
      <c r="P7" s="16">
        <v>1</v>
      </c>
      <c r="Q7" s="13">
        <f>M7</f>
        <v>2</v>
      </c>
      <c r="R7" s="13">
        <f>SUM(N7)</f>
        <v>8</v>
      </c>
      <c r="S7" s="13">
        <f>SUM(O7)</f>
        <v>2</v>
      </c>
      <c r="T7" s="13">
        <f>SUM(P7)</f>
        <v>1</v>
      </c>
      <c r="U7" s="13">
        <f>SUM(M7:P7)</f>
        <v>13</v>
      </c>
      <c r="V7" s="14"/>
      <c r="AT7" s="13" t="s">
        <v>68</v>
      </c>
      <c r="AU7" s="13" t="s">
        <v>14</v>
      </c>
      <c r="AV7" s="13" t="s">
        <v>64</v>
      </c>
    </row>
    <row r="8" spans="1:48" s="13" customFormat="1" x14ac:dyDescent="0.35">
      <c r="A8" s="13" t="s">
        <v>29</v>
      </c>
      <c r="B8" s="17">
        <v>0.37847222222222221</v>
      </c>
      <c r="C8" s="16">
        <v>2</v>
      </c>
      <c r="D8" s="13">
        <v>2</v>
      </c>
      <c r="E8" s="13">
        <v>2</v>
      </c>
      <c r="F8" s="16">
        <v>6</v>
      </c>
      <c r="G8" s="16">
        <v>30.5</v>
      </c>
      <c r="H8" s="16">
        <v>38.799999999999997</v>
      </c>
      <c r="I8" s="13">
        <v>1.1000000000000001</v>
      </c>
      <c r="J8" s="16">
        <v>29.6</v>
      </c>
      <c r="K8" s="13">
        <v>39</v>
      </c>
      <c r="L8" s="13">
        <v>2.9</v>
      </c>
      <c r="M8" s="16">
        <v>0</v>
      </c>
      <c r="N8" s="16">
        <v>15</v>
      </c>
      <c r="O8" s="16">
        <v>7</v>
      </c>
      <c r="P8" s="16">
        <v>4</v>
      </c>
      <c r="Q8" s="13">
        <f>M8</f>
        <v>0</v>
      </c>
      <c r="R8" s="13">
        <f>SUM(N8)</f>
        <v>15</v>
      </c>
      <c r="S8" s="13">
        <f>SUM(O8)</f>
        <v>7</v>
      </c>
      <c r="T8" s="13">
        <f>SUM(P8)</f>
        <v>4</v>
      </c>
      <c r="U8" s="13">
        <f>SUM(M8:P8)</f>
        <v>26</v>
      </c>
      <c r="V8" s="14"/>
      <c r="AL8" s="13" t="s">
        <v>63</v>
      </c>
      <c r="AS8" s="13" t="s">
        <v>56</v>
      </c>
      <c r="AT8" s="13">
        <v>5.3333333333333332E-3</v>
      </c>
      <c r="AU8" s="13">
        <v>0</v>
      </c>
      <c r="AV8" s="13">
        <v>4.8661800486618006E-3</v>
      </c>
    </row>
    <row r="9" spans="1:48" s="13" customFormat="1" x14ac:dyDescent="0.35">
      <c r="A9" s="13" t="s">
        <v>29</v>
      </c>
      <c r="B9" s="17">
        <v>0.44444444444444442</v>
      </c>
      <c r="C9" s="16">
        <v>2</v>
      </c>
      <c r="D9" s="13">
        <v>2</v>
      </c>
      <c r="E9" s="13">
        <v>3</v>
      </c>
      <c r="F9" s="16">
        <v>7</v>
      </c>
      <c r="G9" s="16">
        <v>35</v>
      </c>
      <c r="H9" s="16">
        <v>29</v>
      </c>
      <c r="I9" s="13">
        <v>0.5</v>
      </c>
      <c r="J9" s="16">
        <v>33.5</v>
      </c>
      <c r="K9" s="13">
        <v>29.9</v>
      </c>
      <c r="L9" s="13">
        <v>2.6</v>
      </c>
      <c r="M9" s="16">
        <v>5</v>
      </c>
      <c r="N9" s="16">
        <v>10</v>
      </c>
      <c r="O9" s="16">
        <v>2</v>
      </c>
      <c r="P9" s="16">
        <v>5</v>
      </c>
      <c r="Q9" s="13">
        <f>M9</f>
        <v>5</v>
      </c>
      <c r="R9" s="13">
        <f>SUM(N9)</f>
        <v>10</v>
      </c>
      <c r="S9" s="13">
        <f>SUM(O9)</f>
        <v>2</v>
      </c>
      <c r="T9" s="13">
        <f>SUM(P9)</f>
        <v>5</v>
      </c>
      <c r="U9" s="13">
        <f>SUM(M9:P9)</f>
        <v>22</v>
      </c>
      <c r="V9" s="14"/>
      <c r="AM9" s="13" t="s">
        <v>59</v>
      </c>
      <c r="AN9" s="13" t="s">
        <v>60</v>
      </c>
      <c r="AO9" s="13" t="s">
        <v>61</v>
      </c>
      <c r="AP9" s="13" t="s">
        <v>14</v>
      </c>
      <c r="AQ9" s="13" t="s">
        <v>64</v>
      </c>
      <c r="AS9" s="13" t="s">
        <v>24</v>
      </c>
      <c r="AT9" s="13">
        <v>5.1612903225806452E-2</v>
      </c>
      <c r="AU9" s="13">
        <v>2.9411764705882353E-2</v>
      </c>
      <c r="AV9" s="13">
        <v>4.7619047619047616E-2</v>
      </c>
    </row>
    <row r="10" spans="1:48" s="13" customFormat="1" x14ac:dyDescent="0.35">
      <c r="A10" s="13" t="s">
        <v>29</v>
      </c>
      <c r="B10" s="17">
        <v>0.47916666666666669</v>
      </c>
      <c r="C10" s="16">
        <v>2</v>
      </c>
      <c r="D10" s="13">
        <v>2</v>
      </c>
      <c r="E10" s="13">
        <v>4</v>
      </c>
      <c r="F10" s="16">
        <v>8</v>
      </c>
      <c r="G10" s="16">
        <v>35.200000000000003</v>
      </c>
      <c r="H10" s="16">
        <v>28.3</v>
      </c>
      <c r="I10" s="13">
        <v>1</v>
      </c>
      <c r="J10" s="16">
        <v>36</v>
      </c>
      <c r="K10" s="13">
        <v>28</v>
      </c>
      <c r="L10" s="13">
        <v>3.2</v>
      </c>
      <c r="M10" s="16">
        <v>2</v>
      </c>
      <c r="N10" s="16">
        <v>7</v>
      </c>
      <c r="O10" s="16">
        <v>3</v>
      </c>
      <c r="P10" s="16">
        <v>10</v>
      </c>
      <c r="Q10" s="13">
        <f>M10</f>
        <v>2</v>
      </c>
      <c r="R10" s="13">
        <f>SUM(N10)</f>
        <v>7</v>
      </c>
      <c r="S10" s="13">
        <f>SUM(O10)</f>
        <v>3</v>
      </c>
      <c r="T10" s="13">
        <f>SUM(P10)</f>
        <v>10</v>
      </c>
      <c r="U10" s="13">
        <f>SUM(M10:P10)</f>
        <v>22</v>
      </c>
      <c r="V10" s="14"/>
      <c r="AL10" s="13" t="s">
        <v>62</v>
      </c>
      <c r="AM10" s="13">
        <v>0</v>
      </c>
      <c r="AN10" s="13">
        <v>0</v>
      </c>
      <c r="AO10" s="13">
        <v>2</v>
      </c>
      <c r="AP10" s="13">
        <v>0</v>
      </c>
      <c r="AQ10" s="13">
        <v>2</v>
      </c>
      <c r="AS10" s="13" t="s">
        <v>57</v>
      </c>
      <c r="AT10" s="13">
        <v>3.3333333333333333E-2</v>
      </c>
      <c r="AU10" s="13">
        <v>0.13636363636363635</v>
      </c>
      <c r="AV10" s="13">
        <v>3.9152759948652117E-2</v>
      </c>
    </row>
    <row r="11" spans="1:48" s="13" customFormat="1" x14ac:dyDescent="0.35">
      <c r="A11" s="21" t="s">
        <v>34</v>
      </c>
      <c r="B11" s="22">
        <v>0.375</v>
      </c>
      <c r="C11" s="23">
        <v>3</v>
      </c>
      <c r="D11" s="21">
        <v>3</v>
      </c>
      <c r="E11" s="21">
        <v>1</v>
      </c>
      <c r="F11" s="23">
        <v>9</v>
      </c>
      <c r="G11" s="23">
        <v>35.1</v>
      </c>
      <c r="H11" s="23">
        <v>23.6</v>
      </c>
      <c r="I11" s="21">
        <v>0.3</v>
      </c>
      <c r="J11" s="23">
        <v>34.9</v>
      </c>
      <c r="K11" s="21">
        <v>23.5</v>
      </c>
      <c r="L11" s="21">
        <v>0.4</v>
      </c>
      <c r="M11" s="23">
        <v>1</v>
      </c>
      <c r="N11" s="23">
        <v>7</v>
      </c>
      <c r="O11" s="23">
        <v>2</v>
      </c>
      <c r="P11" s="23">
        <v>1</v>
      </c>
      <c r="Q11" s="21">
        <f>M11</f>
        <v>1</v>
      </c>
      <c r="R11" s="21">
        <f>SUM(N11)</f>
        <v>7</v>
      </c>
      <c r="S11" s="21">
        <f>SUM(O11)</f>
        <v>2</v>
      </c>
      <c r="T11" s="21">
        <f>SUM(P11)</f>
        <v>1</v>
      </c>
      <c r="U11" s="21">
        <f>SUM(M11:P11)</f>
        <v>11</v>
      </c>
      <c r="AL11" s="13" t="s">
        <v>24</v>
      </c>
      <c r="AM11" s="13">
        <v>7</v>
      </c>
      <c r="AN11" s="13">
        <v>4</v>
      </c>
      <c r="AO11" s="13">
        <v>5</v>
      </c>
      <c r="AP11" s="13">
        <v>2</v>
      </c>
      <c r="AQ11" s="13">
        <v>18</v>
      </c>
      <c r="AS11" s="13" t="s">
        <v>31</v>
      </c>
      <c r="AT11" s="13">
        <v>8.5904920767306089E-2</v>
      </c>
      <c r="AU11" s="13">
        <v>7.407407407407407E-2</v>
      </c>
      <c r="AV11" s="13">
        <v>8.5156250000000003E-2</v>
      </c>
    </row>
    <row r="12" spans="1:48" s="13" customFormat="1" x14ac:dyDescent="0.35">
      <c r="A12" s="21" t="s">
        <v>34</v>
      </c>
      <c r="B12" s="22">
        <v>0.40277777777777779</v>
      </c>
      <c r="C12" s="23">
        <v>3</v>
      </c>
      <c r="D12" s="21">
        <v>3</v>
      </c>
      <c r="E12" s="21">
        <v>2</v>
      </c>
      <c r="F12" s="23">
        <v>10</v>
      </c>
      <c r="G12" s="23">
        <v>30.6</v>
      </c>
      <c r="H12" s="23">
        <v>30.3</v>
      </c>
      <c r="I12" s="21">
        <v>0.4</v>
      </c>
      <c r="J12" s="23">
        <v>30.9</v>
      </c>
      <c r="K12" s="21">
        <v>28.8</v>
      </c>
      <c r="L12" s="21">
        <v>1</v>
      </c>
      <c r="M12" s="23">
        <v>1</v>
      </c>
      <c r="N12" s="23">
        <v>6</v>
      </c>
      <c r="O12" s="23">
        <v>4</v>
      </c>
      <c r="P12" s="23">
        <v>2</v>
      </c>
      <c r="Q12" s="21">
        <f>M12</f>
        <v>1</v>
      </c>
      <c r="R12" s="21">
        <f>SUM(N12)</f>
        <v>6</v>
      </c>
      <c r="S12" s="21">
        <f>SUM(O12)</f>
        <v>4</v>
      </c>
      <c r="T12" s="21">
        <f>SUM(P12)</f>
        <v>2</v>
      </c>
      <c r="U12" s="21">
        <f>SUM(M12:P12)</f>
        <v>13</v>
      </c>
      <c r="AC12" s="30" t="s">
        <v>72</v>
      </c>
      <c r="AD12" s="30"/>
      <c r="AE12" s="30"/>
      <c r="AF12" s="30"/>
      <c r="AG12" s="30"/>
      <c r="AH12" s="30"/>
      <c r="AI12" s="30"/>
      <c r="AL12" s="13" t="s">
        <v>57</v>
      </c>
      <c r="AM12" s="13">
        <v>20</v>
      </c>
      <c r="AN12" s="13">
        <v>15</v>
      </c>
      <c r="AO12" s="13">
        <v>14</v>
      </c>
      <c r="AP12" s="13">
        <v>12</v>
      </c>
      <c r="AQ12" s="13">
        <v>61</v>
      </c>
    </row>
    <row r="13" spans="1:48" s="13" customFormat="1" x14ac:dyDescent="0.35">
      <c r="A13" s="21" t="s">
        <v>34</v>
      </c>
      <c r="B13" s="22">
        <v>0.4375</v>
      </c>
      <c r="C13" s="23">
        <v>3</v>
      </c>
      <c r="D13" s="21">
        <v>3</v>
      </c>
      <c r="E13" s="21">
        <v>3</v>
      </c>
      <c r="F13" s="23">
        <v>11</v>
      </c>
      <c r="G13" s="23">
        <v>30.2</v>
      </c>
      <c r="H13" s="23">
        <v>34</v>
      </c>
      <c r="I13" s="21">
        <v>0.5</v>
      </c>
      <c r="J13" s="23">
        <v>30</v>
      </c>
      <c r="K13" s="21">
        <v>35</v>
      </c>
      <c r="L13" s="21">
        <v>1.5</v>
      </c>
      <c r="M13" s="23">
        <v>0</v>
      </c>
      <c r="N13" s="23">
        <v>7</v>
      </c>
      <c r="O13" s="23">
        <v>4</v>
      </c>
      <c r="P13" s="23">
        <v>8</v>
      </c>
      <c r="Q13" s="21">
        <f>M13</f>
        <v>0</v>
      </c>
      <c r="R13" s="21">
        <f>SUM(N13)</f>
        <v>7</v>
      </c>
      <c r="S13" s="21">
        <f>SUM(O13)</f>
        <v>4</v>
      </c>
      <c r="T13" s="21">
        <f>SUM(P13)</f>
        <v>8</v>
      </c>
      <c r="U13" s="21">
        <f>SUM(M13:P13)</f>
        <v>19</v>
      </c>
      <c r="W13" s="27" t="s">
        <v>75</v>
      </c>
      <c r="X13" s="27"/>
      <c r="Y13" s="27"/>
      <c r="Z13" s="27"/>
      <c r="AD13" s="13" t="s">
        <v>76</v>
      </c>
      <c r="AG13" s="13" t="s">
        <v>77</v>
      </c>
      <c r="AL13" s="13" t="s">
        <v>31</v>
      </c>
      <c r="AM13" s="13">
        <v>57</v>
      </c>
      <c r="AN13" s="13">
        <v>28</v>
      </c>
      <c r="AO13" s="13">
        <v>18</v>
      </c>
      <c r="AP13" s="13">
        <v>6</v>
      </c>
      <c r="AQ13" s="13">
        <v>109</v>
      </c>
      <c r="AS13" s="13" t="s">
        <v>71</v>
      </c>
    </row>
    <row r="14" spans="1:48" s="13" customFormat="1" x14ac:dyDescent="0.35">
      <c r="A14" s="21" t="s">
        <v>34</v>
      </c>
      <c r="B14" s="22">
        <v>0.46527777777777779</v>
      </c>
      <c r="C14" s="23">
        <v>3</v>
      </c>
      <c r="D14" s="21">
        <v>3</v>
      </c>
      <c r="E14" s="21">
        <v>4</v>
      </c>
      <c r="F14" s="23">
        <v>12</v>
      </c>
      <c r="G14" s="23">
        <v>34.700000000000003</v>
      </c>
      <c r="H14" s="23">
        <v>23.3</v>
      </c>
      <c r="I14" s="21">
        <v>0.5</v>
      </c>
      <c r="J14" s="23">
        <v>34.5</v>
      </c>
      <c r="K14" s="21">
        <v>23.3</v>
      </c>
      <c r="L14" s="21">
        <v>2.1</v>
      </c>
      <c r="M14" s="23">
        <v>1</v>
      </c>
      <c r="N14" s="23">
        <v>7</v>
      </c>
      <c r="O14" s="23">
        <v>4</v>
      </c>
      <c r="P14" s="23">
        <v>1</v>
      </c>
      <c r="Q14" s="21">
        <f>M14</f>
        <v>1</v>
      </c>
      <c r="R14" s="21">
        <f>SUM(N14)</f>
        <v>7</v>
      </c>
      <c r="S14" s="21">
        <f>SUM(O14)</f>
        <v>4</v>
      </c>
      <c r="T14" s="21">
        <f>SUM(P14)</f>
        <v>1</v>
      </c>
      <c r="U14" s="21">
        <f>SUM(M14:P14)</f>
        <v>13</v>
      </c>
      <c r="W14" s="18"/>
      <c r="X14" s="18" t="s">
        <v>68</v>
      </c>
      <c r="Y14" s="18" t="s">
        <v>14</v>
      </c>
      <c r="Z14" s="18" t="s">
        <v>64</v>
      </c>
      <c r="AD14" s="13" t="s">
        <v>68</v>
      </c>
      <c r="AE14" s="13" t="s">
        <v>14</v>
      </c>
      <c r="AF14" s="13" t="s">
        <v>64</v>
      </c>
      <c r="AG14" s="13" t="s">
        <v>68</v>
      </c>
      <c r="AH14" s="13" t="s">
        <v>14</v>
      </c>
      <c r="AI14" s="13" t="s">
        <v>64</v>
      </c>
      <c r="AT14" s="13" t="s">
        <v>68</v>
      </c>
      <c r="AU14" s="13" t="s">
        <v>14</v>
      </c>
      <c r="AV14" s="13" t="s">
        <v>64</v>
      </c>
    </row>
    <row r="15" spans="1:48" s="13" customFormat="1" x14ac:dyDescent="0.35">
      <c r="A15" s="21" t="s">
        <v>37</v>
      </c>
      <c r="B15" s="22">
        <v>0.53055555555555556</v>
      </c>
      <c r="C15" s="23">
        <v>4</v>
      </c>
      <c r="D15" s="21">
        <v>1</v>
      </c>
      <c r="E15" s="21">
        <v>1</v>
      </c>
      <c r="F15" s="23">
        <v>1</v>
      </c>
      <c r="G15" s="23">
        <v>35</v>
      </c>
      <c r="H15" s="23">
        <v>37.9</v>
      </c>
      <c r="I15" s="21">
        <v>0</v>
      </c>
      <c r="J15" s="23">
        <v>34.299999999999997</v>
      </c>
      <c r="K15" s="21">
        <v>40.5</v>
      </c>
      <c r="L15" s="21">
        <v>0.1</v>
      </c>
      <c r="M15" s="23">
        <v>0</v>
      </c>
      <c r="N15" s="23">
        <v>4</v>
      </c>
      <c r="O15" s="23">
        <v>0</v>
      </c>
      <c r="P15" s="23">
        <v>0</v>
      </c>
      <c r="Q15" s="21">
        <f>M15</f>
        <v>0</v>
      </c>
      <c r="R15" s="21">
        <f>SUM(N15)</f>
        <v>4</v>
      </c>
      <c r="S15" s="21">
        <f>SUM(O15)</f>
        <v>0</v>
      </c>
      <c r="T15" s="21">
        <f>SUM(P15)</f>
        <v>0</v>
      </c>
      <c r="U15" s="21">
        <f>SUM(M15:P15)</f>
        <v>4</v>
      </c>
      <c r="W15" s="18" t="s">
        <v>22</v>
      </c>
      <c r="X15" s="18">
        <f>SUM(N15:O17)</f>
        <v>17</v>
      </c>
      <c r="Y15" s="18">
        <f>SUM(P15:P17)</f>
        <v>11</v>
      </c>
      <c r="Z15" s="18">
        <f>SUM(X15:Y15)</f>
        <v>28</v>
      </c>
      <c r="AC15" s="13" t="s">
        <v>22</v>
      </c>
      <c r="AD15" s="13">
        <v>1</v>
      </c>
      <c r="AE15" s="13">
        <v>0</v>
      </c>
      <c r="AF15" s="13">
        <v>1</v>
      </c>
      <c r="AG15" s="13">
        <v>149</v>
      </c>
      <c r="AH15" s="13">
        <v>17</v>
      </c>
      <c r="AI15" s="13">
        <v>166</v>
      </c>
      <c r="AL15" s="13" t="s">
        <v>65</v>
      </c>
      <c r="AS15" s="13" t="s">
        <v>56</v>
      </c>
      <c r="AT15" s="13">
        <v>0.34666666666666668</v>
      </c>
      <c r="AU15" s="13">
        <v>0</v>
      </c>
      <c r="AV15" s="13">
        <v>0.36496350364963503</v>
      </c>
    </row>
    <row r="16" spans="1:48" s="13" customFormat="1" x14ac:dyDescent="0.35">
      <c r="A16" s="21" t="s">
        <v>37</v>
      </c>
      <c r="B16" s="22">
        <v>0.49513888888888891</v>
      </c>
      <c r="C16" s="23">
        <v>4</v>
      </c>
      <c r="D16" s="21">
        <v>1</v>
      </c>
      <c r="E16" s="21">
        <v>2</v>
      </c>
      <c r="F16" s="23">
        <v>2</v>
      </c>
      <c r="G16" s="23">
        <v>28.5</v>
      </c>
      <c r="H16" s="23">
        <v>45.4</v>
      </c>
      <c r="I16" s="21">
        <v>0.5</v>
      </c>
      <c r="J16" s="23">
        <v>28.7</v>
      </c>
      <c r="K16" s="21">
        <v>45.2</v>
      </c>
      <c r="L16" s="21">
        <v>1.3</v>
      </c>
      <c r="M16" s="23">
        <v>4</v>
      </c>
      <c r="N16" s="23">
        <v>4</v>
      </c>
      <c r="O16" s="23">
        <v>1</v>
      </c>
      <c r="P16" s="23">
        <v>4</v>
      </c>
      <c r="Q16" s="21">
        <f>M16</f>
        <v>4</v>
      </c>
      <c r="R16" s="21">
        <f>SUM(N16)</f>
        <v>4</v>
      </c>
      <c r="S16" s="21">
        <f>SUM(O16)</f>
        <v>1</v>
      </c>
      <c r="T16" s="21">
        <f>SUM(P16)</f>
        <v>4</v>
      </c>
      <c r="U16" s="21">
        <f>SUM(M16:P16)</f>
        <v>13</v>
      </c>
      <c r="W16" s="13" t="s">
        <v>24</v>
      </c>
      <c r="X16" s="18">
        <f>SUM(N18:O20)</f>
        <v>34</v>
      </c>
      <c r="Y16" s="13">
        <f>SUM(P18:P20)</f>
        <v>23</v>
      </c>
      <c r="Z16" s="18">
        <f t="shared" ref="Z16:Z18" si="1">SUM(X16:Y16)</f>
        <v>57</v>
      </c>
      <c r="AC16" s="13" t="s">
        <v>24</v>
      </c>
      <c r="AD16" s="13">
        <v>5</v>
      </c>
      <c r="AE16" s="13">
        <v>1</v>
      </c>
      <c r="AF16" s="13">
        <v>6</v>
      </c>
      <c r="AG16" s="13">
        <v>169</v>
      </c>
      <c r="AH16" s="13">
        <v>34</v>
      </c>
      <c r="AI16" s="13">
        <v>203</v>
      </c>
      <c r="AM16" s="13" t="s">
        <v>66</v>
      </c>
      <c r="AN16" s="13" t="s">
        <v>67</v>
      </c>
      <c r="AO16" s="13" t="s">
        <v>54</v>
      </c>
      <c r="AS16" s="13" t="s">
        <v>24</v>
      </c>
      <c r="AT16" s="13">
        <v>4.129032258064516</v>
      </c>
      <c r="AU16" s="13">
        <v>1.1176470588235294</v>
      </c>
      <c r="AV16" s="13">
        <v>5.6190476190476186</v>
      </c>
    </row>
    <row r="17" spans="1:51" s="13" customFormat="1" x14ac:dyDescent="0.35">
      <c r="A17" s="21" t="s">
        <v>37</v>
      </c>
      <c r="B17" s="22">
        <v>0.45902777777777776</v>
      </c>
      <c r="C17" s="23">
        <v>4</v>
      </c>
      <c r="D17" s="21">
        <v>1</v>
      </c>
      <c r="E17" s="21">
        <v>3</v>
      </c>
      <c r="F17" s="23">
        <v>3</v>
      </c>
      <c r="G17" s="23">
        <v>33.299999999999997</v>
      </c>
      <c r="H17" s="23">
        <v>41</v>
      </c>
      <c r="I17" s="21">
        <v>0.2</v>
      </c>
      <c r="J17" s="23">
        <v>29.4</v>
      </c>
      <c r="K17" s="21">
        <v>38</v>
      </c>
      <c r="L17" s="21">
        <v>1.5</v>
      </c>
      <c r="M17" s="23">
        <v>1</v>
      </c>
      <c r="N17" s="23">
        <v>6</v>
      </c>
      <c r="O17" s="23">
        <v>2</v>
      </c>
      <c r="P17" s="23">
        <v>7</v>
      </c>
      <c r="Q17" s="21">
        <f>M17</f>
        <v>1</v>
      </c>
      <c r="R17" s="21">
        <f>SUM(N17)</f>
        <v>6</v>
      </c>
      <c r="S17" s="21">
        <f>SUM(O17)</f>
        <v>2</v>
      </c>
      <c r="T17" s="21">
        <f>SUM(P17)</f>
        <v>7</v>
      </c>
      <c r="U17" s="21">
        <f>SUM(M17:P17)</f>
        <v>16</v>
      </c>
      <c r="W17" s="13" t="s">
        <v>57</v>
      </c>
      <c r="X17" s="13">
        <f>SUM(N21:O23)</f>
        <v>25</v>
      </c>
      <c r="Y17" s="13">
        <f>SUM(P21:P23)</f>
        <v>9</v>
      </c>
      <c r="Z17" s="18">
        <f t="shared" si="1"/>
        <v>34</v>
      </c>
      <c r="AC17" s="13" t="s">
        <v>57</v>
      </c>
      <c r="AD17" s="13">
        <v>11</v>
      </c>
      <c r="AE17" s="13">
        <v>0</v>
      </c>
      <c r="AF17" s="13">
        <v>11</v>
      </c>
      <c r="AG17" s="13">
        <v>943</v>
      </c>
      <c r="AH17" s="13">
        <v>22</v>
      </c>
      <c r="AI17" s="13">
        <v>965</v>
      </c>
      <c r="AL17" s="13" t="s">
        <v>62</v>
      </c>
      <c r="AM17" s="13">
        <v>375</v>
      </c>
      <c r="AN17" s="13">
        <v>36</v>
      </c>
      <c r="AO17" s="13">
        <v>411</v>
      </c>
      <c r="AS17" s="13" t="s">
        <v>57</v>
      </c>
      <c r="AT17" s="13">
        <v>2.8666666666666667</v>
      </c>
      <c r="AU17" s="13">
        <v>7.9090909090909083</v>
      </c>
      <c r="AV17" s="13">
        <v>5.6379974326059052</v>
      </c>
    </row>
    <row r="18" spans="1:51" s="13" customFormat="1" x14ac:dyDescent="0.35">
      <c r="A18" s="21" t="s">
        <v>37</v>
      </c>
      <c r="B18" s="22">
        <v>7.6388888888888895E-2</v>
      </c>
      <c r="C18" s="23">
        <v>4</v>
      </c>
      <c r="D18" s="21">
        <v>1</v>
      </c>
      <c r="E18" s="21">
        <v>4</v>
      </c>
      <c r="F18" s="23">
        <v>4</v>
      </c>
      <c r="G18" s="23">
        <v>38</v>
      </c>
      <c r="H18" s="23">
        <v>28.5</v>
      </c>
      <c r="I18" s="21">
        <v>0.7</v>
      </c>
      <c r="J18" s="23">
        <v>34.5</v>
      </c>
      <c r="K18" s="21">
        <v>27.5</v>
      </c>
      <c r="L18" s="21">
        <v>1.2</v>
      </c>
      <c r="M18" s="23">
        <v>0</v>
      </c>
      <c r="N18" s="23">
        <v>9</v>
      </c>
      <c r="O18" s="23">
        <v>11</v>
      </c>
      <c r="P18" s="23">
        <v>10</v>
      </c>
      <c r="Q18" s="21">
        <f>M18</f>
        <v>0</v>
      </c>
      <c r="R18" s="21">
        <f>SUM(N18)</f>
        <v>9</v>
      </c>
      <c r="S18" s="21">
        <f>SUM(O18)</f>
        <v>11</v>
      </c>
      <c r="T18" s="21">
        <f>SUM(P18)</f>
        <v>10</v>
      </c>
      <c r="U18" s="21">
        <f>SUM(M18:P18)</f>
        <v>30</v>
      </c>
      <c r="W18" s="13" t="s">
        <v>31</v>
      </c>
      <c r="X18" s="13">
        <f>SUM(N24:O26)</f>
        <v>23</v>
      </c>
      <c r="Y18" s="13">
        <f>SUM(P24:P26)</f>
        <v>17</v>
      </c>
      <c r="Z18" s="18">
        <f t="shared" si="1"/>
        <v>40</v>
      </c>
      <c r="AC18" s="13" t="s">
        <v>31</v>
      </c>
      <c r="AD18" s="13">
        <v>13</v>
      </c>
      <c r="AE18" s="13">
        <v>1</v>
      </c>
      <c r="AF18" s="13">
        <v>14</v>
      </c>
      <c r="AG18" s="13">
        <v>569</v>
      </c>
      <c r="AH18" s="13">
        <v>4</v>
      </c>
      <c r="AI18" s="13">
        <v>573</v>
      </c>
      <c r="AL18" s="13" t="s">
        <v>24</v>
      </c>
      <c r="AM18" s="13">
        <v>310</v>
      </c>
      <c r="AN18" s="13">
        <v>68</v>
      </c>
      <c r="AO18" s="13">
        <v>378</v>
      </c>
      <c r="AS18" s="13" t="s">
        <v>31</v>
      </c>
      <c r="AT18" s="13">
        <v>8.0750625521267718</v>
      </c>
      <c r="AU18" s="13">
        <v>5.1851851851851851</v>
      </c>
      <c r="AV18" s="13">
        <v>13.965625000000001</v>
      </c>
    </row>
    <row r="19" spans="1:51" s="13" customFormat="1" x14ac:dyDescent="0.35">
      <c r="A19" s="13" t="s">
        <v>38</v>
      </c>
      <c r="B19" s="17">
        <v>0.46319444444444446</v>
      </c>
      <c r="C19" s="16">
        <v>5</v>
      </c>
      <c r="D19" s="13">
        <v>2</v>
      </c>
      <c r="E19" s="13">
        <v>1</v>
      </c>
      <c r="F19" s="16">
        <v>5</v>
      </c>
      <c r="G19" s="16">
        <v>31.2</v>
      </c>
      <c r="H19" s="16">
        <v>47.2</v>
      </c>
      <c r="I19" s="13">
        <v>0.5</v>
      </c>
      <c r="J19" s="16">
        <v>31.1</v>
      </c>
      <c r="K19" s="13">
        <v>46.3</v>
      </c>
      <c r="L19" s="13">
        <v>1.3</v>
      </c>
      <c r="M19" s="16">
        <v>0</v>
      </c>
      <c r="N19" s="16">
        <v>3</v>
      </c>
      <c r="O19" s="16">
        <v>3</v>
      </c>
      <c r="P19" s="16">
        <v>0</v>
      </c>
      <c r="Q19" s="13">
        <f>M19</f>
        <v>0</v>
      </c>
      <c r="R19" s="13">
        <f>SUM(N19)</f>
        <v>3</v>
      </c>
      <c r="S19" s="13">
        <f>SUM(O19)</f>
        <v>3</v>
      </c>
      <c r="T19" s="13">
        <f>SUM(P19)</f>
        <v>0</v>
      </c>
      <c r="U19" s="13">
        <f>SUM(M19:P19)</f>
        <v>6</v>
      </c>
      <c r="AL19" s="13" t="s">
        <v>57</v>
      </c>
      <c r="AM19" s="13">
        <v>1470</v>
      </c>
      <c r="AN19" s="13">
        <v>88</v>
      </c>
      <c r="AO19" s="13">
        <v>1558</v>
      </c>
    </row>
    <row r="20" spans="1:51" s="13" customFormat="1" x14ac:dyDescent="0.35">
      <c r="A20" s="13" t="s">
        <v>38</v>
      </c>
      <c r="B20" s="17">
        <v>0.43541666666666667</v>
      </c>
      <c r="C20" s="16">
        <v>5</v>
      </c>
      <c r="D20" s="13">
        <v>2</v>
      </c>
      <c r="E20" s="13">
        <v>2</v>
      </c>
      <c r="F20" s="16">
        <v>6</v>
      </c>
      <c r="G20" s="16">
        <v>31</v>
      </c>
      <c r="H20" s="16">
        <v>48.4</v>
      </c>
      <c r="I20" s="13">
        <v>1</v>
      </c>
      <c r="J20" s="16">
        <v>30.2</v>
      </c>
      <c r="K20" s="13">
        <v>47.8</v>
      </c>
      <c r="L20" s="13">
        <v>2</v>
      </c>
      <c r="M20" s="16">
        <v>1</v>
      </c>
      <c r="N20" s="16">
        <v>5</v>
      </c>
      <c r="O20" s="16">
        <v>3</v>
      </c>
      <c r="P20" s="16">
        <v>13</v>
      </c>
      <c r="Q20" s="13">
        <f>M20</f>
        <v>1</v>
      </c>
      <c r="R20" s="13">
        <f>SUM(N20)</f>
        <v>5</v>
      </c>
      <c r="S20" s="13">
        <f>SUM(O20)</f>
        <v>3</v>
      </c>
      <c r="T20" s="13">
        <f>SUM(P20)</f>
        <v>13</v>
      </c>
      <c r="U20" s="13">
        <f>SUM(M20:P20)</f>
        <v>22</v>
      </c>
      <c r="AL20" s="13" t="s">
        <v>31</v>
      </c>
      <c r="AM20" s="13">
        <v>1199</v>
      </c>
      <c r="AN20" s="13">
        <v>81</v>
      </c>
      <c r="AO20" s="13">
        <v>1280</v>
      </c>
    </row>
    <row r="21" spans="1:51" s="13" customFormat="1" x14ac:dyDescent="0.35">
      <c r="A21" s="13" t="s">
        <v>38</v>
      </c>
      <c r="B21" s="17">
        <v>0.36458333333333331</v>
      </c>
      <c r="C21" s="16">
        <v>5</v>
      </c>
      <c r="D21" s="13">
        <v>2</v>
      </c>
      <c r="E21" s="13">
        <v>3</v>
      </c>
      <c r="F21" s="16">
        <v>7</v>
      </c>
      <c r="G21" s="16">
        <v>28</v>
      </c>
      <c r="H21" s="16">
        <v>57.1</v>
      </c>
      <c r="I21" s="13">
        <v>0.4</v>
      </c>
      <c r="J21" s="16">
        <v>26.6</v>
      </c>
      <c r="K21" s="13">
        <v>58.3</v>
      </c>
      <c r="L21" s="13">
        <v>1.4</v>
      </c>
      <c r="M21" s="16">
        <v>0</v>
      </c>
      <c r="N21" s="16">
        <v>11</v>
      </c>
      <c r="O21" s="16">
        <v>3</v>
      </c>
      <c r="P21" s="16">
        <v>3</v>
      </c>
      <c r="Q21" s="13">
        <f>M21</f>
        <v>0</v>
      </c>
      <c r="R21" s="13">
        <f>SUM(N21)</f>
        <v>11</v>
      </c>
      <c r="S21" s="13">
        <f>SUM(O21)</f>
        <v>3</v>
      </c>
      <c r="T21" s="13">
        <f>SUM(P21)</f>
        <v>3</v>
      </c>
      <c r="U21" s="13">
        <f>SUM(M21:P21)</f>
        <v>17</v>
      </c>
    </row>
    <row r="22" spans="1:51" s="13" customFormat="1" x14ac:dyDescent="0.35">
      <c r="A22" s="13" t="s">
        <v>38</v>
      </c>
      <c r="B22" s="17">
        <v>0.39583333333333331</v>
      </c>
      <c r="C22" s="16">
        <v>5</v>
      </c>
      <c r="D22" s="13">
        <v>2</v>
      </c>
      <c r="E22" s="13">
        <v>4</v>
      </c>
      <c r="F22" s="16">
        <v>8</v>
      </c>
      <c r="G22" s="16">
        <v>32</v>
      </c>
      <c r="H22" s="16">
        <v>50.2</v>
      </c>
      <c r="I22" s="13">
        <v>0.5</v>
      </c>
      <c r="J22" s="16">
        <v>30.8</v>
      </c>
      <c r="K22" s="13">
        <v>50.7</v>
      </c>
      <c r="L22" s="13">
        <v>2</v>
      </c>
      <c r="M22" s="16">
        <v>0</v>
      </c>
      <c r="N22" s="16">
        <v>5</v>
      </c>
      <c r="O22" s="16">
        <v>2</v>
      </c>
      <c r="P22" s="16">
        <v>5</v>
      </c>
      <c r="Q22" s="13">
        <f>M22</f>
        <v>0</v>
      </c>
      <c r="R22" s="13">
        <f>SUM(N22)</f>
        <v>5</v>
      </c>
      <c r="S22" s="13">
        <f>SUM(O22)</f>
        <v>2</v>
      </c>
      <c r="T22" s="13">
        <f>SUM(P22)</f>
        <v>5</v>
      </c>
      <c r="U22" s="13">
        <f>SUM(M22:P22)</f>
        <v>12</v>
      </c>
    </row>
    <row r="23" spans="1:51" s="13" customFormat="1" x14ac:dyDescent="0.35">
      <c r="A23" s="21" t="s">
        <v>41</v>
      </c>
      <c r="B23" s="22">
        <v>0.45833333333333331</v>
      </c>
      <c r="C23" s="23">
        <v>6</v>
      </c>
      <c r="D23" s="21">
        <v>3</v>
      </c>
      <c r="E23" s="21">
        <v>1</v>
      </c>
      <c r="F23" s="23">
        <v>9</v>
      </c>
      <c r="G23" s="23">
        <v>31.3</v>
      </c>
      <c r="H23" s="23">
        <v>31</v>
      </c>
      <c r="I23" s="21">
        <v>0.5</v>
      </c>
      <c r="J23" s="23">
        <v>31.2</v>
      </c>
      <c r="K23" s="21">
        <v>22.4</v>
      </c>
      <c r="L23" s="21">
        <v>1.4</v>
      </c>
      <c r="M23" s="23">
        <v>0</v>
      </c>
      <c r="N23" s="23">
        <v>3</v>
      </c>
      <c r="O23" s="23">
        <v>1</v>
      </c>
      <c r="P23" s="23">
        <v>1</v>
      </c>
      <c r="Q23" s="21">
        <f>M23</f>
        <v>0</v>
      </c>
      <c r="R23" s="21">
        <f>SUM(N23)</f>
        <v>3</v>
      </c>
      <c r="S23" s="21">
        <f>SUM(O23)</f>
        <v>1</v>
      </c>
      <c r="T23" s="21">
        <f>SUM(P23)</f>
        <v>1</v>
      </c>
      <c r="U23" s="21">
        <f>SUM(M23:P23)</f>
        <v>5</v>
      </c>
    </row>
    <row r="24" spans="1:51" s="13" customFormat="1" x14ac:dyDescent="0.35">
      <c r="A24" s="21" t="s">
        <v>41</v>
      </c>
      <c r="B24" s="22">
        <v>0.49305555555555558</v>
      </c>
      <c r="C24" s="23">
        <v>6</v>
      </c>
      <c r="D24" s="21">
        <v>3</v>
      </c>
      <c r="E24" s="21">
        <v>2</v>
      </c>
      <c r="F24" s="23">
        <v>10</v>
      </c>
      <c r="G24" s="23">
        <v>35.299999999999997</v>
      </c>
      <c r="H24" s="23">
        <v>19.3</v>
      </c>
      <c r="I24" s="23">
        <v>0.1</v>
      </c>
      <c r="J24" s="23">
        <v>36</v>
      </c>
      <c r="K24" s="21">
        <v>17.8</v>
      </c>
      <c r="L24" s="21">
        <v>2</v>
      </c>
      <c r="M24" s="23">
        <v>2</v>
      </c>
      <c r="N24" s="23">
        <v>3</v>
      </c>
      <c r="O24" s="23">
        <v>3</v>
      </c>
      <c r="P24" s="23">
        <v>3</v>
      </c>
      <c r="Q24" s="21">
        <f>M24</f>
        <v>2</v>
      </c>
      <c r="R24" s="21">
        <f>SUM(N24)</f>
        <v>3</v>
      </c>
      <c r="S24" s="21">
        <f>SUM(O24)</f>
        <v>3</v>
      </c>
      <c r="T24" s="21">
        <f>SUM(P24)</f>
        <v>3</v>
      </c>
      <c r="U24" s="21">
        <f>SUM(M24:P24)</f>
        <v>11</v>
      </c>
      <c r="W24" s="2"/>
      <c r="X24" s="2"/>
      <c r="Y24" s="2"/>
      <c r="Z24" s="2"/>
      <c r="AA24" s="2"/>
      <c r="AC24" s="30" t="s">
        <v>73</v>
      </c>
      <c r="AD24" s="30"/>
      <c r="AE24" s="30"/>
      <c r="AF24" s="30"/>
      <c r="AG24" s="30"/>
      <c r="AH24" s="30"/>
      <c r="AI24" s="30"/>
    </row>
    <row r="25" spans="1:51" s="13" customFormat="1" x14ac:dyDescent="0.35">
      <c r="A25" s="21" t="s">
        <v>41</v>
      </c>
      <c r="B25" s="22">
        <v>0.52777777777777779</v>
      </c>
      <c r="C25" s="23">
        <v>6</v>
      </c>
      <c r="D25" s="21">
        <v>3</v>
      </c>
      <c r="E25" s="21">
        <v>3</v>
      </c>
      <c r="F25" s="23">
        <v>11</v>
      </c>
      <c r="G25" s="23">
        <v>34.799999999999997</v>
      </c>
      <c r="H25" s="23">
        <v>19.5</v>
      </c>
      <c r="I25" s="21">
        <v>0.3</v>
      </c>
      <c r="J25" s="23">
        <v>32.700000000000003</v>
      </c>
      <c r="K25" s="21">
        <v>18.7</v>
      </c>
      <c r="L25" s="21">
        <v>1</v>
      </c>
      <c r="M25" s="23">
        <v>0</v>
      </c>
      <c r="N25" s="23">
        <v>5</v>
      </c>
      <c r="O25" s="23">
        <v>2</v>
      </c>
      <c r="P25" s="23">
        <v>7</v>
      </c>
      <c r="Q25" s="21">
        <f>M25</f>
        <v>0</v>
      </c>
      <c r="R25" s="21">
        <f>SUM(N25)</f>
        <v>5</v>
      </c>
      <c r="S25" s="21">
        <f>SUM(O25)</f>
        <v>2</v>
      </c>
      <c r="T25" s="21">
        <f>SUM(P25)</f>
        <v>7</v>
      </c>
      <c r="U25" s="21">
        <f>SUM(M25:P25)</f>
        <v>14</v>
      </c>
      <c r="W25" s="2"/>
      <c r="X25" s="2"/>
      <c r="Y25" s="2"/>
      <c r="Z25" s="2"/>
      <c r="AA25" s="2"/>
      <c r="AD25" s="13" t="s">
        <v>76</v>
      </c>
      <c r="AG25" s="13" t="s">
        <v>77</v>
      </c>
      <c r="AP25" s="13" t="s">
        <v>63</v>
      </c>
      <c r="AV25" s="13" t="s">
        <v>70</v>
      </c>
    </row>
    <row r="26" spans="1:51" s="13" customFormat="1" x14ac:dyDescent="0.35">
      <c r="A26" s="21" t="s">
        <v>41</v>
      </c>
      <c r="B26" s="22">
        <v>6.25E-2</v>
      </c>
      <c r="C26" s="23">
        <v>6</v>
      </c>
      <c r="D26" s="21">
        <v>3</v>
      </c>
      <c r="E26" s="21">
        <v>4</v>
      </c>
      <c r="F26" s="23">
        <v>12</v>
      </c>
      <c r="G26" s="23">
        <v>34</v>
      </c>
      <c r="H26" s="23">
        <v>23.5</v>
      </c>
      <c r="I26" s="21">
        <v>0.3</v>
      </c>
      <c r="J26" s="23">
        <v>33.299999999999997</v>
      </c>
      <c r="K26" s="21">
        <v>19.3</v>
      </c>
      <c r="L26" s="21">
        <v>2.2000000000000002</v>
      </c>
      <c r="M26" s="23">
        <v>0</v>
      </c>
      <c r="N26" s="23">
        <v>5</v>
      </c>
      <c r="O26" s="23">
        <v>5</v>
      </c>
      <c r="P26" s="23">
        <v>7</v>
      </c>
      <c r="Q26" s="21">
        <f>M26</f>
        <v>0</v>
      </c>
      <c r="R26" s="21">
        <f>SUM(N26)</f>
        <v>5</v>
      </c>
      <c r="S26" s="21">
        <f>SUM(O26)</f>
        <v>5</v>
      </c>
      <c r="T26" s="21">
        <f>SUM(P26)</f>
        <v>7</v>
      </c>
      <c r="U26" s="21">
        <f>SUM(M26:P26)</f>
        <v>17</v>
      </c>
      <c r="W26" s="2"/>
      <c r="X26" s="2"/>
      <c r="Y26" s="2"/>
      <c r="Z26" s="2"/>
      <c r="AA26" s="2"/>
      <c r="AD26" s="13" t="s">
        <v>68</v>
      </c>
      <c r="AE26" s="13" t="s">
        <v>14</v>
      </c>
      <c r="AF26" s="13" t="s">
        <v>64</v>
      </c>
      <c r="AG26" s="13" t="s">
        <v>68</v>
      </c>
      <c r="AH26" s="13" t="s">
        <v>14</v>
      </c>
      <c r="AI26" s="13" t="s">
        <v>64</v>
      </c>
      <c r="AQ26" s="13" t="s">
        <v>68</v>
      </c>
      <c r="AR26" s="13" t="s">
        <v>14</v>
      </c>
      <c r="AS26" s="13" t="s">
        <v>64</v>
      </c>
      <c r="AW26" s="13" t="s">
        <v>68</v>
      </c>
      <c r="AX26" s="13" t="s">
        <v>14</v>
      </c>
      <c r="AY26" s="13" t="s">
        <v>64</v>
      </c>
    </row>
    <row r="27" spans="1:51" s="13" customFormat="1" x14ac:dyDescent="0.35">
      <c r="A27" s="21" t="s">
        <v>42</v>
      </c>
      <c r="B27" s="22">
        <v>7.2916666666666671E-2</v>
      </c>
      <c r="C27" s="23">
        <v>7</v>
      </c>
      <c r="D27" s="21">
        <v>1</v>
      </c>
      <c r="E27" s="21">
        <v>1</v>
      </c>
      <c r="F27" s="23">
        <v>1</v>
      </c>
      <c r="G27" s="23">
        <v>34.700000000000003</v>
      </c>
      <c r="H27" s="23">
        <v>38</v>
      </c>
      <c r="I27" s="21">
        <v>0.4</v>
      </c>
      <c r="J27" s="23">
        <v>34.5</v>
      </c>
      <c r="K27" s="21">
        <v>37.700000000000003</v>
      </c>
      <c r="L27" s="21">
        <v>1</v>
      </c>
      <c r="M27" s="23">
        <v>0</v>
      </c>
      <c r="N27" s="23">
        <v>2</v>
      </c>
      <c r="O27" s="23">
        <v>2</v>
      </c>
      <c r="P27" s="23">
        <v>1</v>
      </c>
      <c r="Q27" s="21">
        <f>M27</f>
        <v>0</v>
      </c>
      <c r="R27" s="21">
        <f>SUM(N27)</f>
        <v>2</v>
      </c>
      <c r="S27" s="21">
        <f>SUM(O27)</f>
        <v>2</v>
      </c>
      <c r="T27" s="21">
        <f>SUM(P27)</f>
        <v>1</v>
      </c>
      <c r="U27" s="21">
        <f>SUM(M27:P27)</f>
        <v>5</v>
      </c>
      <c r="W27" s="2"/>
      <c r="X27" s="2"/>
      <c r="Y27" s="2"/>
      <c r="Z27" s="2"/>
      <c r="AA27" s="2"/>
      <c r="AC27" s="13" t="s">
        <v>22</v>
      </c>
      <c r="AD27" s="13">
        <v>1</v>
      </c>
      <c r="AE27" s="13">
        <v>0</v>
      </c>
      <c r="AF27" s="13">
        <v>1</v>
      </c>
      <c r="AG27" s="13">
        <v>177</v>
      </c>
      <c r="AH27" s="13">
        <v>12</v>
      </c>
      <c r="AI27" s="13">
        <v>189</v>
      </c>
      <c r="AP27" s="13" t="s">
        <v>62</v>
      </c>
      <c r="AQ27" s="13">
        <v>2</v>
      </c>
      <c r="AR27" s="13">
        <v>0</v>
      </c>
      <c r="AS27" s="13">
        <v>2</v>
      </c>
      <c r="AV27" s="13" t="s">
        <v>62</v>
      </c>
      <c r="AW27" s="13">
        <v>65</v>
      </c>
      <c r="AX27" s="13">
        <v>10</v>
      </c>
      <c r="AY27" s="13">
        <v>75</v>
      </c>
    </row>
    <row r="28" spans="1:51" s="13" customFormat="1" x14ac:dyDescent="0.35">
      <c r="A28" s="21" t="s">
        <v>42</v>
      </c>
      <c r="B28" s="22">
        <v>9.5138888888888884E-2</v>
      </c>
      <c r="C28" s="23">
        <v>7</v>
      </c>
      <c r="D28" s="21">
        <v>1</v>
      </c>
      <c r="E28" s="21">
        <v>2</v>
      </c>
      <c r="F28" s="23">
        <v>2</v>
      </c>
      <c r="G28" s="23">
        <v>38.200000000000003</v>
      </c>
      <c r="H28" s="23">
        <v>33.5</v>
      </c>
      <c r="I28" s="21">
        <v>0.1</v>
      </c>
      <c r="J28" s="23">
        <v>37.5</v>
      </c>
      <c r="K28" s="21">
        <v>34.4</v>
      </c>
      <c r="L28" s="21">
        <v>2</v>
      </c>
      <c r="M28" s="23">
        <v>0</v>
      </c>
      <c r="N28" s="23">
        <v>3</v>
      </c>
      <c r="O28" s="23">
        <v>1</v>
      </c>
      <c r="P28" s="23">
        <v>2</v>
      </c>
      <c r="Q28" s="21">
        <f>M28</f>
        <v>0</v>
      </c>
      <c r="R28" s="21">
        <f>SUM(N28)</f>
        <v>3</v>
      </c>
      <c r="S28" s="21">
        <f>SUM(O28)</f>
        <v>1</v>
      </c>
      <c r="T28" s="21">
        <f>SUM(P28)</f>
        <v>2</v>
      </c>
      <c r="U28" s="21">
        <f>SUM(M28:P28)</f>
        <v>6</v>
      </c>
      <c r="W28" s="2"/>
      <c r="X28" s="2"/>
      <c r="Y28" s="2"/>
      <c r="Z28" s="2"/>
      <c r="AA28" s="2"/>
      <c r="AC28" s="13" t="s">
        <v>24</v>
      </c>
      <c r="AD28" s="13">
        <v>11</v>
      </c>
      <c r="AE28" s="13">
        <v>0</v>
      </c>
      <c r="AF28" s="13">
        <v>11</v>
      </c>
      <c r="AG28" s="13">
        <v>99</v>
      </c>
      <c r="AH28" s="13">
        <v>11</v>
      </c>
      <c r="AI28" s="13">
        <v>110</v>
      </c>
      <c r="AP28" s="13" t="s">
        <v>24</v>
      </c>
      <c r="AQ28" s="13">
        <v>16</v>
      </c>
      <c r="AR28" s="13">
        <v>2</v>
      </c>
      <c r="AS28" s="13">
        <v>18</v>
      </c>
      <c r="AV28" s="13" t="s">
        <v>24</v>
      </c>
      <c r="AW28" s="13">
        <v>80</v>
      </c>
      <c r="AX28" s="13">
        <v>38</v>
      </c>
      <c r="AY28" s="13">
        <v>118</v>
      </c>
    </row>
    <row r="29" spans="1:51" s="13" customFormat="1" x14ac:dyDescent="0.35">
      <c r="A29" s="21" t="s">
        <v>42</v>
      </c>
      <c r="B29" s="22">
        <v>4.3055555555555555E-2</v>
      </c>
      <c r="C29" s="23">
        <v>7</v>
      </c>
      <c r="D29" s="21">
        <v>1</v>
      </c>
      <c r="E29" s="21">
        <v>3</v>
      </c>
      <c r="F29" s="23">
        <v>3</v>
      </c>
      <c r="G29" s="23">
        <v>35</v>
      </c>
      <c r="H29" s="23">
        <v>41.3</v>
      </c>
      <c r="I29" s="21">
        <v>0.1</v>
      </c>
      <c r="J29" s="23">
        <v>34.5</v>
      </c>
      <c r="K29" s="21">
        <v>36.9</v>
      </c>
      <c r="L29" s="21">
        <v>2</v>
      </c>
      <c r="M29" s="23">
        <v>0</v>
      </c>
      <c r="N29" s="23">
        <v>3</v>
      </c>
      <c r="O29" s="23">
        <v>2</v>
      </c>
      <c r="P29" s="23">
        <v>5</v>
      </c>
      <c r="Q29" s="21">
        <f>M29</f>
        <v>0</v>
      </c>
      <c r="R29" s="21">
        <f>SUM(N29)</f>
        <v>3</v>
      </c>
      <c r="S29" s="21">
        <f>SUM(O29)</f>
        <v>2</v>
      </c>
      <c r="T29" s="21">
        <f>SUM(P29)</f>
        <v>5</v>
      </c>
      <c r="U29" s="21">
        <f>SUM(M29:P29)</f>
        <v>10</v>
      </c>
      <c r="W29" s="27" t="s">
        <v>82</v>
      </c>
      <c r="X29" s="27"/>
      <c r="Y29" s="27"/>
      <c r="Z29" s="27"/>
      <c r="AA29" s="2"/>
      <c r="AC29" s="13" t="s">
        <v>57</v>
      </c>
      <c r="AD29" s="13">
        <v>15</v>
      </c>
      <c r="AE29" s="13">
        <v>7</v>
      </c>
      <c r="AF29" s="13">
        <v>22</v>
      </c>
      <c r="AG29" s="13">
        <v>231</v>
      </c>
      <c r="AH29" s="13">
        <v>36</v>
      </c>
      <c r="AI29" s="13">
        <v>267</v>
      </c>
      <c r="AP29" s="13" t="s">
        <v>57</v>
      </c>
      <c r="AQ29" s="13">
        <v>49</v>
      </c>
      <c r="AR29" s="13">
        <v>12</v>
      </c>
      <c r="AS29" s="13">
        <v>61</v>
      </c>
      <c r="AV29" s="13" t="s">
        <v>57</v>
      </c>
      <c r="AW29" s="13">
        <v>86</v>
      </c>
      <c r="AX29" s="13">
        <v>58</v>
      </c>
      <c r="AY29" s="13">
        <v>144</v>
      </c>
    </row>
    <row r="30" spans="1:51" s="13" customFormat="1" x14ac:dyDescent="0.35">
      <c r="A30" s="21" t="s">
        <v>42</v>
      </c>
      <c r="B30" s="22">
        <v>0.51388888888888884</v>
      </c>
      <c r="C30" s="23">
        <v>7</v>
      </c>
      <c r="D30" s="21">
        <v>1</v>
      </c>
      <c r="E30" s="21">
        <v>4</v>
      </c>
      <c r="F30" s="23">
        <v>4</v>
      </c>
      <c r="G30" s="23">
        <v>33</v>
      </c>
      <c r="H30" s="23">
        <v>43.3</v>
      </c>
      <c r="I30" s="21">
        <v>0.7</v>
      </c>
      <c r="J30" s="23">
        <v>32.6</v>
      </c>
      <c r="K30" s="21">
        <v>41.5</v>
      </c>
      <c r="L30" s="21">
        <v>1.5</v>
      </c>
      <c r="M30" s="23">
        <v>0</v>
      </c>
      <c r="N30" s="23">
        <v>6</v>
      </c>
      <c r="O30" s="23">
        <v>5</v>
      </c>
      <c r="P30" s="23">
        <v>13</v>
      </c>
      <c r="Q30" s="21">
        <f>M30</f>
        <v>0</v>
      </c>
      <c r="R30" s="21">
        <f>SUM(N30)</f>
        <v>6</v>
      </c>
      <c r="S30" s="21">
        <f>SUM(O30)</f>
        <v>5</v>
      </c>
      <c r="T30" s="21">
        <f>SUM(P30)</f>
        <v>13</v>
      </c>
      <c r="U30" s="21">
        <f>SUM(M30:P30)</f>
        <v>24</v>
      </c>
      <c r="W30" s="18"/>
      <c r="X30" s="18" t="s">
        <v>68</v>
      </c>
      <c r="Y30" s="18" t="s">
        <v>14</v>
      </c>
      <c r="Z30" s="18" t="s">
        <v>64</v>
      </c>
      <c r="AA30" s="2"/>
      <c r="AC30" s="13" t="s">
        <v>31</v>
      </c>
      <c r="AD30" s="13">
        <v>50</v>
      </c>
      <c r="AE30" s="13">
        <v>5</v>
      </c>
      <c r="AF30" s="13">
        <v>55</v>
      </c>
      <c r="AG30" s="13">
        <v>148</v>
      </c>
      <c r="AH30" s="13">
        <v>6</v>
      </c>
      <c r="AI30" s="13">
        <v>154</v>
      </c>
      <c r="AP30" s="13" t="s">
        <v>31</v>
      </c>
      <c r="AQ30" s="13">
        <v>103</v>
      </c>
      <c r="AR30" s="13">
        <v>6</v>
      </c>
      <c r="AS30" s="13">
        <v>109</v>
      </c>
      <c r="AV30" s="13" t="s">
        <v>31</v>
      </c>
      <c r="AW30" s="13">
        <v>94</v>
      </c>
      <c r="AX30" s="13">
        <v>70</v>
      </c>
      <c r="AY30" s="13">
        <v>164</v>
      </c>
    </row>
    <row r="31" spans="1:51" s="13" customFormat="1" x14ac:dyDescent="0.35">
      <c r="A31" s="13" t="s">
        <v>42</v>
      </c>
      <c r="B31" s="17">
        <v>0.41666666666666669</v>
      </c>
      <c r="C31" s="16">
        <v>8</v>
      </c>
      <c r="D31" s="13">
        <v>2</v>
      </c>
      <c r="E31" s="13">
        <v>1</v>
      </c>
      <c r="F31" s="16">
        <v>5</v>
      </c>
      <c r="G31" s="16">
        <v>28.7</v>
      </c>
      <c r="H31" s="16">
        <v>53.5</v>
      </c>
      <c r="I31" s="13">
        <v>1</v>
      </c>
      <c r="J31" s="16">
        <v>29.1</v>
      </c>
      <c r="K31" s="13">
        <v>49.9</v>
      </c>
      <c r="L31" s="13">
        <v>3</v>
      </c>
      <c r="M31" s="16">
        <v>0</v>
      </c>
      <c r="N31" s="16">
        <v>1</v>
      </c>
      <c r="O31" s="16">
        <v>1</v>
      </c>
      <c r="P31" s="16">
        <v>2</v>
      </c>
      <c r="Q31" s="13">
        <f>M31</f>
        <v>0</v>
      </c>
      <c r="R31" s="13">
        <f>SUM(N31)</f>
        <v>1</v>
      </c>
      <c r="S31" s="13">
        <f>SUM(O31)</f>
        <v>1</v>
      </c>
      <c r="T31" s="13">
        <f>SUM(P31)</f>
        <v>2</v>
      </c>
      <c r="U31" s="13">
        <f>SUM(M31:P31)</f>
        <v>4</v>
      </c>
      <c r="W31" s="18" t="s">
        <v>22</v>
      </c>
      <c r="X31" s="18">
        <f>SUM(N31:O33)</f>
        <v>18</v>
      </c>
      <c r="Y31" s="18">
        <f>SUM(P31:P33)</f>
        <v>7</v>
      </c>
      <c r="Z31" s="18">
        <f>SUM(X31:Y31)</f>
        <v>25</v>
      </c>
      <c r="AA31" s="2"/>
    </row>
    <row r="32" spans="1:51" s="13" customFormat="1" x14ac:dyDescent="0.35">
      <c r="A32" s="13" t="s">
        <v>42</v>
      </c>
      <c r="B32" s="17">
        <v>0.3611111111111111</v>
      </c>
      <c r="C32" s="16">
        <v>8</v>
      </c>
      <c r="D32" s="13">
        <v>2</v>
      </c>
      <c r="E32" s="13">
        <v>2</v>
      </c>
      <c r="F32" s="16">
        <v>6</v>
      </c>
      <c r="G32" s="16">
        <v>26.5</v>
      </c>
      <c r="H32" s="16">
        <v>57.3</v>
      </c>
      <c r="I32" s="13">
        <v>0.5</v>
      </c>
      <c r="J32" s="16">
        <v>26</v>
      </c>
      <c r="K32" s="13">
        <v>57.2</v>
      </c>
      <c r="L32" s="13">
        <v>3.5</v>
      </c>
      <c r="M32" s="16">
        <v>0</v>
      </c>
      <c r="N32" s="16">
        <v>4</v>
      </c>
      <c r="O32" s="16">
        <v>1</v>
      </c>
      <c r="P32" s="16">
        <v>2</v>
      </c>
      <c r="Q32" s="13">
        <f>M32</f>
        <v>0</v>
      </c>
      <c r="R32" s="13">
        <f>SUM(N32)</f>
        <v>4</v>
      </c>
      <c r="S32" s="13">
        <f>SUM(O32)</f>
        <v>1</v>
      </c>
      <c r="T32" s="13">
        <f>SUM(P32)</f>
        <v>2</v>
      </c>
      <c r="U32" s="13">
        <f>SUM(M32:P32)</f>
        <v>7</v>
      </c>
      <c r="W32" s="13" t="s">
        <v>24</v>
      </c>
      <c r="X32" s="18">
        <f>SUM(N34:O36)</f>
        <v>12</v>
      </c>
      <c r="Y32" s="13">
        <f>SUM(P34:P36)</f>
        <v>3</v>
      </c>
      <c r="Z32" s="18">
        <f t="shared" ref="Z32:Z34" si="2">SUM(X32:Y32)</f>
        <v>15</v>
      </c>
      <c r="AA32" s="2"/>
    </row>
    <row r="33" spans="1:39" s="13" customFormat="1" x14ac:dyDescent="0.35">
      <c r="A33" s="13" t="s">
        <v>42</v>
      </c>
      <c r="B33" s="17">
        <v>0.39583333333333331</v>
      </c>
      <c r="C33" s="16">
        <v>8</v>
      </c>
      <c r="D33" s="13">
        <v>2</v>
      </c>
      <c r="E33" s="13">
        <v>3</v>
      </c>
      <c r="F33" s="16">
        <v>7</v>
      </c>
      <c r="G33" s="16">
        <v>28.4</v>
      </c>
      <c r="H33" s="16">
        <v>52</v>
      </c>
      <c r="I33" s="13">
        <v>1</v>
      </c>
      <c r="J33" s="16">
        <v>27</v>
      </c>
      <c r="K33" s="13">
        <v>53</v>
      </c>
      <c r="L33" s="13">
        <v>3</v>
      </c>
      <c r="M33" s="16">
        <v>0</v>
      </c>
      <c r="N33" s="16">
        <v>7</v>
      </c>
      <c r="O33" s="16">
        <v>4</v>
      </c>
      <c r="P33" s="16">
        <v>3</v>
      </c>
      <c r="Q33" s="13">
        <f>M33</f>
        <v>0</v>
      </c>
      <c r="R33" s="13">
        <f>SUM(N33)</f>
        <v>7</v>
      </c>
      <c r="S33" s="13">
        <f>SUM(O33)</f>
        <v>4</v>
      </c>
      <c r="T33" s="13">
        <f>SUM(P33)</f>
        <v>3</v>
      </c>
      <c r="U33" s="13">
        <f>SUM(M33:P33)</f>
        <v>14</v>
      </c>
      <c r="W33" s="13" t="s">
        <v>57</v>
      </c>
      <c r="X33" s="13">
        <f>SUM(N37:O39)</f>
        <v>20</v>
      </c>
      <c r="Y33" s="13">
        <f>SUM(P37:P39)</f>
        <v>19</v>
      </c>
      <c r="Z33" s="18">
        <f t="shared" si="2"/>
        <v>39</v>
      </c>
      <c r="AA33" s="2"/>
      <c r="AE33" s="30" t="s">
        <v>78</v>
      </c>
      <c r="AF33" s="30"/>
      <c r="AG33" s="30"/>
      <c r="AH33" s="30" t="s">
        <v>79</v>
      </c>
      <c r="AI33" s="30"/>
      <c r="AJ33" s="30"/>
      <c r="AK33" s="30" t="s">
        <v>80</v>
      </c>
      <c r="AL33" s="30"/>
      <c r="AM33" s="30"/>
    </row>
    <row r="34" spans="1:39" s="13" customFormat="1" x14ac:dyDescent="0.35">
      <c r="A34" s="13" t="s">
        <v>42</v>
      </c>
      <c r="B34" s="17">
        <v>0.45347222222222222</v>
      </c>
      <c r="C34" s="16">
        <v>8</v>
      </c>
      <c r="D34" s="13">
        <v>2</v>
      </c>
      <c r="E34" s="13">
        <v>4</v>
      </c>
      <c r="F34" s="16">
        <v>8</v>
      </c>
      <c r="G34" s="16">
        <v>32</v>
      </c>
      <c r="H34" s="16">
        <v>48.1</v>
      </c>
      <c r="I34" s="13">
        <v>0.2</v>
      </c>
      <c r="J34" s="16">
        <v>29.5</v>
      </c>
      <c r="K34" s="13">
        <v>47.3</v>
      </c>
      <c r="L34" s="13">
        <v>2.4</v>
      </c>
      <c r="M34" s="16">
        <v>0</v>
      </c>
      <c r="N34" s="16">
        <v>3</v>
      </c>
      <c r="O34" s="16">
        <v>1</v>
      </c>
      <c r="P34" s="16">
        <v>2</v>
      </c>
      <c r="Q34" s="13">
        <f>M34</f>
        <v>0</v>
      </c>
      <c r="R34" s="13">
        <f>SUM(N34)</f>
        <v>3</v>
      </c>
      <c r="S34" s="13">
        <f>SUM(O34)</f>
        <v>1</v>
      </c>
      <c r="T34" s="13">
        <f>SUM(P34)</f>
        <v>2</v>
      </c>
      <c r="U34" s="13">
        <f>SUM(M34:P34)</f>
        <v>6</v>
      </c>
      <c r="W34" s="13" t="s">
        <v>31</v>
      </c>
      <c r="X34" s="13">
        <f>SUM(N40:O42)</f>
        <v>14</v>
      </c>
      <c r="Y34" s="13">
        <f>SUM(P40:P42)</f>
        <v>9</v>
      </c>
      <c r="Z34" s="18">
        <f t="shared" si="2"/>
        <v>23</v>
      </c>
      <c r="AA34" s="2"/>
      <c r="AE34" s="13" t="s">
        <v>68</v>
      </c>
      <c r="AF34" s="13" t="s">
        <v>14</v>
      </c>
      <c r="AG34" s="13" t="s">
        <v>64</v>
      </c>
      <c r="AH34" s="13" t="s">
        <v>68</v>
      </c>
      <c r="AI34" s="13" t="s">
        <v>14</v>
      </c>
      <c r="AJ34" s="13" t="s">
        <v>64</v>
      </c>
      <c r="AK34" s="13" t="s">
        <v>68</v>
      </c>
      <c r="AL34" s="13" t="s">
        <v>14</v>
      </c>
      <c r="AM34" s="13" t="s">
        <v>64</v>
      </c>
    </row>
    <row r="35" spans="1:39" s="13" customFormat="1" x14ac:dyDescent="0.35">
      <c r="A35" s="21" t="s">
        <v>47</v>
      </c>
      <c r="B35" s="22">
        <v>0.47222222222222221</v>
      </c>
      <c r="C35" s="23">
        <v>9</v>
      </c>
      <c r="D35" s="21">
        <v>1</v>
      </c>
      <c r="E35" s="21">
        <v>1</v>
      </c>
      <c r="F35" s="23">
        <v>1</v>
      </c>
      <c r="G35" s="23">
        <v>30.3</v>
      </c>
      <c r="H35" s="23">
        <v>50.7</v>
      </c>
      <c r="I35" s="21">
        <v>0.5</v>
      </c>
      <c r="J35" s="23">
        <v>30.1</v>
      </c>
      <c r="K35" s="21">
        <v>49.9</v>
      </c>
      <c r="L35" s="21">
        <v>2</v>
      </c>
      <c r="M35" s="23">
        <v>2</v>
      </c>
      <c r="N35" s="23">
        <v>6</v>
      </c>
      <c r="O35" s="23">
        <v>1</v>
      </c>
      <c r="P35" s="23">
        <v>0</v>
      </c>
      <c r="Q35" s="21">
        <f>M35</f>
        <v>2</v>
      </c>
      <c r="R35" s="21">
        <f>SUM(N35)</f>
        <v>6</v>
      </c>
      <c r="S35" s="21">
        <f>SUM(O35)</f>
        <v>1</v>
      </c>
      <c r="T35" s="21">
        <f>SUM(P35)</f>
        <v>0</v>
      </c>
      <c r="U35" s="21">
        <f>SUM(M35:P35)</f>
        <v>9</v>
      </c>
      <c r="W35" s="2"/>
      <c r="X35" s="2"/>
      <c r="Y35" s="2"/>
      <c r="Z35" s="2"/>
      <c r="AA35" s="2"/>
      <c r="AD35" s="13" t="s">
        <v>56</v>
      </c>
      <c r="AE35" s="20">
        <f>AD3/AG3</f>
        <v>0</v>
      </c>
      <c r="AF35" s="20">
        <f t="shared" ref="AF35:AF37" si="3">AE3/AH3</f>
        <v>0</v>
      </c>
      <c r="AG35" s="20">
        <f>AF3/AI3</f>
        <v>0</v>
      </c>
      <c r="AH35" s="20">
        <f>AD15/AG15</f>
        <v>6.7114093959731542E-3</v>
      </c>
      <c r="AI35" s="20">
        <f t="shared" ref="AI35:AI38" si="4">AE15/AH15</f>
        <v>0</v>
      </c>
      <c r="AJ35" s="20">
        <f>AF15/AI15</f>
        <v>6.024096385542169E-3</v>
      </c>
      <c r="AK35" s="20">
        <f t="shared" ref="AK35:AM38" si="5">AD27/AG27</f>
        <v>5.6497175141242938E-3</v>
      </c>
      <c r="AL35" s="20">
        <f t="shared" si="5"/>
        <v>0</v>
      </c>
      <c r="AM35" s="20">
        <f t="shared" si="5"/>
        <v>5.2910052910052907E-3</v>
      </c>
    </row>
    <row r="36" spans="1:39" s="13" customFormat="1" x14ac:dyDescent="0.35">
      <c r="A36" s="21" t="s">
        <v>47</v>
      </c>
      <c r="B36" s="22">
        <v>0.36805555555555558</v>
      </c>
      <c r="C36" s="23">
        <v>9</v>
      </c>
      <c r="D36" s="21">
        <v>1</v>
      </c>
      <c r="E36" s="21">
        <v>2</v>
      </c>
      <c r="F36" s="23">
        <v>2</v>
      </c>
      <c r="G36" s="23">
        <v>26.9</v>
      </c>
      <c r="H36" s="23">
        <v>57.3</v>
      </c>
      <c r="I36" s="21">
        <v>0.5</v>
      </c>
      <c r="J36" s="23">
        <v>26.9</v>
      </c>
      <c r="K36" s="21">
        <v>56.3</v>
      </c>
      <c r="L36" s="21">
        <v>1.5</v>
      </c>
      <c r="M36" s="23">
        <v>1</v>
      </c>
      <c r="N36" s="23">
        <v>1</v>
      </c>
      <c r="O36" s="23">
        <v>0</v>
      </c>
      <c r="P36" s="23">
        <v>1</v>
      </c>
      <c r="Q36" s="21">
        <f>M36</f>
        <v>1</v>
      </c>
      <c r="R36" s="21">
        <f>SUM(N36)</f>
        <v>1</v>
      </c>
      <c r="S36" s="21">
        <f>SUM(O36)</f>
        <v>0</v>
      </c>
      <c r="T36" s="21">
        <f>SUM(P36)</f>
        <v>1</v>
      </c>
      <c r="U36" s="21">
        <f>SUM(M36:P36)</f>
        <v>3</v>
      </c>
      <c r="W36" s="2"/>
      <c r="X36" s="2"/>
      <c r="Y36" s="2"/>
      <c r="Z36" s="2"/>
      <c r="AA36" s="2"/>
      <c r="AD36" s="13" t="s">
        <v>24</v>
      </c>
      <c r="AE36" s="20">
        <f t="shared" ref="AE36:AE38" si="6">AD4/AG4</f>
        <v>0</v>
      </c>
      <c r="AF36" s="20">
        <f t="shared" si="3"/>
        <v>8.6956521739130432E-2</v>
      </c>
      <c r="AG36" s="20">
        <f>AF4/AI4</f>
        <v>1.5384615384615385E-2</v>
      </c>
      <c r="AH36" s="20">
        <f t="shared" ref="AH36:AH38" si="7">AD16/AG16</f>
        <v>2.9585798816568046E-2</v>
      </c>
      <c r="AI36" s="20">
        <f t="shared" si="4"/>
        <v>2.9411764705882353E-2</v>
      </c>
      <c r="AJ36" s="20">
        <f>AF16/AI16</f>
        <v>2.9556650246305417E-2</v>
      </c>
      <c r="AK36" s="20">
        <f t="shared" si="5"/>
        <v>0.1111111111111111</v>
      </c>
      <c r="AL36" s="20">
        <f t="shared" si="5"/>
        <v>0</v>
      </c>
      <c r="AM36" s="20">
        <f t="shared" si="5"/>
        <v>0.1</v>
      </c>
    </row>
    <row r="37" spans="1:39" s="13" customFormat="1" x14ac:dyDescent="0.35">
      <c r="A37" s="21" t="s">
        <v>47</v>
      </c>
      <c r="B37" s="22">
        <v>0.40277777777777779</v>
      </c>
      <c r="C37" s="23">
        <v>9</v>
      </c>
      <c r="D37" s="21">
        <v>1</v>
      </c>
      <c r="E37" s="21">
        <v>3</v>
      </c>
      <c r="F37" s="23">
        <v>3</v>
      </c>
      <c r="G37" s="23">
        <v>31.8</v>
      </c>
      <c r="H37" s="23">
        <v>47.7</v>
      </c>
      <c r="I37" s="21">
        <v>0.4</v>
      </c>
      <c r="J37" s="23">
        <v>31.9</v>
      </c>
      <c r="K37" s="21">
        <v>45.5</v>
      </c>
      <c r="L37" s="21">
        <v>2</v>
      </c>
      <c r="M37" s="23">
        <v>0</v>
      </c>
      <c r="N37" s="23">
        <v>5</v>
      </c>
      <c r="O37" s="23">
        <v>2</v>
      </c>
      <c r="P37" s="23">
        <v>5</v>
      </c>
      <c r="Q37" s="21">
        <f>M37</f>
        <v>0</v>
      </c>
      <c r="R37" s="21">
        <f>SUM(N37)</f>
        <v>5</v>
      </c>
      <c r="S37" s="21">
        <f>SUM(O37)</f>
        <v>2</v>
      </c>
      <c r="T37" s="21">
        <f>SUM(P37)</f>
        <v>5</v>
      </c>
      <c r="U37" s="21">
        <f>SUM(M37:P37)</f>
        <v>12</v>
      </c>
      <c r="W37" s="2"/>
      <c r="X37" s="2"/>
      <c r="Y37" s="2"/>
      <c r="Z37" s="2"/>
      <c r="AA37" s="2"/>
      <c r="AD37" s="13" t="s">
        <v>57</v>
      </c>
      <c r="AE37" s="20">
        <f>AD5/AG5</f>
        <v>1.0135135135135136E-2</v>
      </c>
      <c r="AF37" s="20">
        <f t="shared" si="3"/>
        <v>0.4</v>
      </c>
      <c r="AG37" s="20">
        <f>AF5/AI5</f>
        <v>2.4539877300613498E-2</v>
      </c>
      <c r="AH37" s="20">
        <f t="shared" si="7"/>
        <v>1.166489925768823E-2</v>
      </c>
      <c r="AI37" s="20">
        <f t="shared" si="4"/>
        <v>0</v>
      </c>
      <c r="AJ37" s="20">
        <f>AF17/AI17</f>
        <v>1.1398963730569948E-2</v>
      </c>
      <c r="AK37" s="20">
        <f t="shared" si="5"/>
        <v>6.4935064935064929E-2</v>
      </c>
      <c r="AL37" s="20">
        <f t="shared" si="5"/>
        <v>0.19444444444444445</v>
      </c>
      <c r="AM37" s="20">
        <f t="shared" si="5"/>
        <v>8.2397003745318345E-2</v>
      </c>
    </row>
    <row r="38" spans="1:39" s="13" customFormat="1" x14ac:dyDescent="0.35">
      <c r="A38" s="21" t="s">
        <v>47</v>
      </c>
      <c r="B38" s="22">
        <v>0.4375</v>
      </c>
      <c r="C38" s="23">
        <v>9</v>
      </c>
      <c r="D38" s="21">
        <v>1</v>
      </c>
      <c r="E38" s="21">
        <v>4</v>
      </c>
      <c r="F38" s="23">
        <v>4</v>
      </c>
      <c r="G38" s="23">
        <v>33.1</v>
      </c>
      <c r="H38" s="23">
        <v>47.1</v>
      </c>
      <c r="I38" s="21">
        <v>0.7</v>
      </c>
      <c r="J38" s="23">
        <v>30.8</v>
      </c>
      <c r="K38" s="21">
        <v>46.1</v>
      </c>
      <c r="L38" s="21">
        <v>2</v>
      </c>
      <c r="M38" s="23">
        <v>0</v>
      </c>
      <c r="N38" s="23">
        <v>3</v>
      </c>
      <c r="O38" s="23">
        <v>6</v>
      </c>
      <c r="P38" s="23">
        <v>14</v>
      </c>
      <c r="Q38" s="21">
        <f>M38</f>
        <v>0</v>
      </c>
      <c r="R38" s="21">
        <f>SUM(N38)</f>
        <v>3</v>
      </c>
      <c r="S38" s="21">
        <f>SUM(O38)</f>
        <v>6</v>
      </c>
      <c r="T38" s="21">
        <f>SUM(P38)</f>
        <v>14</v>
      </c>
      <c r="U38" s="21">
        <f>SUM(M38:P38)</f>
        <v>23</v>
      </c>
      <c r="W38" s="13" t="s">
        <v>63</v>
      </c>
      <c r="AA38" s="2"/>
      <c r="AD38" s="13" t="s">
        <v>31</v>
      </c>
      <c r="AE38" s="20">
        <f t="shared" si="6"/>
        <v>8.2987551867219914E-2</v>
      </c>
      <c r="AF38" s="20">
        <f>AE6/AH6</f>
        <v>8.4507042253521125E-2</v>
      </c>
      <c r="AG38" s="20">
        <f>AF6/AI6</f>
        <v>9.403254972875226E-2</v>
      </c>
      <c r="AH38" s="20">
        <f t="shared" si="7"/>
        <v>2.2847100175746926E-2</v>
      </c>
      <c r="AI38" s="20">
        <f t="shared" si="4"/>
        <v>0.25</v>
      </c>
      <c r="AJ38" s="20">
        <f>AF18/AI18</f>
        <v>2.4432809773123908E-2</v>
      </c>
      <c r="AK38" s="20">
        <f t="shared" si="5"/>
        <v>0.33783783783783783</v>
      </c>
      <c r="AL38" s="20">
        <f t="shared" si="5"/>
        <v>0.83333333333333337</v>
      </c>
      <c r="AM38" s="20">
        <f t="shared" si="5"/>
        <v>0.35714285714285715</v>
      </c>
    </row>
    <row r="39" spans="1:39" s="13" customFormat="1" x14ac:dyDescent="0.35">
      <c r="A39" s="13" t="s">
        <v>50</v>
      </c>
      <c r="B39" s="17">
        <v>0.45833333333333331</v>
      </c>
      <c r="C39" s="16">
        <v>10</v>
      </c>
      <c r="D39" s="13">
        <v>2</v>
      </c>
      <c r="E39" s="13">
        <v>1</v>
      </c>
      <c r="F39" s="16">
        <v>5</v>
      </c>
      <c r="G39" s="16">
        <v>30.7</v>
      </c>
      <c r="H39" s="16">
        <v>47</v>
      </c>
      <c r="I39" s="13">
        <v>2</v>
      </c>
      <c r="J39" s="16">
        <v>30.5</v>
      </c>
      <c r="K39" s="13">
        <v>47</v>
      </c>
      <c r="L39" s="13">
        <v>4</v>
      </c>
      <c r="M39" s="16">
        <v>0</v>
      </c>
      <c r="N39" s="16">
        <v>4</v>
      </c>
      <c r="O39" s="16">
        <v>0</v>
      </c>
      <c r="P39" s="16">
        <v>0</v>
      </c>
      <c r="Q39" s="13">
        <f>M39</f>
        <v>0</v>
      </c>
      <c r="R39" s="13">
        <f>SUM(N39)</f>
        <v>4</v>
      </c>
      <c r="S39" s="13">
        <f>SUM(O39)</f>
        <v>0</v>
      </c>
      <c r="T39" s="13">
        <f>SUM(P39)</f>
        <v>0</v>
      </c>
      <c r="U39" s="13">
        <f>SUM(M39:P39)</f>
        <v>4</v>
      </c>
      <c r="X39" s="13" t="s">
        <v>68</v>
      </c>
      <c r="Y39" s="13" t="s">
        <v>14</v>
      </c>
      <c r="Z39" s="13" t="s">
        <v>64</v>
      </c>
      <c r="AA39" s="2"/>
    </row>
    <row r="40" spans="1:39" s="13" customFormat="1" x14ac:dyDescent="0.35">
      <c r="A40" s="13" t="s">
        <v>50</v>
      </c>
      <c r="B40" s="17">
        <v>0.44444444444444442</v>
      </c>
      <c r="C40" s="16">
        <v>10</v>
      </c>
      <c r="D40" s="13">
        <v>2</v>
      </c>
      <c r="E40" s="13">
        <v>2</v>
      </c>
      <c r="F40" s="16">
        <v>6</v>
      </c>
      <c r="G40" s="16">
        <v>31.5</v>
      </c>
      <c r="H40" s="16">
        <v>45.4</v>
      </c>
      <c r="I40" s="13">
        <v>0.9</v>
      </c>
      <c r="J40" s="16">
        <v>31.6</v>
      </c>
      <c r="K40" s="13">
        <v>44.1</v>
      </c>
      <c r="L40" s="13">
        <v>3</v>
      </c>
      <c r="M40" s="16">
        <v>0</v>
      </c>
      <c r="N40" s="16">
        <v>1</v>
      </c>
      <c r="O40" s="16">
        <v>2</v>
      </c>
      <c r="P40" s="16">
        <v>1</v>
      </c>
      <c r="Q40" s="13">
        <f>M40</f>
        <v>0</v>
      </c>
      <c r="R40" s="13">
        <f>SUM(N40)</f>
        <v>1</v>
      </c>
      <c r="S40" s="13">
        <f>SUM(O40)</f>
        <v>2</v>
      </c>
      <c r="T40" s="13">
        <f>SUM(P40)</f>
        <v>1</v>
      </c>
      <c r="U40" s="13">
        <f>SUM(M40:P40)</f>
        <v>4</v>
      </c>
      <c r="W40" s="13" t="s">
        <v>62</v>
      </c>
      <c r="X40" s="13">
        <v>2</v>
      </c>
      <c r="Y40" s="13">
        <v>0</v>
      </c>
      <c r="Z40" s="13">
        <v>2</v>
      </c>
      <c r="AA40" s="2"/>
      <c r="AC40" s="30" t="s">
        <v>81</v>
      </c>
      <c r="AD40" s="30"/>
      <c r="AE40" s="30"/>
      <c r="AF40" s="30"/>
      <c r="AG40" s="30"/>
      <c r="AH40" s="30"/>
      <c r="AI40" s="30"/>
      <c r="AJ40" s="30"/>
      <c r="AK40" s="30"/>
      <c r="AL40" s="30"/>
    </row>
    <row r="41" spans="1:39" s="13" customFormat="1" x14ac:dyDescent="0.35">
      <c r="A41" s="13" t="s">
        <v>50</v>
      </c>
      <c r="B41" s="17">
        <v>0.43055555555555558</v>
      </c>
      <c r="C41" s="16">
        <v>10</v>
      </c>
      <c r="D41" s="13">
        <v>2</v>
      </c>
      <c r="E41" s="13">
        <v>3</v>
      </c>
      <c r="F41" s="16">
        <v>7</v>
      </c>
      <c r="G41" s="16">
        <v>31</v>
      </c>
      <c r="H41" s="16">
        <v>45.1</v>
      </c>
      <c r="I41" s="13">
        <v>1.5</v>
      </c>
      <c r="J41" s="16">
        <v>30.8</v>
      </c>
      <c r="K41" s="13">
        <v>45</v>
      </c>
      <c r="L41" s="13">
        <v>3.8</v>
      </c>
      <c r="M41" s="16">
        <v>0</v>
      </c>
      <c r="N41" s="16">
        <v>5</v>
      </c>
      <c r="O41" s="16">
        <v>1</v>
      </c>
      <c r="P41" s="16">
        <v>5</v>
      </c>
      <c r="Q41" s="13">
        <f>M41</f>
        <v>0</v>
      </c>
      <c r="R41" s="13">
        <f>SUM(N41)</f>
        <v>5</v>
      </c>
      <c r="S41" s="13">
        <f>SUM(O41)</f>
        <v>1</v>
      </c>
      <c r="T41" s="13">
        <f>SUM(P41)</f>
        <v>5</v>
      </c>
      <c r="U41" s="13">
        <f>SUM(M41:P41)</f>
        <v>11</v>
      </c>
      <c r="W41" s="13" t="s">
        <v>24</v>
      </c>
      <c r="X41" s="13">
        <v>16</v>
      </c>
      <c r="Y41" s="13">
        <v>2</v>
      </c>
      <c r="Z41" s="13">
        <v>18</v>
      </c>
      <c r="AA41" s="2"/>
      <c r="AD41" s="30" t="s">
        <v>78</v>
      </c>
      <c r="AE41" s="30"/>
      <c r="AF41" s="30"/>
      <c r="AG41" s="30" t="s">
        <v>79</v>
      </c>
      <c r="AH41" s="30"/>
      <c r="AI41" s="30"/>
      <c r="AJ41" s="30" t="s">
        <v>80</v>
      </c>
      <c r="AK41" s="30"/>
      <c r="AL41" s="30"/>
    </row>
    <row r="42" spans="1:39" s="13" customFormat="1" x14ac:dyDescent="0.35">
      <c r="A42" s="13" t="s">
        <v>50</v>
      </c>
      <c r="B42" s="17">
        <v>0.41666666666666669</v>
      </c>
      <c r="C42" s="16">
        <v>10</v>
      </c>
      <c r="D42" s="13">
        <v>2</v>
      </c>
      <c r="E42" s="13">
        <v>4</v>
      </c>
      <c r="F42" s="16">
        <v>8</v>
      </c>
      <c r="G42" s="16">
        <v>29.9</v>
      </c>
      <c r="H42" s="16">
        <v>52.2</v>
      </c>
      <c r="I42" s="13">
        <v>1.3</v>
      </c>
      <c r="J42" s="16">
        <v>29.7</v>
      </c>
      <c r="K42" s="13">
        <v>52.2</v>
      </c>
      <c r="L42" s="13">
        <v>3</v>
      </c>
      <c r="M42" s="16">
        <v>0</v>
      </c>
      <c r="N42" s="16">
        <v>2</v>
      </c>
      <c r="O42" s="16">
        <v>3</v>
      </c>
      <c r="P42" s="16">
        <v>3</v>
      </c>
      <c r="Q42" s="13">
        <f>M42</f>
        <v>0</v>
      </c>
      <c r="R42" s="13">
        <f>SUM(N42)</f>
        <v>2</v>
      </c>
      <c r="S42" s="13">
        <f>SUM(O42)</f>
        <v>3</v>
      </c>
      <c r="T42" s="13">
        <f>SUM(P42)</f>
        <v>3</v>
      </c>
      <c r="U42" s="13">
        <f>SUM(M42:P42)</f>
        <v>8</v>
      </c>
      <c r="W42" s="13" t="s">
        <v>57</v>
      </c>
      <c r="X42" s="13">
        <v>49</v>
      </c>
      <c r="Y42" s="13">
        <v>12</v>
      </c>
      <c r="Z42" s="13">
        <v>61</v>
      </c>
      <c r="AA42" s="2"/>
      <c r="AD42" s="13" t="s">
        <v>68</v>
      </c>
      <c r="AE42" s="13" t="s">
        <v>14</v>
      </c>
      <c r="AF42" s="13" t="s">
        <v>64</v>
      </c>
      <c r="AG42" s="13" t="s">
        <v>68</v>
      </c>
      <c r="AH42" s="13" t="s">
        <v>14</v>
      </c>
      <c r="AI42" s="13" t="s">
        <v>64</v>
      </c>
      <c r="AJ42" s="13" t="s">
        <v>68</v>
      </c>
      <c r="AK42" s="13" t="s">
        <v>14</v>
      </c>
      <c r="AL42" s="13" t="s">
        <v>64</v>
      </c>
    </row>
    <row r="43" spans="1:39" x14ac:dyDescent="0.35">
      <c r="A43" s="1"/>
      <c r="D43" s="1"/>
      <c r="E43" s="1"/>
      <c r="I43" s="1"/>
      <c r="K43" s="1"/>
      <c r="L43" s="1"/>
      <c r="W43" s="13" t="s">
        <v>31</v>
      </c>
      <c r="X43" s="13">
        <v>103</v>
      </c>
      <c r="Y43" s="13">
        <v>6</v>
      </c>
      <c r="Z43" s="13">
        <v>109</v>
      </c>
      <c r="AC43" s="2" t="s">
        <v>56</v>
      </c>
      <c r="AD43" s="2">
        <f>X3*AE35</f>
        <v>0</v>
      </c>
      <c r="AE43" s="18">
        <f t="shared" ref="AE43:AF46" si="8">Y3*AF35</f>
        <v>0</v>
      </c>
      <c r="AF43" s="18">
        <f t="shared" si="8"/>
        <v>0</v>
      </c>
      <c r="AG43" s="2">
        <f>X15*AH35</f>
        <v>0.11409395973154363</v>
      </c>
      <c r="AH43" s="18">
        <f>Y15*AI35</f>
        <v>0</v>
      </c>
      <c r="AI43" s="18">
        <f>Z15*AJ35</f>
        <v>0.16867469879518074</v>
      </c>
      <c r="AJ43" s="2">
        <f t="shared" ref="AJ43:AL46" si="9">X31*AK35</f>
        <v>0.10169491525423729</v>
      </c>
      <c r="AK43" s="18">
        <f t="shared" si="9"/>
        <v>0</v>
      </c>
      <c r="AL43" s="18">
        <f t="shared" si="9"/>
        <v>0.13227513227513227</v>
      </c>
    </row>
    <row r="44" spans="1:39" x14ac:dyDescent="0.35">
      <c r="A44" s="1"/>
      <c r="D44" s="1"/>
      <c r="E44" s="1"/>
      <c r="I44" s="1"/>
      <c r="K44" s="1"/>
      <c r="L44" s="1"/>
      <c r="AC44" s="2" t="s">
        <v>24</v>
      </c>
      <c r="AD44" s="18">
        <f t="shared" ref="AD44:AD46" si="10">X4*AE36</f>
        <v>0</v>
      </c>
      <c r="AE44" s="18">
        <f t="shared" si="8"/>
        <v>0.86956521739130432</v>
      </c>
      <c r="AF44" s="18">
        <f t="shared" si="8"/>
        <v>0.76923076923076927</v>
      </c>
      <c r="AG44" s="18">
        <f t="shared" ref="AG44:AG46" si="11">X16*AH36</f>
        <v>1.0059171597633136</v>
      </c>
      <c r="AH44" s="18">
        <f>Y16*AI36</f>
        <v>0.67647058823529416</v>
      </c>
      <c r="AI44" s="18">
        <f t="shared" ref="AI44:AI46" si="12">Z16*AJ36</f>
        <v>1.6847290640394088</v>
      </c>
      <c r="AJ44" s="18">
        <f t="shared" si="9"/>
        <v>1.3333333333333333</v>
      </c>
      <c r="AK44" s="18">
        <f t="shared" si="9"/>
        <v>0</v>
      </c>
      <c r="AL44" s="18">
        <f t="shared" si="9"/>
        <v>1.5</v>
      </c>
    </row>
    <row r="45" spans="1:39" x14ac:dyDescent="0.35">
      <c r="A45" s="1"/>
      <c r="D45" s="1"/>
      <c r="E45" s="1"/>
      <c r="I45" s="1"/>
      <c r="K45" s="1"/>
      <c r="L45" s="1"/>
      <c r="AC45" s="2" t="s">
        <v>57</v>
      </c>
      <c r="AD45" s="18">
        <f t="shared" si="10"/>
        <v>0.3141891891891892</v>
      </c>
      <c r="AE45" s="18">
        <f t="shared" si="8"/>
        <v>6.4</v>
      </c>
      <c r="AF45" s="18">
        <f t="shared" si="8"/>
        <v>1.1533742331288344</v>
      </c>
      <c r="AG45" s="18">
        <f t="shared" si="11"/>
        <v>0.29162248144220576</v>
      </c>
      <c r="AH45" s="18">
        <f>Y17*AI37</f>
        <v>0</v>
      </c>
      <c r="AI45" s="18">
        <f t="shared" si="12"/>
        <v>0.38756476683937824</v>
      </c>
      <c r="AJ45" s="18">
        <f t="shared" si="9"/>
        <v>1.2987012987012987</v>
      </c>
      <c r="AK45" s="18">
        <f t="shared" si="9"/>
        <v>3.6944444444444446</v>
      </c>
      <c r="AL45" s="18">
        <f t="shared" si="9"/>
        <v>3.2134831460674156</v>
      </c>
    </row>
    <row r="46" spans="1:39" x14ac:dyDescent="0.35">
      <c r="A46" s="1"/>
      <c r="D46" s="1"/>
      <c r="E46" s="1"/>
      <c r="I46" s="1"/>
      <c r="K46" s="1"/>
      <c r="L46" s="1"/>
      <c r="AC46" s="2" t="s">
        <v>31</v>
      </c>
      <c r="AD46" s="18">
        <f t="shared" si="10"/>
        <v>2.6556016597510372</v>
      </c>
      <c r="AE46" s="18">
        <f t="shared" si="8"/>
        <v>0.92957746478873238</v>
      </c>
      <c r="AF46" s="18">
        <f t="shared" si="8"/>
        <v>4.0433996383363473</v>
      </c>
      <c r="AG46" s="18">
        <f t="shared" si="11"/>
        <v>0.52548330404217936</v>
      </c>
      <c r="AH46" s="18">
        <f>Y18*AI38</f>
        <v>4.25</v>
      </c>
      <c r="AI46" s="18">
        <f t="shared" si="12"/>
        <v>0.97731239092495636</v>
      </c>
      <c r="AJ46" s="18">
        <f t="shared" si="9"/>
        <v>4.7297297297297298</v>
      </c>
      <c r="AK46" s="18">
        <f t="shared" si="9"/>
        <v>7.5</v>
      </c>
      <c r="AL46" s="18">
        <f t="shared" si="9"/>
        <v>8.2142857142857153</v>
      </c>
    </row>
    <row r="47" spans="1:39" x14ac:dyDescent="0.35">
      <c r="A47" s="1"/>
      <c r="D47" s="1"/>
      <c r="E47" s="1"/>
      <c r="I47" s="1"/>
      <c r="K47" s="1"/>
      <c r="L47" s="1"/>
    </row>
    <row r="48" spans="1:39" x14ac:dyDescent="0.35">
      <c r="A48" s="1"/>
      <c r="D48" s="1"/>
      <c r="E48" s="1"/>
      <c r="I48" s="1"/>
      <c r="K48" s="1"/>
      <c r="L48" s="1"/>
    </row>
    <row r="49" spans="1:40" x14ac:dyDescent="0.35">
      <c r="A49" s="1"/>
      <c r="D49" s="1"/>
      <c r="E49" s="1"/>
      <c r="I49" s="1"/>
      <c r="K49" s="1"/>
      <c r="L49" s="1"/>
    </row>
    <row r="50" spans="1:40" x14ac:dyDescent="0.35">
      <c r="A50" s="1"/>
      <c r="D50" s="1"/>
      <c r="E50" s="1"/>
      <c r="I50" s="1"/>
      <c r="K50" s="1"/>
      <c r="L50" s="1"/>
      <c r="AM50" s="2" t="s">
        <v>68</v>
      </c>
      <c r="AN50" s="2" t="s">
        <v>14</v>
      </c>
    </row>
    <row r="51" spans="1:40" x14ac:dyDescent="0.35">
      <c r="A51" s="1"/>
      <c r="D51" s="1"/>
      <c r="E51" s="1"/>
      <c r="I51" s="1"/>
      <c r="K51" s="1"/>
      <c r="L51" s="1"/>
      <c r="AH51" s="2" t="s">
        <v>78</v>
      </c>
      <c r="AI51" s="2" t="s">
        <v>79</v>
      </c>
      <c r="AJ51" s="2" t="s">
        <v>80</v>
      </c>
      <c r="AL51" s="19" t="s">
        <v>56</v>
      </c>
      <c r="AM51" s="2">
        <f t="shared" ref="AM51:AN54" si="13">SUM(AD43,AG43,AJ43)</f>
        <v>0.21578887498578092</v>
      </c>
      <c r="AN51" s="2">
        <f t="shared" si="13"/>
        <v>0</v>
      </c>
    </row>
    <row r="52" spans="1:40" x14ac:dyDescent="0.35">
      <c r="A52" s="1"/>
      <c r="D52" s="1"/>
      <c r="E52" s="1"/>
      <c r="I52" s="1"/>
      <c r="K52" s="1"/>
      <c r="L52" s="1"/>
      <c r="AG52" s="18" t="s">
        <v>56</v>
      </c>
      <c r="AH52" s="2">
        <v>0</v>
      </c>
      <c r="AI52" s="2">
        <v>0.12650602409638556</v>
      </c>
      <c r="AJ52" s="2">
        <v>0.14285714285714285</v>
      </c>
      <c r="AL52" s="19" t="s">
        <v>24</v>
      </c>
      <c r="AM52" s="19">
        <f t="shared" si="13"/>
        <v>2.3392504930966469</v>
      </c>
      <c r="AN52" s="19">
        <f t="shared" si="13"/>
        <v>1.5460358056265986</v>
      </c>
    </row>
    <row r="53" spans="1:40" x14ac:dyDescent="0.35">
      <c r="A53" s="1"/>
      <c r="D53" s="1"/>
      <c r="E53" s="1"/>
      <c r="I53" s="1"/>
      <c r="K53" s="1"/>
      <c r="L53" s="1"/>
      <c r="AG53" s="18" t="s">
        <v>24</v>
      </c>
      <c r="AH53" s="2">
        <v>0.26153846153846155</v>
      </c>
      <c r="AI53" s="2">
        <v>1.5073891625615763</v>
      </c>
      <c r="AJ53" s="2">
        <v>4</v>
      </c>
      <c r="AL53" s="19" t="s">
        <v>57</v>
      </c>
      <c r="AM53" s="19">
        <f t="shared" si="13"/>
        <v>1.9045129693326937</v>
      </c>
      <c r="AN53" s="19">
        <f t="shared" si="13"/>
        <v>10.094444444444445</v>
      </c>
    </row>
    <row r="54" spans="1:40" x14ac:dyDescent="0.35">
      <c r="A54" s="1"/>
      <c r="D54" s="1"/>
      <c r="E54" s="1"/>
      <c r="I54" s="1"/>
      <c r="K54" s="1"/>
      <c r="L54" s="1"/>
      <c r="AG54" s="18" t="s">
        <v>57</v>
      </c>
      <c r="AH54" s="2">
        <v>0.90797546012269936</v>
      </c>
      <c r="AI54" s="2">
        <v>0.31917098445595854</v>
      </c>
      <c r="AJ54" s="2">
        <v>4.6966292134831455</v>
      </c>
      <c r="AL54" s="19" t="s">
        <v>31</v>
      </c>
      <c r="AM54" s="19">
        <f t="shared" si="13"/>
        <v>7.910814693522946</v>
      </c>
      <c r="AN54" s="19">
        <f t="shared" si="13"/>
        <v>12.679577464788732</v>
      </c>
    </row>
    <row r="55" spans="1:40" x14ac:dyDescent="0.35">
      <c r="A55" s="1"/>
      <c r="D55" s="1"/>
      <c r="E55" s="1"/>
      <c r="I55" s="1"/>
      <c r="K55" s="1"/>
      <c r="L55" s="1"/>
      <c r="AB55" s="2" t="s">
        <v>71</v>
      </c>
      <c r="AG55" s="18" t="s">
        <v>31</v>
      </c>
      <c r="AH55" s="2">
        <v>7.2405063291139244</v>
      </c>
      <c r="AI55" s="2">
        <v>1.0261780104712042</v>
      </c>
      <c r="AJ55" s="2">
        <v>15</v>
      </c>
    </row>
    <row r="56" spans="1:40" x14ac:dyDescent="0.35">
      <c r="A56" s="1"/>
      <c r="D56" s="1"/>
      <c r="E56" s="1"/>
      <c r="I56" s="1"/>
      <c r="K56" s="1"/>
      <c r="L56" s="1"/>
      <c r="AC56" s="2" t="s">
        <v>68</v>
      </c>
      <c r="AD56" s="2" t="s">
        <v>14</v>
      </c>
      <c r="AE56" s="2" t="s">
        <v>64</v>
      </c>
    </row>
    <row r="57" spans="1:40" x14ac:dyDescent="0.35">
      <c r="A57" s="1"/>
      <c r="D57" s="1"/>
      <c r="E57" s="1"/>
      <c r="I57" s="1"/>
      <c r="K57" s="1"/>
      <c r="L57" s="1"/>
      <c r="AB57" s="2" t="s">
        <v>56</v>
      </c>
      <c r="AC57" s="2">
        <v>0.30933333333333335</v>
      </c>
      <c r="AD57" s="2">
        <v>0</v>
      </c>
      <c r="AE57" s="2">
        <v>0.33090024330900242</v>
      </c>
    </row>
    <row r="58" spans="1:40" x14ac:dyDescent="0.35">
      <c r="A58" s="1"/>
      <c r="D58" s="1"/>
      <c r="E58" s="1"/>
      <c r="I58" s="1"/>
      <c r="K58" s="1"/>
      <c r="L58" s="1"/>
      <c r="AB58" s="2" t="s">
        <v>24</v>
      </c>
      <c r="AC58" s="2">
        <v>3.9741935483870967</v>
      </c>
      <c r="AD58" s="2">
        <v>1.1176470588235294</v>
      </c>
      <c r="AE58" s="2">
        <v>5.4761904761904763</v>
      </c>
      <c r="AH58" s="2" t="s">
        <v>83</v>
      </c>
    </row>
    <row r="59" spans="1:40" x14ac:dyDescent="0.35">
      <c r="A59" s="1"/>
      <c r="D59" s="1"/>
      <c r="E59" s="1"/>
      <c r="I59" s="1"/>
      <c r="K59" s="1"/>
      <c r="L59" s="1"/>
      <c r="AB59" s="2" t="s">
        <v>57</v>
      </c>
      <c r="AC59" s="2">
        <v>3.1666666666666665</v>
      </c>
      <c r="AD59" s="2">
        <v>7.9090909090909083</v>
      </c>
      <c r="AE59" s="2">
        <v>5.990372272143774</v>
      </c>
      <c r="AG59" s="19" t="s">
        <v>56</v>
      </c>
      <c r="AH59" s="2">
        <f>SUM(AH52:AJ52)</f>
        <v>0.26936316695352841</v>
      </c>
    </row>
    <row r="60" spans="1:40" x14ac:dyDescent="0.35">
      <c r="A60" s="1"/>
      <c r="D60" s="1"/>
      <c r="E60" s="1"/>
      <c r="I60" s="1"/>
      <c r="K60" s="1"/>
      <c r="L60" s="1"/>
      <c r="AB60" s="2" t="s">
        <v>31</v>
      </c>
      <c r="AC60" s="2">
        <v>8.1609674728940789</v>
      </c>
      <c r="AD60" s="2">
        <v>5.1851851851851851</v>
      </c>
      <c r="AE60" s="2">
        <v>14.05078125</v>
      </c>
      <c r="AG60" s="19" t="s">
        <v>24</v>
      </c>
      <c r="AH60" s="19">
        <f>SUM(AH53:AJ53)</f>
        <v>5.768927624100038</v>
      </c>
    </row>
    <row r="61" spans="1:40" x14ac:dyDescent="0.35">
      <c r="A61" s="1"/>
      <c r="D61" s="1"/>
      <c r="E61" s="1"/>
      <c r="I61" s="1"/>
      <c r="K61" s="1"/>
      <c r="L61" s="1"/>
      <c r="AG61" s="19" t="s">
        <v>57</v>
      </c>
      <c r="AH61" s="19">
        <f>SUM(AH54:AJ54)</f>
        <v>5.9237756580618033</v>
      </c>
    </row>
    <row r="62" spans="1:40" x14ac:dyDescent="0.35">
      <c r="A62" s="1"/>
      <c r="D62" s="1"/>
      <c r="E62" s="1"/>
      <c r="I62" s="1"/>
      <c r="K62" s="1"/>
      <c r="L62" s="1"/>
      <c r="AG62" s="19" t="s">
        <v>31</v>
      </c>
      <c r="AH62" s="19">
        <f>SUM(AH55:AJ55)</f>
        <v>23.266684339585129</v>
      </c>
    </row>
    <row r="63" spans="1:40" x14ac:dyDescent="0.35">
      <c r="A63" s="1"/>
      <c r="D63" s="1"/>
      <c r="E63" s="1"/>
      <c r="I63" s="1"/>
      <c r="K63" s="1"/>
      <c r="L63" s="1"/>
    </row>
    <row r="64" spans="1:40" x14ac:dyDescent="0.35">
      <c r="A64" s="1"/>
      <c r="D64" s="1"/>
      <c r="E64" s="1"/>
      <c r="I64" s="1"/>
      <c r="K64" s="1"/>
      <c r="L64" s="1"/>
    </row>
    <row r="65" spans="1:12" x14ac:dyDescent="0.35">
      <c r="A65" s="1"/>
      <c r="D65" s="1"/>
      <c r="E65" s="1"/>
      <c r="I65" s="1"/>
      <c r="K65" s="1"/>
      <c r="L65" s="1"/>
    </row>
    <row r="66" spans="1:12" x14ac:dyDescent="0.35">
      <c r="A66" s="1"/>
      <c r="D66" s="1"/>
      <c r="E66" s="1"/>
      <c r="I66" s="1"/>
      <c r="K66" s="1"/>
      <c r="L66" s="1"/>
    </row>
    <row r="67" spans="1:12" x14ac:dyDescent="0.35">
      <c r="A67" s="1"/>
      <c r="D67" s="1"/>
      <c r="E67" s="1"/>
      <c r="I67" s="1"/>
      <c r="K67" s="1"/>
      <c r="L67" s="1"/>
    </row>
    <row r="68" spans="1:12" x14ac:dyDescent="0.35">
      <c r="A68" s="1"/>
      <c r="D68" s="1"/>
      <c r="E68" s="1"/>
      <c r="I68" s="1"/>
      <c r="K68" s="1"/>
      <c r="L68" s="1"/>
    </row>
    <row r="69" spans="1:12" x14ac:dyDescent="0.35">
      <c r="A69" s="1"/>
      <c r="D69" s="1"/>
      <c r="E69" s="1"/>
      <c r="I69" s="1"/>
      <c r="K69" s="1"/>
      <c r="L69" s="1"/>
    </row>
    <row r="70" spans="1:12" x14ac:dyDescent="0.35">
      <c r="A70" s="1"/>
      <c r="D70" s="1"/>
      <c r="E70" s="1"/>
      <c r="I70" s="1"/>
      <c r="K70" s="1"/>
      <c r="L70" s="1"/>
    </row>
    <row r="71" spans="1:12" x14ac:dyDescent="0.35">
      <c r="A71" s="1"/>
      <c r="D71" s="1"/>
      <c r="E71" s="1"/>
      <c r="I71" s="1"/>
      <c r="K71" s="1"/>
      <c r="L71" s="1"/>
    </row>
    <row r="72" spans="1:12" x14ac:dyDescent="0.35">
      <c r="A72" s="1"/>
      <c r="D72" s="1"/>
      <c r="E72" s="1"/>
      <c r="I72" s="1"/>
      <c r="K72" s="1"/>
      <c r="L72" s="1"/>
    </row>
    <row r="73" spans="1:12" x14ac:dyDescent="0.35">
      <c r="A73" s="1"/>
      <c r="D73" s="1"/>
      <c r="E73" s="1"/>
      <c r="I73" s="1"/>
      <c r="K73" s="1"/>
      <c r="L73" s="1"/>
    </row>
    <row r="74" spans="1:12" x14ac:dyDescent="0.35">
      <c r="A74" s="1"/>
      <c r="D74" s="1"/>
      <c r="E74" s="1"/>
      <c r="I74" s="1"/>
      <c r="K74" s="1"/>
      <c r="L74" s="1"/>
    </row>
    <row r="75" spans="1:12" x14ac:dyDescent="0.35">
      <c r="A75" s="1"/>
      <c r="D75" s="1"/>
      <c r="E75" s="1"/>
      <c r="I75" s="1"/>
      <c r="K75" s="1"/>
      <c r="L75" s="1"/>
    </row>
    <row r="76" spans="1:12" x14ac:dyDescent="0.35">
      <c r="A76" s="1"/>
      <c r="D76" s="1"/>
      <c r="E76" s="1"/>
      <c r="I76" s="1"/>
      <c r="K76" s="1"/>
      <c r="L76" s="1"/>
    </row>
    <row r="77" spans="1:12" x14ac:dyDescent="0.35">
      <c r="A77" s="1"/>
      <c r="D77" s="1"/>
      <c r="E77" s="1"/>
      <c r="I77" s="1"/>
      <c r="K77" s="1"/>
      <c r="L77" s="1"/>
    </row>
    <row r="78" spans="1:12" x14ac:dyDescent="0.35">
      <c r="A78" s="1"/>
      <c r="D78" s="1"/>
      <c r="E78" s="1"/>
      <c r="I78" s="1"/>
      <c r="K78" s="1"/>
      <c r="L78" s="1"/>
    </row>
    <row r="79" spans="1:12" x14ac:dyDescent="0.35">
      <c r="A79" s="1"/>
      <c r="D79" s="1"/>
      <c r="E79" s="1"/>
      <c r="I79" s="1"/>
      <c r="K79" s="1"/>
      <c r="L79" s="1"/>
    </row>
    <row r="80" spans="1:12" x14ac:dyDescent="0.35">
      <c r="A80" s="1"/>
      <c r="D80" s="1"/>
      <c r="E80" s="1"/>
      <c r="I80" s="1"/>
      <c r="K80" s="1"/>
      <c r="L80" s="1"/>
    </row>
    <row r="81" spans="1:12" x14ac:dyDescent="0.35">
      <c r="A81" s="1"/>
      <c r="D81" s="1"/>
      <c r="E81" s="1"/>
      <c r="I81" s="1"/>
      <c r="K81" s="1"/>
      <c r="L81" s="1"/>
    </row>
    <row r="82" spans="1:12" x14ac:dyDescent="0.35">
      <c r="A82" s="1"/>
      <c r="D82" s="1"/>
      <c r="E82" s="1"/>
      <c r="I82" s="1"/>
      <c r="K82" s="1"/>
      <c r="L82" s="1"/>
    </row>
    <row r="83" spans="1:12" x14ac:dyDescent="0.35">
      <c r="A83" s="1"/>
      <c r="D83" s="1"/>
      <c r="E83" s="1"/>
      <c r="I83" s="1"/>
      <c r="K83" s="1"/>
      <c r="L83" s="1"/>
    </row>
    <row r="84" spans="1:12" x14ac:dyDescent="0.35">
      <c r="A84" s="1"/>
      <c r="D84" s="1"/>
      <c r="E84" s="1"/>
      <c r="I84" s="1"/>
      <c r="K84" s="1"/>
      <c r="L84" s="1"/>
    </row>
    <row r="85" spans="1:12" x14ac:dyDescent="0.35">
      <c r="A85" s="1"/>
      <c r="D85" s="1"/>
      <c r="E85" s="1"/>
      <c r="I85" s="1"/>
      <c r="K85" s="1"/>
      <c r="L85" s="1"/>
    </row>
    <row r="86" spans="1:12" x14ac:dyDescent="0.35">
      <c r="A86" s="1"/>
      <c r="D86" s="1"/>
      <c r="E86" s="1"/>
      <c r="I86" s="1"/>
      <c r="K86" s="1"/>
      <c r="L86" s="1"/>
    </row>
    <row r="87" spans="1:12" x14ac:dyDescent="0.35">
      <c r="A87" s="1"/>
      <c r="D87" s="1"/>
      <c r="E87" s="1"/>
      <c r="I87" s="1"/>
      <c r="K87" s="1"/>
      <c r="L87" s="1"/>
    </row>
    <row r="88" spans="1:12" x14ac:dyDescent="0.35">
      <c r="A88" s="1"/>
      <c r="D88" s="1"/>
      <c r="E88" s="1"/>
      <c r="I88" s="1"/>
      <c r="K88" s="1"/>
      <c r="L88" s="1"/>
    </row>
    <row r="89" spans="1:12" x14ac:dyDescent="0.35">
      <c r="A89" s="1"/>
      <c r="D89" s="1"/>
      <c r="E89" s="1"/>
      <c r="I89" s="1"/>
      <c r="K89" s="1"/>
      <c r="L89" s="1"/>
    </row>
    <row r="90" spans="1:12" x14ac:dyDescent="0.35">
      <c r="A90" s="1"/>
      <c r="D90" s="1"/>
      <c r="E90" s="1"/>
      <c r="I90" s="1"/>
      <c r="K90" s="1"/>
      <c r="L90" s="1"/>
    </row>
    <row r="91" spans="1:12" x14ac:dyDescent="0.35">
      <c r="A91" s="1"/>
      <c r="D91" s="1"/>
      <c r="E91" s="1"/>
      <c r="I91" s="1"/>
      <c r="K91" s="1"/>
      <c r="L91" s="1"/>
    </row>
    <row r="92" spans="1:12" x14ac:dyDescent="0.35">
      <c r="A92" s="1"/>
      <c r="D92" s="1"/>
      <c r="E92" s="1"/>
      <c r="I92" s="1"/>
      <c r="K92" s="1"/>
      <c r="L92" s="1"/>
    </row>
    <row r="93" spans="1:12" x14ac:dyDescent="0.35">
      <c r="A93" s="1"/>
      <c r="D93" s="1"/>
      <c r="E93" s="1"/>
      <c r="I93" s="1"/>
      <c r="K93" s="1"/>
      <c r="L93" s="1"/>
    </row>
    <row r="94" spans="1:12" x14ac:dyDescent="0.35">
      <c r="A94" s="1"/>
      <c r="D94" s="1"/>
      <c r="E94" s="1"/>
      <c r="I94" s="1"/>
      <c r="K94" s="1"/>
      <c r="L94" s="1"/>
    </row>
    <row r="95" spans="1:12" x14ac:dyDescent="0.35">
      <c r="A95" s="1"/>
      <c r="D95" s="1"/>
      <c r="E95" s="1"/>
      <c r="I95" s="1"/>
      <c r="K95" s="1"/>
      <c r="L95" s="1"/>
    </row>
    <row r="96" spans="1:12" x14ac:dyDescent="0.35">
      <c r="A96" s="1"/>
      <c r="D96" s="1"/>
      <c r="E96" s="1"/>
      <c r="I96" s="1"/>
      <c r="K96" s="1"/>
      <c r="L96" s="1"/>
    </row>
    <row r="97" spans="1:12" x14ac:dyDescent="0.35">
      <c r="A97" s="1"/>
      <c r="D97" s="1"/>
      <c r="E97" s="1"/>
      <c r="I97" s="1"/>
      <c r="K97" s="1"/>
      <c r="L97" s="1"/>
    </row>
    <row r="98" spans="1:12" x14ac:dyDescent="0.35">
      <c r="A98" s="1"/>
      <c r="D98" s="1"/>
      <c r="E98" s="1"/>
      <c r="I98" s="1"/>
      <c r="K98" s="1"/>
      <c r="L98" s="1"/>
    </row>
    <row r="99" spans="1:12" x14ac:dyDescent="0.35">
      <c r="A99" s="1"/>
      <c r="D99" s="1"/>
      <c r="E99" s="1"/>
      <c r="I99" s="1"/>
      <c r="K99" s="1"/>
      <c r="L99" s="1"/>
    </row>
    <row r="100" spans="1:12" x14ac:dyDescent="0.35">
      <c r="A100" s="1"/>
      <c r="D100" s="1"/>
      <c r="E100" s="1"/>
      <c r="I100" s="1"/>
      <c r="K100" s="1"/>
      <c r="L100" s="1"/>
    </row>
    <row r="101" spans="1:12" x14ac:dyDescent="0.35">
      <c r="A101" s="1"/>
      <c r="D101" s="1"/>
      <c r="E101" s="1"/>
      <c r="I101" s="1"/>
      <c r="K101" s="1"/>
      <c r="L101" s="1"/>
    </row>
    <row r="102" spans="1:12" x14ac:dyDescent="0.35">
      <c r="A102" s="1"/>
      <c r="D102" s="1"/>
      <c r="E102" s="1"/>
      <c r="I102" s="1"/>
      <c r="K102" s="1"/>
      <c r="L102" s="1"/>
    </row>
    <row r="103" spans="1:12" x14ac:dyDescent="0.35">
      <c r="A103" s="1"/>
      <c r="D103" s="1"/>
      <c r="E103" s="1"/>
      <c r="I103" s="1"/>
      <c r="K103" s="1"/>
      <c r="L103" s="1"/>
    </row>
    <row r="104" spans="1:12" x14ac:dyDescent="0.35">
      <c r="A104" s="1"/>
      <c r="D104" s="1"/>
      <c r="E104" s="1"/>
      <c r="I104" s="1"/>
      <c r="K104" s="1"/>
      <c r="L104" s="1"/>
    </row>
    <row r="105" spans="1:12" x14ac:dyDescent="0.35">
      <c r="A105" s="1"/>
      <c r="D105" s="1"/>
      <c r="E105" s="1"/>
      <c r="I105" s="1"/>
      <c r="K105" s="1"/>
      <c r="L105" s="1"/>
    </row>
    <row r="106" spans="1:12" x14ac:dyDescent="0.35">
      <c r="A106" s="1"/>
      <c r="D106" s="1"/>
      <c r="E106" s="1"/>
      <c r="I106" s="1"/>
      <c r="K106" s="1"/>
      <c r="L106" s="1"/>
    </row>
    <row r="107" spans="1:12" x14ac:dyDescent="0.35">
      <c r="A107" s="1"/>
      <c r="D107" s="1"/>
      <c r="E107" s="1"/>
      <c r="I107" s="1"/>
      <c r="K107" s="1"/>
      <c r="L107" s="1"/>
    </row>
    <row r="108" spans="1:12" x14ac:dyDescent="0.35">
      <c r="A108" s="1"/>
      <c r="D108" s="1"/>
      <c r="E108" s="1"/>
      <c r="I108" s="1"/>
      <c r="K108" s="1"/>
      <c r="L108" s="1"/>
    </row>
    <row r="109" spans="1:12" x14ac:dyDescent="0.35">
      <c r="A109" s="1"/>
      <c r="D109" s="1"/>
      <c r="E109" s="1"/>
      <c r="I109" s="1"/>
      <c r="K109" s="1"/>
      <c r="L109" s="1"/>
    </row>
    <row r="110" spans="1:12" x14ac:dyDescent="0.35">
      <c r="A110" s="1"/>
      <c r="D110" s="1"/>
      <c r="E110" s="1"/>
      <c r="I110" s="1"/>
      <c r="K110" s="1"/>
      <c r="L110" s="1"/>
    </row>
    <row r="111" spans="1:12" x14ac:dyDescent="0.35">
      <c r="A111" s="1"/>
      <c r="D111" s="1"/>
      <c r="E111" s="1"/>
      <c r="I111" s="1"/>
      <c r="K111" s="1"/>
      <c r="L111" s="1"/>
    </row>
    <row r="112" spans="1:12" x14ac:dyDescent="0.35">
      <c r="A112" s="1"/>
      <c r="D112" s="1"/>
      <c r="E112" s="1"/>
      <c r="I112" s="1"/>
      <c r="K112" s="1"/>
      <c r="L112" s="1"/>
    </row>
    <row r="113" spans="1:12" x14ac:dyDescent="0.35">
      <c r="A113" s="1"/>
      <c r="D113" s="1"/>
      <c r="E113" s="1"/>
      <c r="I113" s="1"/>
      <c r="K113" s="1"/>
      <c r="L113" s="1"/>
    </row>
    <row r="114" spans="1:12" x14ac:dyDescent="0.35">
      <c r="A114" s="1"/>
      <c r="D114" s="1"/>
      <c r="E114" s="1"/>
      <c r="I114" s="1"/>
      <c r="K114" s="1"/>
      <c r="L114" s="1"/>
    </row>
    <row r="115" spans="1:12" x14ac:dyDescent="0.35">
      <c r="A115" s="1"/>
      <c r="D115" s="1"/>
      <c r="E115" s="1"/>
      <c r="I115" s="1"/>
      <c r="K115" s="1"/>
      <c r="L115" s="1"/>
    </row>
    <row r="116" spans="1:12" x14ac:dyDescent="0.35">
      <c r="A116" s="1"/>
      <c r="D116" s="1"/>
      <c r="E116" s="1"/>
      <c r="I116" s="1"/>
      <c r="K116" s="1"/>
      <c r="L116" s="1"/>
    </row>
    <row r="117" spans="1:12" x14ac:dyDescent="0.35">
      <c r="A117" s="1"/>
      <c r="D117" s="1"/>
      <c r="E117" s="1"/>
      <c r="I117" s="1"/>
      <c r="K117" s="1"/>
      <c r="L117" s="1"/>
    </row>
    <row r="118" spans="1:12" x14ac:dyDescent="0.35">
      <c r="A118" s="1"/>
      <c r="D118" s="1"/>
      <c r="E118" s="1"/>
      <c r="I118" s="1"/>
      <c r="K118" s="1"/>
      <c r="L118" s="1"/>
    </row>
    <row r="119" spans="1:12" x14ac:dyDescent="0.35">
      <c r="A119" s="1"/>
      <c r="D119" s="1"/>
      <c r="E119" s="1"/>
      <c r="I119" s="1"/>
      <c r="K119" s="1"/>
      <c r="L119" s="1"/>
    </row>
    <row r="120" spans="1:12" x14ac:dyDescent="0.35">
      <c r="A120" s="1"/>
      <c r="D120" s="1"/>
      <c r="E120" s="1"/>
      <c r="I120" s="1"/>
      <c r="K120" s="1"/>
      <c r="L120" s="1"/>
    </row>
    <row r="121" spans="1:12" x14ac:dyDescent="0.35">
      <c r="A121" s="1"/>
      <c r="D121" s="1"/>
      <c r="E121" s="1"/>
      <c r="I121" s="1"/>
      <c r="K121" s="1"/>
      <c r="L121" s="1"/>
    </row>
    <row r="122" spans="1:12" x14ac:dyDescent="0.35">
      <c r="A122" s="1"/>
      <c r="D122" s="1"/>
      <c r="E122" s="1"/>
      <c r="I122" s="1"/>
      <c r="K122" s="1"/>
      <c r="L122" s="1"/>
    </row>
    <row r="123" spans="1:12" x14ac:dyDescent="0.35">
      <c r="A123" s="1"/>
      <c r="D123" s="1"/>
      <c r="E123" s="1"/>
      <c r="I123" s="1"/>
      <c r="K123" s="1"/>
      <c r="L123" s="1"/>
    </row>
    <row r="124" spans="1:12" x14ac:dyDescent="0.35">
      <c r="A124" s="1"/>
      <c r="D124" s="1"/>
      <c r="E124" s="1"/>
      <c r="I124" s="1"/>
      <c r="K124" s="1"/>
      <c r="L124" s="1"/>
    </row>
    <row r="125" spans="1:12" x14ac:dyDescent="0.35">
      <c r="A125" s="1"/>
      <c r="D125" s="1"/>
      <c r="E125" s="1"/>
      <c r="I125" s="1"/>
      <c r="K125" s="1"/>
      <c r="L125" s="1"/>
    </row>
    <row r="126" spans="1:12" x14ac:dyDescent="0.35">
      <c r="A126" s="1"/>
      <c r="D126" s="1"/>
      <c r="E126" s="1"/>
      <c r="I126" s="1"/>
      <c r="K126" s="1"/>
      <c r="L126" s="1"/>
    </row>
    <row r="127" spans="1:12" x14ac:dyDescent="0.35">
      <c r="A127" s="1"/>
      <c r="D127" s="1"/>
      <c r="E127" s="1"/>
      <c r="I127" s="1"/>
      <c r="K127" s="1"/>
      <c r="L127" s="1"/>
    </row>
    <row r="128" spans="1:12" x14ac:dyDescent="0.35">
      <c r="A128" s="1"/>
      <c r="D128" s="1"/>
      <c r="E128" s="1"/>
      <c r="I128" s="1"/>
      <c r="K128" s="1"/>
      <c r="L128" s="1"/>
    </row>
    <row r="129" spans="1:12" x14ac:dyDescent="0.35">
      <c r="A129" s="1"/>
      <c r="D129" s="1"/>
      <c r="E129" s="1"/>
      <c r="I129" s="1"/>
      <c r="K129" s="1"/>
      <c r="L129" s="1"/>
    </row>
    <row r="130" spans="1:12" x14ac:dyDescent="0.35">
      <c r="A130" s="1"/>
      <c r="D130" s="1"/>
      <c r="E130" s="1"/>
      <c r="I130" s="1"/>
      <c r="K130" s="1"/>
      <c r="L130" s="1"/>
    </row>
    <row r="131" spans="1:12" x14ac:dyDescent="0.35">
      <c r="A131" s="1"/>
      <c r="D131" s="1"/>
      <c r="E131" s="1"/>
      <c r="I131" s="1"/>
      <c r="K131" s="1"/>
      <c r="L131" s="1"/>
    </row>
    <row r="132" spans="1:12" x14ac:dyDescent="0.35">
      <c r="A132" s="1"/>
      <c r="D132" s="1"/>
      <c r="E132" s="1"/>
      <c r="I132" s="1"/>
      <c r="K132" s="1"/>
      <c r="L132" s="1"/>
    </row>
    <row r="133" spans="1:12" x14ac:dyDescent="0.35">
      <c r="A133" s="1"/>
      <c r="D133" s="1"/>
      <c r="E133" s="1"/>
      <c r="I133" s="1"/>
      <c r="K133" s="1"/>
      <c r="L133" s="1"/>
    </row>
    <row r="134" spans="1:12" x14ac:dyDescent="0.35">
      <c r="A134" s="1"/>
      <c r="D134" s="1"/>
      <c r="E134" s="1"/>
      <c r="I134" s="1"/>
      <c r="K134" s="1"/>
      <c r="L134" s="1"/>
    </row>
    <row r="135" spans="1:12" x14ac:dyDescent="0.35">
      <c r="A135" s="1"/>
      <c r="D135" s="1"/>
      <c r="E135" s="1"/>
      <c r="I135" s="1"/>
      <c r="K135" s="1"/>
      <c r="L135" s="1"/>
    </row>
    <row r="136" spans="1:12" x14ac:dyDescent="0.35">
      <c r="A136" s="1"/>
      <c r="D136" s="1"/>
      <c r="E136" s="1"/>
      <c r="I136" s="1"/>
      <c r="K136" s="1"/>
      <c r="L136" s="1"/>
    </row>
    <row r="137" spans="1:12" x14ac:dyDescent="0.35">
      <c r="A137" s="1"/>
      <c r="D137" s="1"/>
      <c r="E137" s="1"/>
      <c r="I137" s="1"/>
      <c r="K137" s="1"/>
      <c r="L137" s="1"/>
    </row>
    <row r="138" spans="1:12" x14ac:dyDescent="0.35">
      <c r="A138" s="1"/>
      <c r="D138" s="1"/>
      <c r="E138" s="1"/>
      <c r="I138" s="1"/>
      <c r="K138" s="1"/>
      <c r="L138" s="1"/>
    </row>
    <row r="139" spans="1:12" x14ac:dyDescent="0.35">
      <c r="A139" s="1"/>
      <c r="D139" s="1"/>
      <c r="E139" s="1"/>
      <c r="I139" s="1"/>
      <c r="K139" s="1"/>
      <c r="L139" s="1"/>
    </row>
    <row r="140" spans="1:12" x14ac:dyDescent="0.35">
      <c r="A140" s="1"/>
      <c r="D140" s="1"/>
      <c r="E140" s="1"/>
      <c r="I140" s="1"/>
      <c r="K140" s="1"/>
      <c r="L140" s="1"/>
    </row>
    <row r="141" spans="1:12" x14ac:dyDescent="0.35">
      <c r="A141" s="1"/>
      <c r="D141" s="1"/>
      <c r="E141" s="1"/>
      <c r="I141" s="1"/>
      <c r="K141" s="1"/>
      <c r="L141" s="1"/>
    </row>
    <row r="142" spans="1:12" x14ac:dyDescent="0.35">
      <c r="A142" s="1"/>
      <c r="D142" s="1"/>
      <c r="E142" s="1"/>
      <c r="I142" s="1"/>
      <c r="K142" s="1"/>
      <c r="L142" s="1"/>
    </row>
    <row r="143" spans="1:12" x14ac:dyDescent="0.35">
      <c r="A143" s="1"/>
      <c r="D143" s="1"/>
      <c r="E143" s="1"/>
      <c r="I143" s="1"/>
      <c r="K143" s="1"/>
      <c r="L143" s="1"/>
    </row>
    <row r="144" spans="1:12" x14ac:dyDescent="0.35">
      <c r="A144" s="1"/>
      <c r="D144" s="1"/>
      <c r="E144" s="1"/>
      <c r="I144" s="1"/>
      <c r="K144" s="1"/>
      <c r="L144" s="1"/>
    </row>
    <row r="145" spans="1:12" x14ac:dyDescent="0.35">
      <c r="A145" s="1"/>
      <c r="D145" s="1"/>
      <c r="E145" s="1"/>
      <c r="I145" s="1"/>
      <c r="K145" s="1"/>
      <c r="L145" s="1"/>
    </row>
    <row r="146" spans="1:12" x14ac:dyDescent="0.35">
      <c r="A146" s="1"/>
      <c r="D146" s="1"/>
      <c r="E146" s="1"/>
      <c r="I146" s="1"/>
      <c r="K146" s="1"/>
      <c r="L146" s="1"/>
    </row>
    <row r="147" spans="1:12" x14ac:dyDescent="0.35">
      <c r="A147" s="1"/>
      <c r="D147" s="1"/>
      <c r="E147" s="1"/>
      <c r="I147" s="1"/>
      <c r="K147" s="1"/>
      <c r="L147" s="1"/>
    </row>
    <row r="148" spans="1:12" x14ac:dyDescent="0.35">
      <c r="A148" s="1"/>
      <c r="D148" s="1"/>
      <c r="E148" s="1"/>
      <c r="I148" s="1"/>
      <c r="K148" s="1"/>
      <c r="L148" s="1"/>
    </row>
    <row r="149" spans="1:12" x14ac:dyDescent="0.35">
      <c r="A149" s="1"/>
      <c r="D149" s="1"/>
      <c r="E149" s="1"/>
      <c r="I149" s="1"/>
      <c r="K149" s="1"/>
      <c r="L149" s="1"/>
    </row>
    <row r="150" spans="1:12" x14ac:dyDescent="0.35">
      <c r="A150" s="1"/>
      <c r="D150" s="1"/>
      <c r="E150" s="1"/>
      <c r="I150" s="1"/>
      <c r="K150" s="1"/>
      <c r="L150" s="1"/>
    </row>
    <row r="151" spans="1:12" x14ac:dyDescent="0.35">
      <c r="A151" s="1"/>
      <c r="D151" s="1"/>
      <c r="E151" s="1"/>
      <c r="I151" s="1"/>
      <c r="K151" s="1"/>
      <c r="L151" s="1"/>
    </row>
    <row r="152" spans="1:12" x14ac:dyDescent="0.35">
      <c r="A152" s="1"/>
      <c r="D152" s="1"/>
      <c r="E152" s="1"/>
      <c r="I152" s="1"/>
      <c r="K152" s="1"/>
      <c r="L152" s="1"/>
    </row>
    <row r="153" spans="1:12" x14ac:dyDescent="0.35">
      <c r="A153" s="1"/>
      <c r="D153" s="1"/>
      <c r="E153" s="1"/>
      <c r="I153" s="1"/>
      <c r="K153" s="1"/>
      <c r="L153" s="1"/>
    </row>
    <row r="154" spans="1:12" x14ac:dyDescent="0.35">
      <c r="A154" s="1"/>
      <c r="D154" s="1"/>
      <c r="E154" s="1"/>
      <c r="I154" s="1"/>
      <c r="K154" s="1"/>
      <c r="L154" s="1"/>
    </row>
    <row r="155" spans="1:12" x14ac:dyDescent="0.35">
      <c r="A155" s="1"/>
      <c r="D155" s="1"/>
      <c r="E155" s="1"/>
      <c r="I155" s="1"/>
      <c r="K155" s="1"/>
      <c r="L155" s="1"/>
    </row>
    <row r="156" spans="1:12" x14ac:dyDescent="0.35">
      <c r="A156" s="1"/>
      <c r="D156" s="1"/>
      <c r="E156" s="1"/>
      <c r="I156" s="1"/>
      <c r="K156" s="1"/>
      <c r="L156" s="1"/>
    </row>
    <row r="157" spans="1:12" x14ac:dyDescent="0.35">
      <c r="A157" s="1"/>
      <c r="D157" s="1"/>
      <c r="E157" s="1"/>
      <c r="I157" s="1"/>
      <c r="K157" s="1"/>
      <c r="L157" s="1"/>
    </row>
    <row r="158" spans="1:12" x14ac:dyDescent="0.35">
      <c r="A158" s="1"/>
      <c r="D158" s="1"/>
      <c r="E158" s="1"/>
      <c r="I158" s="1"/>
      <c r="K158" s="1"/>
      <c r="L158" s="1"/>
    </row>
    <row r="159" spans="1:12" x14ac:dyDescent="0.35">
      <c r="A159" s="1"/>
      <c r="D159" s="1"/>
      <c r="E159" s="1"/>
      <c r="I159" s="1"/>
      <c r="K159" s="1"/>
      <c r="L159" s="1"/>
    </row>
    <row r="160" spans="1:12" x14ac:dyDescent="0.35">
      <c r="A160" s="1"/>
      <c r="D160" s="1"/>
      <c r="E160" s="1"/>
      <c r="I160" s="1"/>
      <c r="K160" s="1"/>
      <c r="L160" s="1"/>
    </row>
    <row r="161" spans="1:12" x14ac:dyDescent="0.35">
      <c r="A161" s="1"/>
      <c r="D161" s="1"/>
      <c r="E161" s="1"/>
      <c r="I161" s="1"/>
      <c r="K161" s="1"/>
      <c r="L161" s="1"/>
    </row>
    <row r="162" spans="1:12" x14ac:dyDescent="0.35">
      <c r="A162" s="1"/>
      <c r="D162" s="1"/>
      <c r="E162" s="1"/>
      <c r="I162" s="1"/>
      <c r="K162" s="1"/>
      <c r="L162" s="1"/>
    </row>
    <row r="163" spans="1:12" x14ac:dyDescent="0.35">
      <c r="A163" s="1"/>
      <c r="D163" s="1"/>
      <c r="E163" s="1"/>
      <c r="I163" s="1"/>
      <c r="K163" s="1"/>
      <c r="L163" s="1"/>
    </row>
    <row r="164" spans="1:12" x14ac:dyDescent="0.35">
      <c r="A164" s="1"/>
      <c r="D164" s="1"/>
      <c r="E164" s="1"/>
      <c r="I164" s="1"/>
      <c r="K164" s="1"/>
      <c r="L164" s="1"/>
    </row>
    <row r="165" spans="1:12" x14ac:dyDescent="0.35">
      <c r="A165" s="1"/>
      <c r="D165" s="1"/>
      <c r="E165" s="1"/>
      <c r="I165" s="1"/>
      <c r="K165" s="1"/>
      <c r="L165" s="1"/>
    </row>
    <row r="166" spans="1:12" x14ac:dyDescent="0.35">
      <c r="A166" s="1"/>
      <c r="D166" s="1"/>
      <c r="E166" s="1"/>
      <c r="I166" s="1"/>
      <c r="K166" s="1"/>
      <c r="L166" s="1"/>
    </row>
    <row r="167" spans="1:12" x14ac:dyDescent="0.35">
      <c r="A167" s="1"/>
      <c r="D167" s="1"/>
      <c r="E167" s="1"/>
      <c r="I167" s="1"/>
      <c r="K167" s="1"/>
      <c r="L167" s="1"/>
    </row>
    <row r="168" spans="1:12" x14ac:dyDescent="0.35">
      <c r="A168" s="1"/>
      <c r="D168" s="1"/>
      <c r="E168" s="1"/>
      <c r="I168" s="1"/>
      <c r="K168" s="1"/>
      <c r="L168" s="1"/>
    </row>
    <row r="169" spans="1:12" x14ac:dyDescent="0.35">
      <c r="A169" s="1"/>
      <c r="D169" s="1"/>
      <c r="E169" s="1"/>
      <c r="I169" s="1"/>
      <c r="K169" s="1"/>
      <c r="L169" s="1"/>
    </row>
    <row r="170" spans="1:12" x14ac:dyDescent="0.35">
      <c r="A170" s="1"/>
      <c r="D170" s="1"/>
      <c r="E170" s="1"/>
      <c r="I170" s="1"/>
      <c r="K170" s="1"/>
      <c r="L170" s="1"/>
    </row>
    <row r="171" spans="1:12" x14ac:dyDescent="0.35">
      <c r="A171" s="1"/>
      <c r="D171" s="1"/>
      <c r="E171" s="1"/>
      <c r="I171" s="1"/>
      <c r="K171" s="1"/>
      <c r="L171" s="1"/>
    </row>
    <row r="172" spans="1:12" x14ac:dyDescent="0.35">
      <c r="A172" s="1"/>
      <c r="D172" s="1"/>
      <c r="E172" s="1"/>
      <c r="I172" s="1"/>
      <c r="K172" s="1"/>
      <c r="L172" s="1"/>
    </row>
    <row r="173" spans="1:12" x14ac:dyDescent="0.35">
      <c r="A173" s="1"/>
      <c r="D173" s="1"/>
      <c r="E173" s="1"/>
      <c r="I173" s="1"/>
      <c r="K173" s="1"/>
      <c r="L173" s="1"/>
    </row>
    <row r="174" spans="1:12" x14ac:dyDescent="0.35">
      <c r="A174" s="1"/>
      <c r="D174" s="1"/>
      <c r="E174" s="1"/>
      <c r="I174" s="1"/>
      <c r="K174" s="1"/>
      <c r="L174" s="1"/>
    </row>
    <row r="175" spans="1:12" x14ac:dyDescent="0.35">
      <c r="A175" s="1"/>
      <c r="D175" s="1"/>
      <c r="E175" s="1"/>
      <c r="I175" s="1"/>
      <c r="K175" s="1"/>
      <c r="L175" s="1"/>
    </row>
    <row r="176" spans="1:12" x14ac:dyDescent="0.35">
      <c r="A176" s="1"/>
      <c r="D176" s="1"/>
      <c r="E176" s="1"/>
      <c r="I176" s="1"/>
      <c r="K176" s="1"/>
      <c r="L176" s="1"/>
    </row>
    <row r="177" spans="1:12" x14ac:dyDescent="0.35">
      <c r="A177" s="1"/>
      <c r="D177" s="1"/>
      <c r="E177" s="1"/>
      <c r="I177" s="1"/>
      <c r="K177" s="1"/>
      <c r="L177" s="1"/>
    </row>
    <row r="178" spans="1:12" x14ac:dyDescent="0.35">
      <c r="A178" s="1"/>
      <c r="D178" s="1"/>
      <c r="E178" s="1"/>
      <c r="I178" s="1"/>
      <c r="K178" s="1"/>
      <c r="L178" s="1"/>
    </row>
    <row r="179" spans="1:12" x14ac:dyDescent="0.35">
      <c r="A179" s="1"/>
      <c r="D179" s="1"/>
      <c r="E179" s="1"/>
      <c r="I179" s="1"/>
      <c r="K179" s="1"/>
      <c r="L179" s="1"/>
    </row>
    <row r="180" spans="1:12" x14ac:dyDescent="0.35">
      <c r="A180" s="1"/>
      <c r="D180" s="1"/>
      <c r="E180" s="1"/>
      <c r="I180" s="1"/>
      <c r="K180" s="1"/>
      <c r="L180" s="1"/>
    </row>
    <row r="181" spans="1:12" x14ac:dyDescent="0.35">
      <c r="A181" s="1"/>
      <c r="D181" s="1"/>
      <c r="E181" s="1"/>
      <c r="I181" s="1"/>
      <c r="K181" s="1"/>
      <c r="L181" s="1"/>
    </row>
    <row r="182" spans="1:12" x14ac:dyDescent="0.35">
      <c r="A182" s="1"/>
      <c r="D182" s="1"/>
      <c r="E182" s="1"/>
      <c r="I182" s="1"/>
      <c r="K182" s="1"/>
      <c r="L182" s="1"/>
    </row>
    <row r="183" spans="1:12" x14ac:dyDescent="0.35">
      <c r="A183" s="1"/>
      <c r="D183" s="1"/>
      <c r="E183" s="1"/>
      <c r="I183" s="1"/>
      <c r="K183" s="1"/>
      <c r="L183" s="1"/>
    </row>
    <row r="184" spans="1:12" x14ac:dyDescent="0.35">
      <c r="A184" s="1"/>
      <c r="D184" s="1"/>
      <c r="E184" s="1"/>
      <c r="I184" s="1"/>
      <c r="K184" s="1"/>
      <c r="L184" s="1"/>
    </row>
    <row r="185" spans="1:12" x14ac:dyDescent="0.35">
      <c r="A185" s="1"/>
      <c r="D185" s="1"/>
      <c r="E185" s="1"/>
      <c r="I185" s="1"/>
      <c r="K185" s="1"/>
      <c r="L185" s="1"/>
    </row>
    <row r="186" spans="1:12" x14ac:dyDescent="0.35">
      <c r="A186" s="1"/>
      <c r="D186" s="1"/>
      <c r="E186" s="1"/>
      <c r="I186" s="1"/>
      <c r="K186" s="1"/>
      <c r="L186" s="1"/>
    </row>
    <row r="187" spans="1:12" x14ac:dyDescent="0.35">
      <c r="A187" s="1"/>
      <c r="D187" s="1"/>
      <c r="E187" s="1"/>
      <c r="I187" s="1"/>
      <c r="K187" s="1"/>
      <c r="L187" s="1"/>
    </row>
    <row r="188" spans="1:12" x14ac:dyDescent="0.35">
      <c r="A188" s="1"/>
      <c r="D188" s="1"/>
      <c r="E188" s="1"/>
      <c r="I188" s="1"/>
      <c r="K188" s="1"/>
      <c r="L188" s="1"/>
    </row>
    <row r="189" spans="1:12" x14ac:dyDescent="0.35">
      <c r="A189" s="1"/>
      <c r="D189" s="1"/>
      <c r="E189" s="1"/>
      <c r="I189" s="1"/>
      <c r="K189" s="1"/>
      <c r="L189" s="1"/>
    </row>
    <row r="190" spans="1:12" x14ac:dyDescent="0.35">
      <c r="A190" s="1"/>
      <c r="D190" s="1"/>
      <c r="E190" s="1"/>
      <c r="I190" s="1"/>
      <c r="K190" s="1"/>
      <c r="L190" s="1"/>
    </row>
    <row r="191" spans="1:12" x14ac:dyDescent="0.35">
      <c r="A191" s="1"/>
      <c r="D191" s="1"/>
      <c r="E191" s="1"/>
      <c r="I191" s="1"/>
      <c r="K191" s="1"/>
      <c r="L191" s="1"/>
    </row>
    <row r="192" spans="1:12" x14ac:dyDescent="0.35">
      <c r="A192" s="1"/>
      <c r="D192" s="1"/>
      <c r="E192" s="1"/>
      <c r="I192" s="1"/>
      <c r="K192" s="1"/>
      <c r="L192" s="1"/>
    </row>
    <row r="193" spans="1:12" x14ac:dyDescent="0.35">
      <c r="A193" s="1"/>
      <c r="D193" s="1"/>
      <c r="E193" s="1"/>
      <c r="I193" s="1"/>
      <c r="K193" s="1"/>
      <c r="L193" s="1"/>
    </row>
    <row r="194" spans="1:12" x14ac:dyDescent="0.35">
      <c r="A194" s="1"/>
      <c r="D194" s="1"/>
      <c r="E194" s="1"/>
      <c r="I194" s="1"/>
      <c r="K194" s="1"/>
      <c r="L194" s="1"/>
    </row>
    <row r="195" spans="1:12" x14ac:dyDescent="0.35">
      <c r="A195" s="1"/>
      <c r="D195" s="1"/>
      <c r="E195" s="1"/>
      <c r="I195" s="1"/>
      <c r="K195" s="1"/>
      <c r="L195" s="1"/>
    </row>
    <row r="196" spans="1:12" x14ac:dyDescent="0.35">
      <c r="A196" s="1"/>
      <c r="D196" s="1"/>
      <c r="E196" s="1"/>
      <c r="I196" s="1"/>
      <c r="K196" s="1"/>
      <c r="L196" s="1"/>
    </row>
    <row r="197" spans="1:12" x14ac:dyDescent="0.35">
      <c r="A197" s="1"/>
      <c r="D197" s="1"/>
      <c r="E197" s="1"/>
      <c r="I197" s="1"/>
      <c r="K197" s="1"/>
      <c r="L197" s="1"/>
    </row>
    <row r="198" spans="1:12" x14ac:dyDescent="0.35">
      <c r="A198" s="1"/>
      <c r="D198" s="1"/>
      <c r="E198" s="1"/>
      <c r="I198" s="1"/>
      <c r="K198" s="1"/>
      <c r="L198" s="1"/>
    </row>
    <row r="199" spans="1:12" x14ac:dyDescent="0.35">
      <c r="A199" s="1"/>
      <c r="D199" s="1"/>
      <c r="E199" s="1"/>
      <c r="I199" s="1"/>
      <c r="K199" s="1"/>
      <c r="L199" s="1"/>
    </row>
    <row r="200" spans="1:12" x14ac:dyDescent="0.35">
      <c r="A200" s="1"/>
      <c r="D200" s="1"/>
      <c r="E200" s="1"/>
      <c r="I200" s="1"/>
      <c r="K200" s="1"/>
      <c r="L200" s="1"/>
    </row>
    <row r="201" spans="1:12" x14ac:dyDescent="0.35">
      <c r="A201" s="1"/>
      <c r="D201" s="1"/>
      <c r="E201" s="1"/>
      <c r="I201" s="1"/>
      <c r="K201" s="1"/>
      <c r="L201" s="1"/>
    </row>
    <row r="202" spans="1:12" x14ac:dyDescent="0.35">
      <c r="A202" s="1"/>
      <c r="D202" s="1"/>
      <c r="E202" s="1"/>
      <c r="I202" s="1"/>
      <c r="K202" s="1"/>
      <c r="L202" s="1"/>
    </row>
    <row r="203" spans="1:12" x14ac:dyDescent="0.35">
      <c r="A203" s="1"/>
      <c r="D203" s="1"/>
      <c r="E203" s="1"/>
      <c r="I203" s="1"/>
      <c r="K203" s="1"/>
      <c r="L203" s="1"/>
    </row>
    <row r="204" spans="1:12" x14ac:dyDescent="0.35">
      <c r="A204" s="1"/>
      <c r="D204" s="1"/>
      <c r="E204" s="1"/>
      <c r="I204" s="1"/>
      <c r="K204" s="1"/>
      <c r="L204" s="1"/>
    </row>
    <row r="205" spans="1:12" x14ac:dyDescent="0.35">
      <c r="A205" s="1"/>
      <c r="D205" s="1"/>
      <c r="E205" s="1"/>
      <c r="I205" s="1"/>
      <c r="K205" s="1"/>
      <c r="L205" s="1"/>
    </row>
    <row r="206" spans="1:12" x14ac:dyDescent="0.35">
      <c r="A206" s="1"/>
      <c r="D206" s="1"/>
      <c r="E206" s="1"/>
      <c r="I206" s="1"/>
      <c r="K206" s="1"/>
      <c r="L206" s="1"/>
    </row>
    <row r="207" spans="1:12" x14ac:dyDescent="0.35">
      <c r="A207" s="1"/>
      <c r="D207" s="1"/>
      <c r="E207" s="1"/>
      <c r="I207" s="1"/>
      <c r="K207" s="1"/>
      <c r="L207" s="1"/>
    </row>
    <row r="208" spans="1:12" x14ac:dyDescent="0.35">
      <c r="A208" s="1"/>
      <c r="D208" s="1"/>
      <c r="E208" s="1"/>
      <c r="I208" s="1"/>
      <c r="K208" s="1"/>
      <c r="L208" s="1"/>
    </row>
    <row r="209" spans="1:12" x14ac:dyDescent="0.35">
      <c r="A209" s="1"/>
      <c r="D209" s="1"/>
      <c r="E209" s="1"/>
      <c r="I209" s="1"/>
      <c r="K209" s="1"/>
      <c r="L209" s="1"/>
    </row>
    <row r="210" spans="1:12" x14ac:dyDescent="0.35">
      <c r="A210" s="1"/>
      <c r="D210" s="1"/>
      <c r="E210" s="1"/>
      <c r="I210" s="1"/>
      <c r="K210" s="1"/>
      <c r="L210" s="1"/>
    </row>
    <row r="211" spans="1:12" x14ac:dyDescent="0.35">
      <c r="A211" s="1"/>
      <c r="D211" s="1"/>
      <c r="E211" s="1"/>
      <c r="I211" s="1"/>
      <c r="K211" s="1"/>
      <c r="L211" s="1"/>
    </row>
    <row r="212" spans="1:12" x14ac:dyDescent="0.35">
      <c r="A212" s="1"/>
      <c r="D212" s="1"/>
      <c r="E212" s="1"/>
      <c r="I212" s="1"/>
      <c r="K212" s="1"/>
      <c r="L212" s="1"/>
    </row>
    <row r="213" spans="1:12" x14ac:dyDescent="0.35">
      <c r="A213" s="1"/>
      <c r="D213" s="1"/>
      <c r="E213" s="1"/>
      <c r="I213" s="1"/>
      <c r="K213" s="1"/>
      <c r="L213" s="1"/>
    </row>
    <row r="214" spans="1:12" x14ac:dyDescent="0.35">
      <c r="A214" s="1"/>
      <c r="D214" s="1"/>
      <c r="E214" s="1"/>
      <c r="I214" s="1"/>
      <c r="K214" s="1"/>
      <c r="L214" s="1"/>
    </row>
    <row r="215" spans="1:12" x14ac:dyDescent="0.35">
      <c r="A215" s="1"/>
      <c r="D215" s="1"/>
      <c r="E215" s="1"/>
      <c r="I215" s="1"/>
      <c r="K215" s="1"/>
      <c r="L215" s="1"/>
    </row>
    <row r="216" spans="1:12" x14ac:dyDescent="0.35">
      <c r="A216" s="1"/>
      <c r="D216" s="1"/>
      <c r="E216" s="1"/>
      <c r="I216" s="1"/>
      <c r="K216" s="1"/>
      <c r="L216" s="1"/>
    </row>
    <row r="217" spans="1:12" x14ac:dyDescent="0.35">
      <c r="A217" s="1"/>
      <c r="D217" s="1"/>
      <c r="E217" s="1"/>
      <c r="I217" s="1"/>
      <c r="K217" s="1"/>
      <c r="L217" s="1"/>
    </row>
    <row r="218" spans="1:12" x14ac:dyDescent="0.35">
      <c r="A218" s="1"/>
      <c r="D218" s="1"/>
      <c r="E218" s="1"/>
      <c r="I218" s="1"/>
      <c r="K218" s="1"/>
      <c r="L218" s="1"/>
    </row>
    <row r="219" spans="1:12" x14ac:dyDescent="0.35">
      <c r="A219" s="1"/>
      <c r="D219" s="1"/>
      <c r="E219" s="1"/>
      <c r="I219" s="1"/>
      <c r="K219" s="1"/>
      <c r="L219" s="1"/>
    </row>
    <row r="220" spans="1:12" x14ac:dyDescent="0.35">
      <c r="A220" s="1"/>
      <c r="D220" s="1"/>
      <c r="E220" s="1"/>
      <c r="I220" s="1"/>
      <c r="K220" s="1"/>
      <c r="L220" s="1"/>
    </row>
    <row r="221" spans="1:12" x14ac:dyDescent="0.35">
      <c r="A221" s="1"/>
      <c r="D221" s="1"/>
      <c r="E221" s="1"/>
      <c r="I221" s="1"/>
      <c r="K221" s="1"/>
      <c r="L221" s="1"/>
    </row>
    <row r="222" spans="1:12" x14ac:dyDescent="0.35">
      <c r="A222" s="1"/>
      <c r="D222" s="1"/>
      <c r="E222" s="1"/>
      <c r="I222" s="1"/>
      <c r="K222" s="1"/>
      <c r="L222" s="1"/>
    </row>
    <row r="223" spans="1:12" x14ac:dyDescent="0.35">
      <c r="A223" s="1"/>
      <c r="D223" s="1"/>
      <c r="E223" s="1"/>
      <c r="I223" s="1"/>
      <c r="K223" s="1"/>
      <c r="L223" s="1"/>
    </row>
    <row r="224" spans="1:12" x14ac:dyDescent="0.35">
      <c r="A224" s="1"/>
      <c r="D224" s="1"/>
      <c r="E224" s="1"/>
      <c r="I224" s="1"/>
      <c r="K224" s="1"/>
      <c r="L224" s="1"/>
    </row>
    <row r="225" spans="1:12" x14ac:dyDescent="0.35">
      <c r="A225" s="1"/>
      <c r="D225" s="1"/>
      <c r="E225" s="1"/>
      <c r="I225" s="1"/>
      <c r="K225" s="1"/>
      <c r="L225" s="1"/>
    </row>
    <row r="226" spans="1:12" x14ac:dyDescent="0.35">
      <c r="A226" s="1"/>
      <c r="D226" s="1"/>
      <c r="E226" s="1"/>
      <c r="I226" s="1"/>
      <c r="K226" s="1"/>
      <c r="L226" s="1"/>
    </row>
    <row r="227" spans="1:12" x14ac:dyDescent="0.35">
      <c r="A227" s="1"/>
      <c r="D227" s="1"/>
      <c r="E227" s="1"/>
      <c r="I227" s="1"/>
      <c r="K227" s="1"/>
      <c r="L227" s="1"/>
    </row>
    <row r="228" spans="1:12" x14ac:dyDescent="0.35">
      <c r="A228" s="1"/>
      <c r="D228" s="1"/>
      <c r="E228" s="1"/>
      <c r="I228" s="1"/>
      <c r="K228" s="1"/>
      <c r="L228" s="1"/>
    </row>
    <row r="229" spans="1:12" x14ac:dyDescent="0.35">
      <c r="A229" s="1"/>
      <c r="D229" s="1"/>
      <c r="E229" s="1"/>
      <c r="I229" s="1"/>
      <c r="K229" s="1"/>
      <c r="L229" s="1"/>
    </row>
    <row r="230" spans="1:12" x14ac:dyDescent="0.35">
      <c r="A230" s="1"/>
      <c r="D230" s="1"/>
      <c r="E230" s="1"/>
      <c r="I230" s="1"/>
      <c r="K230" s="1"/>
      <c r="L230" s="1"/>
    </row>
    <row r="231" spans="1:12" x14ac:dyDescent="0.35">
      <c r="A231" s="1"/>
      <c r="D231" s="1"/>
      <c r="E231" s="1"/>
      <c r="I231" s="1"/>
      <c r="K231" s="1"/>
      <c r="L231" s="1"/>
    </row>
    <row r="232" spans="1:12" x14ac:dyDescent="0.35">
      <c r="A232" s="1"/>
      <c r="D232" s="1"/>
      <c r="E232" s="1"/>
      <c r="I232" s="1"/>
      <c r="K232" s="1"/>
      <c r="L232" s="1"/>
    </row>
    <row r="233" spans="1:12" x14ac:dyDescent="0.35">
      <c r="A233" s="1"/>
      <c r="D233" s="1"/>
      <c r="E233" s="1"/>
      <c r="I233" s="1"/>
      <c r="K233" s="1"/>
      <c r="L233" s="1"/>
    </row>
    <row r="234" spans="1:12" x14ac:dyDescent="0.35">
      <c r="A234" s="1"/>
      <c r="D234" s="1"/>
      <c r="E234" s="1"/>
      <c r="I234" s="1"/>
      <c r="K234" s="1"/>
      <c r="L234" s="1"/>
    </row>
    <row r="235" spans="1:12" x14ac:dyDescent="0.35">
      <c r="A235" s="1"/>
      <c r="D235" s="1"/>
      <c r="E235" s="1"/>
      <c r="I235" s="1"/>
      <c r="K235" s="1"/>
      <c r="L235" s="1"/>
    </row>
    <row r="236" spans="1:12" x14ac:dyDescent="0.35">
      <c r="A236" s="1"/>
      <c r="D236" s="1"/>
      <c r="E236" s="1"/>
      <c r="I236" s="1"/>
      <c r="K236" s="1"/>
      <c r="L236" s="1"/>
    </row>
    <row r="237" spans="1:12" x14ac:dyDescent="0.35">
      <c r="A237" s="1"/>
      <c r="D237" s="1"/>
      <c r="E237" s="1"/>
      <c r="I237" s="1"/>
      <c r="K237" s="1"/>
      <c r="L237" s="1"/>
    </row>
    <row r="238" spans="1:12" x14ac:dyDescent="0.35">
      <c r="A238" s="1"/>
      <c r="D238" s="1"/>
      <c r="E238" s="1"/>
      <c r="I238" s="1"/>
      <c r="K238" s="1"/>
      <c r="L238" s="1"/>
    </row>
    <row r="239" spans="1:12" x14ac:dyDescent="0.35">
      <c r="A239" s="1"/>
      <c r="D239" s="1"/>
      <c r="E239" s="1"/>
      <c r="I239" s="1"/>
      <c r="K239" s="1"/>
      <c r="L239" s="1"/>
    </row>
    <row r="240" spans="1:12" x14ac:dyDescent="0.35">
      <c r="A240" s="1"/>
      <c r="D240" s="1"/>
      <c r="E240" s="1"/>
      <c r="I240" s="1"/>
      <c r="K240" s="1"/>
      <c r="L240" s="1"/>
    </row>
    <row r="241" spans="1:12" x14ac:dyDescent="0.35">
      <c r="A241" s="1"/>
      <c r="D241" s="1"/>
      <c r="E241" s="1"/>
      <c r="I241" s="1"/>
      <c r="K241" s="1"/>
      <c r="L241" s="1"/>
    </row>
    <row r="242" spans="1:12" x14ac:dyDescent="0.35">
      <c r="A242" s="1"/>
      <c r="D242" s="1"/>
      <c r="E242" s="1"/>
      <c r="I242" s="1"/>
      <c r="K242" s="1"/>
      <c r="L242" s="1"/>
    </row>
    <row r="243" spans="1:12" x14ac:dyDescent="0.35">
      <c r="A243" s="1"/>
      <c r="D243" s="1"/>
      <c r="E243" s="1"/>
      <c r="I243" s="1"/>
      <c r="K243" s="1"/>
      <c r="L243" s="1"/>
    </row>
    <row r="244" spans="1:12" x14ac:dyDescent="0.35">
      <c r="A244" s="1"/>
      <c r="D244" s="1"/>
      <c r="E244" s="1"/>
      <c r="I244" s="1"/>
      <c r="K244" s="1"/>
      <c r="L244" s="1"/>
    </row>
    <row r="245" spans="1:12" x14ac:dyDescent="0.35">
      <c r="A245" s="1"/>
      <c r="D245" s="1"/>
      <c r="E245" s="1"/>
      <c r="I245" s="1"/>
      <c r="K245" s="1"/>
      <c r="L245" s="1"/>
    </row>
    <row r="246" spans="1:12" x14ac:dyDescent="0.35">
      <c r="A246" s="1"/>
      <c r="D246" s="1"/>
      <c r="E246" s="1"/>
      <c r="I246" s="1"/>
      <c r="K246" s="1"/>
      <c r="L246" s="1"/>
    </row>
    <row r="247" spans="1:12" x14ac:dyDescent="0.35">
      <c r="A247" s="1"/>
      <c r="D247" s="1"/>
      <c r="E247" s="1"/>
      <c r="I247" s="1"/>
      <c r="K247" s="1"/>
      <c r="L247" s="1"/>
    </row>
    <row r="248" spans="1:12" x14ac:dyDescent="0.35">
      <c r="A248" s="1"/>
      <c r="D248" s="1"/>
      <c r="E248" s="1"/>
      <c r="I248" s="1"/>
      <c r="K248" s="1"/>
      <c r="L248" s="1"/>
    </row>
    <row r="249" spans="1:12" x14ac:dyDescent="0.35">
      <c r="A249" s="1"/>
      <c r="D249" s="1"/>
      <c r="E249" s="1"/>
      <c r="I249" s="1"/>
      <c r="K249" s="1"/>
      <c r="L249" s="1"/>
    </row>
    <row r="250" spans="1:12" x14ac:dyDescent="0.35">
      <c r="A250" s="1"/>
      <c r="D250" s="1"/>
      <c r="E250" s="1"/>
      <c r="I250" s="1"/>
      <c r="K250" s="1"/>
      <c r="L250" s="1"/>
    </row>
    <row r="251" spans="1:12" x14ac:dyDescent="0.35">
      <c r="A251" s="1"/>
      <c r="D251" s="1"/>
      <c r="E251" s="1"/>
      <c r="I251" s="1"/>
      <c r="K251" s="1"/>
      <c r="L251" s="1"/>
    </row>
    <row r="252" spans="1:12" x14ac:dyDescent="0.35">
      <c r="A252" s="1"/>
      <c r="D252" s="1"/>
      <c r="E252" s="1"/>
      <c r="I252" s="1"/>
      <c r="K252" s="1"/>
      <c r="L252" s="1"/>
    </row>
    <row r="253" spans="1:12" x14ac:dyDescent="0.35">
      <c r="A253" s="1"/>
      <c r="D253" s="1"/>
      <c r="E253" s="1"/>
      <c r="I253" s="1"/>
      <c r="K253" s="1"/>
      <c r="L253" s="1"/>
    </row>
    <row r="254" spans="1:12" x14ac:dyDescent="0.35">
      <c r="A254" s="1"/>
      <c r="D254" s="1"/>
      <c r="E254" s="1"/>
      <c r="I254" s="1"/>
      <c r="K254" s="1"/>
      <c r="L254" s="1"/>
    </row>
    <row r="255" spans="1:12" x14ac:dyDescent="0.35">
      <c r="A255" s="1"/>
      <c r="D255" s="1"/>
      <c r="E255" s="1"/>
      <c r="I255" s="1"/>
      <c r="K255" s="1"/>
      <c r="L255" s="1"/>
    </row>
    <row r="256" spans="1:12" x14ac:dyDescent="0.35">
      <c r="A256" s="1"/>
      <c r="D256" s="1"/>
      <c r="E256" s="1"/>
      <c r="I256" s="1"/>
      <c r="K256" s="1"/>
      <c r="L256" s="1"/>
    </row>
    <row r="257" spans="1:12" x14ac:dyDescent="0.35">
      <c r="A257" s="1"/>
      <c r="D257" s="1"/>
      <c r="E257" s="1"/>
      <c r="I257" s="1"/>
      <c r="K257" s="1"/>
      <c r="L257" s="1"/>
    </row>
    <row r="258" spans="1:12" x14ac:dyDescent="0.35">
      <c r="A258" s="1"/>
      <c r="D258" s="1"/>
      <c r="E258" s="1"/>
      <c r="I258" s="1"/>
      <c r="K258" s="1"/>
      <c r="L258" s="1"/>
    </row>
    <row r="259" spans="1:12" x14ac:dyDescent="0.35">
      <c r="A259" s="1"/>
      <c r="D259" s="1"/>
      <c r="E259" s="1"/>
      <c r="I259" s="1"/>
      <c r="K259" s="1"/>
      <c r="L259" s="1"/>
    </row>
    <row r="260" spans="1:12" x14ac:dyDescent="0.35">
      <c r="A260" s="1"/>
      <c r="D260" s="1"/>
      <c r="E260" s="1"/>
      <c r="I260" s="1"/>
      <c r="K260" s="1"/>
      <c r="L260" s="1"/>
    </row>
    <row r="261" spans="1:12" x14ac:dyDescent="0.35">
      <c r="A261" s="1"/>
      <c r="D261" s="1"/>
      <c r="E261" s="1"/>
      <c r="I261" s="1"/>
      <c r="K261" s="1"/>
      <c r="L261" s="1"/>
    </row>
    <row r="262" spans="1:12" x14ac:dyDescent="0.35">
      <c r="A262" s="1"/>
      <c r="D262" s="1"/>
      <c r="E262" s="1"/>
      <c r="I262" s="1"/>
      <c r="K262" s="1"/>
      <c r="L262" s="1"/>
    </row>
    <row r="263" spans="1:12" x14ac:dyDescent="0.35">
      <c r="A263" s="1"/>
      <c r="D263" s="1"/>
      <c r="E263" s="1"/>
      <c r="I263" s="1"/>
      <c r="K263" s="1"/>
      <c r="L263" s="1"/>
    </row>
    <row r="264" spans="1:12" x14ac:dyDescent="0.35">
      <c r="A264" s="1"/>
      <c r="D264" s="1"/>
      <c r="E264" s="1"/>
      <c r="I264" s="1"/>
      <c r="K264" s="1"/>
      <c r="L264" s="1"/>
    </row>
    <row r="265" spans="1:12" x14ac:dyDescent="0.35">
      <c r="A265" s="1"/>
      <c r="D265" s="1"/>
      <c r="E265" s="1"/>
      <c r="I265" s="1"/>
      <c r="K265" s="1"/>
      <c r="L265" s="1"/>
    </row>
    <row r="266" spans="1:12" x14ac:dyDescent="0.35">
      <c r="A266" s="1"/>
      <c r="D266" s="1"/>
      <c r="E266" s="1"/>
      <c r="I266" s="1"/>
      <c r="K266" s="1"/>
      <c r="L266" s="1"/>
    </row>
    <row r="267" spans="1:12" x14ac:dyDescent="0.35">
      <c r="A267" s="1"/>
      <c r="D267" s="1"/>
      <c r="E267" s="1"/>
      <c r="I267" s="1"/>
      <c r="K267" s="1"/>
      <c r="L267" s="1"/>
    </row>
    <row r="268" spans="1:12" x14ac:dyDescent="0.35">
      <c r="A268" s="1"/>
      <c r="D268" s="1"/>
      <c r="E268" s="1"/>
      <c r="I268" s="1"/>
      <c r="K268" s="1"/>
      <c r="L268" s="1"/>
    </row>
    <row r="269" spans="1:12" x14ac:dyDescent="0.35">
      <c r="A269" s="1"/>
      <c r="D269" s="1"/>
      <c r="E269" s="1"/>
      <c r="I269" s="1"/>
      <c r="K269" s="1"/>
      <c r="L269" s="1"/>
    </row>
    <row r="270" spans="1:12" x14ac:dyDescent="0.35">
      <c r="A270" s="1"/>
      <c r="D270" s="1"/>
      <c r="E270" s="1"/>
      <c r="I270" s="1"/>
      <c r="K270" s="1"/>
      <c r="L270" s="1"/>
    </row>
    <row r="271" spans="1:12" x14ac:dyDescent="0.35">
      <c r="A271" s="1"/>
      <c r="D271" s="1"/>
      <c r="E271" s="1"/>
      <c r="I271" s="1"/>
      <c r="K271" s="1"/>
      <c r="L271" s="1"/>
    </row>
    <row r="272" spans="1:12" x14ac:dyDescent="0.35">
      <c r="A272" s="1"/>
      <c r="D272" s="1"/>
      <c r="E272" s="1"/>
      <c r="I272" s="1"/>
      <c r="K272" s="1"/>
      <c r="L272" s="1"/>
    </row>
    <row r="273" spans="1:12" x14ac:dyDescent="0.35">
      <c r="A273" s="1"/>
      <c r="D273" s="1"/>
      <c r="E273" s="1"/>
      <c r="I273" s="1"/>
      <c r="K273" s="1"/>
      <c r="L273" s="1"/>
    </row>
    <row r="274" spans="1:12" x14ac:dyDescent="0.35">
      <c r="A274" s="1"/>
      <c r="D274" s="1"/>
      <c r="E274" s="1"/>
      <c r="I274" s="1"/>
      <c r="K274" s="1"/>
      <c r="L274" s="1"/>
    </row>
    <row r="275" spans="1:12" x14ac:dyDescent="0.35">
      <c r="A275" s="1"/>
      <c r="D275" s="1"/>
      <c r="E275" s="1"/>
      <c r="I275" s="1"/>
      <c r="K275" s="1"/>
      <c r="L275" s="1"/>
    </row>
    <row r="276" spans="1:12" x14ac:dyDescent="0.35">
      <c r="A276" s="1"/>
      <c r="D276" s="1"/>
      <c r="E276" s="1"/>
      <c r="I276" s="1"/>
      <c r="K276" s="1"/>
      <c r="L276" s="1"/>
    </row>
    <row r="277" spans="1:12" x14ac:dyDescent="0.35">
      <c r="A277" s="1"/>
      <c r="D277" s="1"/>
      <c r="E277" s="1"/>
      <c r="I277" s="1"/>
      <c r="K277" s="1"/>
      <c r="L277" s="1"/>
    </row>
    <row r="278" spans="1:12" x14ac:dyDescent="0.35">
      <c r="A278" s="1"/>
      <c r="D278" s="1"/>
      <c r="E278" s="1"/>
      <c r="I278" s="1"/>
      <c r="K278" s="1"/>
      <c r="L278" s="1"/>
    </row>
    <row r="279" spans="1:12" x14ac:dyDescent="0.35">
      <c r="A279" s="1"/>
      <c r="D279" s="1"/>
      <c r="E279" s="1"/>
      <c r="I279" s="1"/>
      <c r="K279" s="1"/>
      <c r="L279" s="1"/>
    </row>
    <row r="280" spans="1:12" x14ac:dyDescent="0.35">
      <c r="A280" s="1"/>
      <c r="D280" s="1"/>
      <c r="E280" s="1"/>
      <c r="I280" s="1"/>
      <c r="K280" s="1"/>
      <c r="L280" s="1"/>
    </row>
    <row r="281" spans="1:12" x14ac:dyDescent="0.35">
      <c r="A281" s="1"/>
      <c r="D281" s="1"/>
      <c r="E281" s="1"/>
      <c r="I281" s="1"/>
      <c r="K281" s="1"/>
      <c r="L281" s="1"/>
    </row>
    <row r="282" spans="1:12" x14ac:dyDescent="0.35">
      <c r="A282" s="1"/>
      <c r="D282" s="1"/>
      <c r="E282" s="1"/>
      <c r="I282" s="1"/>
      <c r="K282" s="1"/>
      <c r="L282" s="1"/>
    </row>
    <row r="283" spans="1:12" x14ac:dyDescent="0.35">
      <c r="A283" s="1"/>
      <c r="D283" s="1"/>
      <c r="E283" s="1"/>
      <c r="I283" s="1"/>
      <c r="K283" s="1"/>
      <c r="L283" s="1"/>
    </row>
    <row r="284" spans="1:12" x14ac:dyDescent="0.35">
      <c r="A284" s="1"/>
      <c r="D284" s="1"/>
      <c r="E284" s="1"/>
      <c r="I284" s="1"/>
      <c r="K284" s="1"/>
      <c r="L284" s="1"/>
    </row>
    <row r="285" spans="1:12" x14ac:dyDescent="0.35">
      <c r="A285" s="1"/>
      <c r="D285" s="1"/>
      <c r="E285" s="1"/>
      <c r="I285" s="1"/>
      <c r="K285" s="1"/>
      <c r="L285" s="1"/>
    </row>
    <row r="286" spans="1:12" x14ac:dyDescent="0.35">
      <c r="A286" s="1"/>
      <c r="D286" s="1"/>
      <c r="E286" s="1"/>
      <c r="I286" s="1"/>
      <c r="K286" s="1"/>
      <c r="L286" s="1"/>
    </row>
    <row r="287" spans="1:12" x14ac:dyDescent="0.35">
      <c r="A287" s="1"/>
      <c r="D287" s="1"/>
      <c r="E287" s="1"/>
      <c r="I287" s="1"/>
      <c r="K287" s="1"/>
      <c r="L287" s="1"/>
    </row>
    <row r="288" spans="1:12" x14ac:dyDescent="0.35">
      <c r="A288" s="1"/>
      <c r="D288" s="1"/>
      <c r="E288" s="1"/>
      <c r="I288" s="1"/>
      <c r="K288" s="1"/>
      <c r="L288" s="1"/>
    </row>
    <row r="289" spans="1:12" x14ac:dyDescent="0.35">
      <c r="A289" s="1"/>
      <c r="D289" s="1"/>
      <c r="E289" s="1"/>
      <c r="I289" s="1"/>
      <c r="K289" s="1"/>
      <c r="L289" s="1"/>
    </row>
    <row r="290" spans="1:12" x14ac:dyDescent="0.35">
      <c r="A290" s="1"/>
      <c r="D290" s="1"/>
      <c r="E290" s="1"/>
      <c r="I290" s="1"/>
      <c r="K290" s="1"/>
      <c r="L290" s="1"/>
    </row>
    <row r="291" spans="1:12" x14ac:dyDescent="0.35">
      <c r="A291" s="1"/>
      <c r="D291" s="1"/>
      <c r="E291" s="1"/>
      <c r="I291" s="1"/>
      <c r="K291" s="1"/>
      <c r="L291" s="1"/>
    </row>
    <row r="292" spans="1:12" x14ac:dyDescent="0.35">
      <c r="A292" s="1"/>
      <c r="D292" s="1"/>
      <c r="E292" s="1"/>
      <c r="I292" s="1"/>
      <c r="K292" s="1"/>
      <c r="L292" s="1"/>
    </row>
    <row r="293" spans="1:12" x14ac:dyDescent="0.35">
      <c r="A293" s="1"/>
      <c r="D293" s="1"/>
      <c r="E293" s="1"/>
      <c r="I293" s="1"/>
      <c r="K293" s="1"/>
      <c r="L293" s="1"/>
    </row>
    <row r="294" spans="1:12" x14ac:dyDescent="0.35">
      <c r="A294" s="1"/>
      <c r="D294" s="1"/>
      <c r="E294" s="1"/>
      <c r="I294" s="1"/>
      <c r="K294" s="1"/>
      <c r="L294" s="1"/>
    </row>
    <row r="295" spans="1:12" x14ac:dyDescent="0.35">
      <c r="A295" s="1"/>
      <c r="D295" s="1"/>
      <c r="E295" s="1"/>
      <c r="I295" s="1"/>
      <c r="K295" s="1"/>
      <c r="L295" s="1"/>
    </row>
    <row r="296" spans="1:12" x14ac:dyDescent="0.35">
      <c r="A296" s="1"/>
      <c r="D296" s="1"/>
      <c r="E296" s="1"/>
      <c r="I296" s="1"/>
      <c r="K296" s="1"/>
      <c r="L296" s="1"/>
    </row>
    <row r="297" spans="1:12" x14ac:dyDescent="0.35">
      <c r="A297" s="1"/>
      <c r="D297" s="1"/>
      <c r="E297" s="1"/>
      <c r="I297" s="1"/>
      <c r="K297" s="1"/>
      <c r="L297" s="1"/>
    </row>
    <row r="298" spans="1:12" x14ac:dyDescent="0.35">
      <c r="A298" s="1"/>
      <c r="D298" s="1"/>
      <c r="E298" s="1"/>
      <c r="I298" s="1"/>
      <c r="K298" s="1"/>
      <c r="L298" s="1"/>
    </row>
    <row r="299" spans="1:12" x14ac:dyDescent="0.35">
      <c r="A299" s="1"/>
      <c r="D299" s="1"/>
      <c r="E299" s="1"/>
      <c r="I299" s="1"/>
      <c r="K299" s="1"/>
      <c r="L299" s="1"/>
    </row>
    <row r="300" spans="1:12" x14ac:dyDescent="0.35">
      <c r="A300" s="1"/>
      <c r="D300" s="1"/>
      <c r="E300" s="1"/>
      <c r="I300" s="1"/>
      <c r="K300" s="1"/>
      <c r="L300" s="1"/>
    </row>
    <row r="301" spans="1:12" x14ac:dyDescent="0.35">
      <c r="A301" s="1"/>
      <c r="D301" s="1"/>
      <c r="E301" s="1"/>
      <c r="I301" s="1"/>
      <c r="K301" s="1"/>
      <c r="L301" s="1"/>
    </row>
    <row r="302" spans="1:12" x14ac:dyDescent="0.35">
      <c r="A302" s="1"/>
      <c r="D302" s="1"/>
      <c r="E302" s="1"/>
      <c r="I302" s="1"/>
      <c r="K302" s="1"/>
      <c r="L302" s="1"/>
    </row>
    <row r="303" spans="1:12" x14ac:dyDescent="0.35">
      <c r="A303" s="1"/>
      <c r="D303" s="1"/>
      <c r="E303" s="1"/>
      <c r="I303" s="1"/>
      <c r="K303" s="1"/>
      <c r="L303" s="1"/>
    </row>
    <row r="304" spans="1:12" x14ac:dyDescent="0.35">
      <c r="A304" s="1"/>
      <c r="D304" s="1"/>
      <c r="E304" s="1"/>
      <c r="I304" s="1"/>
      <c r="K304" s="1"/>
      <c r="L304" s="1"/>
    </row>
    <row r="305" spans="1:12" x14ac:dyDescent="0.35">
      <c r="A305" s="1"/>
      <c r="D305" s="1"/>
      <c r="E305" s="1"/>
      <c r="I305" s="1"/>
      <c r="K305" s="1"/>
      <c r="L305" s="1"/>
    </row>
    <row r="306" spans="1:12" x14ac:dyDescent="0.35">
      <c r="A306" s="1"/>
      <c r="D306" s="1"/>
      <c r="E306" s="1"/>
      <c r="I306" s="1"/>
      <c r="K306" s="1"/>
      <c r="L306" s="1"/>
    </row>
    <row r="307" spans="1:12" x14ac:dyDescent="0.35">
      <c r="A307" s="1"/>
      <c r="D307" s="1"/>
      <c r="E307" s="1"/>
      <c r="I307" s="1"/>
      <c r="K307" s="1"/>
      <c r="L307" s="1"/>
    </row>
    <row r="308" spans="1:12" x14ac:dyDescent="0.35">
      <c r="A308" s="1"/>
      <c r="D308" s="1"/>
      <c r="E308" s="1"/>
      <c r="I308" s="1"/>
      <c r="K308" s="1"/>
      <c r="L308" s="1"/>
    </row>
    <row r="309" spans="1:12" x14ac:dyDescent="0.35">
      <c r="A309" s="1"/>
      <c r="D309" s="1"/>
      <c r="E309" s="1"/>
      <c r="I309" s="1"/>
      <c r="K309" s="1"/>
      <c r="L309" s="1"/>
    </row>
    <row r="310" spans="1:12" x14ac:dyDescent="0.35">
      <c r="A310" s="1"/>
      <c r="D310" s="1"/>
      <c r="E310" s="1"/>
      <c r="I310" s="1"/>
      <c r="K310" s="1"/>
      <c r="L310" s="1"/>
    </row>
    <row r="311" spans="1:12" x14ac:dyDescent="0.35">
      <c r="A311" s="1"/>
      <c r="D311" s="1"/>
      <c r="E311" s="1"/>
      <c r="I311" s="1"/>
      <c r="K311" s="1"/>
      <c r="L311" s="1"/>
    </row>
    <row r="312" spans="1:12" x14ac:dyDescent="0.35">
      <c r="A312" s="1"/>
      <c r="D312" s="1"/>
      <c r="E312" s="1"/>
      <c r="I312" s="1"/>
      <c r="K312" s="1"/>
      <c r="L312" s="1"/>
    </row>
    <row r="313" spans="1:12" x14ac:dyDescent="0.35">
      <c r="A313" s="1"/>
      <c r="D313" s="1"/>
      <c r="E313" s="1"/>
      <c r="I313" s="1"/>
      <c r="K313" s="1"/>
      <c r="L313" s="1"/>
    </row>
    <row r="314" spans="1:12" x14ac:dyDescent="0.35">
      <c r="A314" s="1"/>
      <c r="D314" s="1"/>
      <c r="E314" s="1"/>
      <c r="I314" s="1"/>
      <c r="K314" s="1"/>
      <c r="L314" s="1"/>
    </row>
    <row r="315" spans="1:12" x14ac:dyDescent="0.35">
      <c r="A315" s="1"/>
      <c r="D315" s="1"/>
      <c r="E315" s="1"/>
      <c r="I315" s="1"/>
      <c r="K315" s="1"/>
      <c r="L315" s="1"/>
    </row>
    <row r="316" spans="1:12" x14ac:dyDescent="0.35">
      <c r="A316" s="1"/>
      <c r="D316" s="1"/>
      <c r="E316" s="1"/>
      <c r="I316" s="1"/>
      <c r="K316" s="1"/>
      <c r="L316" s="1"/>
    </row>
    <row r="317" spans="1:12" x14ac:dyDescent="0.35">
      <c r="A317" s="1"/>
      <c r="D317" s="1"/>
      <c r="E317" s="1"/>
      <c r="I317" s="1"/>
      <c r="K317" s="1"/>
      <c r="L317" s="1"/>
    </row>
    <row r="318" spans="1:12" x14ac:dyDescent="0.35">
      <c r="A318" s="1"/>
      <c r="D318" s="1"/>
      <c r="E318" s="1"/>
      <c r="I318" s="1"/>
      <c r="K318" s="1"/>
      <c r="L318" s="1"/>
    </row>
    <row r="319" spans="1:12" x14ac:dyDescent="0.35">
      <c r="A319" s="1"/>
      <c r="D319" s="1"/>
      <c r="E319" s="1"/>
      <c r="I319" s="1"/>
      <c r="K319" s="1"/>
      <c r="L319" s="1"/>
    </row>
    <row r="320" spans="1:12" x14ac:dyDescent="0.35">
      <c r="A320" s="1"/>
      <c r="D320" s="1"/>
      <c r="E320" s="1"/>
      <c r="I320" s="1"/>
      <c r="K320" s="1"/>
      <c r="L320" s="1"/>
    </row>
    <row r="321" spans="1:12" x14ac:dyDescent="0.35">
      <c r="A321" s="1"/>
      <c r="D321" s="1"/>
      <c r="E321" s="1"/>
      <c r="I321" s="1"/>
      <c r="K321" s="1"/>
      <c r="L321" s="1"/>
    </row>
    <row r="322" spans="1:12" x14ac:dyDescent="0.35">
      <c r="A322" s="1"/>
      <c r="D322" s="1"/>
      <c r="E322" s="1"/>
      <c r="I322" s="1"/>
      <c r="K322" s="1"/>
      <c r="L322" s="1"/>
    </row>
    <row r="323" spans="1:12" x14ac:dyDescent="0.35">
      <c r="A323" s="1"/>
      <c r="D323" s="1"/>
      <c r="E323" s="1"/>
      <c r="I323" s="1"/>
      <c r="K323" s="1"/>
      <c r="L323" s="1"/>
    </row>
    <row r="324" spans="1:12" x14ac:dyDescent="0.35">
      <c r="A324" s="1"/>
      <c r="D324" s="1"/>
      <c r="E324" s="1"/>
      <c r="I324" s="1"/>
      <c r="K324" s="1"/>
      <c r="L324" s="1"/>
    </row>
    <row r="325" spans="1:12" x14ac:dyDescent="0.35">
      <c r="A325" s="1"/>
      <c r="D325" s="1"/>
      <c r="E325" s="1"/>
      <c r="I325" s="1"/>
      <c r="K325" s="1"/>
      <c r="L325" s="1"/>
    </row>
    <row r="326" spans="1:12" x14ac:dyDescent="0.35">
      <c r="A326" s="1"/>
      <c r="D326" s="1"/>
      <c r="E326" s="1"/>
      <c r="I326" s="1"/>
      <c r="K326" s="1"/>
      <c r="L326" s="1"/>
    </row>
    <row r="327" spans="1:12" x14ac:dyDescent="0.35">
      <c r="A327" s="1"/>
      <c r="D327" s="1"/>
      <c r="E327" s="1"/>
      <c r="I327" s="1"/>
      <c r="K327" s="1"/>
      <c r="L327" s="1"/>
    </row>
    <row r="328" spans="1:12" x14ac:dyDescent="0.35">
      <c r="A328" s="1"/>
      <c r="D328" s="1"/>
      <c r="E328" s="1"/>
      <c r="I328" s="1"/>
      <c r="K328" s="1"/>
      <c r="L328" s="1"/>
    </row>
    <row r="329" spans="1:12" x14ac:dyDescent="0.35">
      <c r="A329" s="1"/>
      <c r="D329" s="1"/>
      <c r="E329" s="1"/>
      <c r="I329" s="1"/>
      <c r="K329" s="1"/>
      <c r="L329" s="1"/>
    </row>
    <row r="330" spans="1:12" x14ac:dyDescent="0.35">
      <c r="A330" s="1"/>
      <c r="D330" s="1"/>
      <c r="E330" s="1"/>
      <c r="I330" s="1"/>
      <c r="K330" s="1"/>
      <c r="L330" s="1"/>
    </row>
    <row r="331" spans="1:12" x14ac:dyDescent="0.35">
      <c r="A331" s="1"/>
      <c r="D331" s="1"/>
      <c r="E331" s="1"/>
      <c r="I331" s="1"/>
      <c r="K331" s="1"/>
      <c r="L331" s="1"/>
    </row>
    <row r="332" spans="1:12" x14ac:dyDescent="0.35">
      <c r="A332" s="1"/>
      <c r="D332" s="1"/>
      <c r="E332" s="1"/>
      <c r="I332" s="1"/>
      <c r="K332" s="1"/>
      <c r="L332" s="1"/>
    </row>
    <row r="333" spans="1:12" x14ac:dyDescent="0.35">
      <c r="A333" s="1"/>
      <c r="D333" s="1"/>
      <c r="E333" s="1"/>
      <c r="I333" s="1"/>
      <c r="K333" s="1"/>
      <c r="L333" s="1"/>
    </row>
    <row r="334" spans="1:12" x14ac:dyDescent="0.35">
      <c r="A334" s="1"/>
      <c r="D334" s="1"/>
      <c r="E334" s="1"/>
      <c r="I334" s="1"/>
      <c r="K334" s="1"/>
      <c r="L334" s="1"/>
    </row>
    <row r="335" spans="1:12" x14ac:dyDescent="0.35">
      <c r="A335" s="1"/>
      <c r="D335" s="1"/>
      <c r="E335" s="1"/>
      <c r="I335" s="1"/>
      <c r="K335" s="1"/>
      <c r="L335" s="1"/>
    </row>
    <row r="336" spans="1:12" x14ac:dyDescent="0.35">
      <c r="A336" s="1"/>
      <c r="D336" s="1"/>
      <c r="E336" s="1"/>
      <c r="I336" s="1"/>
      <c r="K336" s="1"/>
      <c r="L336" s="1"/>
    </row>
    <row r="337" spans="1:12" x14ac:dyDescent="0.35">
      <c r="A337" s="1"/>
      <c r="D337" s="1"/>
      <c r="E337" s="1"/>
      <c r="I337" s="1"/>
      <c r="K337" s="1"/>
      <c r="L337" s="1"/>
    </row>
    <row r="338" spans="1:12" x14ac:dyDescent="0.35">
      <c r="A338" s="1"/>
      <c r="D338" s="1"/>
      <c r="E338" s="1"/>
      <c r="I338" s="1"/>
      <c r="K338" s="1"/>
      <c r="L338" s="1"/>
    </row>
    <row r="339" spans="1:12" x14ac:dyDescent="0.35">
      <c r="A339" s="1"/>
      <c r="D339" s="1"/>
      <c r="E339" s="1"/>
      <c r="I339" s="1"/>
      <c r="K339" s="1"/>
      <c r="L339" s="1"/>
    </row>
    <row r="340" spans="1:12" x14ac:dyDescent="0.35">
      <c r="A340" s="1"/>
      <c r="D340" s="1"/>
      <c r="E340" s="1"/>
      <c r="I340" s="1"/>
      <c r="K340" s="1"/>
      <c r="L340" s="1"/>
    </row>
    <row r="341" spans="1:12" x14ac:dyDescent="0.35">
      <c r="A341" s="1"/>
      <c r="D341" s="1"/>
      <c r="E341" s="1"/>
      <c r="I341" s="1"/>
      <c r="K341" s="1"/>
      <c r="L341" s="1"/>
    </row>
    <row r="342" spans="1:12" x14ac:dyDescent="0.35">
      <c r="A342" s="1"/>
      <c r="D342" s="1"/>
      <c r="E342" s="1"/>
      <c r="I342" s="1"/>
      <c r="K342" s="1"/>
      <c r="L342" s="1"/>
    </row>
    <row r="343" spans="1:12" x14ac:dyDescent="0.35">
      <c r="A343" s="1"/>
      <c r="D343" s="1"/>
      <c r="E343" s="1"/>
      <c r="I343" s="1"/>
      <c r="K343" s="1"/>
      <c r="L343" s="1"/>
    </row>
    <row r="344" spans="1:12" x14ac:dyDescent="0.35">
      <c r="A344" s="1"/>
      <c r="D344" s="1"/>
      <c r="E344" s="1"/>
      <c r="I344" s="1"/>
      <c r="K344" s="1"/>
      <c r="L344" s="1"/>
    </row>
    <row r="345" spans="1:12" x14ac:dyDescent="0.35">
      <c r="A345" s="1"/>
      <c r="D345" s="1"/>
      <c r="E345" s="1"/>
      <c r="I345" s="1"/>
      <c r="K345" s="1"/>
      <c r="L345" s="1"/>
    </row>
    <row r="346" spans="1:12" x14ac:dyDescent="0.35">
      <c r="A346" s="1"/>
      <c r="D346" s="1"/>
      <c r="E346" s="1"/>
      <c r="I346" s="1"/>
      <c r="K346" s="1"/>
      <c r="L346" s="1"/>
    </row>
    <row r="347" spans="1:12" x14ac:dyDescent="0.35">
      <c r="A347" s="1"/>
      <c r="D347" s="1"/>
      <c r="E347" s="1"/>
      <c r="I347" s="1"/>
      <c r="K347" s="1"/>
      <c r="L347" s="1"/>
    </row>
    <row r="348" spans="1:12" x14ac:dyDescent="0.35">
      <c r="A348" s="1"/>
      <c r="D348" s="1"/>
      <c r="E348" s="1"/>
      <c r="I348" s="1"/>
      <c r="K348" s="1"/>
      <c r="L348" s="1"/>
    </row>
    <row r="349" spans="1:12" x14ac:dyDescent="0.35">
      <c r="A349" s="1"/>
      <c r="D349" s="1"/>
      <c r="E349" s="1"/>
      <c r="I349" s="1"/>
      <c r="K349" s="1"/>
      <c r="L349" s="1"/>
    </row>
    <row r="350" spans="1:12" x14ac:dyDescent="0.35">
      <c r="A350" s="1"/>
      <c r="D350" s="1"/>
      <c r="E350" s="1"/>
      <c r="I350" s="1"/>
      <c r="K350" s="1"/>
      <c r="L350" s="1"/>
    </row>
    <row r="351" spans="1:12" x14ac:dyDescent="0.35">
      <c r="A351" s="1"/>
      <c r="D351" s="1"/>
      <c r="E351" s="1"/>
      <c r="I351" s="1"/>
      <c r="K351" s="1"/>
      <c r="L351" s="1"/>
    </row>
    <row r="352" spans="1:12" x14ac:dyDescent="0.35">
      <c r="A352" s="1"/>
      <c r="D352" s="1"/>
      <c r="E352" s="1"/>
      <c r="I352" s="1"/>
      <c r="K352" s="1"/>
      <c r="L352" s="1"/>
    </row>
    <row r="353" spans="1:12" x14ac:dyDescent="0.35">
      <c r="A353" s="1"/>
      <c r="D353" s="1"/>
      <c r="E353" s="1"/>
      <c r="I353" s="1"/>
      <c r="K353" s="1"/>
      <c r="L353" s="1"/>
    </row>
    <row r="354" spans="1:12" x14ac:dyDescent="0.35">
      <c r="A354" s="1"/>
      <c r="D354" s="1"/>
      <c r="E354" s="1"/>
      <c r="I354" s="1"/>
      <c r="K354" s="1"/>
      <c r="L354" s="1"/>
    </row>
    <row r="355" spans="1:12" x14ac:dyDescent="0.35">
      <c r="A355" s="1"/>
      <c r="D355" s="1"/>
      <c r="E355" s="1"/>
      <c r="I355" s="1"/>
      <c r="K355" s="1"/>
      <c r="L355" s="1"/>
    </row>
    <row r="356" spans="1:12" x14ac:dyDescent="0.35">
      <c r="A356" s="1"/>
      <c r="D356" s="1"/>
      <c r="E356" s="1"/>
      <c r="I356" s="1"/>
      <c r="K356" s="1"/>
      <c r="L356" s="1"/>
    </row>
    <row r="357" spans="1:12" x14ac:dyDescent="0.35">
      <c r="A357" s="1"/>
      <c r="D357" s="1"/>
      <c r="E357" s="1"/>
      <c r="I357" s="1"/>
      <c r="K357" s="1"/>
      <c r="L357" s="1"/>
    </row>
    <row r="358" spans="1:12" x14ac:dyDescent="0.35">
      <c r="A358" s="1"/>
      <c r="D358" s="1"/>
      <c r="E358" s="1"/>
      <c r="I358" s="1"/>
      <c r="K358" s="1"/>
      <c r="L358" s="1"/>
    </row>
    <row r="359" spans="1:12" x14ac:dyDescent="0.35">
      <c r="A359" s="1"/>
      <c r="D359" s="1"/>
      <c r="E359" s="1"/>
      <c r="I359" s="1"/>
      <c r="K359" s="1"/>
      <c r="L359" s="1"/>
    </row>
    <row r="360" spans="1:12" x14ac:dyDescent="0.35">
      <c r="A360" s="1"/>
      <c r="D360" s="1"/>
      <c r="E360" s="1"/>
      <c r="I360" s="1"/>
      <c r="K360" s="1"/>
      <c r="L360" s="1"/>
    </row>
    <row r="361" spans="1:12" x14ac:dyDescent="0.35">
      <c r="A361" s="1"/>
      <c r="D361" s="1"/>
      <c r="E361" s="1"/>
      <c r="I361" s="1"/>
      <c r="K361" s="1"/>
      <c r="L361" s="1"/>
    </row>
    <row r="362" spans="1:12" x14ac:dyDescent="0.35">
      <c r="A362" s="1"/>
      <c r="D362" s="1"/>
      <c r="E362" s="1"/>
      <c r="I362" s="1"/>
      <c r="K362" s="1"/>
      <c r="L362" s="1"/>
    </row>
    <row r="363" spans="1:12" x14ac:dyDescent="0.35">
      <c r="A363" s="1"/>
      <c r="D363" s="1"/>
      <c r="E363" s="1"/>
      <c r="I363" s="1"/>
      <c r="K363" s="1"/>
      <c r="L363" s="1"/>
    </row>
    <row r="364" spans="1:12" x14ac:dyDescent="0.35">
      <c r="A364" s="1"/>
      <c r="D364" s="1"/>
      <c r="E364" s="1"/>
      <c r="I364" s="1"/>
      <c r="K364" s="1"/>
      <c r="L364" s="1"/>
    </row>
    <row r="365" spans="1:12" x14ac:dyDescent="0.35">
      <c r="A365" s="1"/>
      <c r="D365" s="1"/>
      <c r="E365" s="1"/>
      <c r="I365" s="1"/>
      <c r="K365" s="1"/>
      <c r="L365" s="1"/>
    </row>
    <row r="366" spans="1:12" x14ac:dyDescent="0.35">
      <c r="A366" s="1"/>
      <c r="D366" s="1"/>
      <c r="E366" s="1"/>
      <c r="I366" s="1"/>
      <c r="K366" s="1"/>
      <c r="L366" s="1"/>
    </row>
    <row r="367" spans="1:12" x14ac:dyDescent="0.35">
      <c r="A367" s="1"/>
      <c r="D367" s="1"/>
      <c r="E367" s="1"/>
      <c r="I367" s="1"/>
      <c r="K367" s="1"/>
      <c r="L367" s="1"/>
    </row>
    <row r="368" spans="1:12" x14ac:dyDescent="0.35">
      <c r="A368" s="1"/>
      <c r="D368" s="1"/>
      <c r="E368" s="1"/>
      <c r="I368" s="1"/>
      <c r="K368" s="1"/>
      <c r="L368" s="1"/>
    </row>
    <row r="369" spans="1:12" x14ac:dyDescent="0.35">
      <c r="A369" s="1"/>
      <c r="D369" s="1"/>
      <c r="E369" s="1"/>
      <c r="I369" s="1"/>
      <c r="K369" s="1"/>
      <c r="L369" s="1"/>
    </row>
    <row r="370" spans="1:12" x14ac:dyDescent="0.35">
      <c r="A370" s="1"/>
      <c r="D370" s="1"/>
      <c r="E370" s="1"/>
      <c r="I370" s="1"/>
      <c r="K370" s="1"/>
      <c r="L370" s="1"/>
    </row>
    <row r="371" spans="1:12" x14ac:dyDescent="0.35">
      <c r="A371" s="1"/>
      <c r="D371" s="1"/>
      <c r="E371" s="1"/>
      <c r="I371" s="1"/>
      <c r="K371" s="1"/>
      <c r="L371" s="1"/>
    </row>
    <row r="372" spans="1:12" x14ac:dyDescent="0.35">
      <c r="A372" s="1"/>
      <c r="D372" s="1"/>
      <c r="E372" s="1"/>
      <c r="I372" s="1"/>
      <c r="K372" s="1"/>
      <c r="L372" s="1"/>
    </row>
    <row r="373" spans="1:12" x14ac:dyDescent="0.35">
      <c r="A373" s="1"/>
      <c r="D373" s="1"/>
      <c r="E373" s="1"/>
      <c r="I373" s="1"/>
      <c r="K373" s="1"/>
      <c r="L373" s="1"/>
    </row>
    <row r="374" spans="1:12" x14ac:dyDescent="0.35">
      <c r="A374" s="1"/>
      <c r="D374" s="1"/>
      <c r="E374" s="1"/>
      <c r="I374" s="1"/>
      <c r="K374" s="1"/>
      <c r="L374" s="1"/>
    </row>
    <row r="375" spans="1:12" x14ac:dyDescent="0.35">
      <c r="A375" s="1"/>
      <c r="D375" s="1"/>
      <c r="E375" s="1"/>
      <c r="I375" s="1"/>
      <c r="K375" s="1"/>
      <c r="L375" s="1"/>
    </row>
    <row r="376" spans="1:12" x14ac:dyDescent="0.35">
      <c r="A376" s="1"/>
      <c r="D376" s="1"/>
      <c r="E376" s="1"/>
      <c r="I376" s="1"/>
      <c r="K376" s="1"/>
      <c r="L376" s="1"/>
    </row>
    <row r="377" spans="1:12" x14ac:dyDescent="0.35">
      <c r="A377" s="1"/>
      <c r="D377" s="1"/>
      <c r="E377" s="1"/>
      <c r="I377" s="1"/>
      <c r="K377" s="1"/>
      <c r="L377" s="1"/>
    </row>
    <row r="378" spans="1:12" x14ac:dyDescent="0.35">
      <c r="A378" s="1"/>
      <c r="D378" s="1"/>
      <c r="E378" s="1"/>
      <c r="I378" s="1"/>
      <c r="K378" s="1"/>
      <c r="L378" s="1"/>
    </row>
    <row r="379" spans="1:12" x14ac:dyDescent="0.35">
      <c r="A379" s="1"/>
      <c r="D379" s="1"/>
      <c r="E379" s="1"/>
      <c r="I379" s="1"/>
      <c r="K379" s="1"/>
      <c r="L379" s="1"/>
    </row>
    <row r="380" spans="1:12" x14ac:dyDescent="0.35">
      <c r="A380" s="1"/>
      <c r="D380" s="1"/>
      <c r="E380" s="1"/>
      <c r="I380" s="1"/>
      <c r="K380" s="1"/>
      <c r="L380" s="1"/>
    </row>
    <row r="381" spans="1:12" x14ac:dyDescent="0.35">
      <c r="A381" s="1"/>
      <c r="D381" s="1"/>
      <c r="E381" s="1"/>
      <c r="I381" s="1"/>
      <c r="K381" s="1"/>
      <c r="L381" s="1"/>
    </row>
    <row r="382" spans="1:12" x14ac:dyDescent="0.35">
      <c r="A382" s="1"/>
      <c r="D382" s="1"/>
      <c r="E382" s="1"/>
      <c r="I382" s="1"/>
      <c r="K382" s="1"/>
      <c r="L382" s="1"/>
    </row>
    <row r="383" spans="1:12" x14ac:dyDescent="0.35">
      <c r="A383" s="1"/>
      <c r="D383" s="1"/>
      <c r="E383" s="1"/>
      <c r="I383" s="1"/>
      <c r="K383" s="1"/>
      <c r="L383" s="1"/>
    </row>
    <row r="384" spans="1:12" x14ac:dyDescent="0.35">
      <c r="A384" s="1"/>
      <c r="D384" s="1"/>
      <c r="E384" s="1"/>
      <c r="I384" s="1"/>
      <c r="K384" s="1"/>
      <c r="L384" s="1"/>
    </row>
    <row r="385" spans="1:12" x14ac:dyDescent="0.35">
      <c r="A385" s="1"/>
      <c r="D385" s="1"/>
      <c r="E385" s="1"/>
      <c r="I385" s="1"/>
      <c r="K385" s="1"/>
      <c r="L385" s="1"/>
    </row>
    <row r="386" spans="1:12" x14ac:dyDescent="0.35">
      <c r="A386" s="1"/>
      <c r="D386" s="1"/>
      <c r="E386" s="1"/>
      <c r="I386" s="1"/>
      <c r="K386" s="1"/>
      <c r="L386" s="1"/>
    </row>
    <row r="387" spans="1:12" x14ac:dyDescent="0.35">
      <c r="A387" s="1"/>
      <c r="D387" s="1"/>
      <c r="E387" s="1"/>
      <c r="I387" s="1"/>
      <c r="K387" s="1"/>
      <c r="L387" s="1"/>
    </row>
    <row r="388" spans="1:12" x14ac:dyDescent="0.35">
      <c r="A388" s="1"/>
      <c r="D388" s="1"/>
      <c r="E388" s="1"/>
      <c r="I388" s="1"/>
      <c r="K388" s="1"/>
      <c r="L388" s="1"/>
    </row>
    <row r="389" spans="1:12" x14ac:dyDescent="0.35">
      <c r="A389" s="1"/>
      <c r="D389" s="1"/>
      <c r="E389" s="1"/>
      <c r="I389" s="1"/>
      <c r="K389" s="1"/>
      <c r="L389" s="1"/>
    </row>
    <row r="390" spans="1:12" x14ac:dyDescent="0.35">
      <c r="A390" s="1"/>
      <c r="D390" s="1"/>
      <c r="E390" s="1"/>
      <c r="I390" s="1"/>
      <c r="K390" s="1"/>
      <c r="L390" s="1"/>
    </row>
    <row r="391" spans="1:12" x14ac:dyDescent="0.35">
      <c r="A391" s="1"/>
      <c r="D391" s="1"/>
      <c r="E391" s="1"/>
      <c r="I391" s="1"/>
      <c r="K391" s="1"/>
      <c r="L391" s="1"/>
    </row>
    <row r="392" spans="1:12" x14ac:dyDescent="0.35">
      <c r="A392" s="1"/>
      <c r="D392" s="1"/>
      <c r="E392" s="1"/>
      <c r="I392" s="1"/>
      <c r="K392" s="1"/>
      <c r="L392" s="1"/>
    </row>
    <row r="393" spans="1:12" x14ac:dyDescent="0.35">
      <c r="A393" s="1"/>
      <c r="D393" s="1"/>
      <c r="E393" s="1"/>
      <c r="I393" s="1"/>
      <c r="K393" s="1"/>
      <c r="L393" s="1"/>
    </row>
    <row r="394" spans="1:12" x14ac:dyDescent="0.35">
      <c r="A394" s="1"/>
      <c r="D394" s="1"/>
      <c r="E394" s="1"/>
      <c r="I394" s="1"/>
      <c r="K394" s="1"/>
      <c r="L394" s="1"/>
    </row>
    <row r="395" spans="1:12" x14ac:dyDescent="0.35">
      <c r="A395" s="1"/>
      <c r="D395" s="1"/>
      <c r="E395" s="1"/>
      <c r="I395" s="1"/>
      <c r="K395" s="1"/>
      <c r="L395" s="1"/>
    </row>
    <row r="396" spans="1:12" x14ac:dyDescent="0.35">
      <c r="A396" s="1"/>
      <c r="D396" s="1"/>
      <c r="E396" s="1"/>
      <c r="I396" s="1"/>
      <c r="K396" s="1"/>
      <c r="L396" s="1"/>
    </row>
    <row r="397" spans="1:12" x14ac:dyDescent="0.35">
      <c r="A397" s="1"/>
      <c r="D397" s="1"/>
      <c r="E397" s="1"/>
      <c r="I397" s="1"/>
      <c r="K397" s="1"/>
      <c r="L397" s="1"/>
    </row>
    <row r="398" spans="1:12" x14ac:dyDescent="0.35">
      <c r="A398" s="1"/>
      <c r="D398" s="1"/>
      <c r="E398" s="1"/>
      <c r="I398" s="1"/>
      <c r="K398" s="1"/>
      <c r="L398" s="1"/>
    </row>
    <row r="399" spans="1:12" x14ac:dyDescent="0.35">
      <c r="A399" s="1"/>
      <c r="D399" s="1"/>
      <c r="E399" s="1"/>
      <c r="I399" s="1"/>
      <c r="K399" s="1"/>
      <c r="L399" s="1"/>
    </row>
    <row r="400" spans="1:12" x14ac:dyDescent="0.35">
      <c r="A400" s="1"/>
      <c r="D400" s="1"/>
      <c r="E400" s="1"/>
      <c r="I400" s="1"/>
      <c r="K400" s="1"/>
      <c r="L400" s="1"/>
    </row>
    <row r="401" spans="1:12" x14ac:dyDescent="0.35">
      <c r="A401" s="1"/>
      <c r="D401" s="1"/>
      <c r="E401" s="1"/>
      <c r="I401" s="1"/>
      <c r="K401" s="1"/>
      <c r="L401" s="1"/>
    </row>
    <row r="402" spans="1:12" x14ac:dyDescent="0.35">
      <c r="A402" s="1"/>
      <c r="D402" s="1"/>
      <c r="E402" s="1"/>
      <c r="I402" s="1"/>
      <c r="K402" s="1"/>
      <c r="L402" s="1"/>
    </row>
    <row r="403" spans="1:12" x14ac:dyDescent="0.35">
      <c r="A403" s="1"/>
      <c r="D403" s="1"/>
      <c r="E403" s="1"/>
      <c r="I403" s="1"/>
      <c r="K403" s="1"/>
      <c r="L403" s="1"/>
    </row>
    <row r="404" spans="1:12" x14ac:dyDescent="0.35">
      <c r="A404" s="1"/>
      <c r="D404" s="1"/>
      <c r="E404" s="1"/>
      <c r="I404" s="1"/>
      <c r="K404" s="1"/>
      <c r="L404" s="1"/>
    </row>
    <row r="405" spans="1:12" x14ac:dyDescent="0.35">
      <c r="A405" s="1"/>
      <c r="D405" s="1"/>
      <c r="E405" s="1"/>
      <c r="I405" s="1"/>
      <c r="K405" s="1"/>
      <c r="L405" s="1"/>
    </row>
    <row r="406" spans="1:12" x14ac:dyDescent="0.35">
      <c r="A406" s="1"/>
      <c r="D406" s="1"/>
      <c r="E406" s="1"/>
      <c r="I406" s="1"/>
      <c r="K406" s="1"/>
      <c r="L406" s="1"/>
    </row>
    <row r="407" spans="1:12" x14ac:dyDescent="0.35">
      <c r="A407" s="1"/>
      <c r="D407" s="1"/>
      <c r="E407" s="1"/>
      <c r="I407" s="1"/>
      <c r="K407" s="1"/>
      <c r="L407" s="1"/>
    </row>
    <row r="408" spans="1:12" x14ac:dyDescent="0.35">
      <c r="A408" s="1"/>
      <c r="D408" s="1"/>
      <c r="E408" s="1"/>
      <c r="I408" s="1"/>
      <c r="K408" s="1"/>
      <c r="L408" s="1"/>
    </row>
    <row r="409" spans="1:12" x14ac:dyDescent="0.35">
      <c r="A409" s="1"/>
      <c r="D409" s="1"/>
      <c r="E409" s="1"/>
      <c r="I409" s="1"/>
      <c r="K409" s="1"/>
      <c r="L409" s="1"/>
    </row>
    <row r="410" spans="1:12" x14ac:dyDescent="0.35">
      <c r="A410" s="1"/>
      <c r="D410" s="1"/>
      <c r="E410" s="1"/>
      <c r="I410" s="1"/>
      <c r="K410" s="1"/>
      <c r="L410" s="1"/>
    </row>
    <row r="411" spans="1:12" x14ac:dyDescent="0.35">
      <c r="A411" s="1"/>
      <c r="D411" s="1"/>
      <c r="E411" s="1"/>
      <c r="I411" s="1"/>
      <c r="K411" s="1"/>
      <c r="L411" s="1"/>
    </row>
    <row r="412" spans="1:12" x14ac:dyDescent="0.35">
      <c r="A412" s="1"/>
      <c r="D412" s="1"/>
      <c r="E412" s="1"/>
      <c r="I412" s="1"/>
      <c r="K412" s="1"/>
      <c r="L412" s="1"/>
    </row>
    <row r="413" spans="1:12" x14ac:dyDescent="0.35">
      <c r="A413" s="1"/>
      <c r="D413" s="1"/>
      <c r="E413" s="1"/>
      <c r="I413" s="1"/>
      <c r="K413" s="1"/>
      <c r="L413" s="1"/>
    </row>
    <row r="414" spans="1:12" x14ac:dyDescent="0.35">
      <c r="A414" s="1"/>
      <c r="D414" s="1"/>
      <c r="E414" s="1"/>
      <c r="I414" s="1"/>
      <c r="K414" s="1"/>
      <c r="L414" s="1"/>
    </row>
    <row r="415" spans="1:12" x14ac:dyDescent="0.35">
      <c r="A415" s="1"/>
      <c r="D415" s="1"/>
      <c r="E415" s="1"/>
      <c r="I415" s="1"/>
      <c r="K415" s="1"/>
      <c r="L415" s="1"/>
    </row>
    <row r="416" spans="1:12" x14ac:dyDescent="0.35">
      <c r="A416" s="1"/>
      <c r="D416" s="1"/>
      <c r="E416" s="1"/>
      <c r="I416" s="1"/>
      <c r="K416" s="1"/>
      <c r="L416" s="1"/>
    </row>
    <row r="417" spans="1:12" x14ac:dyDescent="0.35">
      <c r="A417" s="1"/>
      <c r="D417" s="1"/>
      <c r="E417" s="1"/>
      <c r="I417" s="1"/>
      <c r="K417" s="1"/>
      <c r="L417" s="1"/>
    </row>
    <row r="418" spans="1:12" x14ac:dyDescent="0.35">
      <c r="A418" s="1"/>
      <c r="D418" s="1"/>
      <c r="E418" s="1"/>
      <c r="I418" s="1"/>
      <c r="K418" s="1"/>
      <c r="L418" s="1"/>
    </row>
    <row r="419" spans="1:12" x14ac:dyDescent="0.35">
      <c r="A419" s="1"/>
      <c r="D419" s="1"/>
      <c r="E419" s="1"/>
      <c r="I419" s="1"/>
      <c r="K419" s="1"/>
      <c r="L419" s="1"/>
    </row>
    <row r="420" spans="1:12" x14ac:dyDescent="0.35">
      <c r="A420" s="1"/>
      <c r="D420" s="1"/>
      <c r="E420" s="1"/>
      <c r="I420" s="1"/>
      <c r="K420" s="1"/>
      <c r="L420" s="1"/>
    </row>
    <row r="421" spans="1:12" x14ac:dyDescent="0.35">
      <c r="A421" s="1"/>
      <c r="D421" s="1"/>
      <c r="E421" s="1"/>
      <c r="I421" s="1"/>
      <c r="K421" s="1"/>
      <c r="L421" s="1"/>
    </row>
    <row r="422" spans="1:12" x14ac:dyDescent="0.35">
      <c r="A422" s="1"/>
      <c r="D422" s="1"/>
      <c r="E422" s="1"/>
      <c r="I422" s="1"/>
      <c r="K422" s="1"/>
      <c r="L422" s="1"/>
    </row>
    <row r="423" spans="1:12" x14ac:dyDescent="0.35">
      <c r="A423" s="1"/>
      <c r="D423" s="1"/>
      <c r="E423" s="1"/>
      <c r="I423" s="1"/>
      <c r="K423" s="1"/>
      <c r="L423" s="1"/>
    </row>
    <row r="424" spans="1:12" x14ac:dyDescent="0.35">
      <c r="A424" s="1"/>
      <c r="D424" s="1"/>
      <c r="E424" s="1"/>
      <c r="I424" s="1"/>
      <c r="K424" s="1"/>
      <c r="L424" s="1"/>
    </row>
    <row r="425" spans="1:12" x14ac:dyDescent="0.35">
      <c r="A425" s="1"/>
      <c r="D425" s="1"/>
      <c r="E425" s="1"/>
      <c r="I425" s="1"/>
      <c r="K425" s="1"/>
      <c r="L425" s="1"/>
    </row>
    <row r="426" spans="1:12" x14ac:dyDescent="0.35">
      <c r="A426" s="1"/>
      <c r="D426" s="1"/>
      <c r="E426" s="1"/>
      <c r="I426" s="1"/>
      <c r="K426" s="1"/>
      <c r="L426" s="1"/>
    </row>
    <row r="427" spans="1:12" x14ac:dyDescent="0.35">
      <c r="A427" s="1"/>
      <c r="D427" s="1"/>
      <c r="E427" s="1"/>
      <c r="I427" s="1"/>
      <c r="K427" s="1"/>
      <c r="L427" s="1"/>
    </row>
    <row r="428" spans="1:12" x14ac:dyDescent="0.35">
      <c r="A428" s="1"/>
      <c r="D428" s="1"/>
      <c r="E428" s="1"/>
      <c r="I428" s="1"/>
      <c r="K428" s="1"/>
      <c r="L428" s="1"/>
    </row>
    <row r="429" spans="1:12" x14ac:dyDescent="0.35">
      <c r="A429" s="1"/>
      <c r="D429" s="1"/>
      <c r="E429" s="1"/>
      <c r="I429" s="1"/>
      <c r="K429" s="1"/>
      <c r="L429" s="1"/>
    </row>
    <row r="430" spans="1:12" x14ac:dyDescent="0.35">
      <c r="A430" s="1"/>
      <c r="D430" s="1"/>
      <c r="E430" s="1"/>
      <c r="I430" s="1"/>
      <c r="K430" s="1"/>
      <c r="L430" s="1"/>
    </row>
    <row r="431" spans="1:12" x14ac:dyDescent="0.35">
      <c r="A431" s="1"/>
      <c r="D431" s="1"/>
      <c r="E431" s="1"/>
      <c r="I431" s="1"/>
      <c r="K431" s="1"/>
      <c r="L431" s="1"/>
    </row>
    <row r="432" spans="1:12" x14ac:dyDescent="0.35">
      <c r="A432" s="1"/>
      <c r="D432" s="1"/>
      <c r="E432" s="1"/>
      <c r="I432" s="1"/>
      <c r="K432" s="1"/>
      <c r="L432" s="1"/>
    </row>
    <row r="433" spans="1:12" x14ac:dyDescent="0.35">
      <c r="A433" s="1"/>
      <c r="D433" s="1"/>
      <c r="E433" s="1"/>
      <c r="I433" s="1"/>
      <c r="K433" s="1"/>
      <c r="L433" s="1"/>
    </row>
    <row r="434" spans="1:12" x14ac:dyDescent="0.35">
      <c r="A434" s="1"/>
      <c r="D434" s="1"/>
      <c r="E434" s="1"/>
      <c r="I434" s="1"/>
      <c r="K434" s="1"/>
      <c r="L434" s="1"/>
    </row>
    <row r="435" spans="1:12" x14ac:dyDescent="0.35">
      <c r="A435" s="1"/>
      <c r="D435" s="1"/>
      <c r="E435" s="1"/>
      <c r="I435" s="1"/>
      <c r="K435" s="1"/>
      <c r="L435" s="1"/>
    </row>
    <row r="436" spans="1:12" x14ac:dyDescent="0.35">
      <c r="A436" s="1"/>
      <c r="D436" s="1"/>
      <c r="E436" s="1"/>
      <c r="I436" s="1"/>
      <c r="K436" s="1"/>
      <c r="L436" s="1"/>
    </row>
    <row r="437" spans="1:12" x14ac:dyDescent="0.35">
      <c r="A437" s="1"/>
      <c r="D437" s="1"/>
      <c r="E437" s="1"/>
      <c r="I437" s="1"/>
      <c r="K437" s="1"/>
      <c r="L437" s="1"/>
    </row>
    <row r="438" spans="1:12" x14ac:dyDescent="0.35">
      <c r="A438" s="1"/>
      <c r="D438" s="1"/>
      <c r="E438" s="1"/>
      <c r="I438" s="1"/>
      <c r="K438" s="1"/>
      <c r="L438" s="1"/>
    </row>
    <row r="439" spans="1:12" x14ac:dyDescent="0.35">
      <c r="A439" s="1"/>
      <c r="D439" s="1"/>
      <c r="E439" s="1"/>
      <c r="I439" s="1"/>
      <c r="K439" s="1"/>
      <c r="L439" s="1"/>
    </row>
    <row r="440" spans="1:12" x14ac:dyDescent="0.35">
      <c r="A440" s="1"/>
      <c r="D440" s="1"/>
      <c r="E440" s="1"/>
      <c r="I440" s="1"/>
      <c r="K440" s="1"/>
      <c r="L440" s="1"/>
    </row>
    <row r="441" spans="1:12" x14ac:dyDescent="0.35">
      <c r="A441" s="1"/>
      <c r="D441" s="1"/>
      <c r="E441" s="1"/>
      <c r="I441" s="1"/>
      <c r="K441" s="1"/>
      <c r="L441" s="1"/>
    </row>
    <row r="442" spans="1:12" x14ac:dyDescent="0.35">
      <c r="A442" s="1"/>
      <c r="D442" s="1"/>
      <c r="E442" s="1"/>
      <c r="I442" s="1"/>
      <c r="K442" s="1"/>
      <c r="L442" s="1"/>
    </row>
    <row r="443" spans="1:12" x14ac:dyDescent="0.35">
      <c r="A443" s="1"/>
      <c r="D443" s="1"/>
      <c r="E443" s="1"/>
      <c r="I443" s="1"/>
      <c r="K443" s="1"/>
      <c r="L443" s="1"/>
    </row>
    <row r="444" spans="1:12" x14ac:dyDescent="0.35">
      <c r="A444" s="1"/>
      <c r="D444" s="1"/>
      <c r="E444" s="1"/>
      <c r="I444" s="1"/>
      <c r="K444" s="1"/>
      <c r="L444" s="1"/>
    </row>
    <row r="445" spans="1:12" x14ac:dyDescent="0.35">
      <c r="A445" s="1"/>
      <c r="D445" s="1"/>
      <c r="E445" s="1"/>
      <c r="I445" s="1"/>
      <c r="K445" s="1"/>
      <c r="L445" s="1"/>
    </row>
    <row r="446" spans="1:12" x14ac:dyDescent="0.35">
      <c r="A446" s="1"/>
      <c r="D446" s="1"/>
      <c r="E446" s="1"/>
      <c r="I446" s="1"/>
      <c r="K446" s="1"/>
      <c r="L446" s="1"/>
    </row>
    <row r="447" spans="1:12" x14ac:dyDescent="0.35">
      <c r="A447" s="1"/>
      <c r="D447" s="1"/>
      <c r="E447" s="1"/>
      <c r="I447" s="1"/>
      <c r="K447" s="1"/>
      <c r="L447" s="1"/>
    </row>
    <row r="448" spans="1:12" x14ac:dyDescent="0.35">
      <c r="A448" s="1"/>
      <c r="D448" s="1"/>
      <c r="E448" s="1"/>
      <c r="I448" s="1"/>
      <c r="K448" s="1"/>
      <c r="L448" s="1"/>
    </row>
    <row r="449" spans="1:12" x14ac:dyDescent="0.35">
      <c r="A449" s="1"/>
      <c r="D449" s="1"/>
      <c r="E449" s="1"/>
      <c r="I449" s="1"/>
      <c r="K449" s="1"/>
      <c r="L449" s="1"/>
    </row>
    <row r="450" spans="1:12" x14ac:dyDescent="0.35">
      <c r="A450" s="1"/>
      <c r="D450" s="1"/>
      <c r="E450" s="1"/>
      <c r="I450" s="1"/>
      <c r="K450" s="1"/>
      <c r="L450" s="1"/>
    </row>
    <row r="451" spans="1:12" x14ac:dyDescent="0.35">
      <c r="A451" s="1"/>
      <c r="D451" s="1"/>
      <c r="E451" s="1"/>
      <c r="I451" s="1"/>
      <c r="K451" s="1"/>
      <c r="L451" s="1"/>
    </row>
    <row r="452" spans="1:12" x14ac:dyDescent="0.35">
      <c r="A452" s="1"/>
      <c r="D452" s="1"/>
      <c r="E452" s="1"/>
      <c r="I452" s="1"/>
      <c r="K452" s="1"/>
      <c r="L452" s="1"/>
    </row>
    <row r="453" spans="1:12" x14ac:dyDescent="0.35">
      <c r="A453" s="1"/>
      <c r="D453" s="1"/>
      <c r="E453" s="1"/>
      <c r="I453" s="1"/>
      <c r="K453" s="1"/>
      <c r="L453" s="1"/>
    </row>
    <row r="454" spans="1:12" x14ac:dyDescent="0.35">
      <c r="A454" s="1"/>
      <c r="D454" s="1"/>
      <c r="E454" s="1"/>
      <c r="I454" s="1"/>
      <c r="K454" s="1"/>
      <c r="L454" s="1"/>
    </row>
    <row r="455" spans="1:12" x14ac:dyDescent="0.35">
      <c r="A455" s="1"/>
      <c r="D455" s="1"/>
      <c r="E455" s="1"/>
      <c r="I455" s="1"/>
      <c r="K455" s="1"/>
      <c r="L455" s="1"/>
    </row>
    <row r="456" spans="1:12" x14ac:dyDescent="0.35">
      <c r="A456" s="1"/>
      <c r="D456" s="1"/>
      <c r="E456" s="1"/>
      <c r="I456" s="1"/>
      <c r="K456" s="1"/>
      <c r="L456" s="1"/>
    </row>
    <row r="457" spans="1:12" x14ac:dyDescent="0.35">
      <c r="A457" s="1"/>
      <c r="D457" s="1"/>
      <c r="E457" s="1"/>
      <c r="I457" s="1"/>
      <c r="K457" s="1"/>
      <c r="L457" s="1"/>
    </row>
    <row r="458" spans="1:12" x14ac:dyDescent="0.35">
      <c r="A458" s="1"/>
      <c r="D458" s="1"/>
      <c r="E458" s="1"/>
      <c r="I458" s="1"/>
      <c r="K458" s="1"/>
      <c r="L458" s="1"/>
    </row>
    <row r="459" spans="1:12" x14ac:dyDescent="0.35">
      <c r="A459" s="1"/>
      <c r="D459" s="1"/>
      <c r="E459" s="1"/>
      <c r="I459" s="1"/>
      <c r="K459" s="1"/>
      <c r="L459" s="1"/>
    </row>
    <row r="460" spans="1:12" x14ac:dyDescent="0.35">
      <c r="A460" s="1"/>
      <c r="D460" s="1"/>
      <c r="E460" s="1"/>
      <c r="I460" s="1"/>
      <c r="K460" s="1"/>
      <c r="L460" s="1"/>
    </row>
    <row r="461" spans="1:12" x14ac:dyDescent="0.35">
      <c r="A461" s="1"/>
      <c r="D461" s="1"/>
      <c r="E461" s="1"/>
      <c r="I461" s="1"/>
      <c r="K461" s="1"/>
      <c r="L461" s="1"/>
    </row>
    <row r="462" spans="1:12" x14ac:dyDescent="0.35">
      <c r="A462" s="1"/>
      <c r="D462" s="1"/>
      <c r="E462" s="1"/>
      <c r="I462" s="1"/>
      <c r="K462" s="1"/>
      <c r="L462" s="1"/>
    </row>
    <row r="463" spans="1:12" x14ac:dyDescent="0.35">
      <c r="A463" s="1"/>
      <c r="D463" s="1"/>
      <c r="E463" s="1"/>
      <c r="I463" s="1"/>
      <c r="K463" s="1"/>
      <c r="L463" s="1"/>
    </row>
    <row r="464" spans="1:12" x14ac:dyDescent="0.35">
      <c r="A464" s="1"/>
      <c r="D464" s="1"/>
      <c r="E464" s="1"/>
      <c r="I464" s="1"/>
      <c r="K464" s="1"/>
      <c r="L464" s="1"/>
    </row>
    <row r="465" spans="1:12" x14ac:dyDescent="0.35">
      <c r="A465" s="1"/>
      <c r="D465" s="1"/>
      <c r="E465" s="1"/>
      <c r="I465" s="1"/>
      <c r="K465" s="1"/>
      <c r="L465" s="1"/>
    </row>
    <row r="466" spans="1:12" x14ac:dyDescent="0.35">
      <c r="A466" s="1"/>
      <c r="D466" s="1"/>
      <c r="E466" s="1"/>
      <c r="I466" s="1"/>
      <c r="K466" s="1"/>
      <c r="L466" s="1"/>
    </row>
    <row r="467" spans="1:12" x14ac:dyDescent="0.35">
      <c r="A467" s="1"/>
      <c r="D467" s="1"/>
      <c r="E467" s="1"/>
      <c r="I467" s="1"/>
      <c r="K467" s="1"/>
      <c r="L467" s="1"/>
    </row>
    <row r="468" spans="1:12" x14ac:dyDescent="0.35">
      <c r="A468" s="1"/>
      <c r="D468" s="1"/>
      <c r="E468" s="1"/>
      <c r="I468" s="1"/>
      <c r="K468" s="1"/>
      <c r="L468" s="1"/>
    </row>
    <row r="469" spans="1:12" x14ac:dyDescent="0.35">
      <c r="A469" s="1"/>
      <c r="D469" s="1"/>
      <c r="E469" s="1"/>
      <c r="I469" s="1"/>
      <c r="K469" s="1"/>
      <c r="L469" s="1"/>
    </row>
    <row r="470" spans="1:12" x14ac:dyDescent="0.35">
      <c r="A470" s="1"/>
      <c r="D470" s="1"/>
      <c r="E470" s="1"/>
      <c r="I470" s="1"/>
      <c r="K470" s="1"/>
      <c r="L470" s="1"/>
    </row>
    <row r="471" spans="1:12" x14ac:dyDescent="0.35">
      <c r="A471" s="1"/>
      <c r="D471" s="1"/>
      <c r="E471" s="1"/>
      <c r="I471" s="1"/>
      <c r="K471" s="1"/>
      <c r="L471" s="1"/>
    </row>
    <row r="472" spans="1:12" x14ac:dyDescent="0.35">
      <c r="A472" s="1"/>
      <c r="D472" s="1"/>
      <c r="E472" s="1"/>
      <c r="I472" s="1"/>
      <c r="K472" s="1"/>
      <c r="L472" s="1"/>
    </row>
    <row r="473" spans="1:12" x14ac:dyDescent="0.35">
      <c r="A473" s="1"/>
      <c r="D473" s="1"/>
      <c r="E473" s="1"/>
      <c r="I473" s="1"/>
      <c r="K473" s="1"/>
      <c r="L473" s="1"/>
    </row>
    <row r="474" spans="1:12" x14ac:dyDescent="0.35">
      <c r="A474" s="1"/>
      <c r="D474" s="1"/>
      <c r="E474" s="1"/>
      <c r="I474" s="1"/>
      <c r="K474" s="1"/>
      <c r="L474" s="1"/>
    </row>
    <row r="475" spans="1:12" x14ac:dyDescent="0.35">
      <c r="A475" s="1"/>
      <c r="D475" s="1"/>
      <c r="E475" s="1"/>
      <c r="I475" s="1"/>
      <c r="K475" s="1"/>
      <c r="L475" s="1"/>
    </row>
    <row r="476" spans="1:12" x14ac:dyDescent="0.35">
      <c r="A476" s="1"/>
      <c r="D476" s="1"/>
      <c r="E476" s="1"/>
      <c r="I476" s="1"/>
      <c r="K476" s="1"/>
      <c r="L476" s="1"/>
    </row>
    <row r="477" spans="1:12" x14ac:dyDescent="0.35">
      <c r="A477" s="1"/>
      <c r="D477" s="1"/>
      <c r="E477" s="1"/>
      <c r="I477" s="1"/>
      <c r="K477" s="1"/>
      <c r="L477" s="1"/>
    </row>
    <row r="478" spans="1:12" x14ac:dyDescent="0.35">
      <c r="A478" s="1"/>
      <c r="D478" s="1"/>
      <c r="E478" s="1"/>
      <c r="I478" s="1"/>
      <c r="K478" s="1"/>
      <c r="L478" s="1"/>
    </row>
    <row r="479" spans="1:12" x14ac:dyDescent="0.35">
      <c r="A479" s="1"/>
      <c r="D479" s="1"/>
      <c r="E479" s="1"/>
      <c r="I479" s="1"/>
      <c r="K479" s="1"/>
      <c r="L479" s="1"/>
    </row>
    <row r="480" spans="1:12" x14ac:dyDescent="0.35">
      <c r="A480" s="1"/>
      <c r="D480" s="1"/>
      <c r="E480" s="1"/>
      <c r="I480" s="1"/>
      <c r="K480" s="1"/>
      <c r="L480" s="1"/>
    </row>
    <row r="481" spans="1:12" x14ac:dyDescent="0.35">
      <c r="A481" s="1"/>
      <c r="D481" s="1"/>
      <c r="E481" s="1"/>
      <c r="I481" s="1"/>
      <c r="K481" s="1"/>
      <c r="L481" s="1"/>
    </row>
    <row r="482" spans="1:12" x14ac:dyDescent="0.35">
      <c r="A482" s="1"/>
      <c r="D482" s="1"/>
      <c r="E482" s="1"/>
      <c r="I482" s="1"/>
      <c r="K482" s="1"/>
      <c r="L482" s="1"/>
    </row>
    <row r="483" spans="1:12" x14ac:dyDescent="0.35">
      <c r="A483" s="1"/>
      <c r="D483" s="1"/>
      <c r="E483" s="1"/>
      <c r="I483" s="1"/>
      <c r="K483" s="1"/>
      <c r="L483" s="1"/>
    </row>
    <row r="484" spans="1:12" x14ac:dyDescent="0.35">
      <c r="A484" s="1"/>
      <c r="D484" s="1"/>
      <c r="E484" s="1"/>
      <c r="I484" s="1"/>
      <c r="K484" s="1"/>
      <c r="L484" s="1"/>
    </row>
    <row r="485" spans="1:12" x14ac:dyDescent="0.35">
      <c r="A485" s="1"/>
      <c r="D485" s="1"/>
      <c r="E485" s="1"/>
      <c r="I485" s="1"/>
      <c r="K485" s="1"/>
      <c r="L485" s="1"/>
    </row>
    <row r="486" spans="1:12" x14ac:dyDescent="0.35">
      <c r="A486" s="1"/>
      <c r="D486" s="1"/>
      <c r="E486" s="1"/>
      <c r="I486" s="1"/>
      <c r="K486" s="1"/>
      <c r="L486" s="1"/>
    </row>
    <row r="487" spans="1:12" x14ac:dyDescent="0.35">
      <c r="A487" s="1"/>
      <c r="D487" s="1"/>
      <c r="E487" s="1"/>
      <c r="I487" s="1"/>
      <c r="K487" s="1"/>
      <c r="L487" s="1"/>
    </row>
    <row r="488" spans="1:12" x14ac:dyDescent="0.35">
      <c r="A488" s="1"/>
      <c r="D488" s="1"/>
      <c r="E488" s="1"/>
      <c r="I488" s="1"/>
      <c r="K488" s="1"/>
      <c r="L488" s="1"/>
    </row>
    <row r="489" spans="1:12" x14ac:dyDescent="0.35">
      <c r="A489" s="1"/>
      <c r="D489" s="1"/>
      <c r="E489" s="1"/>
      <c r="I489" s="1"/>
      <c r="K489" s="1"/>
      <c r="L489" s="1"/>
    </row>
    <row r="490" spans="1:12" x14ac:dyDescent="0.35">
      <c r="A490" s="1"/>
      <c r="D490" s="1"/>
      <c r="E490" s="1"/>
      <c r="I490" s="1"/>
      <c r="K490" s="1"/>
      <c r="L490" s="1"/>
    </row>
    <row r="491" spans="1:12" x14ac:dyDescent="0.35">
      <c r="A491" s="1"/>
      <c r="D491" s="1"/>
      <c r="E491" s="1"/>
      <c r="I491" s="1"/>
      <c r="K491" s="1"/>
      <c r="L491" s="1"/>
    </row>
    <row r="492" spans="1:12" x14ac:dyDescent="0.35">
      <c r="A492" s="1"/>
      <c r="D492" s="1"/>
      <c r="E492" s="1"/>
      <c r="I492" s="1"/>
      <c r="K492" s="1"/>
      <c r="L492" s="1"/>
    </row>
    <row r="493" spans="1:12" x14ac:dyDescent="0.35">
      <c r="A493" s="1"/>
      <c r="D493" s="1"/>
      <c r="E493" s="1"/>
      <c r="I493" s="1"/>
      <c r="K493" s="1"/>
      <c r="L493" s="1"/>
    </row>
    <row r="494" spans="1:12" x14ac:dyDescent="0.35">
      <c r="A494" s="1"/>
      <c r="D494" s="1"/>
      <c r="E494" s="1"/>
      <c r="I494" s="1"/>
      <c r="K494" s="1"/>
      <c r="L494" s="1"/>
    </row>
    <row r="495" spans="1:12" x14ac:dyDescent="0.35">
      <c r="A495" s="1"/>
      <c r="D495" s="1"/>
      <c r="E495" s="1"/>
      <c r="I495" s="1"/>
      <c r="K495" s="1"/>
      <c r="L495" s="1"/>
    </row>
    <row r="496" spans="1:12" x14ac:dyDescent="0.35">
      <c r="A496" s="1"/>
      <c r="D496" s="1"/>
      <c r="E496" s="1"/>
      <c r="I496" s="1"/>
      <c r="K496" s="1"/>
      <c r="L496" s="1"/>
    </row>
    <row r="497" spans="1:12" x14ac:dyDescent="0.35">
      <c r="A497" s="1"/>
      <c r="D497" s="1"/>
      <c r="E497" s="1"/>
      <c r="I497" s="1"/>
      <c r="K497" s="1"/>
      <c r="L497" s="1"/>
    </row>
    <row r="498" spans="1:12" x14ac:dyDescent="0.35">
      <c r="A498" s="1"/>
      <c r="D498" s="1"/>
      <c r="E498" s="1"/>
      <c r="I498" s="1"/>
      <c r="K498" s="1"/>
      <c r="L498" s="1"/>
    </row>
    <row r="499" spans="1:12" x14ac:dyDescent="0.35">
      <c r="A499" s="1"/>
      <c r="D499" s="1"/>
      <c r="E499" s="1"/>
      <c r="I499" s="1"/>
      <c r="K499" s="1"/>
      <c r="L499" s="1"/>
    </row>
    <row r="500" spans="1:12" x14ac:dyDescent="0.35">
      <c r="A500" s="1"/>
      <c r="D500" s="1"/>
      <c r="E500" s="1"/>
      <c r="I500" s="1"/>
      <c r="K500" s="1"/>
      <c r="L500" s="1"/>
    </row>
    <row r="501" spans="1:12" x14ac:dyDescent="0.35">
      <c r="A501" s="1"/>
      <c r="D501" s="1"/>
      <c r="E501" s="1"/>
      <c r="I501" s="1"/>
      <c r="K501" s="1"/>
      <c r="L501" s="1"/>
    </row>
    <row r="502" spans="1:12" x14ac:dyDescent="0.35">
      <c r="A502" s="1"/>
      <c r="D502" s="1"/>
      <c r="E502" s="1"/>
      <c r="I502" s="1"/>
      <c r="K502" s="1"/>
      <c r="L502" s="1"/>
    </row>
    <row r="503" spans="1:12" x14ac:dyDescent="0.35">
      <c r="A503" s="1"/>
      <c r="D503" s="1"/>
      <c r="E503" s="1"/>
      <c r="I503" s="1"/>
      <c r="K503" s="1"/>
      <c r="L503" s="1"/>
    </row>
    <row r="504" spans="1:12" x14ac:dyDescent="0.35">
      <c r="A504" s="1"/>
      <c r="D504" s="1"/>
      <c r="E504" s="1"/>
      <c r="I504" s="1"/>
      <c r="K504" s="1"/>
      <c r="L504" s="1"/>
    </row>
    <row r="505" spans="1:12" x14ac:dyDescent="0.35">
      <c r="A505" s="1"/>
      <c r="D505" s="1"/>
      <c r="E505" s="1"/>
      <c r="I505" s="1"/>
      <c r="K505" s="1"/>
      <c r="L505" s="1"/>
    </row>
    <row r="506" spans="1:12" x14ac:dyDescent="0.35">
      <c r="A506" s="1"/>
      <c r="D506" s="1"/>
      <c r="E506" s="1"/>
      <c r="I506" s="1"/>
      <c r="K506" s="1"/>
      <c r="L506" s="1"/>
    </row>
    <row r="507" spans="1:12" x14ac:dyDescent="0.35">
      <c r="A507" s="1"/>
      <c r="D507" s="1"/>
      <c r="E507" s="1"/>
      <c r="I507" s="1"/>
      <c r="K507" s="1"/>
      <c r="L507" s="1"/>
    </row>
    <row r="508" spans="1:12" x14ac:dyDescent="0.35">
      <c r="A508" s="1"/>
      <c r="D508" s="1"/>
      <c r="E508" s="1"/>
      <c r="I508" s="1"/>
      <c r="K508" s="1"/>
      <c r="L508" s="1"/>
    </row>
    <row r="509" spans="1:12" x14ac:dyDescent="0.35">
      <c r="A509" s="1"/>
      <c r="D509" s="1"/>
      <c r="E509" s="1"/>
      <c r="I509" s="1"/>
      <c r="K509" s="1"/>
      <c r="L509" s="1"/>
    </row>
    <row r="510" spans="1:12" x14ac:dyDescent="0.35">
      <c r="A510" s="1"/>
      <c r="D510" s="1"/>
      <c r="E510" s="1"/>
      <c r="I510" s="1"/>
      <c r="K510" s="1"/>
      <c r="L510" s="1"/>
    </row>
    <row r="511" spans="1:12" x14ac:dyDescent="0.35">
      <c r="A511" s="1"/>
      <c r="D511" s="1"/>
      <c r="E511" s="1"/>
      <c r="I511" s="1"/>
      <c r="K511" s="1"/>
      <c r="L511" s="1"/>
    </row>
    <row r="512" spans="1:12" x14ac:dyDescent="0.35">
      <c r="A512" s="1"/>
      <c r="D512" s="1"/>
      <c r="E512" s="1"/>
      <c r="I512" s="1"/>
      <c r="K512" s="1"/>
      <c r="L512" s="1"/>
    </row>
    <row r="513" spans="1:12" x14ac:dyDescent="0.35">
      <c r="A513" s="1"/>
      <c r="D513" s="1"/>
      <c r="E513" s="1"/>
      <c r="I513" s="1"/>
      <c r="K513" s="1"/>
      <c r="L513" s="1"/>
    </row>
    <row r="514" spans="1:12" x14ac:dyDescent="0.35">
      <c r="A514" s="1"/>
      <c r="D514" s="1"/>
      <c r="E514" s="1"/>
      <c r="I514" s="1"/>
      <c r="K514" s="1"/>
      <c r="L514" s="1"/>
    </row>
    <row r="515" spans="1:12" x14ac:dyDescent="0.35">
      <c r="A515" s="1"/>
      <c r="D515" s="1"/>
      <c r="E515" s="1"/>
      <c r="I515" s="1"/>
      <c r="K515" s="1"/>
      <c r="L515" s="1"/>
    </row>
    <row r="516" spans="1:12" x14ac:dyDescent="0.35">
      <c r="A516" s="1"/>
      <c r="D516" s="1"/>
      <c r="E516" s="1"/>
      <c r="I516" s="1"/>
      <c r="K516" s="1"/>
      <c r="L516" s="1"/>
    </row>
    <row r="517" spans="1:12" x14ac:dyDescent="0.35">
      <c r="A517" s="1"/>
      <c r="D517" s="1"/>
      <c r="E517" s="1"/>
      <c r="I517" s="1"/>
      <c r="K517" s="1"/>
      <c r="L517" s="1"/>
    </row>
    <row r="518" spans="1:12" x14ac:dyDescent="0.35">
      <c r="A518" s="1"/>
      <c r="D518" s="1"/>
      <c r="E518" s="1"/>
      <c r="I518" s="1"/>
      <c r="K518" s="1"/>
      <c r="L518" s="1"/>
    </row>
    <row r="519" spans="1:12" x14ac:dyDescent="0.35">
      <c r="A519" s="1"/>
      <c r="D519" s="1"/>
      <c r="E519" s="1"/>
      <c r="I519" s="1"/>
      <c r="K519" s="1"/>
      <c r="L519" s="1"/>
    </row>
    <row r="520" spans="1:12" x14ac:dyDescent="0.35">
      <c r="A520" s="1"/>
      <c r="D520" s="1"/>
      <c r="E520" s="1"/>
      <c r="I520" s="1"/>
      <c r="K520" s="1"/>
      <c r="L520" s="1"/>
    </row>
    <row r="521" spans="1:12" x14ac:dyDescent="0.35">
      <c r="A521" s="1"/>
      <c r="D521" s="1"/>
      <c r="E521" s="1"/>
      <c r="I521" s="1"/>
      <c r="K521" s="1"/>
      <c r="L521" s="1"/>
    </row>
    <row r="522" spans="1:12" x14ac:dyDescent="0.35">
      <c r="A522" s="1"/>
      <c r="D522" s="1"/>
      <c r="E522" s="1"/>
      <c r="I522" s="1"/>
      <c r="K522" s="1"/>
      <c r="L522" s="1"/>
    </row>
    <row r="523" spans="1:12" x14ac:dyDescent="0.35">
      <c r="A523" s="1"/>
      <c r="D523" s="1"/>
      <c r="E523" s="1"/>
      <c r="I523" s="1"/>
      <c r="K523" s="1"/>
      <c r="L523" s="1"/>
    </row>
    <row r="524" spans="1:12" x14ac:dyDescent="0.35">
      <c r="A524" s="1"/>
      <c r="D524" s="1"/>
      <c r="E524" s="1"/>
      <c r="I524" s="1"/>
      <c r="K524" s="1"/>
      <c r="L524" s="1"/>
    </row>
    <row r="525" spans="1:12" x14ac:dyDescent="0.35">
      <c r="A525" s="1"/>
      <c r="D525" s="1"/>
      <c r="E525" s="1"/>
      <c r="I525" s="1"/>
      <c r="K525" s="1"/>
      <c r="L525" s="1"/>
    </row>
    <row r="526" spans="1:12" x14ac:dyDescent="0.35">
      <c r="A526" s="1"/>
      <c r="D526" s="1"/>
      <c r="E526" s="1"/>
      <c r="I526" s="1"/>
      <c r="K526" s="1"/>
      <c r="L526" s="1"/>
    </row>
    <row r="527" spans="1:12" x14ac:dyDescent="0.35">
      <c r="A527" s="1"/>
      <c r="D527" s="1"/>
      <c r="E527" s="1"/>
      <c r="I527" s="1"/>
      <c r="K527" s="1"/>
      <c r="L527" s="1"/>
    </row>
    <row r="528" spans="1:12" x14ac:dyDescent="0.35">
      <c r="A528" s="1"/>
      <c r="D528" s="1"/>
      <c r="E528" s="1"/>
      <c r="I528" s="1"/>
      <c r="K528" s="1"/>
      <c r="L528" s="1"/>
    </row>
    <row r="529" spans="1:12" x14ac:dyDescent="0.35">
      <c r="A529" s="1"/>
      <c r="D529" s="1"/>
      <c r="E529" s="1"/>
      <c r="I529" s="1"/>
      <c r="K529" s="1"/>
      <c r="L529" s="1"/>
    </row>
    <row r="530" spans="1:12" x14ac:dyDescent="0.35">
      <c r="A530" s="1"/>
      <c r="D530" s="1"/>
      <c r="E530" s="1"/>
      <c r="I530" s="1"/>
      <c r="K530" s="1"/>
      <c r="L530" s="1"/>
    </row>
    <row r="531" spans="1:12" x14ac:dyDescent="0.35">
      <c r="A531" s="1"/>
      <c r="D531" s="1"/>
      <c r="E531" s="1"/>
      <c r="I531" s="1"/>
      <c r="K531" s="1"/>
      <c r="L531" s="1"/>
    </row>
    <row r="532" spans="1:12" x14ac:dyDescent="0.35">
      <c r="A532" s="1"/>
      <c r="D532" s="1"/>
      <c r="E532" s="1"/>
      <c r="I532" s="1"/>
      <c r="K532" s="1"/>
      <c r="L532" s="1"/>
    </row>
    <row r="533" spans="1:12" x14ac:dyDescent="0.35">
      <c r="A533" s="1"/>
      <c r="D533" s="1"/>
      <c r="E533" s="1"/>
      <c r="I533" s="1"/>
      <c r="K533" s="1"/>
      <c r="L533" s="1"/>
    </row>
    <row r="534" spans="1:12" x14ac:dyDescent="0.35">
      <c r="A534" s="1"/>
      <c r="D534" s="1"/>
      <c r="E534" s="1"/>
      <c r="I534" s="1"/>
      <c r="K534" s="1"/>
      <c r="L534" s="1"/>
    </row>
    <row r="535" spans="1:12" x14ac:dyDescent="0.35">
      <c r="A535" s="1"/>
      <c r="D535" s="1"/>
      <c r="E535" s="1"/>
      <c r="I535" s="1"/>
      <c r="K535" s="1"/>
      <c r="L535" s="1"/>
    </row>
    <row r="536" spans="1:12" x14ac:dyDescent="0.35">
      <c r="A536" s="1"/>
      <c r="D536" s="1"/>
      <c r="E536" s="1"/>
      <c r="I536" s="1"/>
      <c r="K536" s="1"/>
      <c r="L536" s="1"/>
    </row>
    <row r="537" spans="1:12" x14ac:dyDescent="0.35">
      <c r="A537" s="1"/>
      <c r="D537" s="1"/>
      <c r="E537" s="1"/>
      <c r="I537" s="1"/>
      <c r="K537" s="1"/>
      <c r="L537" s="1"/>
    </row>
    <row r="538" spans="1:12" x14ac:dyDescent="0.35">
      <c r="A538" s="1"/>
      <c r="D538" s="1"/>
      <c r="E538" s="1"/>
      <c r="I538" s="1"/>
      <c r="K538" s="1"/>
      <c r="L538" s="1"/>
    </row>
    <row r="539" spans="1:12" x14ac:dyDescent="0.35">
      <c r="A539" s="1"/>
      <c r="D539" s="1"/>
      <c r="E539" s="1"/>
      <c r="I539" s="1"/>
      <c r="K539" s="1"/>
      <c r="L539" s="1"/>
    </row>
    <row r="540" spans="1:12" x14ac:dyDescent="0.35">
      <c r="A540" s="1"/>
      <c r="D540" s="1"/>
      <c r="E540" s="1"/>
      <c r="I540" s="1"/>
      <c r="K540" s="1"/>
      <c r="L540" s="1"/>
    </row>
    <row r="541" spans="1:12" x14ac:dyDescent="0.35">
      <c r="A541" s="1"/>
      <c r="D541" s="1"/>
      <c r="E541" s="1"/>
      <c r="I541" s="1"/>
      <c r="K541" s="1"/>
      <c r="L541" s="1"/>
    </row>
    <row r="542" spans="1:12" x14ac:dyDescent="0.35">
      <c r="A542" s="1"/>
      <c r="D542" s="1"/>
      <c r="E542" s="1"/>
      <c r="I542" s="1"/>
      <c r="K542" s="1"/>
      <c r="L542" s="1"/>
    </row>
    <row r="543" spans="1:12" x14ac:dyDescent="0.35">
      <c r="A543" s="1"/>
      <c r="D543" s="1"/>
      <c r="E543" s="1"/>
      <c r="I543" s="1"/>
      <c r="K543" s="1"/>
      <c r="L543" s="1"/>
    </row>
    <row r="544" spans="1:12" x14ac:dyDescent="0.35">
      <c r="A544" s="1"/>
      <c r="D544" s="1"/>
      <c r="E544" s="1"/>
      <c r="I544" s="1"/>
      <c r="K544" s="1"/>
      <c r="L544" s="1"/>
    </row>
    <row r="545" spans="1:12" x14ac:dyDescent="0.35">
      <c r="A545" s="1"/>
      <c r="D545" s="1"/>
      <c r="E545" s="1"/>
      <c r="I545" s="1"/>
      <c r="K545" s="1"/>
      <c r="L545" s="1"/>
    </row>
    <row r="546" spans="1:12" x14ac:dyDescent="0.35">
      <c r="A546" s="1"/>
      <c r="D546" s="1"/>
      <c r="E546" s="1"/>
      <c r="I546" s="1"/>
      <c r="K546" s="1"/>
      <c r="L546" s="1"/>
    </row>
    <row r="547" spans="1:12" x14ac:dyDescent="0.35">
      <c r="A547" s="1"/>
      <c r="D547" s="1"/>
      <c r="E547" s="1"/>
      <c r="I547" s="1"/>
      <c r="K547" s="1"/>
      <c r="L547" s="1"/>
    </row>
    <row r="548" spans="1:12" x14ac:dyDescent="0.35">
      <c r="A548" s="1"/>
      <c r="D548" s="1"/>
      <c r="E548" s="1"/>
      <c r="I548" s="1"/>
      <c r="K548" s="1"/>
      <c r="L548" s="1"/>
    </row>
    <row r="549" spans="1:12" x14ac:dyDescent="0.35">
      <c r="A549" s="1"/>
      <c r="D549" s="1"/>
      <c r="E549" s="1"/>
      <c r="I549" s="1"/>
      <c r="K549" s="1"/>
      <c r="L549" s="1"/>
    </row>
    <row r="550" spans="1:12" x14ac:dyDescent="0.35">
      <c r="A550" s="1"/>
      <c r="D550" s="1"/>
      <c r="E550" s="1"/>
      <c r="I550" s="1"/>
      <c r="K550" s="1"/>
      <c r="L550" s="1"/>
    </row>
    <row r="551" spans="1:12" x14ac:dyDescent="0.35">
      <c r="A551" s="1"/>
      <c r="D551" s="1"/>
      <c r="E551" s="1"/>
      <c r="I551" s="1"/>
      <c r="K551" s="1"/>
      <c r="L551" s="1"/>
    </row>
    <row r="552" spans="1:12" x14ac:dyDescent="0.35">
      <c r="A552" s="1"/>
      <c r="D552" s="1"/>
      <c r="E552" s="1"/>
      <c r="I552" s="1"/>
      <c r="K552" s="1"/>
      <c r="L552" s="1"/>
    </row>
    <row r="553" spans="1:12" x14ac:dyDescent="0.35">
      <c r="A553" s="1"/>
      <c r="D553" s="1"/>
      <c r="E553" s="1"/>
      <c r="I553" s="1"/>
      <c r="K553" s="1"/>
      <c r="L553" s="1"/>
    </row>
    <row r="554" spans="1:12" x14ac:dyDescent="0.35">
      <c r="A554" s="1"/>
      <c r="D554" s="1"/>
      <c r="E554" s="1"/>
      <c r="I554" s="1"/>
      <c r="K554" s="1"/>
      <c r="L554" s="1"/>
    </row>
    <row r="555" spans="1:12" x14ac:dyDescent="0.35">
      <c r="A555" s="1"/>
      <c r="D555" s="1"/>
      <c r="E555" s="1"/>
      <c r="I555" s="1"/>
      <c r="K555" s="1"/>
      <c r="L555" s="1"/>
    </row>
    <row r="556" spans="1:12" x14ac:dyDescent="0.35">
      <c r="A556" s="1"/>
      <c r="D556" s="1"/>
      <c r="E556" s="1"/>
      <c r="I556" s="1"/>
      <c r="K556" s="1"/>
      <c r="L556" s="1"/>
    </row>
    <row r="557" spans="1:12" x14ac:dyDescent="0.35">
      <c r="A557" s="1"/>
      <c r="D557" s="1"/>
      <c r="E557" s="1"/>
      <c r="I557" s="1"/>
      <c r="K557" s="1"/>
      <c r="L557" s="1"/>
    </row>
    <row r="558" spans="1:12" x14ac:dyDescent="0.35">
      <c r="A558" s="1"/>
      <c r="D558" s="1"/>
      <c r="E558" s="1"/>
      <c r="I558" s="1"/>
      <c r="K558" s="1"/>
      <c r="L558" s="1"/>
    </row>
    <row r="559" spans="1:12" x14ac:dyDescent="0.35">
      <c r="A559" s="1"/>
      <c r="D559" s="1"/>
      <c r="E559" s="1"/>
      <c r="I559" s="1"/>
      <c r="K559" s="1"/>
      <c r="L559" s="1"/>
    </row>
    <row r="560" spans="1:12" x14ac:dyDescent="0.35">
      <c r="A560" s="1"/>
      <c r="D560" s="1"/>
      <c r="E560" s="1"/>
      <c r="I560" s="1"/>
      <c r="K560" s="1"/>
      <c r="L560" s="1"/>
    </row>
    <row r="561" spans="1:12" x14ac:dyDescent="0.35">
      <c r="A561" s="1"/>
      <c r="D561" s="1"/>
      <c r="E561" s="1"/>
      <c r="I561" s="1"/>
      <c r="K561" s="1"/>
      <c r="L561" s="1"/>
    </row>
    <row r="562" spans="1:12" x14ac:dyDescent="0.35">
      <c r="A562" s="1"/>
      <c r="D562" s="1"/>
      <c r="E562" s="1"/>
      <c r="I562" s="1"/>
      <c r="K562" s="1"/>
      <c r="L562" s="1"/>
    </row>
    <row r="563" spans="1:12" x14ac:dyDescent="0.35">
      <c r="A563" s="1"/>
      <c r="D563" s="1"/>
      <c r="E563" s="1"/>
      <c r="I563" s="1"/>
      <c r="K563" s="1"/>
      <c r="L563" s="1"/>
    </row>
    <row r="564" spans="1:12" x14ac:dyDescent="0.35">
      <c r="A564" s="1"/>
      <c r="D564" s="1"/>
      <c r="E564" s="1"/>
      <c r="I564" s="1"/>
      <c r="K564" s="1"/>
      <c r="L564" s="1"/>
    </row>
    <row r="565" spans="1:12" x14ac:dyDescent="0.35">
      <c r="A565" s="1"/>
      <c r="D565" s="1"/>
      <c r="E565" s="1"/>
      <c r="I565" s="1"/>
      <c r="K565" s="1"/>
      <c r="L565" s="1"/>
    </row>
    <row r="566" spans="1:12" x14ac:dyDescent="0.35">
      <c r="A566" s="1"/>
      <c r="D566" s="1"/>
      <c r="E566" s="1"/>
      <c r="I566" s="1"/>
      <c r="K566" s="1"/>
      <c r="L566" s="1"/>
    </row>
    <row r="567" spans="1:12" x14ac:dyDescent="0.35">
      <c r="A567" s="1"/>
      <c r="D567" s="1"/>
      <c r="E567" s="1"/>
      <c r="I567" s="1"/>
      <c r="K567" s="1"/>
      <c r="L567" s="1"/>
    </row>
    <row r="568" spans="1:12" x14ac:dyDescent="0.35">
      <c r="A568" s="1"/>
      <c r="D568" s="1"/>
      <c r="E568" s="1"/>
      <c r="I568" s="1"/>
      <c r="K568" s="1"/>
      <c r="L568" s="1"/>
    </row>
    <row r="569" spans="1:12" x14ac:dyDescent="0.35">
      <c r="A569" s="1"/>
      <c r="D569" s="1"/>
      <c r="E569" s="1"/>
      <c r="I569" s="1"/>
      <c r="K569" s="1"/>
      <c r="L569" s="1"/>
    </row>
    <row r="570" spans="1:12" x14ac:dyDescent="0.35">
      <c r="A570" s="1"/>
      <c r="D570" s="1"/>
      <c r="E570" s="1"/>
      <c r="I570" s="1"/>
      <c r="K570" s="1"/>
      <c r="L570" s="1"/>
    </row>
    <row r="571" spans="1:12" x14ac:dyDescent="0.35">
      <c r="A571" s="1"/>
      <c r="D571" s="1"/>
      <c r="E571" s="1"/>
      <c r="I571" s="1"/>
      <c r="K571" s="1"/>
      <c r="L571" s="1"/>
    </row>
    <row r="572" spans="1:12" x14ac:dyDescent="0.35">
      <c r="A572" s="1"/>
      <c r="D572" s="1"/>
      <c r="E572" s="1"/>
      <c r="I572" s="1"/>
      <c r="K572" s="1"/>
      <c r="L572" s="1"/>
    </row>
    <row r="573" spans="1:12" x14ac:dyDescent="0.35">
      <c r="A573" s="1"/>
      <c r="D573" s="1"/>
      <c r="E573" s="1"/>
      <c r="I573" s="1"/>
      <c r="K573" s="1"/>
      <c r="L573" s="1"/>
    </row>
    <row r="574" spans="1:12" x14ac:dyDescent="0.35">
      <c r="A574" s="1"/>
      <c r="D574" s="1"/>
      <c r="E574" s="1"/>
      <c r="I574" s="1"/>
      <c r="K574" s="1"/>
      <c r="L574" s="1"/>
    </row>
    <row r="575" spans="1:12" x14ac:dyDescent="0.35">
      <c r="A575" s="1"/>
      <c r="D575" s="1"/>
      <c r="E575" s="1"/>
      <c r="I575" s="1"/>
      <c r="K575" s="1"/>
      <c r="L575" s="1"/>
    </row>
    <row r="576" spans="1:12" x14ac:dyDescent="0.35">
      <c r="A576" s="1"/>
      <c r="D576" s="1"/>
      <c r="E576" s="1"/>
      <c r="I576" s="1"/>
      <c r="K576" s="1"/>
      <c r="L576" s="1"/>
    </row>
    <row r="577" spans="1:12" x14ac:dyDescent="0.35">
      <c r="A577" s="1"/>
      <c r="D577" s="1"/>
      <c r="E577" s="1"/>
      <c r="I577" s="1"/>
      <c r="K577" s="1"/>
      <c r="L577" s="1"/>
    </row>
    <row r="578" spans="1:12" x14ac:dyDescent="0.35">
      <c r="A578" s="1"/>
      <c r="D578" s="1"/>
      <c r="E578" s="1"/>
      <c r="I578" s="1"/>
      <c r="K578" s="1"/>
      <c r="L578" s="1"/>
    </row>
    <row r="579" spans="1:12" x14ac:dyDescent="0.35">
      <c r="A579" s="1"/>
      <c r="D579" s="1"/>
      <c r="E579" s="1"/>
      <c r="I579" s="1"/>
      <c r="K579" s="1"/>
      <c r="L579" s="1"/>
    </row>
    <row r="580" spans="1:12" x14ac:dyDescent="0.35">
      <c r="A580" s="1"/>
      <c r="D580" s="1"/>
      <c r="E580" s="1"/>
      <c r="I580" s="1"/>
      <c r="K580" s="1"/>
      <c r="L580" s="1"/>
    </row>
    <row r="581" spans="1:12" x14ac:dyDescent="0.35">
      <c r="A581" s="1"/>
      <c r="D581" s="1"/>
      <c r="E581" s="1"/>
      <c r="I581" s="1"/>
      <c r="K581" s="1"/>
      <c r="L581" s="1"/>
    </row>
    <row r="582" spans="1:12" x14ac:dyDescent="0.35">
      <c r="A582" s="1"/>
      <c r="D582" s="1"/>
      <c r="E582" s="1"/>
      <c r="I582" s="1"/>
      <c r="K582" s="1"/>
      <c r="L582" s="1"/>
    </row>
    <row r="583" spans="1:12" x14ac:dyDescent="0.35">
      <c r="A583" s="1"/>
      <c r="D583" s="1"/>
      <c r="E583" s="1"/>
      <c r="I583" s="1"/>
      <c r="K583" s="1"/>
      <c r="L583" s="1"/>
    </row>
    <row r="584" spans="1:12" x14ac:dyDescent="0.35">
      <c r="A584" s="1"/>
      <c r="D584" s="1"/>
      <c r="E584" s="1"/>
      <c r="I584" s="1"/>
      <c r="K584" s="1"/>
      <c r="L584" s="1"/>
    </row>
    <row r="585" spans="1:12" x14ac:dyDescent="0.35">
      <c r="A585" s="1"/>
      <c r="D585" s="1"/>
      <c r="E585" s="1"/>
      <c r="I585" s="1"/>
      <c r="K585" s="1"/>
      <c r="L585" s="1"/>
    </row>
    <row r="586" spans="1:12" x14ac:dyDescent="0.35">
      <c r="A586" s="1"/>
      <c r="D586" s="1"/>
      <c r="E586" s="1"/>
      <c r="I586" s="1"/>
      <c r="K586" s="1"/>
      <c r="L586" s="1"/>
    </row>
    <row r="587" spans="1:12" x14ac:dyDescent="0.35">
      <c r="A587" s="1"/>
      <c r="D587" s="1"/>
      <c r="E587" s="1"/>
      <c r="I587" s="1"/>
      <c r="K587" s="1"/>
      <c r="L587" s="1"/>
    </row>
    <row r="588" spans="1:12" x14ac:dyDescent="0.35">
      <c r="A588" s="1"/>
      <c r="D588" s="1"/>
      <c r="E588" s="1"/>
      <c r="I588" s="1"/>
      <c r="K588" s="1"/>
      <c r="L588" s="1"/>
    </row>
    <row r="589" spans="1:12" x14ac:dyDescent="0.35">
      <c r="A589" s="1"/>
      <c r="D589" s="1"/>
      <c r="E589" s="1"/>
      <c r="I589" s="1"/>
      <c r="K589" s="1"/>
      <c r="L589" s="1"/>
    </row>
    <row r="590" spans="1:12" x14ac:dyDescent="0.35">
      <c r="A590" s="1"/>
      <c r="D590" s="1"/>
      <c r="E590" s="1"/>
      <c r="I590" s="1"/>
      <c r="K590" s="1"/>
      <c r="L590" s="1"/>
    </row>
    <row r="591" spans="1:12" x14ac:dyDescent="0.35">
      <c r="A591" s="1"/>
      <c r="D591" s="1"/>
      <c r="E591" s="1"/>
      <c r="I591" s="1"/>
      <c r="K591" s="1"/>
      <c r="L591" s="1"/>
    </row>
    <row r="592" spans="1:12" x14ac:dyDescent="0.35">
      <c r="A592" s="1"/>
      <c r="D592" s="1"/>
      <c r="E592" s="1"/>
      <c r="I592" s="1"/>
      <c r="K592" s="1"/>
      <c r="L592" s="1"/>
    </row>
    <row r="593" spans="1:12" x14ac:dyDescent="0.35">
      <c r="A593" s="1"/>
      <c r="D593" s="1"/>
      <c r="E593" s="1"/>
      <c r="I593" s="1"/>
      <c r="K593" s="1"/>
      <c r="L593" s="1"/>
    </row>
    <row r="594" spans="1:12" x14ac:dyDescent="0.35">
      <c r="A594" s="1"/>
      <c r="D594" s="1"/>
      <c r="E594" s="1"/>
      <c r="I594" s="1"/>
      <c r="K594" s="1"/>
      <c r="L594" s="1"/>
    </row>
    <row r="595" spans="1:12" x14ac:dyDescent="0.35">
      <c r="A595" s="1"/>
      <c r="D595" s="1"/>
      <c r="E595" s="1"/>
      <c r="I595" s="1"/>
      <c r="K595" s="1"/>
      <c r="L595" s="1"/>
    </row>
    <row r="596" spans="1:12" x14ac:dyDescent="0.35">
      <c r="A596" s="1"/>
      <c r="D596" s="1"/>
      <c r="E596" s="1"/>
      <c r="I596" s="1"/>
      <c r="K596" s="1"/>
      <c r="L596" s="1"/>
    </row>
    <row r="597" spans="1:12" x14ac:dyDescent="0.35">
      <c r="A597" s="1"/>
      <c r="D597" s="1"/>
      <c r="E597" s="1"/>
      <c r="I597" s="1"/>
      <c r="K597" s="1"/>
      <c r="L597" s="1"/>
    </row>
    <row r="598" spans="1:12" x14ac:dyDescent="0.35">
      <c r="A598" s="1"/>
      <c r="D598" s="1"/>
      <c r="E598" s="1"/>
      <c r="I598" s="1"/>
      <c r="K598" s="1"/>
      <c r="L598" s="1"/>
    </row>
    <row r="599" spans="1:12" x14ac:dyDescent="0.35">
      <c r="A599" s="1"/>
      <c r="D599" s="1"/>
      <c r="E599" s="1"/>
      <c r="I599" s="1"/>
      <c r="K599" s="1"/>
      <c r="L599" s="1"/>
    </row>
    <row r="600" spans="1:12" x14ac:dyDescent="0.35">
      <c r="A600" s="1"/>
      <c r="D600" s="1"/>
      <c r="E600" s="1"/>
      <c r="I600" s="1"/>
      <c r="K600" s="1"/>
      <c r="L600" s="1"/>
    </row>
    <row r="601" spans="1:12" x14ac:dyDescent="0.35">
      <c r="A601" s="1"/>
      <c r="D601" s="1"/>
      <c r="E601" s="1"/>
      <c r="I601" s="1"/>
      <c r="K601" s="1"/>
      <c r="L601" s="1"/>
    </row>
    <row r="602" spans="1:12" x14ac:dyDescent="0.35">
      <c r="A602" s="1"/>
      <c r="D602" s="1"/>
      <c r="E602" s="1"/>
      <c r="I602" s="1"/>
      <c r="K602" s="1"/>
      <c r="L602" s="1"/>
    </row>
    <row r="603" spans="1:12" x14ac:dyDescent="0.35">
      <c r="A603" s="1"/>
      <c r="D603" s="1"/>
      <c r="E603" s="1"/>
      <c r="I603" s="1"/>
      <c r="K603" s="1"/>
      <c r="L603" s="1"/>
    </row>
    <row r="604" spans="1:12" x14ac:dyDescent="0.35">
      <c r="A604" s="1"/>
      <c r="D604" s="1"/>
      <c r="E604" s="1"/>
      <c r="I604" s="1"/>
      <c r="K604" s="1"/>
      <c r="L604" s="1"/>
    </row>
    <row r="605" spans="1:12" x14ac:dyDescent="0.35">
      <c r="A605" s="1"/>
      <c r="D605" s="1"/>
      <c r="E605" s="1"/>
      <c r="I605" s="1"/>
      <c r="K605" s="1"/>
      <c r="L605" s="1"/>
    </row>
    <row r="606" spans="1:12" x14ac:dyDescent="0.35">
      <c r="A606" s="1"/>
      <c r="D606" s="1"/>
      <c r="E606" s="1"/>
      <c r="I606" s="1"/>
      <c r="K606" s="1"/>
      <c r="L606" s="1"/>
    </row>
    <row r="607" spans="1:12" x14ac:dyDescent="0.35">
      <c r="A607" s="1"/>
      <c r="D607" s="1"/>
      <c r="E607" s="1"/>
      <c r="I607" s="1"/>
      <c r="K607" s="1"/>
      <c r="L607" s="1"/>
    </row>
    <row r="608" spans="1:12" x14ac:dyDescent="0.35">
      <c r="A608" s="1"/>
      <c r="D608" s="1"/>
      <c r="E608" s="1"/>
      <c r="I608" s="1"/>
      <c r="K608" s="1"/>
      <c r="L608" s="1"/>
    </row>
    <row r="609" spans="1:12" x14ac:dyDescent="0.35">
      <c r="A609" s="1"/>
      <c r="D609" s="1"/>
      <c r="E609" s="1"/>
      <c r="I609" s="1"/>
      <c r="K609" s="1"/>
      <c r="L609" s="1"/>
    </row>
    <row r="610" spans="1:12" x14ac:dyDescent="0.35">
      <c r="A610" s="1"/>
      <c r="D610" s="1"/>
      <c r="E610" s="1"/>
      <c r="I610" s="1"/>
      <c r="K610" s="1"/>
      <c r="L610" s="1"/>
    </row>
    <row r="611" spans="1:12" x14ac:dyDescent="0.35">
      <c r="A611" s="1"/>
      <c r="D611" s="1"/>
      <c r="E611" s="1"/>
      <c r="I611" s="1"/>
      <c r="K611" s="1"/>
      <c r="L611" s="1"/>
    </row>
    <row r="612" spans="1:12" x14ac:dyDescent="0.35">
      <c r="A612" s="1"/>
      <c r="D612" s="1"/>
      <c r="E612" s="1"/>
      <c r="I612" s="1"/>
      <c r="K612" s="1"/>
      <c r="L612" s="1"/>
    </row>
    <row r="613" spans="1:12" x14ac:dyDescent="0.35">
      <c r="A613" s="1"/>
      <c r="D613" s="1"/>
      <c r="E613" s="1"/>
      <c r="I613" s="1"/>
      <c r="K613" s="1"/>
      <c r="L613" s="1"/>
    </row>
    <row r="614" spans="1:12" x14ac:dyDescent="0.35">
      <c r="A614" s="1"/>
      <c r="D614" s="1"/>
      <c r="E614" s="1"/>
      <c r="I614" s="1"/>
      <c r="K614" s="1"/>
      <c r="L614" s="1"/>
    </row>
    <row r="615" spans="1:12" x14ac:dyDescent="0.35">
      <c r="A615" s="1"/>
      <c r="D615" s="1"/>
      <c r="E615" s="1"/>
      <c r="I615" s="1"/>
      <c r="K615" s="1"/>
      <c r="L615" s="1"/>
    </row>
    <row r="616" spans="1:12" x14ac:dyDescent="0.35">
      <c r="A616" s="1"/>
      <c r="D616" s="1"/>
      <c r="E616" s="1"/>
      <c r="I616" s="1"/>
      <c r="K616" s="1"/>
      <c r="L616" s="1"/>
    </row>
    <row r="617" spans="1:12" x14ac:dyDescent="0.35">
      <c r="A617" s="1"/>
      <c r="D617" s="1"/>
      <c r="E617" s="1"/>
      <c r="I617" s="1"/>
      <c r="K617" s="1"/>
      <c r="L617" s="1"/>
    </row>
    <row r="618" spans="1:12" x14ac:dyDescent="0.35">
      <c r="A618" s="1"/>
      <c r="D618" s="1"/>
      <c r="E618" s="1"/>
      <c r="I618" s="1"/>
      <c r="K618" s="1"/>
      <c r="L618" s="1"/>
    </row>
    <row r="619" spans="1:12" x14ac:dyDescent="0.35">
      <c r="A619" s="1"/>
      <c r="D619" s="1"/>
      <c r="E619" s="1"/>
      <c r="I619" s="1"/>
      <c r="K619" s="1"/>
      <c r="L619" s="1"/>
    </row>
    <row r="620" spans="1:12" x14ac:dyDescent="0.35">
      <c r="A620" s="1"/>
      <c r="D620" s="1"/>
      <c r="E620" s="1"/>
      <c r="I620" s="1"/>
      <c r="K620" s="1"/>
      <c r="L620" s="1"/>
    </row>
    <row r="621" spans="1:12" x14ac:dyDescent="0.35">
      <c r="A621" s="1"/>
      <c r="D621" s="1"/>
      <c r="E621" s="1"/>
      <c r="I621" s="1"/>
      <c r="K621" s="1"/>
      <c r="L621" s="1"/>
    </row>
    <row r="622" spans="1:12" x14ac:dyDescent="0.35">
      <c r="A622" s="1"/>
      <c r="D622" s="1"/>
      <c r="E622" s="1"/>
      <c r="I622" s="1"/>
      <c r="K622" s="1"/>
      <c r="L622" s="1"/>
    </row>
    <row r="623" spans="1:12" x14ac:dyDescent="0.35">
      <c r="A623" s="1"/>
      <c r="D623" s="1"/>
      <c r="E623" s="1"/>
      <c r="I623" s="1"/>
      <c r="K623" s="1"/>
      <c r="L623" s="1"/>
    </row>
    <row r="624" spans="1:12" x14ac:dyDescent="0.35">
      <c r="A624" s="1"/>
      <c r="D624" s="1"/>
      <c r="E624" s="1"/>
      <c r="I624" s="1"/>
      <c r="K624" s="1"/>
      <c r="L624" s="1"/>
    </row>
    <row r="625" spans="1:12" x14ac:dyDescent="0.35">
      <c r="A625" s="1"/>
      <c r="D625" s="1"/>
      <c r="E625" s="1"/>
      <c r="I625" s="1"/>
      <c r="K625" s="1"/>
      <c r="L625" s="1"/>
    </row>
    <row r="626" spans="1:12" x14ac:dyDescent="0.35">
      <c r="A626" s="1"/>
      <c r="D626" s="1"/>
      <c r="E626" s="1"/>
      <c r="I626" s="1"/>
      <c r="K626" s="1"/>
      <c r="L626" s="1"/>
    </row>
    <row r="627" spans="1:12" x14ac:dyDescent="0.35">
      <c r="A627" s="1"/>
      <c r="D627" s="1"/>
      <c r="E627" s="1"/>
      <c r="I627" s="1"/>
      <c r="K627" s="1"/>
      <c r="L627" s="1"/>
    </row>
    <row r="628" spans="1:12" x14ac:dyDescent="0.35">
      <c r="A628" s="1"/>
      <c r="D628" s="1"/>
      <c r="E628" s="1"/>
      <c r="I628" s="1"/>
      <c r="K628" s="1"/>
      <c r="L628" s="1"/>
    </row>
    <row r="629" spans="1:12" x14ac:dyDescent="0.35">
      <c r="A629" s="1"/>
      <c r="D629" s="1"/>
      <c r="E629" s="1"/>
      <c r="I629" s="1"/>
      <c r="K629" s="1"/>
      <c r="L629" s="1"/>
    </row>
    <row r="630" spans="1:12" x14ac:dyDescent="0.35">
      <c r="A630" s="1"/>
      <c r="D630" s="1"/>
      <c r="E630" s="1"/>
      <c r="I630" s="1"/>
      <c r="K630" s="1"/>
      <c r="L630" s="1"/>
    </row>
    <row r="631" spans="1:12" x14ac:dyDescent="0.35">
      <c r="A631" s="1"/>
      <c r="D631" s="1"/>
      <c r="E631" s="1"/>
      <c r="I631" s="1"/>
      <c r="K631" s="1"/>
      <c r="L631" s="1"/>
    </row>
    <row r="632" spans="1:12" x14ac:dyDescent="0.35">
      <c r="A632" s="1"/>
      <c r="D632" s="1"/>
      <c r="E632" s="1"/>
      <c r="I632" s="1"/>
      <c r="K632" s="1"/>
      <c r="L632" s="1"/>
    </row>
    <row r="633" spans="1:12" x14ac:dyDescent="0.35">
      <c r="A633" s="1"/>
      <c r="D633" s="1"/>
      <c r="E633" s="1"/>
      <c r="I633" s="1"/>
      <c r="K633" s="1"/>
      <c r="L633" s="1"/>
    </row>
    <row r="634" spans="1:12" x14ac:dyDescent="0.35">
      <c r="A634" s="1"/>
      <c r="D634" s="1"/>
      <c r="E634" s="1"/>
      <c r="I634" s="1"/>
      <c r="K634" s="1"/>
      <c r="L634" s="1"/>
    </row>
    <row r="635" spans="1:12" x14ac:dyDescent="0.35">
      <c r="A635" s="1"/>
      <c r="D635" s="1"/>
      <c r="E635" s="1"/>
      <c r="I635" s="1"/>
      <c r="K635" s="1"/>
      <c r="L635" s="1"/>
    </row>
    <row r="636" spans="1:12" x14ac:dyDescent="0.35">
      <c r="A636" s="1"/>
      <c r="D636" s="1"/>
      <c r="E636" s="1"/>
      <c r="I636" s="1"/>
      <c r="K636" s="1"/>
      <c r="L636" s="1"/>
    </row>
    <row r="637" spans="1:12" x14ac:dyDescent="0.35">
      <c r="A637" s="1"/>
      <c r="D637" s="1"/>
      <c r="E637" s="1"/>
      <c r="I637" s="1"/>
      <c r="K637" s="1"/>
      <c r="L637" s="1"/>
    </row>
    <row r="638" spans="1:12" x14ac:dyDescent="0.35">
      <c r="A638" s="1"/>
      <c r="D638" s="1"/>
      <c r="E638" s="1"/>
      <c r="I638" s="1"/>
      <c r="K638" s="1"/>
      <c r="L638" s="1"/>
    </row>
    <row r="639" spans="1:12" x14ac:dyDescent="0.35">
      <c r="A639" s="1"/>
      <c r="D639" s="1"/>
      <c r="E639" s="1"/>
      <c r="I639" s="1"/>
      <c r="K639" s="1"/>
      <c r="L639" s="1"/>
    </row>
    <row r="640" spans="1:12" x14ac:dyDescent="0.35">
      <c r="A640" s="1"/>
      <c r="D640" s="1"/>
      <c r="E640" s="1"/>
      <c r="I640" s="1"/>
      <c r="K640" s="1"/>
      <c r="L640" s="1"/>
    </row>
    <row r="641" spans="1:12" x14ac:dyDescent="0.35">
      <c r="A641" s="1"/>
      <c r="D641" s="1"/>
      <c r="E641" s="1"/>
      <c r="I641" s="1"/>
      <c r="K641" s="1"/>
      <c r="L641" s="1"/>
    </row>
    <row r="642" spans="1:12" x14ac:dyDescent="0.35">
      <c r="A642" s="1"/>
      <c r="D642" s="1"/>
      <c r="E642" s="1"/>
      <c r="I642" s="1"/>
      <c r="K642" s="1"/>
      <c r="L642" s="1"/>
    </row>
    <row r="643" spans="1:12" x14ac:dyDescent="0.35">
      <c r="A643" s="1"/>
      <c r="D643" s="1"/>
      <c r="E643" s="1"/>
      <c r="I643" s="1"/>
      <c r="K643" s="1"/>
      <c r="L643" s="1"/>
    </row>
    <row r="644" spans="1:12" x14ac:dyDescent="0.35">
      <c r="A644" s="1"/>
      <c r="D644" s="1"/>
      <c r="E644" s="1"/>
      <c r="I644" s="1"/>
      <c r="K644" s="1"/>
      <c r="L644" s="1"/>
    </row>
    <row r="645" spans="1:12" x14ac:dyDescent="0.35">
      <c r="A645" s="1"/>
      <c r="D645" s="1"/>
      <c r="E645" s="1"/>
      <c r="I645" s="1"/>
      <c r="K645" s="1"/>
      <c r="L645" s="1"/>
    </row>
    <row r="646" spans="1:12" x14ac:dyDescent="0.35">
      <c r="A646" s="1"/>
      <c r="D646" s="1"/>
      <c r="E646" s="1"/>
      <c r="I646" s="1"/>
      <c r="K646" s="1"/>
      <c r="L646" s="1"/>
    </row>
    <row r="647" spans="1:12" x14ac:dyDescent="0.35">
      <c r="A647" s="1"/>
      <c r="D647" s="1"/>
      <c r="E647" s="1"/>
      <c r="I647" s="1"/>
      <c r="K647" s="1"/>
      <c r="L647" s="1"/>
    </row>
    <row r="648" spans="1:12" x14ac:dyDescent="0.35">
      <c r="A648" s="1"/>
      <c r="D648" s="1"/>
      <c r="E648" s="1"/>
      <c r="I648" s="1"/>
      <c r="K648" s="1"/>
      <c r="L648" s="1"/>
    </row>
    <row r="649" spans="1:12" x14ac:dyDescent="0.35">
      <c r="A649" s="1"/>
      <c r="D649" s="1"/>
      <c r="E649" s="1"/>
      <c r="I649" s="1"/>
      <c r="K649" s="1"/>
      <c r="L649" s="1"/>
    </row>
    <row r="650" spans="1:12" x14ac:dyDescent="0.35">
      <c r="A650" s="1"/>
      <c r="D650" s="1"/>
      <c r="E650" s="1"/>
      <c r="I650" s="1"/>
      <c r="K650" s="1"/>
      <c r="L650" s="1"/>
    </row>
    <row r="651" spans="1:12" x14ac:dyDescent="0.35">
      <c r="A651" s="1"/>
      <c r="D651" s="1"/>
      <c r="E651" s="1"/>
      <c r="I651" s="1"/>
      <c r="K651" s="1"/>
      <c r="L651" s="1"/>
    </row>
    <row r="652" spans="1:12" x14ac:dyDescent="0.35">
      <c r="A652" s="1"/>
      <c r="D652" s="1"/>
      <c r="E652" s="1"/>
      <c r="I652" s="1"/>
      <c r="K652" s="1"/>
      <c r="L652" s="1"/>
    </row>
    <row r="653" spans="1:12" x14ac:dyDescent="0.35">
      <c r="A653" s="1"/>
      <c r="D653" s="1"/>
      <c r="E653" s="1"/>
      <c r="I653" s="1"/>
      <c r="K653" s="1"/>
      <c r="L653" s="1"/>
    </row>
    <row r="654" spans="1:12" x14ac:dyDescent="0.35">
      <c r="A654" s="1"/>
      <c r="D654" s="1"/>
      <c r="E654" s="1"/>
      <c r="I654" s="1"/>
      <c r="K654" s="1"/>
      <c r="L654" s="1"/>
    </row>
    <row r="655" spans="1:12" x14ac:dyDescent="0.35">
      <c r="A655" s="1"/>
      <c r="D655" s="1"/>
      <c r="E655" s="1"/>
      <c r="I655" s="1"/>
      <c r="K655" s="1"/>
      <c r="L655" s="1"/>
    </row>
    <row r="656" spans="1:12" x14ac:dyDescent="0.35">
      <c r="A656" s="1"/>
      <c r="D656" s="1"/>
      <c r="E656" s="1"/>
      <c r="I656" s="1"/>
      <c r="K656" s="1"/>
      <c r="L656" s="1"/>
    </row>
    <row r="657" spans="1:12" x14ac:dyDescent="0.35">
      <c r="A657" s="1"/>
      <c r="D657" s="1"/>
      <c r="E657" s="1"/>
      <c r="I657" s="1"/>
      <c r="K657" s="1"/>
      <c r="L657" s="1"/>
    </row>
    <row r="658" spans="1:12" x14ac:dyDescent="0.35">
      <c r="A658" s="1"/>
      <c r="D658" s="1"/>
      <c r="E658" s="1"/>
      <c r="I658" s="1"/>
      <c r="K658" s="1"/>
      <c r="L658" s="1"/>
    </row>
    <row r="659" spans="1:12" x14ac:dyDescent="0.35">
      <c r="A659" s="1"/>
      <c r="D659" s="1"/>
      <c r="E659" s="1"/>
      <c r="I659" s="1"/>
      <c r="K659" s="1"/>
      <c r="L659" s="1"/>
    </row>
    <row r="660" spans="1:12" x14ac:dyDescent="0.35">
      <c r="A660" s="1"/>
      <c r="D660" s="1"/>
      <c r="E660" s="1"/>
      <c r="I660" s="1"/>
      <c r="K660" s="1"/>
      <c r="L660" s="1"/>
    </row>
    <row r="661" spans="1:12" x14ac:dyDescent="0.35">
      <c r="A661" s="1"/>
      <c r="D661" s="1"/>
      <c r="E661" s="1"/>
      <c r="I661" s="1"/>
      <c r="K661" s="1"/>
      <c r="L661" s="1"/>
    </row>
    <row r="662" spans="1:12" x14ac:dyDescent="0.35">
      <c r="A662" s="1"/>
      <c r="D662" s="1"/>
      <c r="E662" s="1"/>
      <c r="I662" s="1"/>
      <c r="K662" s="1"/>
      <c r="L662" s="1"/>
    </row>
    <row r="663" spans="1:12" x14ac:dyDescent="0.35">
      <c r="A663" s="1"/>
      <c r="D663" s="1"/>
      <c r="E663" s="1"/>
      <c r="I663" s="1"/>
      <c r="K663" s="1"/>
      <c r="L663" s="1"/>
    </row>
    <row r="664" spans="1:12" x14ac:dyDescent="0.35">
      <c r="A664" s="1"/>
      <c r="D664" s="1"/>
      <c r="E664" s="1"/>
      <c r="I664" s="1"/>
      <c r="K664" s="1"/>
      <c r="L664" s="1"/>
    </row>
    <row r="665" spans="1:12" x14ac:dyDescent="0.35">
      <c r="A665" s="1"/>
      <c r="D665" s="1"/>
      <c r="E665" s="1"/>
      <c r="I665" s="1"/>
      <c r="K665" s="1"/>
      <c r="L665" s="1"/>
    </row>
    <row r="666" spans="1:12" x14ac:dyDescent="0.35">
      <c r="A666" s="1"/>
      <c r="D666" s="1"/>
      <c r="E666" s="1"/>
      <c r="I666" s="1"/>
      <c r="K666" s="1"/>
      <c r="L666" s="1"/>
    </row>
    <row r="667" spans="1:12" x14ac:dyDescent="0.35">
      <c r="A667" s="1"/>
      <c r="D667" s="1"/>
      <c r="E667" s="1"/>
      <c r="I667" s="1"/>
      <c r="K667" s="1"/>
      <c r="L667" s="1"/>
    </row>
    <row r="668" spans="1:12" x14ac:dyDescent="0.35">
      <c r="A668" s="1"/>
      <c r="D668" s="1"/>
      <c r="E668" s="1"/>
      <c r="I668" s="1"/>
      <c r="K668" s="1"/>
      <c r="L668" s="1"/>
    </row>
    <row r="669" spans="1:12" x14ac:dyDescent="0.35">
      <c r="A669" s="1"/>
      <c r="D669" s="1"/>
      <c r="E669" s="1"/>
      <c r="I669" s="1"/>
      <c r="K669" s="1"/>
      <c r="L669" s="1"/>
    </row>
    <row r="670" spans="1:12" x14ac:dyDescent="0.35">
      <c r="A670" s="1"/>
      <c r="D670" s="1"/>
      <c r="E670" s="1"/>
      <c r="I670" s="1"/>
      <c r="K670" s="1"/>
      <c r="L670" s="1"/>
    </row>
    <row r="671" spans="1:12" x14ac:dyDescent="0.35">
      <c r="A671" s="1"/>
      <c r="D671" s="1"/>
      <c r="E671" s="1"/>
      <c r="I671" s="1"/>
      <c r="K671" s="1"/>
      <c r="L671" s="1"/>
    </row>
    <row r="672" spans="1:12" x14ac:dyDescent="0.35">
      <c r="A672" s="1"/>
      <c r="D672" s="1"/>
      <c r="E672" s="1"/>
      <c r="I672" s="1"/>
      <c r="K672" s="1"/>
      <c r="L672" s="1"/>
    </row>
    <row r="673" spans="1:12" x14ac:dyDescent="0.35">
      <c r="A673" s="1"/>
      <c r="D673" s="1"/>
      <c r="E673" s="1"/>
      <c r="I673" s="1"/>
      <c r="K673" s="1"/>
      <c r="L673" s="1"/>
    </row>
    <row r="674" spans="1:12" x14ac:dyDescent="0.35">
      <c r="A674" s="1"/>
      <c r="D674" s="1"/>
      <c r="E674" s="1"/>
      <c r="I674" s="1"/>
      <c r="K674" s="1"/>
      <c r="L674" s="1"/>
    </row>
    <row r="675" spans="1:12" x14ac:dyDescent="0.35">
      <c r="A675" s="1"/>
      <c r="D675" s="1"/>
      <c r="E675" s="1"/>
      <c r="I675" s="1"/>
      <c r="K675" s="1"/>
      <c r="L675" s="1"/>
    </row>
    <row r="676" spans="1:12" x14ac:dyDescent="0.35">
      <c r="A676" s="1"/>
      <c r="D676" s="1"/>
      <c r="E676" s="1"/>
      <c r="I676" s="1"/>
      <c r="K676" s="1"/>
      <c r="L676" s="1"/>
    </row>
    <row r="677" spans="1:12" x14ac:dyDescent="0.35">
      <c r="A677" s="1"/>
      <c r="D677" s="1"/>
      <c r="E677" s="1"/>
      <c r="I677" s="1"/>
      <c r="K677" s="1"/>
      <c r="L677" s="1"/>
    </row>
    <row r="678" spans="1:12" x14ac:dyDescent="0.35">
      <c r="A678" s="1"/>
      <c r="D678" s="1"/>
      <c r="E678" s="1"/>
      <c r="I678" s="1"/>
      <c r="K678" s="1"/>
      <c r="L678" s="1"/>
    </row>
    <row r="679" spans="1:12" x14ac:dyDescent="0.35">
      <c r="A679" s="1"/>
      <c r="D679" s="1"/>
      <c r="E679" s="1"/>
      <c r="I679" s="1"/>
      <c r="K679" s="1"/>
      <c r="L679" s="1"/>
    </row>
    <row r="680" spans="1:12" x14ac:dyDescent="0.35">
      <c r="A680" s="1"/>
      <c r="D680" s="1"/>
      <c r="E680" s="1"/>
      <c r="I680" s="1"/>
      <c r="K680" s="1"/>
      <c r="L680" s="1"/>
    </row>
    <row r="681" spans="1:12" x14ac:dyDescent="0.35">
      <c r="A681" s="1"/>
      <c r="D681" s="1"/>
      <c r="E681" s="1"/>
      <c r="I681" s="1"/>
      <c r="K681" s="1"/>
      <c r="L681" s="1"/>
    </row>
    <row r="682" spans="1:12" x14ac:dyDescent="0.35">
      <c r="A682" s="1"/>
      <c r="D682" s="1"/>
      <c r="E682" s="1"/>
      <c r="I682" s="1"/>
      <c r="K682" s="1"/>
      <c r="L682" s="1"/>
    </row>
    <row r="683" spans="1:12" x14ac:dyDescent="0.35">
      <c r="A683" s="1"/>
      <c r="D683" s="1"/>
      <c r="E683" s="1"/>
      <c r="I683" s="1"/>
      <c r="K683" s="1"/>
      <c r="L683" s="1"/>
    </row>
    <row r="684" spans="1:12" x14ac:dyDescent="0.35">
      <c r="A684" s="1"/>
      <c r="D684" s="1"/>
      <c r="E684" s="1"/>
      <c r="I684" s="1"/>
      <c r="K684" s="1"/>
      <c r="L684" s="1"/>
    </row>
    <row r="685" spans="1:12" x14ac:dyDescent="0.35">
      <c r="A685" s="1"/>
      <c r="D685" s="1"/>
      <c r="E685" s="1"/>
      <c r="I685" s="1"/>
      <c r="K685" s="1"/>
      <c r="L685" s="1"/>
    </row>
    <row r="686" spans="1:12" x14ac:dyDescent="0.35">
      <c r="A686" s="1"/>
      <c r="D686" s="1"/>
      <c r="E686" s="1"/>
      <c r="I686" s="1"/>
      <c r="K686" s="1"/>
      <c r="L686" s="1"/>
    </row>
    <row r="687" spans="1:12" x14ac:dyDescent="0.35">
      <c r="A687" s="1"/>
      <c r="D687" s="1"/>
      <c r="E687" s="1"/>
      <c r="I687" s="1"/>
      <c r="K687" s="1"/>
      <c r="L687" s="1"/>
    </row>
    <row r="688" spans="1:12" x14ac:dyDescent="0.35">
      <c r="A688" s="1"/>
      <c r="D688" s="1"/>
      <c r="E688" s="1"/>
      <c r="I688" s="1"/>
      <c r="K688" s="1"/>
      <c r="L688" s="1"/>
    </row>
    <row r="689" spans="1:12" x14ac:dyDescent="0.35">
      <c r="A689" s="1"/>
      <c r="D689" s="1"/>
      <c r="E689" s="1"/>
      <c r="I689" s="1"/>
      <c r="K689" s="1"/>
      <c r="L689" s="1"/>
    </row>
    <row r="690" spans="1:12" x14ac:dyDescent="0.35">
      <c r="A690" s="1"/>
      <c r="D690" s="1"/>
      <c r="E690" s="1"/>
      <c r="I690" s="1"/>
      <c r="K690" s="1"/>
      <c r="L690" s="1"/>
    </row>
    <row r="691" spans="1:12" x14ac:dyDescent="0.35">
      <c r="A691" s="1"/>
      <c r="D691" s="1"/>
      <c r="E691" s="1"/>
      <c r="I691" s="1"/>
      <c r="K691" s="1"/>
      <c r="L691" s="1"/>
    </row>
    <row r="692" spans="1:12" x14ac:dyDescent="0.35">
      <c r="A692" s="1"/>
      <c r="D692" s="1"/>
      <c r="E692" s="1"/>
      <c r="I692" s="1"/>
      <c r="K692" s="1"/>
      <c r="L692" s="1"/>
    </row>
    <row r="693" spans="1:12" x14ac:dyDescent="0.35">
      <c r="A693" s="1"/>
      <c r="D693" s="1"/>
      <c r="E693" s="1"/>
      <c r="I693" s="1"/>
      <c r="K693" s="1"/>
      <c r="L693" s="1"/>
    </row>
    <row r="694" spans="1:12" x14ac:dyDescent="0.35">
      <c r="A694" s="1"/>
      <c r="D694" s="1"/>
      <c r="E694" s="1"/>
      <c r="I694" s="1"/>
      <c r="K694" s="1"/>
      <c r="L694" s="1"/>
    </row>
    <row r="695" spans="1:12" x14ac:dyDescent="0.35">
      <c r="A695" s="1"/>
      <c r="D695" s="1"/>
      <c r="E695" s="1"/>
      <c r="I695" s="1"/>
      <c r="K695" s="1"/>
      <c r="L695" s="1"/>
    </row>
    <row r="696" spans="1:12" x14ac:dyDescent="0.35">
      <c r="A696" s="1"/>
      <c r="D696" s="1"/>
      <c r="E696" s="1"/>
      <c r="I696" s="1"/>
      <c r="K696" s="1"/>
      <c r="L696" s="1"/>
    </row>
    <row r="697" spans="1:12" x14ac:dyDescent="0.35">
      <c r="A697" s="1"/>
      <c r="D697" s="1"/>
      <c r="E697" s="1"/>
      <c r="I697" s="1"/>
      <c r="K697" s="1"/>
      <c r="L697" s="1"/>
    </row>
    <row r="698" spans="1:12" x14ac:dyDescent="0.35">
      <c r="A698" s="1"/>
      <c r="D698" s="1"/>
      <c r="E698" s="1"/>
      <c r="I698" s="1"/>
      <c r="K698" s="1"/>
      <c r="L698" s="1"/>
    </row>
    <row r="699" spans="1:12" x14ac:dyDescent="0.35">
      <c r="A699" s="1"/>
      <c r="D699" s="1"/>
      <c r="E699" s="1"/>
      <c r="I699" s="1"/>
      <c r="K699" s="1"/>
      <c r="L699" s="1"/>
    </row>
    <row r="700" spans="1:12" x14ac:dyDescent="0.35">
      <c r="A700" s="1"/>
      <c r="D700" s="1"/>
      <c r="E700" s="1"/>
      <c r="I700" s="1"/>
      <c r="K700" s="1"/>
      <c r="L700" s="1"/>
    </row>
    <row r="701" spans="1:12" x14ac:dyDescent="0.35">
      <c r="A701" s="1"/>
      <c r="D701" s="1"/>
      <c r="E701" s="1"/>
      <c r="I701" s="1"/>
      <c r="K701" s="1"/>
      <c r="L701" s="1"/>
    </row>
    <row r="702" spans="1:12" x14ac:dyDescent="0.35">
      <c r="A702" s="1"/>
      <c r="D702" s="1"/>
      <c r="E702" s="1"/>
      <c r="I702" s="1"/>
      <c r="K702" s="1"/>
      <c r="L702" s="1"/>
    </row>
    <row r="703" spans="1:12" x14ac:dyDescent="0.35">
      <c r="A703" s="1"/>
      <c r="D703" s="1"/>
      <c r="E703" s="1"/>
      <c r="I703" s="1"/>
      <c r="K703" s="1"/>
      <c r="L703" s="1"/>
    </row>
    <row r="704" spans="1:12" x14ac:dyDescent="0.35">
      <c r="A704" s="1"/>
      <c r="D704" s="1"/>
      <c r="E704" s="1"/>
      <c r="I704" s="1"/>
      <c r="K704" s="1"/>
      <c r="L704" s="1"/>
    </row>
    <row r="705" spans="1:12" x14ac:dyDescent="0.35">
      <c r="A705" s="1"/>
      <c r="D705" s="1"/>
      <c r="E705" s="1"/>
      <c r="I705" s="1"/>
      <c r="K705" s="1"/>
      <c r="L705" s="1"/>
    </row>
    <row r="706" spans="1:12" x14ac:dyDescent="0.35">
      <c r="A706" s="1"/>
      <c r="D706" s="1"/>
      <c r="E706" s="1"/>
      <c r="I706" s="1"/>
      <c r="K706" s="1"/>
      <c r="L706" s="1"/>
    </row>
    <row r="707" spans="1:12" x14ac:dyDescent="0.35">
      <c r="A707" s="1"/>
      <c r="D707" s="1"/>
      <c r="E707" s="1"/>
      <c r="I707" s="1"/>
      <c r="K707" s="1"/>
      <c r="L707" s="1"/>
    </row>
    <row r="708" spans="1:12" x14ac:dyDescent="0.35">
      <c r="A708" s="1"/>
      <c r="D708" s="1"/>
      <c r="E708" s="1"/>
      <c r="I708" s="1"/>
      <c r="K708" s="1"/>
      <c r="L708" s="1"/>
    </row>
    <row r="709" spans="1:12" x14ac:dyDescent="0.35">
      <c r="A709" s="1"/>
      <c r="D709" s="1"/>
      <c r="E709" s="1"/>
      <c r="I709" s="1"/>
      <c r="K709" s="1"/>
      <c r="L709" s="1"/>
    </row>
    <row r="710" spans="1:12" x14ac:dyDescent="0.35">
      <c r="A710" s="1"/>
      <c r="D710" s="1"/>
      <c r="E710" s="1"/>
      <c r="I710" s="1"/>
      <c r="K710" s="1"/>
      <c r="L710" s="1"/>
    </row>
    <row r="711" spans="1:12" x14ac:dyDescent="0.35">
      <c r="A711" s="1"/>
      <c r="D711" s="1"/>
      <c r="E711" s="1"/>
      <c r="I711" s="1"/>
      <c r="K711" s="1"/>
      <c r="L711" s="1"/>
    </row>
    <row r="712" spans="1:12" x14ac:dyDescent="0.35">
      <c r="A712" s="1"/>
      <c r="D712" s="1"/>
      <c r="E712" s="1"/>
      <c r="I712" s="1"/>
      <c r="K712" s="1"/>
      <c r="L712" s="1"/>
    </row>
    <row r="713" spans="1:12" x14ac:dyDescent="0.35">
      <c r="A713" s="1"/>
      <c r="D713" s="1"/>
      <c r="E713" s="1"/>
      <c r="I713" s="1"/>
      <c r="K713" s="1"/>
      <c r="L713" s="1"/>
    </row>
    <row r="714" spans="1:12" x14ac:dyDescent="0.35">
      <c r="A714" s="1"/>
      <c r="D714" s="1"/>
      <c r="E714" s="1"/>
      <c r="I714" s="1"/>
      <c r="K714" s="1"/>
      <c r="L714" s="1"/>
    </row>
    <row r="715" spans="1:12" x14ac:dyDescent="0.35">
      <c r="A715" s="1"/>
      <c r="D715" s="1"/>
      <c r="E715" s="1"/>
      <c r="I715" s="1"/>
      <c r="K715" s="1"/>
      <c r="L715" s="1"/>
    </row>
    <row r="716" spans="1:12" x14ac:dyDescent="0.35">
      <c r="A716" s="1"/>
      <c r="D716" s="1"/>
      <c r="E716" s="1"/>
      <c r="I716" s="1"/>
      <c r="K716" s="1"/>
      <c r="L716" s="1"/>
    </row>
    <row r="717" spans="1:12" x14ac:dyDescent="0.35">
      <c r="A717" s="1"/>
      <c r="D717" s="1"/>
      <c r="E717" s="1"/>
      <c r="I717" s="1"/>
      <c r="K717" s="1"/>
      <c r="L717" s="1"/>
    </row>
    <row r="718" spans="1:12" x14ac:dyDescent="0.35">
      <c r="A718" s="1"/>
      <c r="D718" s="1"/>
      <c r="E718" s="1"/>
      <c r="I718" s="1"/>
      <c r="K718" s="1"/>
      <c r="L718" s="1"/>
    </row>
    <row r="719" spans="1:12" x14ac:dyDescent="0.35">
      <c r="A719" s="1"/>
      <c r="D719" s="1"/>
      <c r="E719" s="1"/>
      <c r="I719" s="1"/>
      <c r="K719" s="1"/>
      <c r="L719" s="1"/>
    </row>
    <row r="720" spans="1:12" x14ac:dyDescent="0.35">
      <c r="A720" s="1"/>
      <c r="D720" s="1"/>
      <c r="E720" s="1"/>
      <c r="I720" s="1"/>
      <c r="K720" s="1"/>
      <c r="L720" s="1"/>
    </row>
    <row r="721" spans="1:12" x14ac:dyDescent="0.35">
      <c r="A721" s="1"/>
      <c r="D721" s="1"/>
      <c r="E721" s="1"/>
      <c r="I721" s="1"/>
      <c r="K721" s="1"/>
      <c r="L721" s="1"/>
    </row>
    <row r="722" spans="1:12" x14ac:dyDescent="0.35">
      <c r="A722" s="1"/>
      <c r="D722" s="1"/>
      <c r="E722" s="1"/>
      <c r="I722" s="1"/>
      <c r="K722" s="1"/>
      <c r="L722" s="1"/>
    </row>
    <row r="723" spans="1:12" x14ac:dyDescent="0.35">
      <c r="A723" s="1"/>
      <c r="D723" s="1"/>
      <c r="E723" s="1"/>
      <c r="I723" s="1"/>
      <c r="K723" s="1"/>
      <c r="L723" s="1"/>
    </row>
    <row r="724" spans="1:12" x14ac:dyDescent="0.35">
      <c r="A724" s="1"/>
      <c r="D724" s="1"/>
      <c r="E724" s="1"/>
      <c r="I724" s="1"/>
      <c r="K724" s="1"/>
      <c r="L724" s="1"/>
    </row>
    <row r="725" spans="1:12" x14ac:dyDescent="0.35">
      <c r="A725" s="1"/>
      <c r="D725" s="1"/>
      <c r="E725" s="1"/>
      <c r="I725" s="1"/>
      <c r="K725" s="1"/>
      <c r="L725" s="1"/>
    </row>
    <row r="726" spans="1:12" x14ac:dyDescent="0.35">
      <c r="A726" s="1"/>
      <c r="D726" s="1"/>
      <c r="E726" s="1"/>
      <c r="I726" s="1"/>
      <c r="K726" s="1"/>
      <c r="L726" s="1"/>
    </row>
    <row r="727" spans="1:12" x14ac:dyDescent="0.35">
      <c r="A727" s="1"/>
      <c r="D727" s="1"/>
      <c r="E727" s="1"/>
      <c r="I727" s="1"/>
      <c r="K727" s="1"/>
      <c r="L727" s="1"/>
    </row>
    <row r="728" spans="1:12" x14ac:dyDescent="0.35">
      <c r="A728" s="1"/>
      <c r="D728" s="1"/>
      <c r="E728" s="1"/>
      <c r="I728" s="1"/>
      <c r="K728" s="1"/>
      <c r="L728" s="1"/>
    </row>
    <row r="729" spans="1:12" x14ac:dyDescent="0.35">
      <c r="A729" s="1"/>
      <c r="D729" s="1"/>
      <c r="E729" s="1"/>
      <c r="I729" s="1"/>
      <c r="K729" s="1"/>
      <c r="L729" s="1"/>
    </row>
    <row r="730" spans="1:12" x14ac:dyDescent="0.35">
      <c r="A730" s="1"/>
      <c r="D730" s="1"/>
      <c r="E730" s="1"/>
      <c r="I730" s="1"/>
      <c r="K730" s="1"/>
      <c r="L730" s="1"/>
    </row>
    <row r="731" spans="1:12" x14ac:dyDescent="0.35">
      <c r="A731" s="1"/>
      <c r="D731" s="1"/>
      <c r="E731" s="1"/>
      <c r="I731" s="1"/>
      <c r="K731" s="1"/>
      <c r="L731" s="1"/>
    </row>
    <row r="732" spans="1:12" x14ac:dyDescent="0.35">
      <c r="A732" s="1"/>
      <c r="D732" s="1"/>
      <c r="E732" s="1"/>
      <c r="I732" s="1"/>
      <c r="K732" s="1"/>
      <c r="L732" s="1"/>
    </row>
    <row r="733" spans="1:12" x14ac:dyDescent="0.35">
      <c r="A733" s="1"/>
      <c r="D733" s="1"/>
      <c r="E733" s="1"/>
      <c r="I733" s="1"/>
      <c r="K733" s="1"/>
      <c r="L733" s="1"/>
    </row>
    <row r="734" spans="1:12" x14ac:dyDescent="0.35">
      <c r="A734" s="1"/>
      <c r="D734" s="1"/>
      <c r="E734" s="1"/>
      <c r="I734" s="1"/>
      <c r="K734" s="1"/>
      <c r="L734" s="1"/>
    </row>
    <row r="735" spans="1:12" x14ac:dyDescent="0.35">
      <c r="A735" s="1"/>
      <c r="D735" s="1"/>
      <c r="E735" s="1"/>
      <c r="I735" s="1"/>
      <c r="K735" s="1"/>
      <c r="L735" s="1"/>
    </row>
    <row r="736" spans="1:12" x14ac:dyDescent="0.35">
      <c r="A736" s="1"/>
      <c r="D736" s="1"/>
      <c r="E736" s="1"/>
      <c r="I736" s="1"/>
      <c r="K736" s="1"/>
      <c r="L736" s="1"/>
    </row>
    <row r="737" spans="1:12" x14ac:dyDescent="0.35">
      <c r="A737" s="1"/>
      <c r="D737" s="1"/>
      <c r="E737" s="1"/>
      <c r="I737" s="1"/>
      <c r="K737" s="1"/>
      <c r="L737" s="1"/>
    </row>
    <row r="738" spans="1:12" x14ac:dyDescent="0.35">
      <c r="A738" s="1"/>
      <c r="D738" s="1"/>
      <c r="E738" s="1"/>
      <c r="I738" s="1"/>
      <c r="K738" s="1"/>
      <c r="L738" s="1"/>
    </row>
    <row r="739" spans="1:12" x14ac:dyDescent="0.35">
      <c r="A739" s="1"/>
      <c r="D739" s="1"/>
      <c r="E739" s="1"/>
      <c r="I739" s="1"/>
      <c r="K739" s="1"/>
      <c r="L739" s="1"/>
    </row>
    <row r="740" spans="1:12" x14ac:dyDescent="0.35">
      <c r="A740" s="1"/>
      <c r="D740" s="1"/>
      <c r="E740" s="1"/>
      <c r="I740" s="1"/>
      <c r="K740" s="1"/>
      <c r="L740" s="1"/>
    </row>
    <row r="741" spans="1:12" x14ac:dyDescent="0.35">
      <c r="A741" s="1"/>
      <c r="D741" s="1"/>
      <c r="E741" s="1"/>
      <c r="I741" s="1"/>
      <c r="K741" s="1"/>
      <c r="L741" s="1"/>
    </row>
    <row r="742" spans="1:12" x14ac:dyDescent="0.35">
      <c r="A742" s="1"/>
      <c r="D742" s="1"/>
      <c r="E742" s="1"/>
      <c r="I742" s="1"/>
      <c r="K742" s="1"/>
      <c r="L742" s="1"/>
    </row>
    <row r="743" spans="1:12" x14ac:dyDescent="0.35">
      <c r="A743" s="1"/>
      <c r="D743" s="1"/>
      <c r="E743" s="1"/>
      <c r="I743" s="1"/>
      <c r="K743" s="1"/>
      <c r="L743" s="1"/>
    </row>
    <row r="744" spans="1:12" x14ac:dyDescent="0.35">
      <c r="A744" s="1"/>
      <c r="D744" s="1"/>
      <c r="E744" s="1"/>
      <c r="I744" s="1"/>
      <c r="K744" s="1"/>
      <c r="L744" s="1"/>
    </row>
    <row r="745" spans="1:12" x14ac:dyDescent="0.35">
      <c r="A745" s="1"/>
      <c r="D745" s="1"/>
      <c r="E745" s="1"/>
      <c r="I745" s="1"/>
      <c r="K745" s="1"/>
      <c r="L745" s="1"/>
    </row>
    <row r="746" spans="1:12" x14ac:dyDescent="0.35">
      <c r="A746" s="1"/>
      <c r="D746" s="1"/>
      <c r="E746" s="1"/>
      <c r="I746" s="1"/>
      <c r="K746" s="1"/>
      <c r="L746" s="1"/>
    </row>
    <row r="747" spans="1:12" x14ac:dyDescent="0.35">
      <c r="A747" s="1"/>
      <c r="D747" s="1"/>
      <c r="E747" s="1"/>
      <c r="I747" s="1"/>
      <c r="K747" s="1"/>
      <c r="L747" s="1"/>
    </row>
    <row r="748" spans="1:12" x14ac:dyDescent="0.35">
      <c r="A748" s="1"/>
      <c r="D748" s="1"/>
      <c r="E748" s="1"/>
      <c r="I748" s="1"/>
      <c r="K748" s="1"/>
      <c r="L748" s="1"/>
    </row>
    <row r="749" spans="1:12" x14ac:dyDescent="0.35">
      <c r="A749" s="1"/>
      <c r="D749" s="1"/>
      <c r="E749" s="1"/>
      <c r="I749" s="1"/>
      <c r="K749" s="1"/>
      <c r="L749" s="1"/>
    </row>
    <row r="750" spans="1:12" x14ac:dyDescent="0.35">
      <c r="A750" s="1"/>
      <c r="D750" s="1"/>
      <c r="E750" s="1"/>
      <c r="I750" s="1"/>
      <c r="K750" s="1"/>
      <c r="L750" s="1"/>
    </row>
    <row r="751" spans="1:12" x14ac:dyDescent="0.35">
      <c r="A751" s="1"/>
      <c r="D751" s="1"/>
      <c r="E751" s="1"/>
      <c r="I751" s="1"/>
      <c r="K751" s="1"/>
      <c r="L751" s="1"/>
    </row>
    <row r="752" spans="1:12" x14ac:dyDescent="0.35">
      <c r="A752" s="1"/>
      <c r="D752" s="1"/>
      <c r="E752" s="1"/>
      <c r="I752" s="1"/>
      <c r="K752" s="1"/>
      <c r="L752" s="1"/>
    </row>
    <row r="753" spans="1:12" x14ac:dyDescent="0.35">
      <c r="A753" s="1"/>
      <c r="D753" s="1"/>
      <c r="E753" s="1"/>
      <c r="I753" s="1"/>
      <c r="K753" s="1"/>
      <c r="L753" s="1"/>
    </row>
    <row r="754" spans="1:12" x14ac:dyDescent="0.35">
      <c r="A754" s="1"/>
      <c r="D754" s="1"/>
      <c r="E754" s="1"/>
      <c r="I754" s="1"/>
      <c r="K754" s="1"/>
      <c r="L754" s="1"/>
    </row>
    <row r="755" spans="1:12" x14ac:dyDescent="0.35">
      <c r="A755" s="1"/>
      <c r="D755" s="1"/>
      <c r="E755" s="1"/>
      <c r="I755" s="1"/>
      <c r="K755" s="1"/>
      <c r="L755" s="1"/>
    </row>
    <row r="756" spans="1:12" x14ac:dyDescent="0.35">
      <c r="A756" s="1"/>
      <c r="D756" s="1"/>
      <c r="E756" s="1"/>
      <c r="I756" s="1"/>
      <c r="K756" s="1"/>
      <c r="L756" s="1"/>
    </row>
    <row r="757" spans="1:12" x14ac:dyDescent="0.35">
      <c r="A757" s="1"/>
      <c r="D757" s="1"/>
      <c r="E757" s="1"/>
      <c r="I757" s="1"/>
      <c r="K757" s="1"/>
      <c r="L757" s="1"/>
    </row>
    <row r="758" spans="1:12" x14ac:dyDescent="0.35">
      <c r="A758" s="1"/>
      <c r="D758" s="1"/>
      <c r="E758" s="1"/>
      <c r="I758" s="1"/>
      <c r="K758" s="1"/>
      <c r="L758" s="1"/>
    </row>
    <row r="759" spans="1:12" x14ac:dyDescent="0.35">
      <c r="A759" s="1"/>
      <c r="D759" s="1"/>
      <c r="E759" s="1"/>
      <c r="I759" s="1"/>
      <c r="K759" s="1"/>
      <c r="L759" s="1"/>
    </row>
    <row r="760" spans="1:12" x14ac:dyDescent="0.35">
      <c r="A760" s="1"/>
      <c r="D760" s="1"/>
      <c r="E760" s="1"/>
      <c r="I760" s="1"/>
      <c r="K760" s="1"/>
      <c r="L760" s="1"/>
    </row>
    <row r="761" spans="1:12" x14ac:dyDescent="0.35">
      <c r="A761" s="1"/>
      <c r="D761" s="1"/>
      <c r="E761" s="1"/>
      <c r="I761" s="1"/>
      <c r="K761" s="1"/>
      <c r="L761" s="1"/>
    </row>
    <row r="762" spans="1:12" x14ac:dyDescent="0.35">
      <c r="A762" s="1"/>
      <c r="D762" s="1"/>
      <c r="E762" s="1"/>
      <c r="I762" s="1"/>
      <c r="K762" s="1"/>
      <c r="L762" s="1"/>
    </row>
    <row r="763" spans="1:12" x14ac:dyDescent="0.35">
      <c r="A763" s="1"/>
      <c r="D763" s="1"/>
      <c r="E763" s="1"/>
      <c r="I763" s="1"/>
      <c r="K763" s="1"/>
      <c r="L763" s="1"/>
    </row>
    <row r="764" spans="1:12" x14ac:dyDescent="0.35">
      <c r="A764" s="1"/>
      <c r="D764" s="1"/>
      <c r="E764" s="1"/>
      <c r="I764" s="1"/>
      <c r="K764" s="1"/>
      <c r="L764" s="1"/>
    </row>
    <row r="765" spans="1:12" x14ac:dyDescent="0.35">
      <c r="A765" s="1"/>
      <c r="D765" s="1"/>
      <c r="E765" s="1"/>
      <c r="I765" s="1"/>
      <c r="K765" s="1"/>
      <c r="L765" s="1"/>
    </row>
    <row r="766" spans="1:12" x14ac:dyDescent="0.35">
      <c r="A766" s="1"/>
      <c r="D766" s="1"/>
      <c r="E766" s="1"/>
      <c r="I766" s="1"/>
      <c r="K766" s="1"/>
      <c r="L766" s="1"/>
    </row>
    <row r="767" spans="1:12" x14ac:dyDescent="0.35">
      <c r="A767" s="1"/>
      <c r="D767" s="1"/>
      <c r="E767" s="1"/>
      <c r="I767" s="1"/>
      <c r="K767" s="1"/>
      <c r="L767" s="1"/>
    </row>
    <row r="768" spans="1:12" x14ac:dyDescent="0.35">
      <c r="A768" s="1"/>
      <c r="D768" s="1"/>
      <c r="E768" s="1"/>
      <c r="I768" s="1"/>
      <c r="K768" s="1"/>
      <c r="L768" s="1"/>
    </row>
    <row r="769" spans="1:12" x14ac:dyDescent="0.35">
      <c r="A769" s="1"/>
      <c r="D769" s="1"/>
      <c r="E769" s="1"/>
      <c r="I769" s="1"/>
      <c r="K769" s="1"/>
      <c r="L769" s="1"/>
    </row>
    <row r="770" spans="1:12" x14ac:dyDescent="0.35">
      <c r="A770" s="1"/>
      <c r="D770" s="1"/>
      <c r="E770" s="1"/>
      <c r="I770" s="1"/>
      <c r="K770" s="1"/>
      <c r="L770" s="1"/>
    </row>
    <row r="771" spans="1:12" x14ac:dyDescent="0.35">
      <c r="A771" s="1"/>
      <c r="D771" s="1"/>
      <c r="E771" s="1"/>
      <c r="I771" s="1"/>
      <c r="K771" s="1"/>
      <c r="L771" s="1"/>
    </row>
    <row r="772" spans="1:12" x14ac:dyDescent="0.35">
      <c r="A772" s="1"/>
      <c r="D772" s="1"/>
      <c r="E772" s="1"/>
      <c r="I772" s="1"/>
      <c r="K772" s="1"/>
      <c r="L772" s="1"/>
    </row>
    <row r="773" spans="1:12" x14ac:dyDescent="0.35">
      <c r="A773" s="1"/>
      <c r="D773" s="1"/>
      <c r="E773" s="1"/>
      <c r="I773" s="1"/>
      <c r="K773" s="1"/>
      <c r="L773" s="1"/>
    </row>
    <row r="774" spans="1:12" x14ac:dyDescent="0.35">
      <c r="A774" s="1"/>
      <c r="D774" s="1"/>
      <c r="E774" s="1"/>
      <c r="I774" s="1"/>
      <c r="K774" s="1"/>
      <c r="L774" s="1"/>
    </row>
    <row r="775" spans="1:12" x14ac:dyDescent="0.35">
      <c r="A775" s="1"/>
      <c r="D775" s="1"/>
      <c r="E775" s="1"/>
      <c r="I775" s="1"/>
      <c r="K775" s="1"/>
      <c r="L775" s="1"/>
    </row>
    <row r="776" spans="1:12" x14ac:dyDescent="0.35">
      <c r="A776" s="1"/>
      <c r="D776" s="1"/>
      <c r="E776" s="1"/>
      <c r="I776" s="1"/>
      <c r="K776" s="1"/>
      <c r="L776" s="1"/>
    </row>
    <row r="777" spans="1:12" x14ac:dyDescent="0.35">
      <c r="A777" s="1"/>
      <c r="D777" s="1"/>
      <c r="E777" s="1"/>
      <c r="I777" s="1"/>
      <c r="K777" s="1"/>
      <c r="L777" s="1"/>
    </row>
    <row r="778" spans="1:12" x14ac:dyDescent="0.35">
      <c r="A778" s="1"/>
      <c r="D778" s="1"/>
      <c r="E778" s="1"/>
      <c r="I778" s="1"/>
      <c r="K778" s="1"/>
      <c r="L778" s="1"/>
    </row>
    <row r="779" spans="1:12" x14ac:dyDescent="0.35">
      <c r="A779" s="1"/>
      <c r="D779" s="1"/>
      <c r="E779" s="1"/>
      <c r="I779" s="1"/>
      <c r="K779" s="1"/>
      <c r="L779" s="1"/>
    </row>
    <row r="780" spans="1:12" x14ac:dyDescent="0.35">
      <c r="A780" s="1"/>
      <c r="D780" s="1"/>
      <c r="E780" s="1"/>
      <c r="I780" s="1"/>
      <c r="K780" s="1"/>
      <c r="L780" s="1"/>
    </row>
    <row r="781" spans="1:12" x14ac:dyDescent="0.35">
      <c r="A781" s="1"/>
      <c r="D781" s="1"/>
      <c r="E781" s="1"/>
      <c r="I781" s="1"/>
      <c r="K781" s="1"/>
      <c r="L781" s="1"/>
    </row>
    <row r="782" spans="1:12" x14ac:dyDescent="0.35">
      <c r="A782" s="1"/>
      <c r="D782" s="1"/>
      <c r="E782" s="1"/>
      <c r="I782" s="1"/>
      <c r="K782" s="1"/>
      <c r="L782" s="1"/>
    </row>
    <row r="783" spans="1:12" x14ac:dyDescent="0.35">
      <c r="A783" s="1"/>
      <c r="D783" s="1"/>
      <c r="E783" s="1"/>
      <c r="I783" s="1"/>
      <c r="K783" s="1"/>
      <c r="L783" s="1"/>
    </row>
    <row r="784" spans="1:12" x14ac:dyDescent="0.35">
      <c r="A784" s="1"/>
      <c r="D784" s="1"/>
      <c r="E784" s="1"/>
      <c r="I784" s="1"/>
      <c r="K784" s="1"/>
      <c r="L784" s="1"/>
    </row>
    <row r="785" spans="1:12" x14ac:dyDescent="0.35">
      <c r="A785" s="1"/>
      <c r="D785" s="1"/>
      <c r="E785" s="1"/>
      <c r="I785" s="1"/>
      <c r="K785" s="1"/>
      <c r="L785" s="1"/>
    </row>
    <row r="786" spans="1:12" x14ac:dyDescent="0.35">
      <c r="A786" s="1"/>
      <c r="D786" s="1"/>
      <c r="E786" s="1"/>
      <c r="I786" s="1"/>
      <c r="K786" s="1"/>
      <c r="L786" s="1"/>
    </row>
    <row r="787" spans="1:12" x14ac:dyDescent="0.35">
      <c r="A787" s="1"/>
      <c r="D787" s="1"/>
      <c r="E787" s="1"/>
      <c r="I787" s="1"/>
      <c r="K787" s="1"/>
      <c r="L787" s="1"/>
    </row>
    <row r="788" spans="1:12" x14ac:dyDescent="0.35">
      <c r="A788" s="1"/>
      <c r="D788" s="1"/>
      <c r="E788" s="1"/>
      <c r="I788" s="1"/>
      <c r="K788" s="1"/>
      <c r="L788" s="1"/>
    </row>
    <row r="789" spans="1:12" x14ac:dyDescent="0.35">
      <c r="A789" s="1"/>
      <c r="D789" s="1"/>
      <c r="E789" s="1"/>
      <c r="I789" s="1"/>
      <c r="K789" s="1"/>
      <c r="L789" s="1"/>
    </row>
    <row r="790" spans="1:12" x14ac:dyDescent="0.35">
      <c r="A790" s="1"/>
      <c r="D790" s="1"/>
      <c r="E790" s="1"/>
      <c r="I790" s="1"/>
      <c r="K790" s="1"/>
      <c r="L790" s="1"/>
    </row>
    <row r="791" spans="1:12" x14ac:dyDescent="0.35">
      <c r="A791" s="1"/>
      <c r="D791" s="1"/>
      <c r="E791" s="1"/>
      <c r="I791" s="1"/>
      <c r="K791" s="1"/>
      <c r="L791" s="1"/>
    </row>
    <row r="792" spans="1:12" x14ac:dyDescent="0.35">
      <c r="A792" s="1"/>
      <c r="D792" s="1"/>
      <c r="E792" s="1"/>
      <c r="I792" s="1"/>
      <c r="K792" s="1"/>
      <c r="L792" s="1"/>
    </row>
    <row r="793" spans="1:12" x14ac:dyDescent="0.35">
      <c r="A793" s="1"/>
      <c r="D793" s="1"/>
      <c r="E793" s="1"/>
      <c r="I793" s="1"/>
      <c r="K793" s="1"/>
      <c r="L793" s="1"/>
    </row>
    <row r="794" spans="1:12" x14ac:dyDescent="0.35">
      <c r="A794" s="1"/>
      <c r="D794" s="1"/>
      <c r="E794" s="1"/>
      <c r="I794" s="1"/>
      <c r="K794" s="1"/>
      <c r="L794" s="1"/>
    </row>
    <row r="795" spans="1:12" x14ac:dyDescent="0.35">
      <c r="A795" s="1"/>
      <c r="D795" s="1"/>
      <c r="E795" s="1"/>
      <c r="I795" s="1"/>
      <c r="K795" s="1"/>
      <c r="L795" s="1"/>
    </row>
    <row r="796" spans="1:12" x14ac:dyDescent="0.35">
      <c r="A796" s="1"/>
      <c r="D796" s="1"/>
      <c r="E796" s="1"/>
      <c r="I796" s="1"/>
      <c r="K796" s="1"/>
      <c r="L796" s="1"/>
    </row>
    <row r="797" spans="1:12" x14ac:dyDescent="0.35">
      <c r="A797" s="1"/>
      <c r="D797" s="1"/>
      <c r="E797" s="1"/>
      <c r="I797" s="1"/>
      <c r="K797" s="1"/>
      <c r="L797" s="1"/>
    </row>
    <row r="798" spans="1:12" x14ac:dyDescent="0.35">
      <c r="A798" s="1"/>
      <c r="D798" s="1"/>
      <c r="E798" s="1"/>
      <c r="I798" s="1"/>
      <c r="K798" s="1"/>
      <c r="L798" s="1"/>
    </row>
    <row r="799" spans="1:12" x14ac:dyDescent="0.35">
      <c r="A799" s="1"/>
      <c r="D799" s="1"/>
      <c r="E799" s="1"/>
      <c r="I799" s="1"/>
      <c r="K799" s="1"/>
      <c r="L799" s="1"/>
    </row>
    <row r="800" spans="1:12" x14ac:dyDescent="0.35">
      <c r="A800" s="1"/>
      <c r="D800" s="1"/>
      <c r="E800" s="1"/>
      <c r="I800" s="1"/>
      <c r="K800" s="1"/>
      <c r="L800" s="1"/>
    </row>
    <row r="801" spans="1:12" x14ac:dyDescent="0.35">
      <c r="A801" s="1"/>
      <c r="D801" s="1"/>
      <c r="E801" s="1"/>
      <c r="I801" s="1"/>
      <c r="K801" s="1"/>
      <c r="L801" s="1"/>
    </row>
    <row r="802" spans="1:12" x14ac:dyDescent="0.35">
      <c r="A802" s="1"/>
      <c r="D802" s="1"/>
      <c r="E802" s="1"/>
      <c r="I802" s="1"/>
      <c r="K802" s="1"/>
      <c r="L802" s="1"/>
    </row>
    <row r="803" spans="1:12" x14ac:dyDescent="0.35">
      <c r="A803" s="1"/>
      <c r="D803" s="1"/>
      <c r="E803" s="1"/>
      <c r="I803" s="1"/>
      <c r="K803" s="1"/>
      <c r="L803" s="1"/>
    </row>
    <row r="804" spans="1:12" x14ac:dyDescent="0.35">
      <c r="A804" s="1"/>
      <c r="D804" s="1"/>
      <c r="E804" s="1"/>
      <c r="I804" s="1"/>
      <c r="K804" s="1"/>
      <c r="L804" s="1"/>
    </row>
    <row r="805" spans="1:12" x14ac:dyDescent="0.35">
      <c r="A805" s="1"/>
      <c r="D805" s="1"/>
      <c r="E805" s="1"/>
      <c r="I805" s="1"/>
      <c r="K805" s="1"/>
      <c r="L805" s="1"/>
    </row>
    <row r="806" spans="1:12" x14ac:dyDescent="0.35">
      <c r="A806" s="1"/>
      <c r="D806" s="1"/>
      <c r="E806" s="1"/>
      <c r="I806" s="1"/>
      <c r="K806" s="1"/>
      <c r="L806" s="1"/>
    </row>
    <row r="807" spans="1:12" x14ac:dyDescent="0.35">
      <c r="A807" s="1"/>
      <c r="D807" s="1"/>
      <c r="E807" s="1"/>
      <c r="I807" s="1"/>
      <c r="K807" s="1"/>
      <c r="L807" s="1"/>
    </row>
    <row r="808" spans="1:12" x14ac:dyDescent="0.35">
      <c r="A808" s="1"/>
      <c r="D808" s="1"/>
      <c r="E808" s="1"/>
      <c r="I808" s="1"/>
      <c r="K808" s="1"/>
      <c r="L808" s="1"/>
    </row>
    <row r="809" spans="1:12" x14ac:dyDescent="0.35">
      <c r="A809" s="1"/>
      <c r="D809" s="1"/>
      <c r="E809" s="1"/>
      <c r="I809" s="1"/>
      <c r="K809" s="1"/>
      <c r="L809" s="1"/>
    </row>
    <row r="810" spans="1:12" x14ac:dyDescent="0.35">
      <c r="A810" s="1"/>
      <c r="D810" s="1"/>
      <c r="E810" s="1"/>
      <c r="I810" s="1"/>
      <c r="K810" s="1"/>
      <c r="L810" s="1"/>
    </row>
    <row r="811" spans="1:12" x14ac:dyDescent="0.35">
      <c r="A811" s="1"/>
      <c r="D811" s="1"/>
      <c r="E811" s="1"/>
      <c r="I811" s="1"/>
      <c r="K811" s="1"/>
      <c r="L811" s="1"/>
    </row>
    <row r="812" spans="1:12" x14ac:dyDescent="0.35">
      <c r="A812" s="1"/>
      <c r="D812" s="1"/>
      <c r="E812" s="1"/>
      <c r="I812" s="1"/>
      <c r="K812" s="1"/>
      <c r="L812" s="1"/>
    </row>
    <row r="813" spans="1:12" x14ac:dyDescent="0.35">
      <c r="A813" s="1"/>
      <c r="D813" s="1"/>
      <c r="E813" s="1"/>
      <c r="I813" s="1"/>
      <c r="K813" s="1"/>
      <c r="L813" s="1"/>
    </row>
    <row r="814" spans="1:12" x14ac:dyDescent="0.35">
      <c r="A814" s="1"/>
      <c r="D814" s="1"/>
      <c r="E814" s="1"/>
      <c r="I814" s="1"/>
      <c r="K814" s="1"/>
      <c r="L814" s="1"/>
    </row>
    <row r="815" spans="1:12" x14ac:dyDescent="0.35">
      <c r="A815" s="1"/>
      <c r="D815" s="1"/>
      <c r="E815" s="1"/>
      <c r="I815" s="1"/>
      <c r="K815" s="1"/>
      <c r="L815" s="1"/>
    </row>
    <row r="816" spans="1:12" x14ac:dyDescent="0.35">
      <c r="A816" s="1"/>
      <c r="D816" s="1"/>
      <c r="E816" s="1"/>
      <c r="I816" s="1"/>
      <c r="K816" s="1"/>
      <c r="L816" s="1"/>
    </row>
    <row r="817" spans="1:12" x14ac:dyDescent="0.35">
      <c r="A817" s="1"/>
      <c r="D817" s="1"/>
      <c r="E817" s="1"/>
      <c r="I817" s="1"/>
      <c r="K817" s="1"/>
      <c r="L817" s="1"/>
    </row>
    <row r="818" spans="1:12" x14ac:dyDescent="0.35">
      <c r="A818" s="1"/>
      <c r="D818" s="1"/>
      <c r="E818" s="1"/>
      <c r="I818" s="1"/>
      <c r="K818" s="1"/>
      <c r="L818" s="1"/>
    </row>
    <row r="819" spans="1:12" x14ac:dyDescent="0.35">
      <c r="A819" s="1"/>
      <c r="D819" s="1"/>
      <c r="E819" s="1"/>
      <c r="I819" s="1"/>
      <c r="K819" s="1"/>
      <c r="L819" s="1"/>
    </row>
    <row r="820" spans="1:12" x14ac:dyDescent="0.35">
      <c r="A820" s="1"/>
      <c r="D820" s="1"/>
      <c r="E820" s="1"/>
      <c r="I820" s="1"/>
      <c r="K820" s="1"/>
      <c r="L820" s="1"/>
    </row>
    <row r="821" spans="1:12" x14ac:dyDescent="0.35">
      <c r="A821" s="1"/>
      <c r="D821" s="1"/>
      <c r="E821" s="1"/>
      <c r="I821" s="1"/>
      <c r="K821" s="1"/>
      <c r="L821" s="1"/>
    </row>
    <row r="822" spans="1:12" x14ac:dyDescent="0.35">
      <c r="A822" s="1"/>
      <c r="D822" s="1"/>
      <c r="E822" s="1"/>
      <c r="I822" s="1"/>
      <c r="K822" s="1"/>
      <c r="L822" s="1"/>
    </row>
    <row r="823" spans="1:12" x14ac:dyDescent="0.35">
      <c r="A823" s="1"/>
      <c r="D823" s="1"/>
      <c r="E823" s="1"/>
      <c r="I823" s="1"/>
      <c r="K823" s="1"/>
      <c r="L823" s="1"/>
    </row>
    <row r="824" spans="1:12" x14ac:dyDescent="0.35">
      <c r="A824" s="1"/>
      <c r="D824" s="1"/>
      <c r="E824" s="1"/>
      <c r="I824" s="1"/>
      <c r="K824" s="1"/>
      <c r="L824" s="1"/>
    </row>
    <row r="825" spans="1:12" x14ac:dyDescent="0.35">
      <c r="A825" s="1"/>
      <c r="D825" s="1"/>
      <c r="E825" s="1"/>
      <c r="I825" s="1"/>
      <c r="K825" s="1"/>
      <c r="L825" s="1"/>
    </row>
    <row r="826" spans="1:12" x14ac:dyDescent="0.35">
      <c r="A826" s="1"/>
      <c r="D826" s="1"/>
      <c r="E826" s="1"/>
      <c r="I826" s="1"/>
      <c r="K826" s="1"/>
      <c r="L826" s="1"/>
    </row>
    <row r="827" spans="1:12" x14ac:dyDescent="0.35">
      <c r="A827" s="1"/>
      <c r="D827" s="1"/>
      <c r="E827" s="1"/>
      <c r="I827" s="1"/>
      <c r="K827" s="1"/>
      <c r="L827" s="1"/>
    </row>
    <row r="828" spans="1:12" x14ac:dyDescent="0.35">
      <c r="A828" s="1"/>
      <c r="D828" s="1"/>
      <c r="E828" s="1"/>
      <c r="I828" s="1"/>
      <c r="K828" s="1"/>
      <c r="L828" s="1"/>
    </row>
    <row r="829" spans="1:12" x14ac:dyDescent="0.35">
      <c r="A829" s="1"/>
      <c r="D829" s="1"/>
      <c r="E829" s="1"/>
      <c r="I829" s="1"/>
      <c r="K829" s="1"/>
      <c r="L829" s="1"/>
    </row>
    <row r="830" spans="1:12" x14ac:dyDescent="0.35">
      <c r="A830" s="1"/>
      <c r="D830" s="1"/>
      <c r="E830" s="1"/>
      <c r="I830" s="1"/>
      <c r="K830" s="1"/>
      <c r="L830" s="1"/>
    </row>
    <row r="831" spans="1:12" x14ac:dyDescent="0.35">
      <c r="A831" s="1"/>
      <c r="D831" s="1"/>
      <c r="E831" s="1"/>
      <c r="I831" s="1"/>
      <c r="K831" s="1"/>
      <c r="L831" s="1"/>
    </row>
    <row r="832" spans="1:12" x14ac:dyDescent="0.35">
      <c r="A832" s="1"/>
      <c r="D832" s="1"/>
      <c r="E832" s="1"/>
      <c r="I832" s="1"/>
      <c r="K832" s="1"/>
      <c r="L832" s="1"/>
    </row>
    <row r="833" spans="1:12" x14ac:dyDescent="0.35">
      <c r="A833" s="1"/>
      <c r="D833" s="1"/>
      <c r="E833" s="1"/>
      <c r="I833" s="1"/>
      <c r="K833" s="1"/>
      <c r="L833" s="1"/>
    </row>
    <row r="834" spans="1:12" x14ac:dyDescent="0.35">
      <c r="A834" s="1"/>
      <c r="D834" s="1"/>
      <c r="E834" s="1"/>
      <c r="I834" s="1"/>
      <c r="K834" s="1"/>
      <c r="L834" s="1"/>
    </row>
    <row r="835" spans="1:12" x14ac:dyDescent="0.35">
      <c r="A835" s="1"/>
      <c r="D835" s="1"/>
      <c r="E835" s="1"/>
      <c r="I835" s="1"/>
      <c r="K835" s="1"/>
      <c r="L835" s="1"/>
    </row>
    <row r="836" spans="1:12" x14ac:dyDescent="0.35">
      <c r="A836" s="1"/>
      <c r="D836" s="1"/>
      <c r="E836" s="1"/>
      <c r="I836" s="1"/>
      <c r="K836" s="1"/>
      <c r="L836" s="1"/>
    </row>
    <row r="837" spans="1:12" x14ac:dyDescent="0.35">
      <c r="A837" s="1"/>
      <c r="D837" s="1"/>
      <c r="E837" s="1"/>
      <c r="I837" s="1"/>
      <c r="K837" s="1"/>
      <c r="L837" s="1"/>
    </row>
    <row r="838" spans="1:12" x14ac:dyDescent="0.35">
      <c r="A838" s="1"/>
      <c r="D838" s="1"/>
      <c r="E838" s="1"/>
      <c r="I838" s="1"/>
      <c r="K838" s="1"/>
      <c r="L838" s="1"/>
    </row>
    <row r="839" spans="1:12" x14ac:dyDescent="0.35">
      <c r="A839" s="1"/>
      <c r="D839" s="1"/>
      <c r="E839" s="1"/>
      <c r="I839" s="1"/>
      <c r="K839" s="1"/>
      <c r="L839" s="1"/>
    </row>
    <row r="840" spans="1:12" x14ac:dyDescent="0.35">
      <c r="A840" s="1"/>
      <c r="D840" s="1"/>
      <c r="E840" s="1"/>
      <c r="I840" s="1"/>
      <c r="K840" s="1"/>
      <c r="L840" s="1"/>
    </row>
    <row r="841" spans="1:12" x14ac:dyDescent="0.35">
      <c r="A841" s="1"/>
      <c r="D841" s="1"/>
      <c r="E841" s="1"/>
      <c r="I841" s="1"/>
      <c r="K841" s="1"/>
      <c r="L841" s="1"/>
    </row>
    <row r="842" spans="1:12" x14ac:dyDescent="0.35">
      <c r="A842" s="1"/>
      <c r="D842" s="1"/>
      <c r="E842" s="1"/>
      <c r="I842" s="1"/>
      <c r="K842" s="1"/>
      <c r="L842" s="1"/>
    </row>
    <row r="843" spans="1:12" x14ac:dyDescent="0.35">
      <c r="A843" s="1"/>
      <c r="D843" s="1"/>
      <c r="E843" s="1"/>
      <c r="I843" s="1"/>
      <c r="K843" s="1"/>
      <c r="L843" s="1"/>
    </row>
    <row r="844" spans="1:12" x14ac:dyDescent="0.35">
      <c r="A844" s="1"/>
      <c r="D844" s="1"/>
      <c r="E844" s="1"/>
      <c r="I844" s="1"/>
      <c r="K844" s="1"/>
      <c r="L844" s="1"/>
    </row>
    <row r="845" spans="1:12" x14ac:dyDescent="0.35">
      <c r="A845" s="1"/>
      <c r="D845" s="1"/>
      <c r="E845" s="1"/>
      <c r="I845" s="1"/>
      <c r="K845" s="1"/>
      <c r="L845" s="1"/>
    </row>
    <row r="846" spans="1:12" x14ac:dyDescent="0.35">
      <c r="A846" s="1"/>
      <c r="D846" s="1"/>
      <c r="E846" s="1"/>
      <c r="I846" s="1"/>
      <c r="K846" s="1"/>
      <c r="L846" s="1"/>
    </row>
    <row r="847" spans="1:12" x14ac:dyDescent="0.35">
      <c r="A847" s="1"/>
      <c r="D847" s="1"/>
      <c r="E847" s="1"/>
      <c r="I847" s="1"/>
      <c r="K847" s="1"/>
      <c r="L847" s="1"/>
    </row>
    <row r="848" spans="1:12" x14ac:dyDescent="0.35">
      <c r="A848" s="1"/>
      <c r="D848" s="1"/>
      <c r="E848" s="1"/>
      <c r="I848" s="1"/>
      <c r="K848" s="1"/>
      <c r="L848" s="1"/>
    </row>
    <row r="849" spans="1:12" x14ac:dyDescent="0.35">
      <c r="A849" s="1"/>
      <c r="D849" s="1"/>
      <c r="E849" s="1"/>
      <c r="I849" s="1"/>
      <c r="K849" s="1"/>
      <c r="L849" s="1"/>
    </row>
    <row r="850" spans="1:12" x14ac:dyDescent="0.35">
      <c r="A850" s="1"/>
      <c r="D850" s="1"/>
      <c r="E850" s="1"/>
      <c r="I850" s="1"/>
      <c r="K850" s="1"/>
      <c r="L850" s="1"/>
    </row>
    <row r="851" spans="1:12" x14ac:dyDescent="0.35">
      <c r="A851" s="1"/>
      <c r="D851" s="1"/>
      <c r="E851" s="1"/>
      <c r="I851" s="1"/>
      <c r="K851" s="1"/>
      <c r="L851" s="1"/>
    </row>
    <row r="852" spans="1:12" x14ac:dyDescent="0.35">
      <c r="A852" s="1"/>
      <c r="D852" s="1"/>
      <c r="E852" s="1"/>
      <c r="I852" s="1"/>
      <c r="K852" s="1"/>
      <c r="L852" s="1"/>
    </row>
    <row r="853" spans="1:12" x14ac:dyDescent="0.35">
      <c r="A853" s="1"/>
      <c r="D853" s="1"/>
      <c r="E853" s="1"/>
      <c r="I853" s="1"/>
      <c r="K853" s="1"/>
      <c r="L853" s="1"/>
    </row>
    <row r="854" spans="1:12" x14ac:dyDescent="0.35">
      <c r="A854" s="1"/>
      <c r="D854" s="1"/>
      <c r="E854" s="1"/>
      <c r="I854" s="1"/>
      <c r="K854" s="1"/>
      <c r="L854" s="1"/>
    </row>
    <row r="855" spans="1:12" x14ac:dyDescent="0.35">
      <c r="A855" s="1"/>
      <c r="D855" s="1"/>
      <c r="E855" s="1"/>
      <c r="I855" s="1"/>
      <c r="K855" s="1"/>
      <c r="L855" s="1"/>
    </row>
    <row r="856" spans="1:12" x14ac:dyDescent="0.35">
      <c r="A856" s="1"/>
      <c r="D856" s="1"/>
      <c r="E856" s="1"/>
      <c r="I856" s="1"/>
      <c r="K856" s="1"/>
      <c r="L856" s="1"/>
    </row>
    <row r="857" spans="1:12" x14ac:dyDescent="0.35">
      <c r="A857" s="1"/>
      <c r="D857" s="1"/>
      <c r="E857" s="1"/>
      <c r="I857" s="1"/>
      <c r="K857" s="1"/>
      <c r="L857" s="1"/>
    </row>
    <row r="858" spans="1:12" x14ac:dyDescent="0.35">
      <c r="A858" s="1"/>
      <c r="D858" s="1"/>
      <c r="E858" s="1"/>
      <c r="I858" s="1"/>
      <c r="K858" s="1"/>
      <c r="L858" s="1"/>
    </row>
    <row r="859" spans="1:12" x14ac:dyDescent="0.35">
      <c r="A859" s="1"/>
      <c r="D859" s="1"/>
      <c r="E859" s="1"/>
      <c r="I859" s="1"/>
      <c r="K859" s="1"/>
      <c r="L859" s="1"/>
    </row>
    <row r="860" spans="1:12" x14ac:dyDescent="0.35">
      <c r="A860" s="1"/>
      <c r="D860" s="1"/>
      <c r="E860" s="1"/>
      <c r="I860" s="1"/>
      <c r="K860" s="1"/>
      <c r="L860" s="1"/>
    </row>
    <row r="861" spans="1:12" x14ac:dyDescent="0.35">
      <c r="A861" s="1"/>
      <c r="D861" s="1"/>
      <c r="E861" s="1"/>
      <c r="I861" s="1"/>
      <c r="K861" s="1"/>
      <c r="L861" s="1"/>
    </row>
    <row r="862" spans="1:12" x14ac:dyDescent="0.35">
      <c r="A862" s="1"/>
      <c r="D862" s="1"/>
      <c r="E862" s="1"/>
      <c r="I862" s="1"/>
      <c r="K862" s="1"/>
      <c r="L862" s="1"/>
    </row>
    <row r="863" spans="1:12" x14ac:dyDescent="0.35">
      <c r="A863" s="1"/>
      <c r="D863" s="1"/>
      <c r="E863" s="1"/>
      <c r="I863" s="1"/>
      <c r="K863" s="1"/>
      <c r="L863" s="1"/>
    </row>
    <row r="864" spans="1:12" x14ac:dyDescent="0.35">
      <c r="A864" s="1"/>
      <c r="D864" s="1"/>
      <c r="E864" s="1"/>
      <c r="I864" s="1"/>
      <c r="K864" s="1"/>
      <c r="L864" s="1"/>
    </row>
    <row r="865" spans="1:12" x14ac:dyDescent="0.35">
      <c r="A865" s="1"/>
      <c r="D865" s="1"/>
      <c r="E865" s="1"/>
      <c r="I865" s="1"/>
      <c r="K865" s="1"/>
      <c r="L865" s="1"/>
    </row>
    <row r="866" spans="1:12" x14ac:dyDescent="0.35">
      <c r="A866" s="1"/>
      <c r="D866" s="1"/>
      <c r="E866" s="1"/>
      <c r="I866" s="1"/>
      <c r="K866" s="1"/>
      <c r="L866" s="1"/>
    </row>
    <row r="867" spans="1:12" x14ac:dyDescent="0.35">
      <c r="A867" s="1"/>
      <c r="D867" s="1"/>
      <c r="E867" s="1"/>
      <c r="I867" s="1"/>
      <c r="K867" s="1"/>
      <c r="L867" s="1"/>
    </row>
    <row r="868" spans="1:12" x14ac:dyDescent="0.35">
      <c r="A868" s="1"/>
      <c r="D868" s="1"/>
      <c r="E868" s="1"/>
      <c r="I868" s="1"/>
      <c r="K868" s="1"/>
      <c r="L868" s="1"/>
    </row>
    <row r="869" spans="1:12" x14ac:dyDescent="0.35">
      <c r="A869" s="1"/>
      <c r="D869" s="1"/>
      <c r="E869" s="1"/>
      <c r="I869" s="1"/>
      <c r="K869" s="1"/>
      <c r="L869" s="1"/>
    </row>
    <row r="870" spans="1:12" x14ac:dyDescent="0.35">
      <c r="A870" s="1"/>
      <c r="D870" s="1"/>
      <c r="E870" s="1"/>
      <c r="I870" s="1"/>
      <c r="K870" s="1"/>
      <c r="L870" s="1"/>
    </row>
    <row r="871" spans="1:12" x14ac:dyDescent="0.35">
      <c r="A871" s="1"/>
      <c r="D871" s="1"/>
      <c r="E871" s="1"/>
      <c r="I871" s="1"/>
      <c r="K871" s="1"/>
      <c r="L871" s="1"/>
    </row>
    <row r="872" spans="1:12" x14ac:dyDescent="0.35">
      <c r="A872" s="1"/>
      <c r="D872" s="1"/>
      <c r="E872" s="1"/>
      <c r="I872" s="1"/>
      <c r="K872" s="1"/>
      <c r="L872" s="1"/>
    </row>
    <row r="873" spans="1:12" x14ac:dyDescent="0.35">
      <c r="A873" s="1"/>
      <c r="D873" s="1"/>
      <c r="E873" s="1"/>
      <c r="I873" s="1"/>
      <c r="K873" s="1"/>
      <c r="L873" s="1"/>
    </row>
    <row r="874" spans="1:12" x14ac:dyDescent="0.35">
      <c r="A874" s="1"/>
      <c r="D874" s="1"/>
      <c r="E874" s="1"/>
      <c r="I874" s="1"/>
      <c r="K874" s="1"/>
      <c r="L874" s="1"/>
    </row>
    <row r="875" spans="1:12" x14ac:dyDescent="0.35">
      <c r="A875" s="1"/>
      <c r="D875" s="1"/>
      <c r="E875" s="1"/>
      <c r="I875" s="1"/>
      <c r="K875" s="1"/>
      <c r="L875" s="1"/>
    </row>
    <row r="876" spans="1:12" x14ac:dyDescent="0.35">
      <c r="A876" s="1"/>
      <c r="D876" s="1"/>
      <c r="E876" s="1"/>
      <c r="I876" s="1"/>
      <c r="K876" s="1"/>
      <c r="L876" s="1"/>
    </row>
    <row r="877" spans="1:12" x14ac:dyDescent="0.35">
      <c r="A877" s="1"/>
      <c r="D877" s="1"/>
      <c r="E877" s="1"/>
      <c r="I877" s="1"/>
      <c r="K877" s="1"/>
      <c r="L877" s="1"/>
    </row>
    <row r="878" spans="1:12" x14ac:dyDescent="0.35">
      <c r="A878" s="1"/>
      <c r="D878" s="1"/>
      <c r="E878" s="1"/>
      <c r="I878" s="1"/>
      <c r="K878" s="1"/>
      <c r="L878" s="1"/>
    </row>
    <row r="879" spans="1:12" x14ac:dyDescent="0.35">
      <c r="A879" s="1"/>
      <c r="D879" s="1"/>
      <c r="E879" s="1"/>
      <c r="I879" s="1"/>
      <c r="K879" s="1"/>
      <c r="L879" s="1"/>
    </row>
    <row r="880" spans="1:12" x14ac:dyDescent="0.35">
      <c r="A880" s="1"/>
      <c r="D880" s="1"/>
      <c r="E880" s="1"/>
      <c r="I880" s="1"/>
      <c r="K880" s="1"/>
      <c r="L880" s="1"/>
    </row>
    <row r="881" spans="1:12" x14ac:dyDescent="0.35">
      <c r="A881" s="1"/>
      <c r="D881" s="1"/>
      <c r="E881" s="1"/>
      <c r="I881" s="1"/>
      <c r="K881" s="1"/>
      <c r="L881" s="1"/>
    </row>
    <row r="882" spans="1:12" x14ac:dyDescent="0.35">
      <c r="A882" s="1"/>
      <c r="D882" s="1"/>
      <c r="E882" s="1"/>
      <c r="I882" s="1"/>
      <c r="K882" s="1"/>
      <c r="L882" s="1"/>
    </row>
    <row r="883" spans="1:12" x14ac:dyDescent="0.35">
      <c r="A883" s="1"/>
      <c r="D883" s="1"/>
      <c r="E883" s="1"/>
      <c r="I883" s="1"/>
      <c r="K883" s="1"/>
      <c r="L883" s="1"/>
    </row>
    <row r="884" spans="1:12" x14ac:dyDescent="0.35">
      <c r="A884" s="1"/>
      <c r="D884" s="1"/>
      <c r="E884" s="1"/>
      <c r="I884" s="1"/>
      <c r="K884" s="1"/>
      <c r="L884" s="1"/>
    </row>
    <row r="885" spans="1:12" x14ac:dyDescent="0.35">
      <c r="A885" s="1"/>
      <c r="D885" s="1"/>
      <c r="E885" s="1"/>
      <c r="I885" s="1"/>
      <c r="K885" s="1"/>
      <c r="L885" s="1"/>
    </row>
    <row r="886" spans="1:12" x14ac:dyDescent="0.35">
      <c r="A886" s="1"/>
      <c r="D886" s="1"/>
      <c r="E886" s="1"/>
      <c r="I886" s="1"/>
      <c r="K886" s="1"/>
      <c r="L886" s="1"/>
    </row>
    <row r="887" spans="1:12" x14ac:dyDescent="0.35">
      <c r="A887" s="1"/>
      <c r="D887" s="1"/>
      <c r="E887" s="1"/>
      <c r="I887" s="1"/>
      <c r="K887" s="1"/>
      <c r="L887" s="1"/>
    </row>
    <row r="888" spans="1:12" x14ac:dyDescent="0.35">
      <c r="A888" s="1"/>
      <c r="D888" s="1"/>
      <c r="E888" s="1"/>
      <c r="I888" s="1"/>
      <c r="K888" s="1"/>
      <c r="L888" s="1"/>
    </row>
    <row r="889" spans="1:12" x14ac:dyDescent="0.35">
      <c r="A889" s="1"/>
      <c r="D889" s="1"/>
      <c r="E889" s="1"/>
      <c r="I889" s="1"/>
      <c r="K889" s="1"/>
      <c r="L889" s="1"/>
    </row>
    <row r="890" spans="1:12" x14ac:dyDescent="0.35">
      <c r="A890" s="1"/>
      <c r="D890" s="1"/>
      <c r="E890" s="1"/>
      <c r="I890" s="1"/>
      <c r="K890" s="1"/>
      <c r="L890" s="1"/>
    </row>
    <row r="891" spans="1:12" x14ac:dyDescent="0.35">
      <c r="A891" s="1"/>
      <c r="D891" s="1"/>
      <c r="E891" s="1"/>
      <c r="I891" s="1"/>
      <c r="K891" s="1"/>
      <c r="L891" s="1"/>
    </row>
    <row r="892" spans="1:12" x14ac:dyDescent="0.35">
      <c r="A892" s="1"/>
      <c r="D892" s="1"/>
      <c r="E892" s="1"/>
      <c r="I892" s="1"/>
      <c r="K892" s="1"/>
      <c r="L892" s="1"/>
    </row>
    <row r="893" spans="1:12" x14ac:dyDescent="0.35">
      <c r="A893" s="1"/>
      <c r="D893" s="1"/>
      <c r="E893" s="1"/>
      <c r="I893" s="1"/>
      <c r="K893" s="1"/>
      <c r="L893" s="1"/>
    </row>
    <row r="894" spans="1:12" x14ac:dyDescent="0.35">
      <c r="A894" s="1"/>
      <c r="D894" s="1"/>
      <c r="E894" s="1"/>
      <c r="I894" s="1"/>
      <c r="K894" s="1"/>
      <c r="L894" s="1"/>
    </row>
    <row r="895" spans="1:12" x14ac:dyDescent="0.35">
      <c r="A895" s="1"/>
      <c r="D895" s="1"/>
      <c r="E895" s="1"/>
      <c r="I895" s="1"/>
      <c r="K895" s="1"/>
      <c r="L895" s="1"/>
    </row>
    <row r="896" spans="1:12" x14ac:dyDescent="0.35">
      <c r="A896" s="1"/>
      <c r="D896" s="1"/>
      <c r="E896" s="1"/>
      <c r="I896" s="1"/>
      <c r="K896" s="1"/>
      <c r="L896" s="1"/>
    </row>
    <row r="897" spans="1:12" x14ac:dyDescent="0.35">
      <c r="A897" s="1"/>
      <c r="D897" s="1"/>
      <c r="E897" s="1"/>
      <c r="I897" s="1"/>
      <c r="K897" s="1"/>
      <c r="L897" s="1"/>
    </row>
    <row r="898" spans="1:12" x14ac:dyDescent="0.35">
      <c r="A898" s="1"/>
      <c r="D898" s="1"/>
      <c r="E898" s="1"/>
      <c r="I898" s="1"/>
      <c r="K898" s="1"/>
      <c r="L898" s="1"/>
    </row>
    <row r="899" spans="1:12" x14ac:dyDescent="0.35">
      <c r="A899" s="1"/>
      <c r="D899" s="1"/>
      <c r="E899" s="1"/>
      <c r="I899" s="1"/>
      <c r="K899" s="1"/>
      <c r="L899" s="1"/>
    </row>
    <row r="900" spans="1:12" x14ac:dyDescent="0.35">
      <c r="A900" s="1"/>
      <c r="D900" s="1"/>
      <c r="E900" s="1"/>
      <c r="I900" s="1"/>
      <c r="K900" s="1"/>
      <c r="L900" s="1"/>
    </row>
    <row r="901" spans="1:12" x14ac:dyDescent="0.35">
      <c r="A901" s="1"/>
      <c r="D901" s="1"/>
      <c r="E901" s="1"/>
      <c r="I901" s="1"/>
      <c r="K901" s="1"/>
      <c r="L901" s="1"/>
    </row>
    <row r="902" spans="1:12" x14ac:dyDescent="0.35">
      <c r="A902" s="1"/>
      <c r="D902" s="1"/>
      <c r="E902" s="1"/>
      <c r="I902" s="1"/>
      <c r="K902" s="1"/>
      <c r="L902" s="1"/>
    </row>
    <row r="903" spans="1:12" x14ac:dyDescent="0.35">
      <c r="A903" s="1"/>
      <c r="D903" s="1"/>
      <c r="E903" s="1"/>
      <c r="I903" s="1"/>
      <c r="K903" s="1"/>
      <c r="L903" s="1"/>
    </row>
    <row r="904" spans="1:12" x14ac:dyDescent="0.35">
      <c r="A904" s="1"/>
      <c r="D904" s="1"/>
      <c r="E904" s="1"/>
      <c r="I904" s="1"/>
      <c r="K904" s="1"/>
      <c r="L904" s="1"/>
    </row>
    <row r="905" spans="1:12" x14ac:dyDescent="0.35">
      <c r="A905" s="1"/>
      <c r="D905" s="1"/>
      <c r="E905" s="1"/>
      <c r="I905" s="1"/>
      <c r="K905" s="1"/>
      <c r="L905" s="1"/>
    </row>
    <row r="906" spans="1:12" x14ac:dyDescent="0.35">
      <c r="A906" s="1"/>
      <c r="D906" s="1"/>
      <c r="E906" s="1"/>
      <c r="I906" s="1"/>
      <c r="K906" s="1"/>
      <c r="L906" s="1"/>
    </row>
    <row r="907" spans="1:12" x14ac:dyDescent="0.35">
      <c r="A907" s="1"/>
      <c r="D907" s="1"/>
      <c r="E907" s="1"/>
      <c r="I907" s="1"/>
      <c r="K907" s="1"/>
      <c r="L907" s="1"/>
    </row>
    <row r="908" spans="1:12" x14ac:dyDescent="0.35">
      <c r="A908" s="1"/>
      <c r="D908" s="1"/>
      <c r="E908" s="1"/>
      <c r="I908" s="1"/>
      <c r="K908" s="1"/>
      <c r="L908" s="1"/>
    </row>
    <row r="909" spans="1:12" x14ac:dyDescent="0.35">
      <c r="A909" s="1"/>
      <c r="D909" s="1"/>
      <c r="E909" s="1"/>
      <c r="I909" s="1"/>
      <c r="K909" s="1"/>
      <c r="L909" s="1"/>
    </row>
    <row r="910" spans="1:12" x14ac:dyDescent="0.35">
      <c r="A910" s="1"/>
      <c r="D910" s="1"/>
      <c r="E910" s="1"/>
      <c r="I910" s="1"/>
      <c r="K910" s="1"/>
      <c r="L910" s="1"/>
    </row>
    <row r="911" spans="1:12" x14ac:dyDescent="0.35">
      <c r="A911" s="1"/>
      <c r="D911" s="1"/>
      <c r="E911" s="1"/>
      <c r="I911" s="1"/>
      <c r="K911" s="1"/>
      <c r="L911" s="1"/>
    </row>
    <row r="912" spans="1:12" x14ac:dyDescent="0.35">
      <c r="A912" s="1"/>
      <c r="D912" s="1"/>
      <c r="E912" s="1"/>
      <c r="I912" s="1"/>
      <c r="K912" s="1"/>
      <c r="L912" s="1"/>
    </row>
    <row r="913" spans="1:12" x14ac:dyDescent="0.35">
      <c r="A913" s="1"/>
      <c r="D913" s="1"/>
      <c r="E913" s="1"/>
      <c r="I913" s="1"/>
      <c r="K913" s="1"/>
      <c r="L913" s="1"/>
    </row>
    <row r="914" spans="1:12" x14ac:dyDescent="0.35">
      <c r="A914" s="1"/>
      <c r="D914" s="1"/>
      <c r="E914" s="1"/>
      <c r="I914" s="1"/>
      <c r="K914" s="1"/>
      <c r="L914" s="1"/>
    </row>
    <row r="915" spans="1:12" x14ac:dyDescent="0.35">
      <c r="A915" s="1"/>
      <c r="D915" s="1"/>
      <c r="E915" s="1"/>
      <c r="I915" s="1"/>
      <c r="K915" s="1"/>
      <c r="L915" s="1"/>
    </row>
    <row r="916" spans="1:12" x14ac:dyDescent="0.35">
      <c r="A916" s="1"/>
      <c r="D916" s="1"/>
      <c r="E916" s="1"/>
      <c r="I916" s="1"/>
      <c r="K916" s="1"/>
      <c r="L916" s="1"/>
    </row>
    <row r="917" spans="1:12" x14ac:dyDescent="0.35">
      <c r="A917" s="1"/>
      <c r="D917" s="1"/>
      <c r="E917" s="1"/>
      <c r="I917" s="1"/>
      <c r="K917" s="1"/>
      <c r="L917" s="1"/>
    </row>
    <row r="918" spans="1:12" x14ac:dyDescent="0.35">
      <c r="A918" s="1"/>
      <c r="D918" s="1"/>
      <c r="E918" s="1"/>
      <c r="I918" s="1"/>
      <c r="K918" s="1"/>
      <c r="L918" s="1"/>
    </row>
    <row r="919" spans="1:12" x14ac:dyDescent="0.35">
      <c r="A919" s="1"/>
      <c r="D919" s="1"/>
      <c r="E919" s="1"/>
      <c r="I919" s="1"/>
      <c r="K919" s="1"/>
      <c r="L919" s="1"/>
    </row>
    <row r="920" spans="1:12" x14ac:dyDescent="0.35">
      <c r="A920" s="1"/>
      <c r="D920" s="1"/>
      <c r="E920" s="1"/>
      <c r="I920" s="1"/>
      <c r="K920" s="1"/>
      <c r="L920" s="1"/>
    </row>
    <row r="921" spans="1:12" x14ac:dyDescent="0.35">
      <c r="A921" s="1"/>
      <c r="D921" s="1"/>
      <c r="E921" s="1"/>
      <c r="I921" s="1"/>
      <c r="K921" s="1"/>
      <c r="L921" s="1"/>
    </row>
    <row r="922" spans="1:12" x14ac:dyDescent="0.35">
      <c r="A922" s="1"/>
      <c r="D922" s="1"/>
      <c r="E922" s="1"/>
      <c r="I922" s="1"/>
      <c r="K922" s="1"/>
      <c r="L922" s="1"/>
    </row>
    <row r="923" spans="1:12" x14ac:dyDescent="0.35">
      <c r="A923" s="1"/>
      <c r="D923" s="1"/>
      <c r="E923" s="1"/>
      <c r="I923" s="1"/>
      <c r="K923" s="1"/>
      <c r="L923" s="1"/>
    </row>
    <row r="924" spans="1:12" x14ac:dyDescent="0.35">
      <c r="A924" s="1"/>
      <c r="D924" s="1"/>
      <c r="E924" s="1"/>
      <c r="I924" s="1"/>
      <c r="K924" s="1"/>
      <c r="L924" s="1"/>
    </row>
    <row r="925" spans="1:12" x14ac:dyDescent="0.35">
      <c r="A925" s="1"/>
      <c r="D925" s="1"/>
      <c r="E925" s="1"/>
      <c r="I925" s="1"/>
      <c r="K925" s="1"/>
      <c r="L925" s="1"/>
    </row>
    <row r="926" spans="1:12" x14ac:dyDescent="0.35">
      <c r="A926" s="1"/>
      <c r="D926" s="1"/>
      <c r="E926" s="1"/>
      <c r="I926" s="1"/>
      <c r="K926" s="1"/>
      <c r="L926" s="1"/>
    </row>
    <row r="927" spans="1:12" x14ac:dyDescent="0.35">
      <c r="A927" s="1"/>
      <c r="D927" s="1"/>
      <c r="E927" s="1"/>
      <c r="I927" s="1"/>
      <c r="K927" s="1"/>
      <c r="L927" s="1"/>
    </row>
    <row r="928" spans="1:12" x14ac:dyDescent="0.35">
      <c r="A928" s="1"/>
      <c r="D928" s="1"/>
      <c r="E928" s="1"/>
      <c r="I928" s="1"/>
      <c r="K928" s="1"/>
      <c r="L928" s="1"/>
    </row>
    <row r="929" spans="1:12" x14ac:dyDescent="0.35">
      <c r="A929" s="1"/>
      <c r="D929" s="1"/>
      <c r="E929" s="1"/>
      <c r="I929" s="1"/>
      <c r="K929" s="1"/>
      <c r="L929" s="1"/>
    </row>
    <row r="930" spans="1:12" x14ac:dyDescent="0.35">
      <c r="A930" s="1"/>
      <c r="D930" s="1"/>
      <c r="E930" s="1"/>
      <c r="I930" s="1"/>
      <c r="K930" s="1"/>
      <c r="L930" s="1"/>
    </row>
    <row r="931" spans="1:12" x14ac:dyDescent="0.35">
      <c r="A931" s="1"/>
      <c r="D931" s="1"/>
      <c r="E931" s="1"/>
      <c r="I931" s="1"/>
      <c r="K931" s="1"/>
      <c r="L931" s="1"/>
    </row>
    <row r="932" spans="1:12" x14ac:dyDescent="0.35">
      <c r="A932" s="1"/>
      <c r="D932" s="1"/>
      <c r="E932" s="1"/>
      <c r="I932" s="1"/>
      <c r="K932" s="1"/>
      <c r="L932" s="1"/>
    </row>
    <row r="933" spans="1:12" x14ac:dyDescent="0.35">
      <c r="A933" s="1"/>
      <c r="D933" s="1"/>
      <c r="E933" s="1"/>
      <c r="I933" s="1"/>
      <c r="K933" s="1"/>
      <c r="L933" s="1"/>
    </row>
    <row r="934" spans="1:12" x14ac:dyDescent="0.35">
      <c r="A934" s="1"/>
      <c r="D934" s="1"/>
      <c r="E934" s="1"/>
      <c r="I934" s="1"/>
      <c r="K934" s="1"/>
      <c r="L934" s="1"/>
    </row>
    <row r="935" spans="1:12" x14ac:dyDescent="0.35">
      <c r="A935" s="1"/>
      <c r="D935" s="1"/>
      <c r="E935" s="1"/>
      <c r="I935" s="1"/>
      <c r="K935" s="1"/>
      <c r="L935" s="1"/>
    </row>
    <row r="936" spans="1:12" x14ac:dyDescent="0.35">
      <c r="A936" s="1"/>
      <c r="D936" s="1"/>
      <c r="E936" s="1"/>
      <c r="I936" s="1"/>
      <c r="K936" s="1"/>
      <c r="L936" s="1"/>
    </row>
    <row r="937" spans="1:12" x14ac:dyDescent="0.35">
      <c r="A937" s="1"/>
      <c r="D937" s="1"/>
      <c r="E937" s="1"/>
      <c r="I937" s="1"/>
      <c r="K937" s="1"/>
      <c r="L937" s="1"/>
    </row>
    <row r="938" spans="1:12" x14ac:dyDescent="0.35">
      <c r="A938" s="1"/>
      <c r="D938" s="1"/>
      <c r="E938" s="1"/>
      <c r="I938" s="1"/>
      <c r="K938" s="1"/>
      <c r="L938" s="1"/>
    </row>
    <row r="939" spans="1:12" x14ac:dyDescent="0.35">
      <c r="A939" s="1"/>
      <c r="D939" s="1"/>
      <c r="E939" s="1"/>
      <c r="I939" s="1"/>
      <c r="K939" s="1"/>
      <c r="L939" s="1"/>
    </row>
    <row r="940" spans="1:12" x14ac:dyDescent="0.35">
      <c r="A940" s="1"/>
      <c r="D940" s="1"/>
      <c r="E940" s="1"/>
      <c r="I940" s="1"/>
      <c r="K940" s="1"/>
      <c r="L940" s="1"/>
    </row>
    <row r="941" spans="1:12" x14ac:dyDescent="0.35">
      <c r="A941" s="1"/>
      <c r="D941" s="1"/>
      <c r="E941" s="1"/>
      <c r="I941" s="1"/>
      <c r="K941" s="1"/>
      <c r="L941" s="1"/>
    </row>
    <row r="942" spans="1:12" x14ac:dyDescent="0.35">
      <c r="A942" s="1"/>
      <c r="D942" s="1"/>
      <c r="E942" s="1"/>
      <c r="I942" s="1"/>
      <c r="K942" s="1"/>
      <c r="L942" s="1"/>
    </row>
    <row r="943" spans="1:12" x14ac:dyDescent="0.35">
      <c r="A943" s="1"/>
      <c r="D943" s="1"/>
      <c r="E943" s="1"/>
      <c r="I943" s="1"/>
      <c r="K943" s="1"/>
      <c r="L943" s="1"/>
    </row>
    <row r="944" spans="1:12" x14ac:dyDescent="0.35">
      <c r="A944" s="1"/>
      <c r="D944" s="1"/>
      <c r="E944" s="1"/>
      <c r="I944" s="1"/>
      <c r="K944" s="1"/>
      <c r="L944" s="1"/>
    </row>
    <row r="945" spans="1:12" x14ac:dyDescent="0.35">
      <c r="A945" s="1"/>
      <c r="D945" s="1"/>
      <c r="E945" s="1"/>
      <c r="I945" s="1"/>
      <c r="K945" s="1"/>
      <c r="L945" s="1"/>
    </row>
    <row r="946" spans="1:12" x14ac:dyDescent="0.35">
      <c r="A946" s="1"/>
      <c r="D946" s="1"/>
      <c r="E946" s="1"/>
      <c r="I946" s="1"/>
      <c r="K946" s="1"/>
      <c r="L946" s="1"/>
    </row>
    <row r="947" spans="1:12" x14ac:dyDescent="0.35">
      <c r="A947" s="1"/>
      <c r="D947" s="1"/>
      <c r="E947" s="1"/>
      <c r="I947" s="1"/>
      <c r="K947" s="1"/>
      <c r="L947" s="1"/>
    </row>
    <row r="948" spans="1:12" x14ac:dyDescent="0.35">
      <c r="A948" s="1"/>
      <c r="D948" s="1"/>
      <c r="E948" s="1"/>
      <c r="I948" s="1"/>
      <c r="K948" s="1"/>
      <c r="L948" s="1"/>
    </row>
    <row r="949" spans="1:12" x14ac:dyDescent="0.35">
      <c r="A949" s="1"/>
      <c r="D949" s="1"/>
      <c r="E949" s="1"/>
      <c r="I949" s="1"/>
      <c r="K949" s="1"/>
      <c r="L949" s="1"/>
    </row>
    <row r="950" spans="1:12" x14ac:dyDescent="0.35">
      <c r="A950" s="1"/>
      <c r="D950" s="1"/>
      <c r="E950" s="1"/>
      <c r="I950" s="1"/>
      <c r="K950" s="1"/>
      <c r="L950" s="1"/>
    </row>
    <row r="951" spans="1:12" x14ac:dyDescent="0.35">
      <c r="A951" s="1"/>
      <c r="D951" s="1"/>
      <c r="E951" s="1"/>
      <c r="I951" s="1"/>
      <c r="K951" s="1"/>
      <c r="L951" s="1"/>
    </row>
    <row r="952" spans="1:12" x14ac:dyDescent="0.35">
      <c r="A952" s="1"/>
      <c r="D952" s="1"/>
      <c r="E952" s="1"/>
      <c r="I952" s="1"/>
      <c r="K952" s="1"/>
      <c r="L952" s="1"/>
    </row>
    <row r="953" spans="1:12" x14ac:dyDescent="0.35">
      <c r="A953" s="1"/>
      <c r="D953" s="1"/>
      <c r="E953" s="1"/>
      <c r="I953" s="1"/>
      <c r="K953" s="1"/>
      <c r="L953" s="1"/>
    </row>
    <row r="954" spans="1:12" x14ac:dyDescent="0.35">
      <c r="A954" s="1"/>
      <c r="D954" s="1"/>
      <c r="E954" s="1"/>
      <c r="I954" s="1"/>
      <c r="K954" s="1"/>
      <c r="L954" s="1"/>
    </row>
    <row r="955" spans="1:12" x14ac:dyDescent="0.35">
      <c r="A955" s="1"/>
      <c r="D955" s="1"/>
      <c r="E955" s="1"/>
      <c r="I955" s="1"/>
      <c r="K955" s="1"/>
      <c r="L955" s="1"/>
    </row>
    <row r="956" spans="1:12" x14ac:dyDescent="0.35">
      <c r="A956" s="1"/>
      <c r="D956" s="1"/>
      <c r="E956" s="1"/>
      <c r="I956" s="1"/>
      <c r="K956" s="1"/>
      <c r="L956" s="1"/>
    </row>
    <row r="957" spans="1:12" x14ac:dyDescent="0.35">
      <c r="A957" s="1"/>
      <c r="D957" s="1"/>
      <c r="E957" s="1"/>
      <c r="I957" s="1"/>
      <c r="K957" s="1"/>
      <c r="L957" s="1"/>
    </row>
    <row r="958" spans="1:12" x14ac:dyDescent="0.35">
      <c r="A958" s="1"/>
      <c r="D958" s="1"/>
      <c r="E958" s="1"/>
      <c r="I958" s="1"/>
      <c r="K958" s="1"/>
      <c r="L958" s="1"/>
    </row>
    <row r="959" spans="1:12" x14ac:dyDescent="0.35">
      <c r="A959" s="1"/>
      <c r="D959" s="1"/>
      <c r="E959" s="1"/>
      <c r="I959" s="1"/>
      <c r="K959" s="1"/>
      <c r="L959" s="1"/>
    </row>
    <row r="960" spans="1:12" x14ac:dyDescent="0.35">
      <c r="A960" s="1"/>
      <c r="D960" s="1"/>
      <c r="E960" s="1"/>
      <c r="I960" s="1"/>
      <c r="K960" s="1"/>
      <c r="L960" s="1"/>
    </row>
    <row r="961" spans="1:12" x14ac:dyDescent="0.35">
      <c r="A961" s="1"/>
      <c r="D961" s="1"/>
      <c r="E961" s="1"/>
      <c r="I961" s="1"/>
      <c r="K961" s="1"/>
      <c r="L961" s="1"/>
    </row>
    <row r="962" spans="1:12" x14ac:dyDescent="0.35">
      <c r="A962" s="1"/>
      <c r="D962" s="1"/>
      <c r="E962" s="1"/>
      <c r="I962" s="1"/>
      <c r="K962" s="1"/>
      <c r="L962" s="1"/>
    </row>
    <row r="963" spans="1:12" x14ac:dyDescent="0.35">
      <c r="A963" s="1"/>
      <c r="D963" s="1"/>
      <c r="E963" s="1"/>
      <c r="I963" s="1"/>
      <c r="K963" s="1"/>
      <c r="L963" s="1"/>
    </row>
    <row r="964" spans="1:12" x14ac:dyDescent="0.35">
      <c r="A964" s="1"/>
      <c r="D964" s="1"/>
      <c r="E964" s="1"/>
      <c r="I964" s="1"/>
      <c r="K964" s="1"/>
      <c r="L964" s="1"/>
    </row>
    <row r="965" spans="1:12" x14ac:dyDescent="0.35">
      <c r="A965" s="1"/>
      <c r="D965" s="1"/>
      <c r="E965" s="1"/>
      <c r="I965" s="1"/>
      <c r="K965" s="1"/>
      <c r="L965" s="1"/>
    </row>
    <row r="966" spans="1:12" x14ac:dyDescent="0.35">
      <c r="A966" s="1"/>
      <c r="D966" s="1"/>
      <c r="E966" s="1"/>
      <c r="I966" s="1"/>
      <c r="K966" s="1"/>
      <c r="L966" s="1"/>
    </row>
    <row r="967" spans="1:12" x14ac:dyDescent="0.35">
      <c r="A967" s="1"/>
      <c r="D967" s="1"/>
      <c r="E967" s="1"/>
      <c r="I967" s="1"/>
      <c r="K967" s="1"/>
      <c r="L967" s="1"/>
    </row>
    <row r="968" spans="1:12" x14ac:dyDescent="0.35">
      <c r="A968" s="1"/>
      <c r="D968" s="1"/>
      <c r="E968" s="1"/>
      <c r="I968" s="1"/>
      <c r="K968" s="1"/>
      <c r="L968" s="1"/>
    </row>
    <row r="969" spans="1:12" x14ac:dyDescent="0.35">
      <c r="A969" s="1"/>
      <c r="D969" s="1"/>
      <c r="E969" s="1"/>
      <c r="I969" s="1"/>
      <c r="K969" s="1"/>
      <c r="L969" s="1"/>
    </row>
    <row r="970" spans="1:12" x14ac:dyDescent="0.35">
      <c r="A970" s="1"/>
      <c r="D970" s="1"/>
      <c r="E970" s="1"/>
      <c r="I970" s="1"/>
      <c r="K970" s="1"/>
      <c r="L970" s="1"/>
    </row>
    <row r="971" spans="1:12" x14ac:dyDescent="0.35">
      <c r="A971" s="1"/>
      <c r="D971" s="1"/>
      <c r="E971" s="1"/>
      <c r="I971" s="1"/>
      <c r="K971" s="1"/>
      <c r="L971" s="1"/>
    </row>
    <row r="972" spans="1:12" x14ac:dyDescent="0.35">
      <c r="A972" s="1"/>
      <c r="D972" s="1"/>
      <c r="E972" s="1"/>
      <c r="I972" s="1"/>
      <c r="K972" s="1"/>
      <c r="L972" s="1"/>
    </row>
    <row r="973" spans="1:12" x14ac:dyDescent="0.35">
      <c r="A973" s="1"/>
      <c r="D973" s="1"/>
      <c r="E973" s="1"/>
      <c r="I973" s="1"/>
      <c r="K973" s="1"/>
      <c r="L973" s="1"/>
    </row>
    <row r="974" spans="1:12" x14ac:dyDescent="0.35">
      <c r="A974" s="1"/>
      <c r="D974" s="1"/>
      <c r="E974" s="1"/>
      <c r="I974" s="1"/>
      <c r="K974" s="1"/>
      <c r="L974" s="1"/>
    </row>
    <row r="975" spans="1:12" x14ac:dyDescent="0.35">
      <c r="A975" s="1"/>
      <c r="D975" s="1"/>
      <c r="E975" s="1"/>
      <c r="I975" s="1"/>
      <c r="K975" s="1"/>
      <c r="L975" s="1"/>
    </row>
    <row r="976" spans="1:12" x14ac:dyDescent="0.35">
      <c r="A976" s="1"/>
      <c r="D976" s="1"/>
      <c r="E976" s="1"/>
      <c r="I976" s="1"/>
      <c r="K976" s="1"/>
      <c r="L976" s="1"/>
    </row>
    <row r="977" spans="1:12" x14ac:dyDescent="0.35">
      <c r="A977" s="1"/>
      <c r="D977" s="1"/>
      <c r="E977" s="1"/>
      <c r="I977" s="1"/>
      <c r="K977" s="1"/>
      <c r="L977" s="1"/>
    </row>
    <row r="978" spans="1:12" x14ac:dyDescent="0.35">
      <c r="A978" s="1"/>
      <c r="D978" s="1"/>
      <c r="E978" s="1"/>
      <c r="I978" s="1"/>
      <c r="K978" s="1"/>
      <c r="L978" s="1"/>
    </row>
    <row r="979" spans="1:12" x14ac:dyDescent="0.35">
      <c r="A979" s="1"/>
      <c r="D979" s="1"/>
      <c r="E979" s="1"/>
      <c r="I979" s="1"/>
      <c r="K979" s="1"/>
      <c r="L979" s="1"/>
    </row>
    <row r="980" spans="1:12" x14ac:dyDescent="0.35">
      <c r="A980" s="1"/>
      <c r="D980" s="1"/>
      <c r="E980" s="1"/>
      <c r="I980" s="1"/>
      <c r="K980" s="1"/>
      <c r="L980" s="1"/>
    </row>
    <row r="981" spans="1:12" x14ac:dyDescent="0.35">
      <c r="A981" s="1"/>
      <c r="D981" s="1"/>
      <c r="E981" s="1"/>
      <c r="I981" s="1"/>
      <c r="K981" s="1"/>
      <c r="L981" s="1"/>
    </row>
    <row r="982" spans="1:12" x14ac:dyDescent="0.35">
      <c r="A982" s="1"/>
      <c r="D982" s="1"/>
      <c r="E982" s="1"/>
      <c r="I982" s="1"/>
      <c r="K982" s="1"/>
      <c r="L982" s="1"/>
    </row>
    <row r="983" spans="1:12" x14ac:dyDescent="0.35">
      <c r="A983" s="1"/>
      <c r="D983" s="1"/>
      <c r="E983" s="1"/>
      <c r="I983" s="1"/>
      <c r="K983" s="1"/>
      <c r="L983" s="1"/>
    </row>
    <row r="984" spans="1:12" x14ac:dyDescent="0.35">
      <c r="A984" s="1"/>
      <c r="D984" s="1"/>
      <c r="E984" s="1"/>
      <c r="I984" s="1"/>
      <c r="K984" s="1"/>
      <c r="L984" s="1"/>
    </row>
    <row r="985" spans="1:12" x14ac:dyDescent="0.35">
      <c r="A985" s="1"/>
      <c r="D985" s="1"/>
      <c r="E985" s="1"/>
      <c r="I985" s="1"/>
      <c r="K985" s="1"/>
      <c r="L985" s="1"/>
    </row>
    <row r="986" spans="1:12" x14ac:dyDescent="0.35">
      <c r="A986" s="1"/>
      <c r="D986" s="1"/>
      <c r="E986" s="1"/>
      <c r="I986" s="1"/>
      <c r="K986" s="1"/>
      <c r="L986" s="1"/>
    </row>
    <row r="987" spans="1:12" x14ac:dyDescent="0.35">
      <c r="A987" s="1"/>
      <c r="D987" s="1"/>
      <c r="E987" s="1"/>
      <c r="I987" s="1"/>
      <c r="K987" s="1"/>
      <c r="L987" s="1"/>
    </row>
    <row r="988" spans="1:12" x14ac:dyDescent="0.35">
      <c r="A988" s="1"/>
      <c r="D988" s="1"/>
      <c r="E988" s="1"/>
      <c r="I988" s="1"/>
      <c r="K988" s="1"/>
      <c r="L988" s="1"/>
    </row>
    <row r="989" spans="1:12" x14ac:dyDescent="0.35">
      <c r="A989" s="1"/>
      <c r="D989" s="1"/>
      <c r="E989" s="1"/>
      <c r="I989" s="1"/>
      <c r="K989" s="1"/>
      <c r="L989" s="1"/>
    </row>
    <row r="990" spans="1:12" x14ac:dyDescent="0.35">
      <c r="A990" s="1"/>
      <c r="D990" s="1"/>
      <c r="E990" s="1"/>
      <c r="I990" s="1"/>
      <c r="K990" s="1"/>
      <c r="L990" s="1"/>
    </row>
    <row r="991" spans="1:12" x14ac:dyDescent="0.35">
      <c r="A991" s="1"/>
      <c r="D991" s="1"/>
      <c r="E991" s="1"/>
      <c r="I991" s="1"/>
      <c r="K991" s="1"/>
      <c r="L991" s="1"/>
    </row>
    <row r="992" spans="1:12" x14ac:dyDescent="0.35">
      <c r="A992" s="1"/>
      <c r="D992" s="1"/>
      <c r="E992" s="1"/>
      <c r="I992" s="1"/>
      <c r="K992" s="1"/>
      <c r="L992" s="1"/>
    </row>
    <row r="993" spans="1:12" x14ac:dyDescent="0.35">
      <c r="A993" s="1"/>
      <c r="D993" s="1"/>
      <c r="E993" s="1"/>
      <c r="I993" s="1"/>
      <c r="K993" s="1"/>
      <c r="L993" s="1"/>
    </row>
    <row r="994" spans="1:12" x14ac:dyDescent="0.35">
      <c r="A994" s="1"/>
      <c r="D994" s="1"/>
      <c r="E994" s="1"/>
      <c r="I994" s="1"/>
      <c r="K994" s="1"/>
      <c r="L994" s="1"/>
    </row>
    <row r="995" spans="1:12" x14ac:dyDescent="0.35">
      <c r="A995" s="1"/>
      <c r="D995" s="1"/>
      <c r="E995" s="1"/>
      <c r="I995" s="1"/>
      <c r="K995" s="1"/>
      <c r="L995" s="1"/>
    </row>
    <row r="996" spans="1:12" x14ac:dyDescent="0.35">
      <c r="A996" s="1"/>
      <c r="D996" s="1"/>
      <c r="E996" s="1"/>
      <c r="I996" s="1"/>
      <c r="K996" s="1"/>
      <c r="L996" s="1"/>
    </row>
    <row r="997" spans="1:12" x14ac:dyDescent="0.35">
      <c r="A997" s="1"/>
      <c r="D997" s="1"/>
      <c r="E997" s="1"/>
      <c r="I997" s="1"/>
      <c r="K997" s="1"/>
      <c r="L997" s="1"/>
    </row>
    <row r="998" spans="1:12" x14ac:dyDescent="0.35">
      <c r="A998" s="1"/>
      <c r="D998" s="1"/>
      <c r="E998" s="1"/>
      <c r="I998" s="1"/>
      <c r="K998" s="1"/>
      <c r="L998" s="1"/>
    </row>
    <row r="999" spans="1:12" x14ac:dyDescent="0.35">
      <c r="A999" s="1"/>
      <c r="D999" s="1"/>
      <c r="E999" s="1"/>
      <c r="I999" s="1"/>
      <c r="K999" s="1"/>
      <c r="L999" s="1"/>
    </row>
    <row r="1000" spans="1:12" x14ac:dyDescent="0.35">
      <c r="A1000" s="1"/>
      <c r="D1000" s="1"/>
      <c r="E1000" s="1"/>
      <c r="I1000" s="1"/>
      <c r="K1000" s="1"/>
      <c r="L1000" s="1"/>
    </row>
  </sheetData>
  <autoFilter ref="A2:U2">
    <sortState ref="A3:U42">
      <sortCondition ref="C2"/>
    </sortState>
  </autoFilter>
  <sortState ref="A3:S42">
    <sortCondition ref="E3:E42"/>
  </sortState>
  <mergeCells count="15">
    <mergeCell ref="W29:Z29"/>
    <mergeCell ref="AE33:AG33"/>
    <mergeCell ref="AH33:AJ33"/>
    <mergeCell ref="AK33:AM33"/>
    <mergeCell ref="AD41:AF41"/>
    <mergeCell ref="AG41:AI41"/>
    <mergeCell ref="AJ41:AL41"/>
    <mergeCell ref="AC40:AL40"/>
    <mergeCell ref="G1:I1"/>
    <mergeCell ref="J1:L1"/>
    <mergeCell ref="Q1:U1"/>
    <mergeCell ref="AC24:AI24"/>
    <mergeCell ref="AC12:AI12"/>
    <mergeCell ref="W1:Z1"/>
    <mergeCell ref="W13:Z1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ColWidth="15.1796875" defaultRowHeight="15" customHeight="1" x14ac:dyDescent="0.35"/>
  <cols>
    <col min="1" max="26" width="7.542968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" zoomScaleNormal="10" workbookViewId="0"/>
  </sheetViews>
  <sheetFormatPr defaultColWidth="15.1796875" defaultRowHeight="15" customHeight="1" x14ac:dyDescent="0.35"/>
  <cols>
    <col min="1" max="26" width="7.5429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Lawton</dc:creator>
  <cp:lastModifiedBy>Douglas Lawton</cp:lastModifiedBy>
  <dcterms:created xsi:type="dcterms:W3CDTF">2017-01-09T22:10:03Z</dcterms:created>
  <dcterms:modified xsi:type="dcterms:W3CDTF">2017-02-03T18:41:26Z</dcterms:modified>
</cp:coreProperties>
</file>