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law\Dropbox (ASU)\Research\Treestand-Grassland Study\Data\2017\Locust Abundance\"/>
    </mc:Choice>
  </mc:AlternateContent>
  <bookViews>
    <workbookView xWindow="0" yWindow="0" windowWidth="19200" windowHeight="6650" xr2:uid="{ECE4B414-3D49-49C2-890C-0E32673D634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T16" i="1"/>
  <c r="T17" i="1"/>
  <c r="T18" i="1"/>
  <c r="T3" i="1" l="1"/>
  <c r="T4" i="1"/>
  <c r="T5" i="1"/>
  <c r="T6" i="1"/>
  <c r="T7" i="1"/>
  <c r="T8" i="1"/>
  <c r="T9" i="1"/>
  <c r="T10" i="1"/>
  <c r="T11" i="1"/>
  <c r="T12" i="1"/>
  <c r="T13" i="1"/>
  <c r="T14" i="1"/>
</calcChain>
</file>

<file path=xl/sharedStrings.xml><?xml version="1.0" encoding="utf-8"?>
<sst xmlns="http://schemas.openxmlformats.org/spreadsheetml/2006/main" count="144" uniqueCount="76">
  <si>
    <t>Time</t>
  </si>
  <si>
    <t>Transect</t>
  </si>
  <si>
    <t>Field</t>
  </si>
  <si>
    <t>10 cm</t>
  </si>
  <si>
    <t>1.5 meter</t>
  </si>
  <si>
    <t>Date dd/mm/yy</t>
  </si>
  <si>
    <t xml:space="preserve">temp (c) </t>
  </si>
  <si>
    <t>RH (%)</t>
  </si>
  <si>
    <t>Wind (m/s)</t>
  </si>
  <si>
    <t>unknown</t>
  </si>
  <si>
    <t>1-3 instar</t>
  </si>
  <si>
    <t>4-5 instar</t>
  </si>
  <si>
    <t>adult</t>
  </si>
  <si>
    <t>picture  #</t>
  </si>
  <si>
    <t>Descriptive Column legend</t>
  </si>
  <si>
    <t>Field Legend</t>
  </si>
  <si>
    <t>forest</t>
  </si>
  <si>
    <t>Foremans</t>
  </si>
  <si>
    <t>edge</t>
  </si>
  <si>
    <t>Bottom 3</t>
  </si>
  <si>
    <t>20 m</t>
  </si>
  <si>
    <t>Back Aero</t>
  </si>
  <si>
    <t>grassland</t>
  </si>
  <si>
    <t>16/10/2017</t>
  </si>
  <si>
    <t>total</t>
  </si>
  <si>
    <t>26/10/17</t>
  </si>
  <si>
    <t>sample</t>
  </si>
  <si>
    <t>27/10/17</t>
  </si>
  <si>
    <t>28/10/17</t>
  </si>
  <si>
    <t>Start</t>
  </si>
  <si>
    <t>End</t>
  </si>
  <si>
    <t>lat</t>
  </si>
  <si>
    <t>long</t>
  </si>
  <si>
    <t>S 31 58.172</t>
  </si>
  <si>
    <t>E 147 57.992</t>
  </si>
  <si>
    <t>S 31 58.171</t>
  </si>
  <si>
    <t>E 147 58.009</t>
  </si>
  <si>
    <t>S 31 58.292</t>
  </si>
  <si>
    <t>E 147 57.903</t>
  </si>
  <si>
    <t>S 31 58.289</t>
  </si>
  <si>
    <t>E 147 57.870</t>
  </si>
  <si>
    <t>S 31 58.302</t>
  </si>
  <si>
    <t>E 147 57.868</t>
  </si>
  <si>
    <t>S 31 58.314</t>
  </si>
  <si>
    <t>E 147 57.896</t>
  </si>
  <si>
    <t>S 31 58.328</t>
  </si>
  <si>
    <t>E 147 57.871</t>
  </si>
  <si>
    <t>S 31 56.685</t>
  </si>
  <si>
    <t>S 31 56.659</t>
  </si>
  <si>
    <t>E 147 58.218</t>
  </si>
  <si>
    <t>S 31 56.798</t>
  </si>
  <si>
    <t>E 147 58.061</t>
  </si>
  <si>
    <t>S 31 56.824</t>
  </si>
  <si>
    <t>E 147 58.069</t>
  </si>
  <si>
    <t>S 31 56.795</t>
  </si>
  <si>
    <t>E 147 58.075</t>
  </si>
  <si>
    <t>S 31 56.820</t>
  </si>
  <si>
    <t>E 147 58.084</t>
  </si>
  <si>
    <t>S 31 56.803</t>
  </si>
  <si>
    <t>E 147 58.094</t>
  </si>
  <si>
    <t>S 31 56.828</t>
  </si>
  <si>
    <t>E 147 58.105</t>
  </si>
  <si>
    <t>S 31 56.544</t>
  </si>
  <si>
    <t>E 147 58.141</t>
  </si>
  <si>
    <t>S 31 59.181</t>
  </si>
  <si>
    <t>E 148 00.114</t>
  </si>
  <si>
    <t>S 31 59.252</t>
  </si>
  <si>
    <t>E 148 00.025</t>
  </si>
  <si>
    <t>E 148 00.060</t>
  </si>
  <si>
    <t>S 31 59.231</t>
  </si>
  <si>
    <t>E 148 00.044</t>
  </si>
  <si>
    <t>S 31 59.240</t>
  </si>
  <si>
    <t>S 31 59.278</t>
  </si>
  <si>
    <t>E 148 00.047</t>
  </si>
  <si>
    <t>S 31 59.258</t>
  </si>
  <si>
    <t>E 148 00.070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</si>
</sst>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0" xfId="0" applyNumberFormat="1" applyFont="1"/>
    <xf numFmtId="0" fontId="1" fillId="0" borderId="0" xfId="0" applyFont="1" applyAlignment="1"/>
    <xf numFmtId="0" fontId="1" fillId="0" borderId="0" xfId="0" applyFont="1"/>
    <xf numFmtId="14" fontId="1" fillId="0" borderId="0" xfId="0" applyNumberFormat="1" applyFont="1" applyAlignment="1"/>
    <xf numFmtId="20" fontId="1" fillId="0" borderId="0" xfId="0" applyNumberFormat="1" applyFont="1"/>
    <xf numFmtId="0" fontId="2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/>
    <xf numFmtId="0" fontId="1" fillId="0" borderId="0" xfId="0" applyNumberFormat="1" applyFont="1" applyAlignment="1"/>
    <xf numFmtId="0" fontId="0" fillId="0" borderId="0" xfId="0" applyNumberFormat="1" applyFont="1"/>
    <xf numFmtId="0" fontId="1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center"/>
    </xf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AFD-A5A7-45B4-A10C-0E8548D7379E}">
  <dimension ref="A1:AA26"/>
  <sheetViews>
    <sheetView tabSelected="1" workbookViewId="0">
      <selection activeCell="H28" sqref="H28"/>
    </sheetView>
  </sheetViews>
  <sheetFormatPr defaultRowHeight="14.5"/>
  <cols>
    <col min="1" max="1" width="10.453125" style="1" bestFit="1" customWidth="1"/>
    <col min="2" max="2" width="8.7265625" style="3"/>
    <col min="3" max="3" width="10.1796875" style="3" bestFit="1" customWidth="1"/>
    <col min="4" max="4" width="11.26953125" style="3" bestFit="1" customWidth="1"/>
    <col min="5" max="5" width="10.1796875" style="3" bestFit="1" customWidth="1"/>
    <col min="6" max="6" width="11.26953125" style="3" bestFit="1" customWidth="1"/>
    <col min="7" max="7" width="8.7265625" style="16"/>
    <col min="8" max="11" width="8.7265625" style="3"/>
    <col min="12" max="12" width="10.26953125" style="3" bestFit="1" customWidth="1"/>
    <col min="13" max="14" width="8.7265625" style="3"/>
    <col min="15" max="15" width="10.26953125" style="3" bestFit="1" customWidth="1"/>
    <col min="16" max="16384" width="8.7265625" style="3"/>
  </cols>
  <sheetData>
    <row r="1" spans="1:27">
      <c r="B1" s="2"/>
      <c r="C1" s="18" t="s">
        <v>29</v>
      </c>
      <c r="D1" s="10"/>
      <c r="E1" s="18" t="s">
        <v>30</v>
      </c>
      <c r="F1" s="10"/>
      <c r="G1" s="14"/>
      <c r="I1" s="2"/>
      <c r="J1" s="10" t="s">
        <v>3</v>
      </c>
      <c r="K1" s="11"/>
      <c r="L1" s="11"/>
      <c r="M1" s="10" t="s">
        <v>4</v>
      </c>
      <c r="N1" s="11"/>
      <c r="O1" s="11"/>
      <c r="P1" s="2"/>
      <c r="Q1" s="2"/>
      <c r="R1" s="2"/>
      <c r="S1" s="2"/>
      <c r="T1" s="2"/>
    </row>
    <row r="2" spans="1:27">
      <c r="A2" s="4" t="s">
        <v>5</v>
      </c>
      <c r="B2" s="3" t="s">
        <v>0</v>
      </c>
      <c r="C2" s="13" t="s">
        <v>31</v>
      </c>
      <c r="D2" s="13" t="s">
        <v>32</v>
      </c>
      <c r="E2" s="13" t="s">
        <v>31</v>
      </c>
      <c r="F2" s="13" t="s">
        <v>32</v>
      </c>
      <c r="G2" s="15" t="s">
        <v>26</v>
      </c>
      <c r="H2" s="2" t="s">
        <v>2</v>
      </c>
      <c r="I2" s="3" t="s">
        <v>1</v>
      </c>
      <c r="J2" s="3" t="s">
        <v>6</v>
      </c>
      <c r="K2" s="3" t="s">
        <v>7</v>
      </c>
      <c r="L2" s="3" t="s">
        <v>8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24</v>
      </c>
      <c r="U2" s="2" t="s">
        <v>13</v>
      </c>
    </row>
    <row r="3" spans="1:27">
      <c r="A3" s="1">
        <v>43018</v>
      </c>
      <c r="B3" s="5">
        <v>8.3333333333333329E-2</v>
      </c>
      <c r="C3" s="19" t="s">
        <v>43</v>
      </c>
      <c r="D3" s="19" t="s">
        <v>44</v>
      </c>
      <c r="E3" s="19" t="s">
        <v>45</v>
      </c>
      <c r="F3" s="19" t="s">
        <v>46</v>
      </c>
      <c r="G3" s="16">
        <v>1</v>
      </c>
      <c r="H3" s="3">
        <v>2</v>
      </c>
      <c r="I3" s="3">
        <v>5</v>
      </c>
      <c r="J3" s="3">
        <v>31.4</v>
      </c>
      <c r="K3" s="3">
        <v>28.1</v>
      </c>
      <c r="L3" s="3">
        <v>0</v>
      </c>
      <c r="M3" s="3">
        <v>30.6</v>
      </c>
      <c r="N3" s="3">
        <v>28.7</v>
      </c>
      <c r="O3" s="3">
        <v>0</v>
      </c>
      <c r="Q3" s="3">
        <v>2</v>
      </c>
      <c r="T3" s="3">
        <f>SUM(P3:S3)</f>
        <v>2</v>
      </c>
      <c r="X3" s="10" t="s">
        <v>14</v>
      </c>
      <c r="Y3" s="11"/>
      <c r="Z3" s="12" t="s">
        <v>15</v>
      </c>
      <c r="AA3" s="11"/>
    </row>
    <row r="4" spans="1:27">
      <c r="A4" s="1">
        <v>43018</v>
      </c>
      <c r="B4" s="5">
        <v>4.1666666666666664E-2</v>
      </c>
      <c r="C4" s="19" t="s">
        <v>41</v>
      </c>
      <c r="D4" s="19" t="s">
        <v>38</v>
      </c>
      <c r="E4" s="19" t="s">
        <v>41</v>
      </c>
      <c r="F4" s="19" t="s">
        <v>42</v>
      </c>
      <c r="G4" s="16">
        <v>1</v>
      </c>
      <c r="H4" s="3">
        <v>2</v>
      </c>
      <c r="I4" s="3">
        <v>6</v>
      </c>
      <c r="J4" s="3">
        <v>35.200000000000003</v>
      </c>
      <c r="K4" s="3">
        <v>24.5</v>
      </c>
      <c r="L4" s="3">
        <v>0.5</v>
      </c>
      <c r="M4" s="3">
        <v>36</v>
      </c>
      <c r="N4" s="3">
        <v>23.3</v>
      </c>
      <c r="O4" s="3">
        <v>0.6</v>
      </c>
      <c r="Q4" s="3">
        <v>2</v>
      </c>
      <c r="R4" s="3">
        <v>2</v>
      </c>
      <c r="T4" s="3">
        <f t="shared" ref="T4:T18" si="0">SUM(P4:S4)</f>
        <v>4</v>
      </c>
      <c r="X4" s="3">
        <v>1</v>
      </c>
      <c r="Y4" s="3" t="s">
        <v>16</v>
      </c>
      <c r="Z4" s="6">
        <v>1</v>
      </c>
      <c r="AA4" s="6" t="s">
        <v>17</v>
      </c>
    </row>
    <row r="5" spans="1:27">
      <c r="A5" s="1">
        <v>43018</v>
      </c>
      <c r="B5" s="5">
        <v>0.5</v>
      </c>
      <c r="C5" s="19" t="s">
        <v>37</v>
      </c>
      <c r="D5" s="19" t="s">
        <v>38</v>
      </c>
      <c r="E5" s="19" t="s">
        <v>39</v>
      </c>
      <c r="F5" s="19" t="s">
        <v>40</v>
      </c>
      <c r="G5" s="16">
        <v>1</v>
      </c>
      <c r="H5" s="3">
        <v>2</v>
      </c>
      <c r="I5" s="3">
        <v>7</v>
      </c>
      <c r="J5" s="3">
        <v>38.5</v>
      </c>
      <c r="K5" s="3">
        <v>16.100000000000001</v>
      </c>
      <c r="L5" s="3">
        <v>0</v>
      </c>
      <c r="M5" s="3">
        <v>37.9</v>
      </c>
      <c r="N5" s="3">
        <v>15</v>
      </c>
      <c r="O5" s="3">
        <v>0</v>
      </c>
      <c r="Q5" s="3">
        <v>3</v>
      </c>
      <c r="S5" s="3">
        <v>4</v>
      </c>
      <c r="T5" s="3">
        <f t="shared" si="0"/>
        <v>7</v>
      </c>
      <c r="X5" s="3">
        <v>2</v>
      </c>
      <c r="Y5" s="3" t="s">
        <v>18</v>
      </c>
      <c r="Z5" s="6">
        <v>2</v>
      </c>
      <c r="AA5" s="6" t="s">
        <v>19</v>
      </c>
    </row>
    <row r="6" spans="1:27">
      <c r="A6" s="1">
        <v>43018</v>
      </c>
      <c r="B6" s="5">
        <v>0.45833333333333331</v>
      </c>
      <c r="C6" s="19" t="s">
        <v>33</v>
      </c>
      <c r="D6" s="19" t="s">
        <v>34</v>
      </c>
      <c r="E6" s="19" t="s">
        <v>35</v>
      </c>
      <c r="F6" s="19" t="s">
        <v>36</v>
      </c>
      <c r="G6" s="16">
        <v>1</v>
      </c>
      <c r="H6" s="3">
        <v>2</v>
      </c>
      <c r="I6" s="3">
        <v>8</v>
      </c>
      <c r="J6" s="3">
        <v>27.8</v>
      </c>
      <c r="K6" s="3">
        <v>36.200000000000003</v>
      </c>
      <c r="L6" s="3">
        <v>0.1</v>
      </c>
      <c r="M6" s="3">
        <v>27.5</v>
      </c>
      <c r="N6" s="3">
        <v>35.6</v>
      </c>
      <c r="O6" s="3">
        <v>1.5</v>
      </c>
      <c r="Q6" s="3">
        <v>3</v>
      </c>
      <c r="R6" s="3">
        <v>1</v>
      </c>
      <c r="S6" s="3">
        <v>2</v>
      </c>
      <c r="T6" s="3">
        <f t="shared" si="0"/>
        <v>6</v>
      </c>
      <c r="X6" s="3">
        <v>3</v>
      </c>
      <c r="Y6" s="3" t="s">
        <v>20</v>
      </c>
      <c r="Z6" s="6">
        <v>3</v>
      </c>
      <c r="AA6" s="6" t="s">
        <v>21</v>
      </c>
    </row>
    <row r="7" spans="1:27">
      <c r="A7" s="1">
        <v>43049</v>
      </c>
      <c r="B7" s="5">
        <v>0.11458333333333333</v>
      </c>
      <c r="C7" s="19" t="s">
        <v>58</v>
      </c>
      <c r="D7" s="19" t="s">
        <v>59</v>
      </c>
      <c r="E7" s="19" t="s">
        <v>60</v>
      </c>
      <c r="F7" s="19" t="s">
        <v>61</v>
      </c>
      <c r="G7" s="16">
        <v>1</v>
      </c>
      <c r="H7" s="3">
        <v>1</v>
      </c>
      <c r="I7" s="3">
        <v>1</v>
      </c>
      <c r="J7" s="3">
        <v>33.9</v>
      </c>
      <c r="K7" s="3">
        <v>25</v>
      </c>
      <c r="L7" s="3">
        <v>0.1</v>
      </c>
      <c r="M7" s="3">
        <v>33.6</v>
      </c>
      <c r="N7" s="3">
        <v>23</v>
      </c>
      <c r="O7" s="3">
        <v>2.5</v>
      </c>
      <c r="T7" s="3">
        <f t="shared" si="0"/>
        <v>0</v>
      </c>
      <c r="X7" s="7">
        <v>4</v>
      </c>
      <c r="Y7" s="7" t="s">
        <v>22</v>
      </c>
      <c r="Z7" s="8"/>
      <c r="AA7" s="9"/>
    </row>
    <row r="8" spans="1:27">
      <c r="A8" s="1">
        <v>43049</v>
      </c>
      <c r="B8" s="5">
        <v>8.3333333333333329E-2</v>
      </c>
      <c r="C8" s="19" t="s">
        <v>54</v>
      </c>
      <c r="D8" s="19" t="s">
        <v>55</v>
      </c>
      <c r="E8" s="19" t="s">
        <v>56</v>
      </c>
      <c r="F8" s="19" t="s">
        <v>57</v>
      </c>
      <c r="G8" s="16">
        <v>1</v>
      </c>
      <c r="H8" s="3">
        <v>1</v>
      </c>
      <c r="I8" s="3">
        <v>2</v>
      </c>
      <c r="J8" s="3">
        <v>37.5</v>
      </c>
      <c r="K8" s="3">
        <v>23.5</v>
      </c>
      <c r="L8" s="3">
        <v>0.6</v>
      </c>
      <c r="M8" s="3">
        <v>37.1</v>
      </c>
      <c r="N8" s="3">
        <v>22.7</v>
      </c>
      <c r="O8" s="3">
        <v>1.2</v>
      </c>
      <c r="R8" s="3">
        <v>1</v>
      </c>
      <c r="T8" s="3">
        <f t="shared" si="0"/>
        <v>1</v>
      </c>
    </row>
    <row r="9" spans="1:27">
      <c r="A9" s="1">
        <v>43049</v>
      </c>
      <c r="B9" s="5">
        <v>7.7777777777777779E-2</v>
      </c>
      <c r="C9" s="19" t="s">
        <v>50</v>
      </c>
      <c r="D9" s="19" t="s">
        <v>51</v>
      </c>
      <c r="E9" s="19" t="s">
        <v>52</v>
      </c>
      <c r="F9" s="19" t="s">
        <v>53</v>
      </c>
      <c r="G9" s="16">
        <v>1</v>
      </c>
      <c r="H9" s="3">
        <v>1</v>
      </c>
      <c r="I9" s="3">
        <v>3</v>
      </c>
      <c r="J9" s="3">
        <v>36.200000000000003</v>
      </c>
      <c r="K9" s="3">
        <v>26.4</v>
      </c>
      <c r="L9" s="3">
        <v>0.4</v>
      </c>
      <c r="M9" s="3">
        <v>36.4</v>
      </c>
      <c r="N9" s="3">
        <v>23.6</v>
      </c>
      <c r="O9" s="3">
        <v>2</v>
      </c>
      <c r="P9" s="3">
        <v>2</v>
      </c>
      <c r="Q9" s="3">
        <v>1</v>
      </c>
      <c r="R9" s="3">
        <v>1</v>
      </c>
      <c r="S9" s="3">
        <v>2</v>
      </c>
      <c r="T9" s="3">
        <f t="shared" si="0"/>
        <v>6</v>
      </c>
    </row>
    <row r="10" spans="1:27">
      <c r="A10" s="1">
        <v>43049</v>
      </c>
      <c r="B10" s="5">
        <v>0.125</v>
      </c>
      <c r="C10" s="19" t="s">
        <v>47</v>
      </c>
      <c r="D10" s="5"/>
      <c r="E10" s="19" t="s">
        <v>48</v>
      </c>
      <c r="F10" s="19" t="s">
        <v>49</v>
      </c>
      <c r="G10" s="16">
        <v>1</v>
      </c>
      <c r="H10" s="3">
        <v>1</v>
      </c>
      <c r="I10" s="3">
        <v>4</v>
      </c>
      <c r="J10" s="3">
        <v>34.6</v>
      </c>
      <c r="K10" s="3">
        <v>23.7</v>
      </c>
      <c r="L10" s="3">
        <v>2</v>
      </c>
      <c r="M10" s="3">
        <v>35.5</v>
      </c>
      <c r="N10" s="3">
        <v>23.3</v>
      </c>
      <c r="O10" s="3">
        <v>3.4</v>
      </c>
      <c r="P10" s="3">
        <v>1</v>
      </c>
      <c r="Q10" s="3">
        <v>2</v>
      </c>
      <c r="R10" s="3">
        <v>3</v>
      </c>
      <c r="S10" s="3">
        <v>2</v>
      </c>
      <c r="T10" s="3">
        <f t="shared" si="0"/>
        <v>8</v>
      </c>
    </row>
    <row r="11" spans="1:27">
      <c r="A11" s="1" t="s">
        <v>23</v>
      </c>
      <c r="B11" s="5">
        <v>0.5</v>
      </c>
      <c r="C11" s="19" t="s">
        <v>72</v>
      </c>
      <c r="D11" s="19" t="s">
        <v>73</v>
      </c>
      <c r="E11" s="19" t="s">
        <v>74</v>
      </c>
      <c r="F11" s="19" t="s">
        <v>75</v>
      </c>
      <c r="G11" s="16">
        <v>1</v>
      </c>
      <c r="H11" s="3">
        <v>3</v>
      </c>
      <c r="I11" s="3">
        <v>9</v>
      </c>
      <c r="J11" s="3">
        <v>28.2</v>
      </c>
      <c r="K11" s="3">
        <v>30.5</v>
      </c>
      <c r="L11" s="3">
        <v>1.2</v>
      </c>
      <c r="M11" s="3">
        <v>26.4</v>
      </c>
      <c r="N11" s="3">
        <v>29.4</v>
      </c>
      <c r="O11" s="3">
        <v>2.5</v>
      </c>
      <c r="P11" s="3">
        <v>1</v>
      </c>
      <c r="S11" s="3">
        <v>1</v>
      </c>
      <c r="T11" s="3">
        <f t="shared" si="0"/>
        <v>2</v>
      </c>
    </row>
    <row r="12" spans="1:27">
      <c r="A12" s="1" t="s">
        <v>23</v>
      </c>
      <c r="B12" s="5">
        <v>0.4826388888888889</v>
      </c>
      <c r="C12" s="19" t="s">
        <v>69</v>
      </c>
      <c r="D12" s="19" t="s">
        <v>70</v>
      </c>
      <c r="E12" s="19" t="s">
        <v>71</v>
      </c>
      <c r="F12" s="19" t="s">
        <v>68</v>
      </c>
      <c r="G12" s="16">
        <v>1</v>
      </c>
      <c r="H12" s="3">
        <v>3</v>
      </c>
      <c r="I12" s="3">
        <v>10</v>
      </c>
      <c r="J12" s="3">
        <v>25.9</v>
      </c>
      <c r="K12" s="3">
        <v>34.200000000000003</v>
      </c>
      <c r="L12" s="3">
        <v>0.7</v>
      </c>
      <c r="M12" s="3">
        <v>25.1</v>
      </c>
      <c r="N12" s="3">
        <v>30.8</v>
      </c>
      <c r="O12" s="3">
        <v>0.9</v>
      </c>
      <c r="P12" s="3">
        <v>1</v>
      </c>
      <c r="R12" s="3">
        <v>1</v>
      </c>
      <c r="T12" s="3">
        <f t="shared" si="0"/>
        <v>2</v>
      </c>
    </row>
    <row r="13" spans="1:27">
      <c r="A13" s="1" t="s">
        <v>23</v>
      </c>
      <c r="B13" s="5">
        <v>0.46180555555555558</v>
      </c>
      <c r="C13" s="19" t="s">
        <v>66</v>
      </c>
      <c r="D13" s="19" t="s">
        <v>67</v>
      </c>
      <c r="E13" s="19" t="s">
        <v>69</v>
      </c>
      <c r="F13" s="19" t="s">
        <v>70</v>
      </c>
      <c r="G13" s="16">
        <v>1</v>
      </c>
      <c r="H13" s="3">
        <v>3</v>
      </c>
      <c r="I13" s="3">
        <v>11</v>
      </c>
      <c r="J13" s="3">
        <v>27.2</v>
      </c>
      <c r="K13" s="3">
        <v>36</v>
      </c>
      <c r="L13" s="3">
        <v>0.3</v>
      </c>
      <c r="M13" s="3">
        <v>26</v>
      </c>
      <c r="N13" s="3">
        <v>33.6</v>
      </c>
      <c r="O13" s="3">
        <v>2.5</v>
      </c>
      <c r="Q13" s="3">
        <v>2</v>
      </c>
      <c r="T13" s="3">
        <f t="shared" si="0"/>
        <v>2</v>
      </c>
    </row>
    <row r="14" spans="1:27">
      <c r="A14" s="1" t="s">
        <v>23</v>
      </c>
      <c r="B14" s="5">
        <v>0.43055555555555558</v>
      </c>
      <c r="C14" s="19" t="s">
        <v>62</v>
      </c>
      <c r="D14" s="19" t="s">
        <v>63</v>
      </c>
      <c r="E14" s="19" t="s">
        <v>64</v>
      </c>
      <c r="F14" s="19" t="s">
        <v>65</v>
      </c>
      <c r="G14" s="16">
        <v>1</v>
      </c>
      <c r="H14" s="3">
        <v>3</v>
      </c>
      <c r="I14" s="3">
        <v>12</v>
      </c>
      <c r="J14" s="3">
        <v>24.2</v>
      </c>
      <c r="K14" s="3">
        <v>40.299999999999997</v>
      </c>
      <c r="L14" s="3">
        <v>2.5</v>
      </c>
      <c r="M14" s="3">
        <v>24.1</v>
      </c>
      <c r="N14" s="3">
        <v>41.6</v>
      </c>
      <c r="O14" s="3">
        <v>3.5</v>
      </c>
      <c r="Q14" s="3">
        <v>3</v>
      </c>
      <c r="S14" s="3">
        <v>3</v>
      </c>
      <c r="T14" s="3">
        <f t="shared" si="0"/>
        <v>6</v>
      </c>
    </row>
    <row r="15" spans="1:27">
      <c r="A15" s="1" t="s">
        <v>25</v>
      </c>
      <c r="B15" s="5">
        <v>4.8611111111111112E-2</v>
      </c>
      <c r="C15" s="19" t="s">
        <v>72</v>
      </c>
      <c r="D15" s="19" t="s">
        <v>73</v>
      </c>
      <c r="E15" s="19" t="s">
        <v>74</v>
      </c>
      <c r="F15" s="19" t="s">
        <v>75</v>
      </c>
      <c r="G15" s="16">
        <v>2</v>
      </c>
      <c r="H15" s="3">
        <v>3</v>
      </c>
      <c r="I15" s="3">
        <v>9</v>
      </c>
      <c r="J15" s="3">
        <v>31.9</v>
      </c>
      <c r="K15" s="3">
        <v>22.2</v>
      </c>
      <c r="L15" s="3">
        <v>0.7</v>
      </c>
      <c r="M15" s="3">
        <v>32</v>
      </c>
      <c r="N15" s="3">
        <v>20.399999999999999</v>
      </c>
      <c r="O15" s="3">
        <v>0.5</v>
      </c>
      <c r="P15" s="3">
        <v>1</v>
      </c>
      <c r="Q15" s="3">
        <v>1</v>
      </c>
      <c r="T15" s="3">
        <f t="shared" si="0"/>
        <v>2</v>
      </c>
    </row>
    <row r="16" spans="1:27">
      <c r="A16" s="1" t="s">
        <v>25</v>
      </c>
      <c r="B16" s="5">
        <v>0.53472222222222221</v>
      </c>
      <c r="C16" s="19" t="s">
        <v>69</v>
      </c>
      <c r="D16" s="19" t="s">
        <v>70</v>
      </c>
      <c r="E16" s="19" t="s">
        <v>71</v>
      </c>
      <c r="F16" s="19" t="s">
        <v>68</v>
      </c>
      <c r="G16" s="16">
        <v>2</v>
      </c>
      <c r="H16" s="3">
        <v>3</v>
      </c>
      <c r="I16" s="3">
        <v>10</v>
      </c>
      <c r="J16" s="3">
        <v>31.9</v>
      </c>
      <c r="K16" s="3">
        <v>21.4</v>
      </c>
      <c r="L16" s="3">
        <v>1</v>
      </c>
      <c r="M16" s="3">
        <v>30.6</v>
      </c>
      <c r="N16" s="3">
        <v>22.5</v>
      </c>
      <c r="O16" s="3">
        <v>2</v>
      </c>
      <c r="P16" s="3">
        <v>2</v>
      </c>
      <c r="Q16" s="3">
        <v>1</v>
      </c>
      <c r="R16" s="3">
        <v>1</v>
      </c>
      <c r="T16" s="3">
        <f t="shared" si="0"/>
        <v>4</v>
      </c>
    </row>
    <row r="17" spans="1:20">
      <c r="A17" s="1" t="s">
        <v>25</v>
      </c>
      <c r="B17" s="5">
        <v>0.51388888888888895</v>
      </c>
      <c r="C17" s="19" t="s">
        <v>66</v>
      </c>
      <c r="D17" s="19" t="s">
        <v>67</v>
      </c>
      <c r="E17" s="19" t="s">
        <v>69</v>
      </c>
      <c r="F17" s="19" t="s">
        <v>70</v>
      </c>
      <c r="G17" s="16">
        <v>2</v>
      </c>
      <c r="H17" s="3">
        <v>3</v>
      </c>
      <c r="I17" s="3">
        <v>11</v>
      </c>
      <c r="J17" s="3">
        <v>32.799999999999997</v>
      </c>
      <c r="K17" s="3">
        <v>25.4</v>
      </c>
      <c r="L17" s="3">
        <v>1.7</v>
      </c>
      <c r="M17" s="3">
        <v>32.1</v>
      </c>
      <c r="N17" s="3">
        <v>22.2</v>
      </c>
      <c r="O17" s="3">
        <v>2</v>
      </c>
      <c r="Q17" s="3">
        <v>1</v>
      </c>
      <c r="R17" s="3">
        <v>1</v>
      </c>
      <c r="S17" s="3">
        <v>1</v>
      </c>
      <c r="T17" s="3">
        <f t="shared" si="0"/>
        <v>3</v>
      </c>
    </row>
    <row r="18" spans="1:20">
      <c r="A18" s="1" t="s">
        <v>25</v>
      </c>
      <c r="B18" s="5">
        <v>0.46180555555555558</v>
      </c>
      <c r="C18" s="19" t="s">
        <v>62</v>
      </c>
      <c r="D18" s="19" t="s">
        <v>63</v>
      </c>
      <c r="E18" s="19" t="s">
        <v>64</v>
      </c>
      <c r="F18" s="19" t="s">
        <v>65</v>
      </c>
      <c r="G18" s="16">
        <v>2</v>
      </c>
      <c r="H18" s="3">
        <v>3</v>
      </c>
      <c r="I18" s="3">
        <v>12</v>
      </c>
      <c r="J18" s="3">
        <v>32.1</v>
      </c>
      <c r="K18" s="3">
        <v>28.6</v>
      </c>
      <c r="L18" s="3">
        <v>3</v>
      </c>
      <c r="M18" s="3">
        <v>31</v>
      </c>
      <c r="N18" s="3">
        <v>28.1</v>
      </c>
      <c r="O18" s="3">
        <v>1.6</v>
      </c>
      <c r="P18" s="3">
        <v>1</v>
      </c>
      <c r="Q18" s="3">
        <v>4</v>
      </c>
      <c r="R18" s="3">
        <v>3</v>
      </c>
      <c r="S18" s="3">
        <v>3</v>
      </c>
      <c r="T18" s="3">
        <f t="shared" si="0"/>
        <v>11</v>
      </c>
    </row>
    <row r="19" spans="1:20">
      <c r="A19" s="15" t="s">
        <v>27</v>
      </c>
      <c r="B19" s="5">
        <v>8.3333333333333329E-2</v>
      </c>
      <c r="C19" s="19" t="s">
        <v>58</v>
      </c>
      <c r="D19" s="19" t="s">
        <v>59</v>
      </c>
      <c r="E19" s="19" t="s">
        <v>60</v>
      </c>
      <c r="F19" s="19" t="s">
        <v>61</v>
      </c>
      <c r="G19" s="15">
        <v>2</v>
      </c>
      <c r="H19" s="13">
        <v>1</v>
      </c>
      <c r="I19" s="13">
        <v>1</v>
      </c>
      <c r="J19" s="13">
        <v>34.799999999999997</v>
      </c>
      <c r="K19" s="13">
        <v>32</v>
      </c>
      <c r="L19" s="13">
        <v>0.2</v>
      </c>
      <c r="M19" s="13">
        <v>35.5</v>
      </c>
      <c r="N19" s="13">
        <v>31.9</v>
      </c>
      <c r="O19" s="13">
        <v>0.4</v>
      </c>
      <c r="Q19" s="13">
        <v>1</v>
      </c>
      <c r="S19" s="13">
        <v>1</v>
      </c>
    </row>
    <row r="20" spans="1:20">
      <c r="A20" s="15" t="s">
        <v>27</v>
      </c>
      <c r="B20" s="5">
        <v>6.25E-2</v>
      </c>
      <c r="C20" s="19" t="s">
        <v>54</v>
      </c>
      <c r="D20" s="19" t="s">
        <v>55</v>
      </c>
      <c r="E20" s="19" t="s">
        <v>56</v>
      </c>
      <c r="F20" s="19" t="s">
        <v>57</v>
      </c>
      <c r="G20" s="15">
        <v>2</v>
      </c>
      <c r="H20" s="13">
        <v>1</v>
      </c>
      <c r="I20" s="13">
        <v>2</v>
      </c>
      <c r="J20" s="13">
        <v>33.6</v>
      </c>
      <c r="K20" s="13">
        <v>28</v>
      </c>
      <c r="L20" s="13">
        <v>0.4</v>
      </c>
      <c r="M20" s="13">
        <v>36</v>
      </c>
      <c r="N20" s="13">
        <v>23.5</v>
      </c>
      <c r="O20" s="13">
        <v>0.4</v>
      </c>
      <c r="P20" s="13">
        <v>2</v>
      </c>
      <c r="Q20" s="13">
        <v>1</v>
      </c>
    </row>
    <row r="21" spans="1:20">
      <c r="A21" s="15" t="s">
        <v>27</v>
      </c>
      <c r="B21" s="5">
        <v>4.1666666666666664E-2</v>
      </c>
      <c r="C21" s="19" t="s">
        <v>50</v>
      </c>
      <c r="D21" s="19" t="s">
        <v>51</v>
      </c>
      <c r="E21" s="19" t="s">
        <v>52</v>
      </c>
      <c r="F21" s="19" t="s">
        <v>53</v>
      </c>
      <c r="G21" s="15">
        <v>2</v>
      </c>
      <c r="H21" s="13">
        <v>1</v>
      </c>
      <c r="I21" s="13">
        <v>3</v>
      </c>
      <c r="J21" s="13">
        <v>29.6</v>
      </c>
      <c r="K21" s="13">
        <v>38.1</v>
      </c>
      <c r="L21" s="13">
        <v>0.6</v>
      </c>
      <c r="M21" s="13">
        <v>30.2</v>
      </c>
      <c r="N21" s="13">
        <v>37.4</v>
      </c>
      <c r="O21" s="13">
        <v>0.4</v>
      </c>
      <c r="Q21" s="13">
        <v>3</v>
      </c>
      <c r="R21" s="13">
        <v>1</v>
      </c>
    </row>
    <row r="22" spans="1:20">
      <c r="A22" s="15" t="s">
        <v>27</v>
      </c>
      <c r="B22" s="5">
        <v>0.52083333333333337</v>
      </c>
      <c r="C22" s="19" t="s">
        <v>47</v>
      </c>
      <c r="D22" s="5"/>
      <c r="E22" s="19" t="s">
        <v>48</v>
      </c>
      <c r="F22" s="19" t="s">
        <v>49</v>
      </c>
      <c r="G22" s="15">
        <v>2</v>
      </c>
      <c r="H22" s="13">
        <v>1</v>
      </c>
      <c r="I22" s="13">
        <v>4</v>
      </c>
      <c r="J22" s="13">
        <v>27</v>
      </c>
      <c r="K22" s="13">
        <v>47.4</v>
      </c>
      <c r="L22" s="13">
        <v>0.5</v>
      </c>
      <c r="M22" s="13">
        <v>27.1</v>
      </c>
      <c r="N22" s="13">
        <v>44.2</v>
      </c>
      <c r="O22" s="13">
        <v>9</v>
      </c>
      <c r="P22" s="13">
        <v>2</v>
      </c>
      <c r="Q22" s="13">
        <v>7</v>
      </c>
      <c r="R22" s="13">
        <v>1</v>
      </c>
      <c r="S22" s="13">
        <v>3</v>
      </c>
    </row>
    <row r="23" spans="1:20">
      <c r="A23" s="17" t="s">
        <v>28</v>
      </c>
      <c r="B23" s="5">
        <v>0.51388888888888895</v>
      </c>
      <c r="C23" s="19" t="s">
        <v>43</v>
      </c>
      <c r="D23" s="19" t="s">
        <v>44</v>
      </c>
      <c r="E23" s="19" t="s">
        <v>45</v>
      </c>
      <c r="F23" s="19" t="s">
        <v>46</v>
      </c>
      <c r="G23" s="15">
        <v>2</v>
      </c>
      <c r="H23" s="13">
        <v>2</v>
      </c>
      <c r="I23" s="13">
        <v>5</v>
      </c>
      <c r="J23" s="13">
        <v>31.5</v>
      </c>
      <c r="K23" s="13">
        <v>42.1</v>
      </c>
      <c r="L23" s="13">
        <v>1.2</v>
      </c>
      <c r="M23" s="13">
        <v>31.1</v>
      </c>
      <c r="N23" s="13">
        <v>39.200000000000003</v>
      </c>
      <c r="O23" s="13">
        <v>1.3</v>
      </c>
      <c r="P23" s="13">
        <v>1</v>
      </c>
      <c r="R23" s="13">
        <v>2</v>
      </c>
      <c r="S23" s="13">
        <v>1</v>
      </c>
    </row>
    <row r="24" spans="1:20">
      <c r="A24" s="17" t="s">
        <v>28</v>
      </c>
      <c r="B24" s="5">
        <v>0.49513888888888885</v>
      </c>
      <c r="C24" s="19" t="s">
        <v>41</v>
      </c>
      <c r="D24" s="19" t="s">
        <v>38</v>
      </c>
      <c r="E24" s="19" t="s">
        <v>41</v>
      </c>
      <c r="F24" s="19" t="s">
        <v>42</v>
      </c>
      <c r="G24" s="15">
        <v>2</v>
      </c>
      <c r="H24" s="13">
        <v>2</v>
      </c>
      <c r="I24" s="13">
        <v>6</v>
      </c>
      <c r="J24" s="13">
        <v>30</v>
      </c>
      <c r="K24" s="13">
        <v>50</v>
      </c>
      <c r="L24" s="13">
        <v>1.3</v>
      </c>
      <c r="M24" s="13">
        <v>30.8</v>
      </c>
      <c r="N24" s="13">
        <v>48.4</v>
      </c>
      <c r="O24" s="13">
        <v>1.3</v>
      </c>
      <c r="Q24" s="13">
        <v>1</v>
      </c>
      <c r="S24" s="13">
        <v>1</v>
      </c>
    </row>
    <row r="25" spans="1:20">
      <c r="A25" s="17" t="s">
        <v>28</v>
      </c>
      <c r="B25" s="5">
        <v>0.47430555555555554</v>
      </c>
      <c r="C25" s="19" t="s">
        <v>37</v>
      </c>
      <c r="D25" s="19" t="s">
        <v>38</v>
      </c>
      <c r="E25" s="19" t="s">
        <v>39</v>
      </c>
      <c r="F25" s="19" t="s">
        <v>40</v>
      </c>
      <c r="G25" s="15">
        <v>2</v>
      </c>
      <c r="H25" s="13">
        <v>2</v>
      </c>
      <c r="I25" s="13">
        <v>7</v>
      </c>
      <c r="J25" s="13">
        <v>28.6</v>
      </c>
      <c r="K25" s="13">
        <v>51.5</v>
      </c>
      <c r="L25" s="13">
        <v>0.8</v>
      </c>
      <c r="M25" s="13">
        <v>27.4</v>
      </c>
      <c r="N25" s="13">
        <v>49.8</v>
      </c>
      <c r="O25" s="13">
        <v>1</v>
      </c>
      <c r="P25" s="13">
        <v>2</v>
      </c>
      <c r="Q25" s="13">
        <v>5</v>
      </c>
      <c r="R25" s="13">
        <v>2</v>
      </c>
      <c r="S25" s="13">
        <v>3</v>
      </c>
    </row>
    <row r="26" spans="1:20">
      <c r="A26" s="17" t="s">
        <v>28</v>
      </c>
      <c r="B26" s="5">
        <v>0.45833333333333331</v>
      </c>
      <c r="C26" s="19" t="s">
        <v>33</v>
      </c>
      <c r="D26" s="19" t="s">
        <v>34</v>
      </c>
      <c r="E26" s="19" t="s">
        <v>35</v>
      </c>
      <c r="F26" s="19" t="s">
        <v>36</v>
      </c>
      <c r="G26" s="15">
        <v>2</v>
      </c>
      <c r="H26" s="13">
        <v>2</v>
      </c>
      <c r="I26" s="13">
        <v>8</v>
      </c>
      <c r="J26" s="13">
        <v>27.7</v>
      </c>
      <c r="K26" s="13">
        <v>58.7</v>
      </c>
      <c r="L26" s="13">
        <v>0.6</v>
      </c>
      <c r="M26" s="13">
        <v>25.6</v>
      </c>
      <c r="N26" s="13">
        <v>56.5</v>
      </c>
      <c r="O26" s="13">
        <v>2.2999999999999998</v>
      </c>
      <c r="P26" s="13">
        <v>1</v>
      </c>
      <c r="Q26" s="13">
        <v>7</v>
      </c>
      <c r="R26" s="13">
        <v>3</v>
      </c>
      <c r="S26" s="13">
        <v>3</v>
      </c>
    </row>
  </sheetData>
  <mergeCells count="6">
    <mergeCell ref="J1:L1"/>
    <mergeCell ref="M1:O1"/>
    <mergeCell ref="X3:Y3"/>
    <mergeCell ref="Z3:AA3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Lawton</dc:creator>
  <cp:lastModifiedBy>Douglas Lawton</cp:lastModifiedBy>
  <dcterms:created xsi:type="dcterms:W3CDTF">2017-10-12T05:56:15Z</dcterms:created>
  <dcterms:modified xsi:type="dcterms:W3CDTF">2017-10-29T22:57:21Z</dcterms:modified>
</cp:coreProperties>
</file>