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5180" windowHeight="9345" activeTab="1"/>
  </bookViews>
  <sheets>
    <sheet name="Hoja1" sheetId="1" r:id="rId1"/>
    <sheet name="Hoja2" sheetId="2" r:id="rId2"/>
    <sheet name="Hoja3" sheetId="3" r:id="rId3"/>
  </sheets>
  <definedNames>
    <definedName name="TIMESTRE1">Hoja1!$B$5:$B$14</definedName>
    <definedName name="TRIMESTRE2">Hoja1!$C$5:$C$14</definedName>
    <definedName name="TRIMESTRE3">Hoja1!$D$5:$D$14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2"/>
  <c r="E12"/>
  <c r="G3"/>
  <c r="G4"/>
  <c r="G6"/>
  <c r="G7"/>
  <c r="G8"/>
  <c r="G9"/>
  <c r="G10"/>
  <c r="G11"/>
  <c r="G2"/>
  <c r="E11"/>
  <c r="E10"/>
  <c r="E9"/>
  <c r="E8"/>
  <c r="E7"/>
  <c r="E6"/>
  <c r="E5"/>
  <c r="E4"/>
  <c r="E3"/>
  <c r="E2"/>
  <c r="G5" l="1"/>
  <c r="G12"/>
  <c r="B27" i="1"/>
  <c r="F6"/>
  <c r="F7"/>
  <c r="F8"/>
  <c r="F9"/>
  <c r="F10"/>
  <c r="F11"/>
  <c r="F12"/>
  <c r="F13"/>
  <c r="F14"/>
  <c r="F5"/>
  <c r="E6"/>
  <c r="E7"/>
  <c r="E8"/>
  <c r="E9"/>
  <c r="E10"/>
  <c r="E11"/>
  <c r="E12"/>
  <c r="E13"/>
  <c r="E14"/>
  <c r="E5"/>
  <c r="B23"/>
  <c r="B22"/>
  <c r="B21"/>
  <c r="B24" s="1"/>
  <c r="B18"/>
</calcChain>
</file>

<file path=xl/sharedStrings.xml><?xml version="1.0" encoding="utf-8"?>
<sst xmlns="http://schemas.openxmlformats.org/spreadsheetml/2006/main" count="40" uniqueCount="25">
  <si>
    <t>Alumno</t>
  </si>
  <si>
    <t>Trim 2</t>
  </si>
  <si>
    <t>Aprob/Susp.</t>
  </si>
  <si>
    <t>Javi Pérez</t>
  </si>
  <si>
    <t>Ana Valls</t>
  </si>
  <si>
    <t>Juan Puerta</t>
  </si>
  <si>
    <t>Pepe García</t>
  </si>
  <si>
    <t>Silvia Salas</t>
  </si>
  <si>
    <t>Luis Costa</t>
  </si>
  <si>
    <t>Joaquin Valero</t>
  </si>
  <si>
    <t>Elena Pérez</t>
  </si>
  <si>
    <t>Antonio SanJuan</t>
  </si>
  <si>
    <t>Isabel Santos</t>
  </si>
  <si>
    <t>Trim1</t>
  </si>
  <si>
    <t>Nota</t>
  </si>
  <si>
    <t>Nº de Alumnos:</t>
  </si>
  <si>
    <t>Promedio Trim 1</t>
  </si>
  <si>
    <t>Promedio Trim 2</t>
  </si>
  <si>
    <t>Promedio Trim 3</t>
  </si>
  <si>
    <t>Promedio Total</t>
  </si>
  <si>
    <t>Nota Mínima global</t>
  </si>
  <si>
    <t>Trim 3</t>
  </si>
  <si>
    <t>GLOBAL 1</t>
  </si>
  <si>
    <t>GLOBAL 2</t>
  </si>
  <si>
    <t>Pilar Santos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</si>
</sst>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1" fillId="0" borderId="14" xfId="0" applyFont="1" applyFill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1" xfId="0" applyNumberFormat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7"/>
  <sheetViews>
    <sheetView workbookViewId="0">
      <selection activeCell="A4" sqref="A4:F14"/>
    </sheetView>
  </sheetViews>
  <sheetFormatPr baseColWidth="10" defaultRowHeight="12.75"/>
  <cols>
    <col min="1" max="1" width="20.42578125" customWidth="1"/>
  </cols>
  <sheetData>
    <row r="3" spans="1:6" ht="13.5" thickBot="1"/>
    <row r="4" spans="1:6" ht="13.5" thickBot="1">
      <c r="A4" s="5" t="s">
        <v>0</v>
      </c>
      <c r="B4" s="6" t="s">
        <v>13</v>
      </c>
      <c r="C4" s="6" t="s">
        <v>1</v>
      </c>
      <c r="D4" s="6" t="s">
        <v>21</v>
      </c>
      <c r="E4" s="6" t="s">
        <v>14</v>
      </c>
      <c r="F4" s="7" t="s">
        <v>2</v>
      </c>
    </row>
    <row r="5" spans="1:6">
      <c r="A5" s="8" t="s">
        <v>3</v>
      </c>
      <c r="B5" s="3">
        <v>2.5</v>
      </c>
      <c r="C5" s="3">
        <v>3</v>
      </c>
      <c r="D5" s="3">
        <v>5</v>
      </c>
      <c r="E5" s="17">
        <f>AVERAGE(B5:D5)</f>
        <v>3.5</v>
      </c>
      <c r="F5" s="4" t="str">
        <f>IF(E5&lt;5,"SUSP","APROB")</f>
        <v>SUSP</v>
      </c>
    </row>
    <row r="6" spans="1:6">
      <c r="A6" s="9" t="s">
        <v>4</v>
      </c>
      <c r="B6" s="1">
        <v>9.75</v>
      </c>
      <c r="C6" s="1">
        <v>8</v>
      </c>
      <c r="D6" s="1">
        <v>4.25</v>
      </c>
      <c r="E6" s="17">
        <f t="shared" ref="E6:E14" si="0">AVERAGE(B6:D6)</f>
        <v>7.333333333333333</v>
      </c>
      <c r="F6" s="4" t="str">
        <f t="shared" ref="F6:F14" si="1">IF(E6&lt;5,"SUSP","APROB")</f>
        <v>APROB</v>
      </c>
    </row>
    <row r="7" spans="1:6">
      <c r="A7" s="9" t="s">
        <v>5</v>
      </c>
      <c r="B7" s="1">
        <v>6</v>
      </c>
      <c r="C7" s="1">
        <v>6.25</v>
      </c>
      <c r="D7" s="1">
        <v>6</v>
      </c>
      <c r="E7" s="17">
        <f t="shared" si="0"/>
        <v>6.083333333333333</v>
      </c>
      <c r="F7" s="4" t="str">
        <f t="shared" si="1"/>
        <v>APROB</v>
      </c>
    </row>
    <row r="8" spans="1:6">
      <c r="A8" s="9" t="s">
        <v>6</v>
      </c>
      <c r="B8" s="1">
        <v>7</v>
      </c>
      <c r="C8" s="1">
        <v>4</v>
      </c>
      <c r="D8" s="1">
        <v>5.5</v>
      </c>
      <c r="E8" s="17">
        <f t="shared" si="0"/>
        <v>5.5</v>
      </c>
      <c r="F8" s="4" t="str">
        <f t="shared" si="1"/>
        <v>APROB</v>
      </c>
    </row>
    <row r="9" spans="1:6">
      <c r="A9" s="9" t="s">
        <v>7</v>
      </c>
      <c r="B9" s="1">
        <v>1.5</v>
      </c>
      <c r="C9" s="1">
        <v>9</v>
      </c>
      <c r="D9" s="1">
        <v>6</v>
      </c>
      <c r="E9" s="17">
        <f t="shared" si="0"/>
        <v>5.5</v>
      </c>
      <c r="F9" s="4" t="str">
        <f t="shared" si="1"/>
        <v>APROB</v>
      </c>
    </row>
    <row r="10" spans="1:6">
      <c r="A10" s="9" t="s">
        <v>8</v>
      </c>
      <c r="B10" s="1">
        <v>6</v>
      </c>
      <c r="C10" s="1">
        <v>5.5</v>
      </c>
      <c r="D10" s="1">
        <v>8.5</v>
      </c>
      <c r="E10" s="17">
        <f t="shared" si="0"/>
        <v>6.666666666666667</v>
      </c>
      <c r="F10" s="4" t="str">
        <f t="shared" si="1"/>
        <v>APROB</v>
      </c>
    </row>
    <row r="11" spans="1:6">
      <c r="A11" s="9" t="s">
        <v>9</v>
      </c>
      <c r="B11" s="1">
        <v>4.5</v>
      </c>
      <c r="C11" s="1">
        <v>3.75</v>
      </c>
      <c r="D11" s="1">
        <v>9</v>
      </c>
      <c r="E11" s="17">
        <f t="shared" si="0"/>
        <v>5.75</v>
      </c>
      <c r="F11" s="4" t="str">
        <f t="shared" si="1"/>
        <v>APROB</v>
      </c>
    </row>
    <row r="12" spans="1:6">
      <c r="A12" s="9" t="s">
        <v>10</v>
      </c>
      <c r="B12" s="1">
        <v>9</v>
      </c>
      <c r="C12" s="1">
        <v>6.75</v>
      </c>
      <c r="D12" s="1">
        <v>4</v>
      </c>
      <c r="E12" s="17">
        <f t="shared" si="0"/>
        <v>6.583333333333333</v>
      </c>
      <c r="F12" s="4" t="str">
        <f t="shared" si="1"/>
        <v>APROB</v>
      </c>
    </row>
    <row r="13" spans="1:6">
      <c r="A13" s="9" t="s">
        <v>11</v>
      </c>
      <c r="B13" s="1">
        <v>0.5</v>
      </c>
      <c r="C13" s="1">
        <v>6</v>
      </c>
      <c r="D13" s="1">
        <v>2</v>
      </c>
      <c r="E13" s="17">
        <f t="shared" si="0"/>
        <v>2.8333333333333335</v>
      </c>
      <c r="F13" s="4" t="str">
        <f t="shared" si="1"/>
        <v>SUSP</v>
      </c>
    </row>
    <row r="14" spans="1:6" ht="13.5" thickBot="1">
      <c r="A14" s="10" t="s">
        <v>12</v>
      </c>
      <c r="B14" s="2">
        <v>7</v>
      </c>
      <c r="C14" s="2">
        <v>7.25</v>
      </c>
      <c r="D14" s="2">
        <v>6</v>
      </c>
      <c r="E14" s="17">
        <f t="shared" si="0"/>
        <v>6.75</v>
      </c>
      <c r="F14" s="4" t="str">
        <f t="shared" si="1"/>
        <v>APROB</v>
      </c>
    </row>
    <row r="17" spans="1:2" ht="13.5" thickBot="1"/>
    <row r="18" spans="1:2" ht="13.5" thickBot="1">
      <c r="A18" s="14" t="s">
        <v>15</v>
      </c>
      <c r="B18" s="15">
        <f>COUNTA(A5:A14)</f>
        <v>10</v>
      </c>
    </row>
    <row r="20" spans="1:2" ht="13.5" thickBot="1"/>
    <row r="21" spans="1:2">
      <c r="A21" s="11" t="s">
        <v>16</v>
      </c>
      <c r="B21" s="19">
        <f>AVERAGE(TIMESTRE1)</f>
        <v>5.375</v>
      </c>
    </row>
    <row r="22" spans="1:2">
      <c r="A22" s="12" t="s">
        <v>17</v>
      </c>
      <c r="B22" s="17">
        <f>AVERAGE(TRIMESTRE2)</f>
        <v>5.95</v>
      </c>
    </row>
    <row r="23" spans="1:2" ht="13.5" thickBot="1">
      <c r="A23" s="13" t="s">
        <v>18</v>
      </c>
      <c r="B23" s="17">
        <f>AVERAGE(TRIMESTRE3)</f>
        <v>5.625</v>
      </c>
    </row>
    <row r="24" spans="1:2" ht="13.5" thickBot="1">
      <c r="A24" s="13" t="s">
        <v>19</v>
      </c>
      <c r="B24" s="17">
        <f>AVERAGE(B21:B23)</f>
        <v>5.6499999999999995</v>
      </c>
    </row>
    <row r="26" spans="1:2" ht="13.5" thickBot="1"/>
    <row r="27" spans="1:2" ht="13.5" thickBot="1">
      <c r="A27" s="16" t="s">
        <v>20</v>
      </c>
      <c r="B27" s="18">
        <f>MIN(E5:E14)</f>
        <v>2.8333333333333335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C16" sqref="C16"/>
    </sheetView>
  </sheetViews>
  <sheetFormatPr baseColWidth="10" defaultRowHeight="12.75"/>
  <cols>
    <col min="1" max="1" width="16.7109375" bestFit="1" customWidth="1"/>
    <col min="2" max="2" width="6.140625" bestFit="1" customWidth="1"/>
    <col min="3" max="4" width="6.7109375" bestFit="1" customWidth="1"/>
    <col min="5" max="5" width="5.140625" bestFit="1" customWidth="1"/>
    <col min="6" max="6" width="13.140625" bestFit="1" customWidth="1"/>
    <col min="7" max="7" width="22.140625" bestFit="1" customWidth="1"/>
  </cols>
  <sheetData>
    <row r="1" spans="1:7">
      <c r="A1" s="21" t="s">
        <v>0</v>
      </c>
      <c r="B1" s="22" t="s">
        <v>13</v>
      </c>
      <c r="C1" s="22" t="s">
        <v>1</v>
      </c>
      <c r="D1" s="22" t="s">
        <v>21</v>
      </c>
      <c r="E1" s="22" t="s">
        <v>14</v>
      </c>
      <c r="F1" s="23" t="s">
        <v>22</v>
      </c>
      <c r="G1" s="20" t="s">
        <v>23</v>
      </c>
    </row>
    <row r="2" spans="1:7">
      <c r="A2" s="24" t="s">
        <v>3</v>
      </c>
      <c r="B2" s="1">
        <v>2.5</v>
      </c>
      <c r="C2" s="1">
        <v>3</v>
      </c>
      <c r="D2" s="1">
        <v>5</v>
      </c>
      <c r="E2" s="19">
        <f>AVERAGE(B2:D2)</f>
        <v>3.5</v>
      </c>
      <c r="F2" s="1" t="str">
        <f>IF(E2&lt;5,"SUSPENDIDO","APROBADO")</f>
        <v>SUSPENDIDO</v>
      </c>
      <c r="G2" s="1" t="str">
        <f>IF(E2&lt;5,"SUSPENDIDO",IF(AND(E2&gt;=5,E2&lt;7),"APROBADO",IF(AND(E2&gt;=7,E2&lt;=9),"NOTABLE",IF(E2=10,"MATRÍCULA DE HONOR","SOBRESALIENTE"))))</f>
        <v>SUSPENDIDO</v>
      </c>
    </row>
    <row r="3" spans="1:7">
      <c r="A3" s="24" t="s">
        <v>4</v>
      </c>
      <c r="B3" s="1">
        <v>9.75</v>
      </c>
      <c r="C3" s="1">
        <v>8</v>
      </c>
      <c r="D3" s="1">
        <v>4.25</v>
      </c>
      <c r="E3" s="19">
        <f t="shared" ref="E3:E11" si="0">AVERAGE(B3:D3)</f>
        <v>7.333333333333333</v>
      </c>
      <c r="F3" s="1" t="str">
        <f t="shared" ref="F3:F12" si="1">IF(E3&lt;5,"SUSPENDIDO","APROBADO")</f>
        <v>APROBADO</v>
      </c>
      <c r="G3" s="1" t="str">
        <f t="shared" ref="G3:G11" si="2">IF(E3&lt;5,"SUSPENDIDO",IF(AND(E3&gt;=5,E3&lt;7),"APROBADO",IF(AND(E3&gt;=7,E3&lt;=9),"NOTABLE",IF(E3=10,"MATRÍCULA DE HONOR","SOBRESALIENTE"))))</f>
        <v>NOTABLE</v>
      </c>
    </row>
    <row r="4" spans="1:7">
      <c r="A4" s="24" t="s">
        <v>5</v>
      </c>
      <c r="B4" s="1">
        <v>6</v>
      </c>
      <c r="C4" s="1">
        <v>6.25</v>
      </c>
      <c r="D4" s="1">
        <v>6</v>
      </c>
      <c r="E4" s="19">
        <f t="shared" si="0"/>
        <v>6.083333333333333</v>
      </c>
      <c r="F4" s="1" t="str">
        <f t="shared" si="1"/>
        <v>APROBADO</v>
      </c>
      <c r="G4" s="1" t="str">
        <f t="shared" si="2"/>
        <v>APROBADO</v>
      </c>
    </row>
    <row r="5" spans="1:7">
      <c r="A5" s="24" t="s">
        <v>6</v>
      </c>
      <c r="B5" s="1">
        <v>9</v>
      </c>
      <c r="C5" s="1">
        <v>7</v>
      </c>
      <c r="D5" s="1">
        <v>8</v>
      </c>
      <c r="E5" s="19">
        <f t="shared" si="0"/>
        <v>8</v>
      </c>
      <c r="F5" s="1" t="str">
        <f t="shared" si="1"/>
        <v>APROBADO</v>
      </c>
      <c r="G5" s="1" t="str">
        <f t="shared" si="2"/>
        <v>NOTABLE</v>
      </c>
    </row>
    <row r="6" spans="1:7">
      <c r="A6" s="24" t="s">
        <v>7</v>
      </c>
      <c r="B6" s="1">
        <v>1.5</v>
      </c>
      <c r="C6" s="1">
        <v>9</v>
      </c>
      <c r="D6" s="1">
        <v>6</v>
      </c>
      <c r="E6" s="19">
        <f t="shared" si="0"/>
        <v>5.5</v>
      </c>
      <c r="F6" s="1" t="str">
        <f t="shared" si="1"/>
        <v>APROBADO</v>
      </c>
      <c r="G6" s="1" t="str">
        <f t="shared" si="2"/>
        <v>APROBADO</v>
      </c>
    </row>
    <row r="7" spans="1:7">
      <c r="A7" s="24" t="s">
        <v>8</v>
      </c>
      <c r="B7" s="1">
        <v>6</v>
      </c>
      <c r="C7" s="1">
        <v>8</v>
      </c>
      <c r="D7" s="1">
        <v>8.5</v>
      </c>
      <c r="E7" s="19">
        <f t="shared" si="0"/>
        <v>7.5</v>
      </c>
      <c r="F7" s="1" t="str">
        <f t="shared" si="1"/>
        <v>APROBADO</v>
      </c>
      <c r="G7" s="1" t="str">
        <f t="shared" si="2"/>
        <v>NOTABLE</v>
      </c>
    </row>
    <row r="8" spans="1:7">
      <c r="A8" s="24" t="s">
        <v>9</v>
      </c>
      <c r="B8" s="1">
        <v>4.5</v>
      </c>
      <c r="C8" s="1">
        <v>3.75</v>
      </c>
      <c r="D8" s="1">
        <v>9</v>
      </c>
      <c r="E8" s="19">
        <f t="shared" si="0"/>
        <v>5.75</v>
      </c>
      <c r="F8" s="1" t="str">
        <f t="shared" si="1"/>
        <v>APROBADO</v>
      </c>
      <c r="G8" s="1" t="str">
        <f t="shared" si="2"/>
        <v>APROBADO</v>
      </c>
    </row>
    <row r="9" spans="1:7">
      <c r="A9" s="24" t="s">
        <v>10</v>
      </c>
      <c r="B9" s="1">
        <v>9</v>
      </c>
      <c r="C9" s="1">
        <v>6.75</v>
      </c>
      <c r="D9" s="1">
        <v>4</v>
      </c>
      <c r="E9" s="19">
        <f t="shared" si="0"/>
        <v>6.583333333333333</v>
      </c>
      <c r="F9" s="1" t="str">
        <f t="shared" si="1"/>
        <v>APROBADO</v>
      </c>
      <c r="G9" s="1" t="str">
        <f t="shared" si="2"/>
        <v>APROBADO</v>
      </c>
    </row>
    <row r="10" spans="1:7">
      <c r="A10" s="24" t="s">
        <v>11</v>
      </c>
      <c r="B10" s="1">
        <v>0.5</v>
      </c>
      <c r="C10" s="1">
        <v>6</v>
      </c>
      <c r="D10" s="1">
        <v>2</v>
      </c>
      <c r="E10" s="19">
        <f t="shared" si="0"/>
        <v>2.8333333333333335</v>
      </c>
      <c r="F10" s="1" t="str">
        <f t="shared" si="1"/>
        <v>SUSPENDIDO</v>
      </c>
      <c r="G10" s="1" t="str">
        <f t="shared" si="2"/>
        <v>SUSPENDIDO</v>
      </c>
    </row>
    <row r="11" spans="1:7">
      <c r="A11" s="24" t="s">
        <v>12</v>
      </c>
      <c r="B11" s="1">
        <v>7</v>
      </c>
      <c r="C11" s="1">
        <v>7.25</v>
      </c>
      <c r="D11" s="1">
        <v>6</v>
      </c>
      <c r="E11" s="19">
        <f t="shared" si="0"/>
        <v>6.75</v>
      </c>
      <c r="F11" s="1" t="str">
        <f t="shared" si="1"/>
        <v>APROBADO</v>
      </c>
      <c r="G11" s="1" t="str">
        <f t="shared" si="2"/>
        <v>APROBADO</v>
      </c>
    </row>
    <row r="12" spans="1:7">
      <c r="A12" s="24" t="s">
        <v>24</v>
      </c>
      <c r="B12" s="1">
        <v>10</v>
      </c>
      <c r="C12" s="1">
        <v>10</v>
      </c>
      <c r="D12" s="1">
        <v>10</v>
      </c>
      <c r="E12" s="19">
        <f t="shared" ref="E12" si="3">AVERAGE(B12:D12)</f>
        <v>10</v>
      </c>
      <c r="F12" s="1" t="str">
        <f t="shared" si="1"/>
        <v>APROBADO</v>
      </c>
      <c r="G12" s="1" t="str">
        <f t="shared" ref="G12" si="4">IF(E12&lt;5,"SUSPENDIDO",IF(AND(E12&gt;=5,E12&lt;7),"APROBADO",IF(AND(E12&gt;=7,E12&lt;=9),"NOTABLE",IF(E12=10,"MATRÍCULA DE HONOR","SOBRESALIENTE"))))</f>
        <v>MATRÍCULA DE HONOR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TIMESTRE1</vt:lpstr>
      <vt:lpstr>TRIMESTRE2</vt:lpstr>
      <vt:lpstr>TRIMESTRE3</vt:lpstr>
    </vt:vector>
  </TitlesOfParts>
  <Company>DLSI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ua</cp:lastModifiedBy>
  <dcterms:created xsi:type="dcterms:W3CDTF">2002-11-27T08:49:24Z</dcterms:created>
  <dcterms:modified xsi:type="dcterms:W3CDTF">2012-09-27T10:56:54Z</dcterms:modified>
</cp:coreProperties>
</file>