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박채호\102. 본부장님 지시사항\260616 KPI TFT\17 정기 회의_260724\"/>
    </mc:Choice>
  </mc:AlternateContent>
  <xr:revisionPtr revIDLastSave="0" documentId="13_ncr:1_{D130AAD8-BAAB-4E2E-8C48-E0EAF529A103}" xr6:coauthVersionLast="47" xr6:coauthVersionMax="47" xr10:uidLastSave="{00000000-0000-0000-0000-000000000000}"/>
  <bookViews>
    <workbookView xWindow="28680" yWindow="-120" windowWidth="29040" windowHeight="15720" xr2:uid="{F060D115-0C3C-4DDD-BA8C-27E567F59F5F}"/>
  </bookViews>
  <sheets>
    <sheet name="02.03" sheetId="3" r:id="rId1"/>
    <sheet name="02.03.01" sheetId="2" r:id="rId2"/>
    <sheet name="02.03.02" sheetId="1" r:id="rId3"/>
    <sheet name="04.02" sheetId="4" r:id="rId4"/>
    <sheet name="04.02.01" sheetId="5" r:id="rId5"/>
    <sheet name="1" sheetId="7" r:id="rId6"/>
    <sheet name="3" sheetId="8" r:id="rId7"/>
    <sheet name="4" sheetId="9" r:id="rId8"/>
    <sheet name="6" sheetId="10" r:id="rId9"/>
    <sheet name="9" sheetId="11" r:id="rId10"/>
    <sheet name="15" sheetId="12" r:id="rId11"/>
    <sheet name="16" sheetId="13" r:id="rId12"/>
    <sheet name="18" sheetId="14" r:id="rId13"/>
    <sheet name="04.02.02" sheetId="6" r:id="rId14"/>
    <sheet name="BD (중분류별,전체)" sheetId="15" r:id="rId15"/>
  </sheets>
  <definedNames>
    <definedName name="_xlnm._FilterDatabase" localSheetId="2" hidden="1">'02.03.02'!$A$2:$X$2</definedName>
    <definedName name="_xlnm._FilterDatabase" localSheetId="5" hidden="1">'1'!$A$5:$AT$5</definedName>
    <definedName name="_xlnm._FilterDatabase" localSheetId="9" hidden="1">'9'!$A$3:$I$90</definedName>
    <definedName name="_Order1">255</definedName>
    <definedName name="_Order2">0</definedName>
    <definedName name="AccessDatabase">"E:\WORK\VISUAL\MIRAE\LOADSYS\LoadDB.mdb"</definedName>
    <definedName name="HTML1_10">""</definedName>
    <definedName name="HTML1_11">1</definedName>
    <definedName name="HTML1_12">"C:\My Documents\cck\MyHTML.htm"</definedName>
    <definedName name="HTML1_2">1</definedName>
    <definedName name="HTML1_3">"98계획ⅱ.XL"</definedName>
    <definedName name="HTML1_4">"98총괄"</definedName>
    <definedName name="HTML1_5">""</definedName>
    <definedName name="HTML1_6">1</definedName>
    <definedName name="HTML1_7">1</definedName>
    <definedName name="HTML1_8">"97-12-10"</definedName>
    <definedName name="HTML1_9">"hyogye01"</definedName>
    <definedName name="HTMLCount">1</definedName>
    <definedName name="_xlnm.Print_Area" localSheetId="5">'1'!$A$1:$AR$64</definedName>
    <definedName name="_xlnm.Print_Area" localSheetId="10">'15'!$A$1:$W$13</definedName>
    <definedName name="_xlnm.Print_Area" localSheetId="11">'16'!$A$1:$W$322</definedName>
    <definedName name="_xlnm.Print_Area" localSheetId="12">'18'!$A$1:$X$139</definedName>
    <definedName name="_xlnm.Print_Area" localSheetId="6">'3'!$A$1:$X$14</definedName>
    <definedName name="_xlnm.Print_Area" localSheetId="7">'4'!$A$1:$X$6</definedName>
    <definedName name="_xlnm.Print_Area" localSheetId="8">'6'!$A$1:$X$15</definedName>
    <definedName name="_xlnm.Print_Area" localSheetId="9">'9'!$A$1:$X$90</definedName>
    <definedName name="_xlnm.Print_Titles" localSheetId="5">'1'!$1:$5</definedName>
    <definedName name="_xlnm.Print_Titles" localSheetId="11">'16'!$1:$4</definedName>
    <definedName name="_xlnm.Print_Titles" localSheetId="12">'18'!$1:$4</definedName>
    <definedName name="_xlnm.Print_Titles" localSheetId="9">'9'!$1:$3</definedName>
  </definedNames>
  <calcPr calcId="191029" iterateDelta="9.9999999974897903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96" i="15" l="1"/>
  <c r="AE95" i="15"/>
  <c r="AD95" i="15"/>
  <c r="AF95" i="15" s="1"/>
  <c r="AC95" i="15"/>
  <c r="AB95" i="15"/>
  <c r="Z95" i="15"/>
  <c r="Y95" i="15"/>
  <c r="AA95" i="15" s="1"/>
  <c r="X95" i="15"/>
  <c r="W95" i="15"/>
  <c r="U95" i="15"/>
  <c r="T95" i="15"/>
  <c r="V95" i="15" s="1"/>
  <c r="S95" i="15"/>
  <c r="R95" i="15"/>
  <c r="P95" i="15"/>
  <c r="O95" i="15"/>
  <c r="Q95" i="15" s="1"/>
  <c r="N95" i="15"/>
  <c r="M95" i="15"/>
  <c r="K95" i="15"/>
  <c r="J95" i="15"/>
  <c r="L95" i="15" s="1"/>
  <c r="I95" i="15"/>
  <c r="H95" i="15"/>
  <c r="H96" i="15" s="1"/>
  <c r="G95" i="15"/>
  <c r="F95" i="15"/>
  <c r="E95" i="15"/>
  <c r="D95" i="15"/>
  <c r="C95" i="15"/>
  <c r="AF94" i="15"/>
  <c r="AA94" i="15"/>
  <c r="V94" i="15"/>
  <c r="Q94" i="15"/>
  <c r="L94" i="15"/>
  <c r="G94" i="15"/>
  <c r="AF93" i="15"/>
  <c r="AA93" i="15"/>
  <c r="V93" i="15"/>
  <c r="Q93" i="15"/>
  <c r="L93" i="15"/>
  <c r="G93" i="15"/>
  <c r="AF92" i="15"/>
  <c r="AA92" i="15"/>
  <c r="V92" i="15"/>
  <c r="Q92" i="15"/>
  <c r="L92" i="15"/>
  <c r="G92" i="15"/>
  <c r="AF91" i="15"/>
  <c r="AA91" i="15"/>
  <c r="V91" i="15"/>
  <c r="Q91" i="15"/>
  <c r="L91" i="15"/>
  <c r="G91" i="15"/>
  <c r="AF90" i="15"/>
  <c r="AA90" i="15"/>
  <c r="V90" i="15"/>
  <c r="Q90" i="15"/>
  <c r="L90" i="15"/>
  <c r="G90" i="15"/>
  <c r="AE89" i="15"/>
  <c r="AD89" i="15"/>
  <c r="AF89" i="15" s="1"/>
  <c r="AC89" i="15"/>
  <c r="AB89" i="15"/>
  <c r="Z89" i="15"/>
  <c r="Y89" i="15"/>
  <c r="AA89" i="15" s="1"/>
  <c r="X89" i="15"/>
  <c r="W89" i="15"/>
  <c r="U89" i="15"/>
  <c r="T89" i="15"/>
  <c r="V89" i="15" s="1"/>
  <c r="S89" i="15"/>
  <c r="R89" i="15"/>
  <c r="P89" i="15"/>
  <c r="O89" i="15"/>
  <c r="Q89" i="15" s="1"/>
  <c r="N89" i="15"/>
  <c r="M89" i="15"/>
  <c r="L89" i="15"/>
  <c r="K89" i="15"/>
  <c r="J89" i="15"/>
  <c r="I89" i="15"/>
  <c r="H89" i="15"/>
  <c r="F89" i="15"/>
  <c r="E89" i="15"/>
  <c r="G89" i="15" s="1"/>
  <c r="D89" i="15"/>
  <c r="C89" i="15"/>
  <c r="AF88" i="15"/>
  <c r="AA88" i="15"/>
  <c r="V88" i="15"/>
  <c r="Q88" i="15"/>
  <c r="L88" i="15"/>
  <c r="G88" i="15"/>
  <c r="AF87" i="15"/>
  <c r="AA87" i="15"/>
  <c r="V87" i="15"/>
  <c r="Q87" i="15"/>
  <c r="L87" i="15"/>
  <c r="G87" i="15"/>
  <c r="AF86" i="15"/>
  <c r="AA86" i="15"/>
  <c r="V86" i="15"/>
  <c r="Q86" i="15"/>
  <c r="L86" i="15"/>
  <c r="G86" i="15"/>
  <c r="AF85" i="15"/>
  <c r="AA85" i="15"/>
  <c r="V85" i="15"/>
  <c r="Q85" i="15"/>
  <c r="L85" i="15"/>
  <c r="G85" i="15"/>
  <c r="AF84" i="15"/>
  <c r="AA84" i="15"/>
  <c r="V84" i="15"/>
  <c r="Q84" i="15"/>
  <c r="L84" i="15"/>
  <c r="G84" i="15"/>
  <c r="AF83" i="15"/>
  <c r="AA83" i="15"/>
  <c r="V83" i="15"/>
  <c r="Q83" i="15"/>
  <c r="L83" i="15"/>
  <c r="G83" i="15"/>
  <c r="AF82" i="15"/>
  <c r="AA82" i="15"/>
  <c r="V82" i="15"/>
  <c r="Q82" i="15"/>
  <c r="L82" i="15"/>
  <c r="G82" i="15"/>
  <c r="AF81" i="15"/>
  <c r="AA81" i="15"/>
  <c r="V81" i="15"/>
  <c r="Q81" i="15"/>
  <c r="L81" i="15"/>
  <c r="G81" i="15"/>
  <c r="AF80" i="15"/>
  <c r="AA80" i="15"/>
  <c r="V80" i="15"/>
  <c r="Q80" i="15"/>
  <c r="L80" i="15"/>
  <c r="G80" i="15"/>
  <c r="AF79" i="15"/>
  <c r="AA79" i="15"/>
  <c r="V79" i="15"/>
  <c r="Q79" i="15"/>
  <c r="L79" i="15"/>
  <c r="G79" i="15"/>
  <c r="AE78" i="15"/>
  <c r="AD78" i="15"/>
  <c r="AF78" i="15" s="1"/>
  <c r="AC78" i="15"/>
  <c r="AB78" i="15"/>
  <c r="Z78" i="15"/>
  <c r="Y78" i="15"/>
  <c r="Y96" i="15" s="1"/>
  <c r="X78" i="15"/>
  <c r="X96" i="15" s="1"/>
  <c r="W78" i="15"/>
  <c r="W96" i="15" s="1"/>
  <c r="U78" i="15"/>
  <c r="U96" i="15" s="1"/>
  <c r="T78" i="15"/>
  <c r="T96" i="15" s="1"/>
  <c r="S78" i="15"/>
  <c r="S96" i="15" s="1"/>
  <c r="R78" i="15"/>
  <c r="R96" i="15" s="1"/>
  <c r="Q78" i="15"/>
  <c r="P78" i="15"/>
  <c r="O78" i="15"/>
  <c r="N78" i="15"/>
  <c r="M78" i="15"/>
  <c r="K78" i="15"/>
  <c r="J78" i="15"/>
  <c r="I78" i="15"/>
  <c r="L78" i="15" s="1"/>
  <c r="H78" i="15"/>
  <c r="F78" i="15"/>
  <c r="E78" i="15"/>
  <c r="G78" i="15" s="1"/>
  <c r="D78" i="15"/>
  <c r="C78" i="15"/>
  <c r="AF77" i="15"/>
  <c r="AA77" i="15"/>
  <c r="V77" i="15"/>
  <c r="Q77" i="15"/>
  <c r="L77" i="15"/>
  <c r="G77" i="15"/>
  <c r="AF76" i="15"/>
  <c r="AA76" i="15"/>
  <c r="V76" i="15"/>
  <c r="Q76" i="15"/>
  <c r="L76" i="15"/>
  <c r="G76" i="15"/>
  <c r="AF75" i="15"/>
  <c r="AA75" i="15"/>
  <c r="V75" i="15"/>
  <c r="Q75" i="15"/>
  <c r="L75" i="15"/>
  <c r="G75" i="15"/>
  <c r="AF74" i="15"/>
  <c r="AA74" i="15"/>
  <c r="V74" i="15"/>
  <c r="Q74" i="15"/>
  <c r="L74" i="15"/>
  <c r="G74" i="15"/>
  <c r="AF73" i="15"/>
  <c r="AA73" i="15"/>
  <c r="V73" i="15"/>
  <c r="Q73" i="15"/>
  <c r="L73" i="15"/>
  <c r="G73" i="15"/>
  <c r="AF72" i="15"/>
  <c r="AA72" i="15"/>
  <c r="V72" i="15"/>
  <c r="Q72" i="15"/>
  <c r="L72" i="15"/>
  <c r="G72" i="15"/>
  <c r="AF71" i="15"/>
  <c r="AA71" i="15"/>
  <c r="V71" i="15"/>
  <c r="Q71" i="15"/>
  <c r="L71" i="15"/>
  <c r="G71" i="15"/>
  <c r="AF70" i="15"/>
  <c r="AA70" i="15"/>
  <c r="V70" i="15"/>
  <c r="Q70" i="15"/>
  <c r="L70" i="15"/>
  <c r="G70" i="15"/>
  <c r="AF69" i="15"/>
  <c r="AA69" i="15"/>
  <c r="V69" i="15"/>
  <c r="Q69" i="15"/>
  <c r="L69" i="15"/>
  <c r="G69" i="15"/>
  <c r="AF68" i="15"/>
  <c r="AA68" i="15"/>
  <c r="V68" i="15"/>
  <c r="Q68" i="15"/>
  <c r="L68" i="15"/>
  <c r="G68" i="15"/>
  <c r="AF67" i="15"/>
  <c r="AA67" i="15"/>
  <c r="V67" i="15"/>
  <c r="Q67" i="15"/>
  <c r="L67" i="15"/>
  <c r="G67" i="15"/>
  <c r="AF66" i="15"/>
  <c r="AA66" i="15"/>
  <c r="V66" i="15"/>
  <c r="Q66" i="15"/>
  <c r="L66" i="15"/>
  <c r="G66" i="15"/>
  <c r="AF65" i="15"/>
  <c r="AA65" i="15"/>
  <c r="V65" i="15"/>
  <c r="Q65" i="15"/>
  <c r="L65" i="15"/>
  <c r="G65" i="15"/>
  <c r="AF64" i="15"/>
  <c r="AA64" i="15"/>
  <c r="V64" i="15"/>
  <c r="Q64" i="15"/>
  <c r="L64" i="15"/>
  <c r="G64" i="15"/>
  <c r="AF63" i="15"/>
  <c r="AA63" i="15"/>
  <c r="V63" i="15"/>
  <c r="Q63" i="15"/>
  <c r="L63" i="15"/>
  <c r="G63" i="15"/>
  <c r="AF62" i="15"/>
  <c r="AA62" i="15"/>
  <c r="V62" i="15"/>
  <c r="Q62" i="15"/>
  <c r="L62" i="15"/>
  <c r="G62" i="15"/>
  <c r="AF61" i="15"/>
  <c r="AA61" i="15"/>
  <c r="V61" i="15"/>
  <c r="Q61" i="15"/>
  <c r="L61" i="15"/>
  <c r="G61" i="15"/>
  <c r="AF60" i="15"/>
  <c r="AA60" i="15"/>
  <c r="V60" i="15"/>
  <c r="Q60" i="15"/>
  <c r="L60" i="15"/>
  <c r="G60" i="15"/>
  <c r="AF59" i="15"/>
  <c r="AA59" i="15"/>
  <c r="V59" i="15"/>
  <c r="Q59" i="15"/>
  <c r="L59" i="15"/>
  <c r="G59" i="15"/>
  <c r="AF58" i="15"/>
  <c r="AA58" i="15"/>
  <c r="V58" i="15"/>
  <c r="Q58" i="15"/>
  <c r="L58" i="15"/>
  <c r="G58" i="15"/>
  <c r="AE57" i="15"/>
  <c r="AD57" i="15"/>
  <c r="AF57" i="15" s="1"/>
  <c r="AC57" i="15"/>
  <c r="AB57" i="15"/>
  <c r="AA57" i="15"/>
  <c r="Z57" i="15"/>
  <c r="Y57" i="15"/>
  <c r="X57" i="15"/>
  <c r="W57" i="15"/>
  <c r="U57" i="15"/>
  <c r="T57" i="15"/>
  <c r="S57" i="15"/>
  <c r="V57" i="15" s="1"/>
  <c r="R57" i="15"/>
  <c r="P57" i="15"/>
  <c r="O57" i="15"/>
  <c r="Q57" i="15" s="1"/>
  <c r="N57" i="15"/>
  <c r="M57" i="15"/>
  <c r="L57" i="15"/>
  <c r="K57" i="15"/>
  <c r="J57" i="15"/>
  <c r="I57" i="15"/>
  <c r="H57" i="15"/>
  <c r="F57" i="15"/>
  <c r="E57" i="15"/>
  <c r="G57" i="15" s="1"/>
  <c r="D57" i="15"/>
  <c r="C57" i="15"/>
  <c r="AF56" i="15"/>
  <c r="AA56" i="15"/>
  <c r="V56" i="15"/>
  <c r="Q56" i="15"/>
  <c r="L56" i="15"/>
  <c r="G56" i="15"/>
  <c r="AF55" i="15"/>
  <c r="AA55" i="15"/>
  <c r="V55" i="15"/>
  <c r="Q55" i="15"/>
  <c r="L55" i="15"/>
  <c r="G55" i="15"/>
  <c r="AF54" i="15"/>
  <c r="AA54" i="15"/>
  <c r="V54" i="15"/>
  <c r="Q54" i="15"/>
  <c r="L54" i="15"/>
  <c r="G54" i="15"/>
  <c r="AF53" i="15"/>
  <c r="AA53" i="15"/>
  <c r="V53" i="15"/>
  <c r="Q53" i="15"/>
  <c r="L53" i="15"/>
  <c r="G53" i="15"/>
  <c r="AF52" i="15"/>
  <c r="AA52" i="15"/>
  <c r="V52" i="15"/>
  <c r="Q52" i="15"/>
  <c r="L52" i="15"/>
  <c r="G52" i="15"/>
  <c r="AF51" i="15"/>
  <c r="AA51" i="15"/>
  <c r="V51" i="15"/>
  <c r="Q51" i="15"/>
  <c r="L51" i="15"/>
  <c r="G51" i="15"/>
  <c r="AF50" i="15"/>
  <c r="AA50" i="15"/>
  <c r="V50" i="15"/>
  <c r="Q50" i="15"/>
  <c r="L50" i="15"/>
  <c r="G50" i="15"/>
  <c r="AF49" i="15"/>
  <c r="AA49" i="15"/>
  <c r="V49" i="15"/>
  <c r="Q49" i="15"/>
  <c r="L49" i="15"/>
  <c r="G49" i="15"/>
  <c r="AF48" i="15"/>
  <c r="AA48" i="15"/>
  <c r="V48" i="15"/>
  <c r="Q48" i="15"/>
  <c r="L48" i="15"/>
  <c r="G48" i="15"/>
  <c r="AF47" i="15"/>
  <c r="AA47" i="15"/>
  <c r="V47" i="15"/>
  <c r="Q47" i="15"/>
  <c r="L47" i="15"/>
  <c r="G47" i="15"/>
  <c r="AF46" i="15"/>
  <c r="AA46" i="15"/>
  <c r="V46" i="15"/>
  <c r="Q46" i="15"/>
  <c r="L46" i="15"/>
  <c r="G46" i="15"/>
  <c r="AF45" i="15"/>
  <c r="AA45" i="15"/>
  <c r="V45" i="15"/>
  <c r="Q45" i="15"/>
  <c r="L45" i="15"/>
  <c r="G45" i="15"/>
  <c r="AF44" i="15"/>
  <c r="AA44" i="15"/>
  <c r="V44" i="15"/>
  <c r="Q44" i="15"/>
  <c r="L44" i="15"/>
  <c r="G44" i="15"/>
  <c r="AF43" i="15"/>
  <c r="AA43" i="15"/>
  <c r="V43" i="15"/>
  <c r="Q43" i="15"/>
  <c r="L43" i="15"/>
  <c r="G43" i="15"/>
  <c r="AF42" i="15"/>
  <c r="AA42" i="15"/>
  <c r="V42" i="15"/>
  <c r="Q42" i="15"/>
  <c r="L42" i="15"/>
  <c r="G42" i="15"/>
  <c r="AF41" i="15"/>
  <c r="AA41" i="15"/>
  <c r="V41" i="15"/>
  <c r="Q41" i="15"/>
  <c r="L41" i="15"/>
  <c r="G41" i="15"/>
  <c r="AF40" i="15"/>
  <c r="AA40" i="15"/>
  <c r="V40" i="15"/>
  <c r="Q40" i="15"/>
  <c r="L40" i="15"/>
  <c r="G40" i="15"/>
  <c r="AF39" i="15"/>
  <c r="AA39" i="15"/>
  <c r="V39" i="15"/>
  <c r="Q39" i="15"/>
  <c r="L39" i="15"/>
  <c r="G39" i="15"/>
  <c r="AF38" i="15"/>
  <c r="AA38" i="15"/>
  <c r="V38" i="15"/>
  <c r="Q38" i="15"/>
  <c r="L38" i="15"/>
  <c r="G38" i="15"/>
  <c r="AF37" i="15"/>
  <c r="AA37" i="15"/>
  <c r="V37" i="15"/>
  <c r="Q37" i="15"/>
  <c r="L37" i="15"/>
  <c r="G37" i="15"/>
  <c r="AF36" i="15"/>
  <c r="AA36" i="15"/>
  <c r="V36" i="15"/>
  <c r="Q36" i="15"/>
  <c r="L36" i="15"/>
  <c r="G36" i="15"/>
  <c r="AF35" i="15"/>
  <c r="AA35" i="15"/>
  <c r="V35" i="15"/>
  <c r="Q35" i="15"/>
  <c r="L35" i="15"/>
  <c r="G35" i="15"/>
  <c r="AF34" i="15"/>
  <c r="AA34" i="15"/>
  <c r="V34" i="15"/>
  <c r="Q34" i="15"/>
  <c r="L34" i="15"/>
  <c r="G34" i="15"/>
  <c r="AF33" i="15"/>
  <c r="AA33" i="15"/>
  <c r="V33" i="15"/>
  <c r="Q33" i="15"/>
  <c r="L33" i="15"/>
  <c r="G33" i="15"/>
  <c r="AF32" i="15"/>
  <c r="AA32" i="15"/>
  <c r="V32" i="15"/>
  <c r="Q32" i="15"/>
  <c r="L32" i="15"/>
  <c r="G32" i="15"/>
  <c r="AF31" i="15"/>
  <c r="AA31" i="15"/>
  <c r="V31" i="15"/>
  <c r="Q31" i="15"/>
  <c r="L31" i="15"/>
  <c r="G31" i="15"/>
  <c r="AF30" i="15"/>
  <c r="AA30" i="15"/>
  <c r="V30" i="15"/>
  <c r="Q30" i="15"/>
  <c r="L30" i="15"/>
  <c r="G30" i="15"/>
  <c r="AF29" i="15"/>
  <c r="AA29" i="15"/>
  <c r="V29" i="15"/>
  <c r="Q29" i="15"/>
  <c r="L29" i="15"/>
  <c r="G29" i="15"/>
  <c r="AE28" i="15"/>
  <c r="AE96" i="15" s="1"/>
  <c r="AD28" i="15"/>
  <c r="AD96" i="15" s="1"/>
  <c r="AC28" i="15"/>
  <c r="AC96" i="15" s="1"/>
  <c r="AB28" i="15"/>
  <c r="AB96" i="15" s="1"/>
  <c r="Z28" i="15"/>
  <c r="Z96" i="15" s="1"/>
  <c r="Y28" i="15"/>
  <c r="AA28" i="15" s="1"/>
  <c r="X28" i="15"/>
  <c r="W28" i="15"/>
  <c r="U28" i="15"/>
  <c r="T28" i="15"/>
  <c r="V28" i="15" s="1"/>
  <c r="S28" i="15"/>
  <c r="R28" i="15"/>
  <c r="P28" i="15"/>
  <c r="P96" i="15" s="1"/>
  <c r="O28" i="15"/>
  <c r="Q28" i="15" s="1"/>
  <c r="N28" i="15"/>
  <c r="N96" i="15" s="1"/>
  <c r="M28" i="15"/>
  <c r="M96" i="15" s="1"/>
  <c r="H28" i="15"/>
  <c r="E28" i="15"/>
  <c r="G28" i="15" s="1"/>
  <c r="D28" i="15"/>
  <c r="D96" i="15" s="1"/>
  <c r="C28" i="15"/>
  <c r="C96" i="15" s="1"/>
  <c r="AF27" i="15"/>
  <c r="AA27" i="15"/>
  <c r="V27" i="15"/>
  <c r="Q27" i="15"/>
  <c r="L27" i="15"/>
  <c r="G27" i="15"/>
  <c r="AF26" i="15"/>
  <c r="AA26" i="15"/>
  <c r="V26" i="15"/>
  <c r="Q26" i="15"/>
  <c r="L26" i="15"/>
  <c r="G26" i="15"/>
  <c r="AF25" i="15"/>
  <c r="AA25" i="15"/>
  <c r="V25" i="15"/>
  <c r="Q25" i="15"/>
  <c r="L25" i="15"/>
  <c r="G25" i="15"/>
  <c r="AF24" i="15"/>
  <c r="AA24" i="15"/>
  <c r="V24" i="15"/>
  <c r="Q24" i="15"/>
  <c r="L24" i="15"/>
  <c r="G24" i="15"/>
  <c r="AF23" i="15"/>
  <c r="AA23" i="15"/>
  <c r="V23" i="15"/>
  <c r="Q23" i="15"/>
  <c r="L23" i="15"/>
  <c r="G23" i="15"/>
  <c r="AF22" i="15"/>
  <c r="AA22" i="15"/>
  <c r="V22" i="15"/>
  <c r="Q22" i="15"/>
  <c r="L22" i="15"/>
  <c r="G22" i="15"/>
  <c r="AF21" i="15"/>
  <c r="AA21" i="15"/>
  <c r="V21" i="15"/>
  <c r="Q21" i="15"/>
  <c r="L21" i="15"/>
  <c r="G21" i="15"/>
  <c r="AF20" i="15"/>
  <c r="AA20" i="15"/>
  <c r="V20" i="15"/>
  <c r="Q20" i="15"/>
  <c r="L20" i="15"/>
  <c r="G20" i="15"/>
  <c r="AF19" i="15"/>
  <c r="AA19" i="15"/>
  <c r="V19" i="15"/>
  <c r="Q19" i="15"/>
  <c r="L19" i="15"/>
  <c r="G19" i="15"/>
  <c r="AF18" i="15"/>
  <c r="AA18" i="15"/>
  <c r="V18" i="15"/>
  <c r="Q18" i="15"/>
  <c r="L18" i="15"/>
  <c r="G18" i="15"/>
  <c r="AF17" i="15"/>
  <c r="AA17" i="15"/>
  <c r="V17" i="15"/>
  <c r="Q17" i="15"/>
  <c r="L17" i="15"/>
  <c r="G17" i="15"/>
  <c r="AF16" i="15"/>
  <c r="AA16" i="15"/>
  <c r="V16" i="15"/>
  <c r="Q16" i="15"/>
  <c r="L16" i="15"/>
  <c r="G16" i="15"/>
  <c r="AF15" i="15"/>
  <c r="AA15" i="15"/>
  <c r="V15" i="15"/>
  <c r="Q15" i="15"/>
  <c r="L15" i="15"/>
  <c r="G15" i="15"/>
  <c r="AF14" i="15"/>
  <c r="AA14" i="15"/>
  <c r="V14" i="15"/>
  <c r="Q14" i="15"/>
  <c r="L14" i="15"/>
  <c r="G14" i="15"/>
  <c r="AF13" i="15"/>
  <c r="AA13" i="15"/>
  <c r="V13" i="15"/>
  <c r="Q13" i="15"/>
  <c r="L13" i="15"/>
  <c r="G13" i="15"/>
  <c r="AF12" i="15"/>
  <c r="AA12" i="15"/>
  <c r="V12" i="15"/>
  <c r="Q12" i="15"/>
  <c r="L12" i="15"/>
  <c r="G12" i="15"/>
  <c r="AF11" i="15"/>
  <c r="AA11" i="15"/>
  <c r="V11" i="15"/>
  <c r="Q11" i="15"/>
  <c r="L11" i="15"/>
  <c r="G11" i="15"/>
  <c r="AF10" i="15"/>
  <c r="AA10" i="15"/>
  <c r="V10" i="15"/>
  <c r="Q10" i="15"/>
  <c r="L10" i="15"/>
  <c r="G10" i="15"/>
  <c r="AF9" i="15"/>
  <c r="AA9" i="15"/>
  <c r="V9" i="15"/>
  <c r="Q9" i="15"/>
  <c r="L9" i="15"/>
  <c r="G9" i="15"/>
  <c r="AF8" i="15"/>
  <c r="AA8" i="15"/>
  <c r="V8" i="15"/>
  <c r="Q8" i="15"/>
  <c r="L8" i="15"/>
  <c r="G8" i="15"/>
  <c r="AF7" i="15"/>
  <c r="AA7" i="15"/>
  <c r="V7" i="15"/>
  <c r="Q7" i="15"/>
  <c r="L7" i="15"/>
  <c r="G7" i="15"/>
  <c r="AF6" i="15"/>
  <c r="AA6" i="15"/>
  <c r="V6" i="15"/>
  <c r="Q6" i="15"/>
  <c r="L6" i="15"/>
  <c r="G6" i="15"/>
  <c r="AF5" i="15"/>
  <c r="AA5" i="15"/>
  <c r="V5" i="15"/>
  <c r="Q5" i="15"/>
  <c r="J5" i="15"/>
  <c r="J28" i="15" s="1"/>
  <c r="I5" i="15"/>
  <c r="I28" i="15" s="1"/>
  <c r="I96" i="15" s="1"/>
  <c r="G5" i="15"/>
  <c r="F5" i="15"/>
  <c r="F28" i="15" s="1"/>
  <c r="F96" i="15" s="1"/>
  <c r="E5" i="15"/>
  <c r="D5" i="15"/>
  <c r="AF4" i="15"/>
  <c r="AA4" i="15"/>
  <c r="V4" i="15"/>
  <c r="Q4" i="15"/>
  <c r="L4" i="15"/>
  <c r="G4" i="15"/>
  <c r="AA96" i="15" l="1"/>
  <c r="L28" i="15"/>
  <c r="J96" i="15"/>
  <c r="L96" i="15" s="1"/>
  <c r="AF96" i="15"/>
  <c r="V96" i="15"/>
  <c r="G96" i="15"/>
  <c r="AF28" i="15"/>
  <c r="K5" i="15"/>
  <c r="K28" i="15" s="1"/>
  <c r="K96" i="15" s="1"/>
  <c r="L5" i="15"/>
  <c r="V78" i="15"/>
  <c r="AA78" i="15"/>
  <c r="O96" i="15"/>
  <c r="Q96" i="15" s="1"/>
</calcChain>
</file>

<file path=xl/sharedStrings.xml><?xml version="1.0" encoding="utf-8"?>
<ns0:sst xmlns:ns0="http://schemas.openxmlformats.org/spreadsheetml/2006/main" xmlns="http://schemas.openxmlformats.org/spreadsheetml/2006/main" count="6234" uniqueCount="6234">
  <ns0:si>
    <ns0:t>업체명</ns0:t>
  </ns0:si>
  <ns0:si>
    <ns0:t>사업자번호</ns0:t>
  </ns0:si>
  <ns0:si>
    <ns0:t>대표자</ns0:t>
  </ns0:si>
  <ns0:si>
    <ns0:t>법인등록번호</ns0:t>
  </ns0:si>
  <ns0:si>
    <ns0:t>결산기준일_당기</ns0:t>
  </ns0:si>
  <ns0:si>
    <ns0:t>결산기준일_전기</ns0:t>
  </ns0:si>
  <ns0:si>
    <ns0:t>결산기준일_전전기</ns0:t>
  </ns0:si>
  <ns0:si>
    <ns0:t>매출액(백만원)_당기</ns0:t>
  </ns0:si>
  <ns0:si>
    <ns0:t>매출액(백만원)_전기</ns0:t>
  </ns0:si>
  <ns0:si>
    <ns0:t>매출액(백만원)_전전기</ns0:t>
  </ns0:si>
  <ns0:si>
    <ns0:t>신용등급</ns0:t>
  </ns0:si>
  <ns0:si>
    <ns0:t>신용등급평가일</ns0:t>
  </ns0:si>
  <ns0:si>
    <ns0:t>현금흐름등급</ns0:t>
  </ns0:si>
  <ns0:si>
    <ns0:t>현금흐름등급평가일</ns0:t>
  </ns0:si>
  <ns0:si>
    <ns0:t>주식회사 금성콘트롤</ns0:t>
  </ns0:si>
  <ns0:si>
    <ns0:t>101-81-17370</ns0:t>
  </ns0:si>
  <ns0:si>
    <ns0:t>이응칠, 정찬만</ns0:t>
  </ns0:si>
  <ns0:si>
    <ns0:t>1101110387690</ns0:t>
  </ns0:si>
  <ns0:si>
    <ns0:t>20251231</ns0:t>
  </ns0:si>
  <ns0:si>
    <ns0:t>20241231</ns0:t>
  </ns0:si>
  <ns0:si>
    <ns0:t>20231231</ns0:t>
  </ns0:si>
  <ns0:si>
    <ns0:t>10,384</ns0:t>
  </ns0:si>
  <ns0:si>
    <ns0:t>11,286</ns0:t>
  </ns0:si>
  <ns0:si>
    <ns0:t>13,391</ns0:t>
  </ns0:si>
  <ns0:si>
    <ns0:t>BB</ns0:t>
  </ns0:si>
  <ns0:si>
    <ns0:t>20260420</ns0:t>
  </ns0:si>
  <ns0:si>
    <ns0:t>B</ns0:t>
  </ns0:si>
  <ns0:si>
    <ns0:t>주식회사세종지에스</ns0:t>
  </ns0:si>
  <ns0:si>
    <ns0:t>101-81-60197</ns0:t>
  </ns0:si>
  <ns0:si>
    <ns0:t>정관호</ns0:t>
  </ns0:si>
  <ns0:si>
    <ns0:t>1101112016479</ns0:t>
  </ns0:si>
  <ns0:si>
    <ns0:t>3,446</ns0:t>
  </ns0:si>
  <ns0:si>
    <ns0:t>5,382</ns0:t>
  </ns0:si>
  <ns0:si>
    <ns0:t>6,463</ns0:t>
  </ns0:si>
  <ns0:si>
    <ns0:t>20260416</ns0:t>
  </ns0:si>
  <ns0:si>
    <ns0:t>C-</ns0:t>
  </ns0:si>
  <ns0:si>
    <ns0:t>현대알루미늄</ns0:t>
  </ns0:si>
  <ns0:si>
    <ns0:t>101-81-78362</ns0:t>
  </ns0:si>
  <ns0:si>
    <ns0:t>박준영, 우정석</ns0:t>
  </ns0:si>
  <ns0:si>
    <ns0:t>1101112426264</ns0:t>
  </ns0:si>
  <ns0:si>
    <ns0:t>200,005</ns0:t>
  </ns0:si>
  <ns0:si>
    <ns0:t>204,682</ns0:t>
  </ns0:si>
  <ns0:si>
    <ns0:t>171,836</ns0:t>
  </ns0:si>
  <ns0:si>
    <ns0:t>BB+</ns0:t>
  </ns0:si>
  <ns0:si>
    <ns0:t>20260417</ns0:t>
  </ns0:si>
  <ns0:si>
    <ns0:t>주식회사 에이치애비뉴앤컴퍼니</ns0:t>
  </ns0:si>
  <ns0:si>
    <ns0:t>101-81-83448</ns0:t>
  </ns0:si>
  <ns0:si>
    <ns0:t>정현이, 이재욱</ns0:t>
  </ns0:si>
  <ns0:si>
    <ns0:t>1101112542523</ns0:t>
  </ns0:si>
  <ns0:si>
    <ns0:t>46,706</ns0:t>
  </ns0:si>
  <ns0:si>
    <ns0:t>33,895</ns0:t>
  </ns0:si>
  <ns0:si>
    <ns0:t>40,207</ns0:t>
  </ns0:si>
  <ns0:si>
    <ns0:t>20260317</ns0:t>
  </ns0:si>
  <ns0:si>
    <ns0:t>C+</ns0:t>
  </ns0:si>
  <ns0:si>
    <ns0:t>아이파킹(주)</ns0:t>
  </ns0:si>
  <ns0:si>
    <ns0:t>101-86-51015</ns0:t>
  </ns0:si>
  <ns0:si>
    <ns0:t>하태년</ns0:t>
  </ns0:si>
  <ns0:si>
    <ns0:t>1101114221258</ns0:t>
  </ns0:si>
  <ns0:si>
    <ns0:t>108,082</ns0:t>
  </ns0:si>
  <ns0:si>
    <ns0:t>94,334</ns0:t>
  </ns0:si>
  <ns0:si>
    <ns0:t>83,975</ns0:t>
  </ns0:si>
  <ns0:si>
    <ns0:t>20260429</ns0:t>
  </ns0:si>
  <ns0:si>
    <ns0:t>주식회사 해냄씨앤디</ns0:t>
  </ns0:si>
  <ns0:si>
    <ns0:t>101-86-78066</ns0:t>
  </ns0:si>
  <ns0:si>
    <ns0:t>허양도</ns0:t>
  </ns0:si>
  <ns0:si>
    <ns0:t>1101115014735</ns0:t>
  </ns0:si>
  <ns0:si>
    <ns0:t>20221231</ns0:t>
  </ns0:si>
  <ns0:si>
    <ns0:t>627</ns0:t>
  </ns0:si>
  <ns0:si>
    <ns0:t>438</ns0:t>
  </ns0:si>
  <ns0:si>
    <ns0:t>366</ns0:t>
  </ns0:si>
  <ns0:si>
    <ns0:t>CCC</ns0:t>
  </ns0:si>
  <ns0:si>
    <ns0:t>20250620</ns0:t>
  </ns0:si>
  <ns0:si>
    <ns0:t>대림통상 주식회사</ns0:t>
  </ns0:si>
  <ns0:si>
    <ns0:t>102-81-01153</ns0:t>
  </ns0:si>
  <ns0:si>
    <ns0:t>고은희, 손병국</ns0:t>
  </ns0:si>
  <ns0:si>
    <ns0:t>1101110021678</ns0:t>
  </ns0:si>
  <ns0:si>
    <ns0:t>102,246</ns0:t>
  </ns0:si>
  <ns0:si>
    <ns0:t>116,488</ns0:t>
  </ns0:si>
  <ns0:si>
    <ns0:t>113,422</ns0:t>
  </ns0:si>
  <ns0:si>
    <ns0:t>B-</ns0:t>
  </ns0:si>
  <ns0:si>
    <ns0:t>D</ns0:t>
  </ns0:si>
  <ns0:si>
    <ns0:t>금호석유화학 주식회사</ns0:t>
  </ns0:si>
  <ns0:si>
    <ns0:t>102-81-31147</ns0:t>
  </ns0:si>
  <ns0:si>
    <ns0:t>백종훈</ns0:t>
  </ns0:si>
  <ns0:si>
    <ns0:t>1101110205975</ns0:t>
  </ns0:si>
  <ns0:si>
    <ns0:t>4,571,978</ns0:t>
  </ns0:si>
  <ns0:si>
    <ns0:t>4,854,274</ns0:t>
  </ns0:si>
  <ns0:si>
    <ns0:t>4,196,148</ns0:t>
  </ns0:si>
  <ns0:si>
    <ns0:t>A+</ns0:t>
  </ns0:si>
  <ns0:si>
    <ns0:t>20260427</ns0:t>
  </ns0:si>
  <ns0:si>
    <ns0:t>주식회사 한솔홈데코</ns0:t>
  </ns0:si>
  <ns0:si>
    <ns0:t>102-81-37194</ns0:t>
  </ns0:si>
  <ns0:si>
    <ns0:t>김경록</ns0:t>
  </ns0:si>
  <ns0:si>
    <ns0:t>1101110825624</ns0:t>
  </ns0:si>
  <ns0:si>
    <ns0:t>278,809</ns0:t>
  </ns0:si>
  <ns0:si>
    <ns0:t>327,367</ns0:t>
  </ns0:si>
  <ns0:si>
    <ns0:t>295,540</ns0:t>
  </ns0:si>
  <ns0:si>
    <ns0:t>20260522</ns0:t>
  </ns0:si>
  <ns0:si>
    <ns0:t>삼일씨엔에스</ns0:t>
  </ns0:si>
  <ns0:si>
    <ns0:t>102-81-37869</ns0:t>
  </ns0:si>
  <ns0:si>
    <ns0:t>배강열, 유청무, 장기철</ns0:t>
  </ns0:si>
  <ns0:si>
    <ns0:t>1101110061228</ns0:t>
  </ns0:si>
  <ns0:si>
    <ns0:t>223,128</ns0:t>
  </ns0:si>
  <ns0:si>
    <ns0:t>221,295</ns0:t>
  </ns0:si>
  <ns0:si>
    <ns0:t>194,404</ns0:t>
  </ns0:si>
  <ns0:si>
    <ns0:t>20260414</ns0:t>
  </ns0:si>
  <ns0:si>
    <ns0:t>주식회사 피티씨</ns0:t>
  </ns0:si>
  <ns0:si>
    <ns0:t>102-81-38330</ns0:t>
  </ns0:si>
  <ns0:si>
    <ns0:t>이종관</ns0:t>
  </ns0:si>
  <ns0:si>
    <ns0:t>1101111201112</ns0:t>
  </ns0:si>
  <ns0:si>
    <ns0:t>20211231</ns0:t>
  </ns0:si>
  <ns0:si>
    <ns0:t>20201231</ns0:t>
  </ns0:si>
  <ns0:si>
    <ns0:t>17,399</ns0:t>
  </ns0:si>
  <ns0:si>
    <ns0:t>16,706</ns0:t>
  </ns0:si>
  <ns0:si>
    <ns0:t>14,206</ns0:t>
  </ns0:si>
  <ns0:si>
    <ns0:t>20220523</ns0:t>
  </ns0:si>
  <ns0:si>
    <ns0:t>주식회사 하나도기타일</ns0:t>
  </ns0:si>
  <ns0:si>
    <ns0:t>104-81-54073</ns0:t>
  </ns0:si>
  <ns0:si>
    <ns0:t>남춘우</ns0:t>
  </ns0:si>
  <ns0:si>
    <ns0:t>1101111988372</ns0:t>
  </ns0:si>
  <ns0:si>
    <ns0:t>21,540</ns0:t>
  </ns0:si>
  <ns0:si>
    <ns0:t>23,038</ns0:t>
  </ns0:si>
  <ns0:si>
    <ns0:t>28,349</ns0:t>
  </ns0:si>
  <ns0:si>
    <ns0:t>20260410</ns0:t>
  </ns0:si>
  <ns0:si>
    <ns0:t>A</ns0:t>
  </ns0:si>
  <ns0:si>
    <ns0:t>주식회사 삼우세라믹스</ns0:t>
  </ns0:si>
  <ns0:si>
    <ns0:t>104-81-85805</ns0:t>
  </ns0:si>
  <ns0:si>
    <ns0:t>이문성</ns0:t>
  </ns0:si>
  <ns0:si>
    <ns0:t>1101112940892</ns0:t>
  </ns0:si>
  <ns0:si>
    <ns0:t>14,365</ns0:t>
  </ns0:si>
  <ns0:si>
    <ns0:t>17,618</ns0:t>
  </ns0:si>
  <ns0:si>
    <ns0:t>13,608</ns0:t>
  </ns0:si>
  <ns0:si>
    <ns0:t>20260403</ns0:t>
  </ns0:si>
  <ns0:si>
    <ns0:t>주식회사 천우티이엠</ns0:t>
  </ns0:si>
  <ns0:si>
    <ns0:t>104-81-95375</ns0:t>
  </ns0:si>
  <ns0:si>
    <ns0:t>박영균</ns0:t>
  </ns0:si>
  <ns0:si>
    <ns0:t>1101113272179</ns0:t>
  </ns0:si>
  <ns0:si>
    <ns0:t>3,868</ns0:t>
  </ns0:si>
  <ns0:si>
    <ns0:t>3,901</ns0:t>
  </ns0:si>
  <ns0:si>
    <ns0:t>4,652</ns0:t>
  </ns0:si>
  <ns0:si>
    <ns0:t>B+</ns0:t>
  </ns0:si>
  <ns0:si>
    <ns0:t>20260508</ns0:t>
  </ns0:si>
  <ns0:si>
    <ns0:t>한신비텍</ns0:t>
  </ns0:si>
  <ns0:si>
    <ns0:t>104-86-07667</ns0:t>
  </ns0:si>
  <ns0:si>
    <ns0:t>최서환</ns0:t>
  </ns0:si>
  <ns0:si>
    <ns0:t>1101113669425</ns0:t>
  </ns0:si>
  <ns0:si>
    <ns0:t>47,033</ns0:t>
  </ns0:si>
  <ns0:si>
    <ns0:t>53,804</ns0:t>
  </ns0:si>
  <ns0:si>
    <ns0:t>64,329</ns0:t>
  </ns0:si>
  <ns0:si>
    <ns0:t>주식회사 티에스테크노</ns0:t>
  </ns0:si>
  <ns0:si>
    <ns0:t>104-86-32846</ns0:t>
  </ns0:si>
  <ns0:si>
    <ns0:t>김문국</ns0:t>
  </ns0:si>
  <ns0:si>
    <ns0:t>1101114504745</ns0:t>
  </ns0:si>
  <ns0:si>
    <ns0:t>3,825</ns0:t>
  </ns0:si>
  <ns0:si>
    <ns0:t>7,431</ns0:t>
  </ns0:si>
  <ns0:si>
    <ns0:t>7,155</ns0:t>
  </ns0:si>
  <ns0:si>
    <ns0:t>20260423</ns0:t>
  </ns0:si>
  <ns0:si>
    <ns0:t>에스케이인텔릭스(주)</ns0:t>
  </ns0:si>
  <ns0:si>
    <ns0:t>104-86-48203</ns0:t>
  </ns0:si>
  <ns0:si>
    <ns0:t>안무인</ns0:t>
  </ns0:si>
  <ns0:si>
    <ns0:t>1101115125962</ns0:t>
  </ns0:si>
  <ns0:si>
    <ns0:t>780,091</ns0:t>
  </ns0:si>
  <ns0:si>
    <ns0:t>773,384</ns0:t>
  </ns0:si>
  <ns0:si>
    <ns0:t>751,868</ns0:t>
  </ns0:si>
  <ns0:si>
    <ns0:t>20260511</ns0:t>
  </ns0:si>
  <ns0:si>
    <ns0:t>주식회사 효성</ns0:t>
  </ns0:si>
  <ns0:si>
    <ns0:t>105-81-59519</ns0:t>
  </ns0:si>
  <ns0:si>
    <ns0:t>Hyun-Joon Cho, Kyoo-Young Kim</ns0:t>
  </ns0:si>
  <ns0:si>
    <ns0:t>1101110030497</ns0:t>
  </ns0:si>
  <ns0:si>
    <ns0:t>552,307</ns0:t>
  </ns0:si>
  <ns0:si>
    <ns0:t>418,129</ns0:t>
  </ns0:si>
  <ns0:si>
    <ns0:t>533,219</ns0:t>
  </ns0:si>
  <ns0:si>
    <ns0:t>A-</ns0:t>
  </ns0:si>
  <ns0:si>
    <ns0:t>20180404</ns0:t>
  </ns0:si>
  <ns0:si>
    <ns0:t>(주)스페이스맥스</ns0:t>
  </ns0:si>
  <ns0:si>
    <ns0:t>105-81-78082</ns0:t>
  </ns0:si>
  <ns0:si>
    <ns0:t>조인철</ns0:t>
  </ns0:si>
  <ns0:si>
    <ns0:t>1101111252058</ns0:t>
  </ns0:si>
  <ns0:si>
    <ns0:t>49,796</ns0:t>
  </ns0:si>
  <ns0:si>
    <ns0:t>60,318</ns0:t>
  </ns0:si>
  <ns0:si>
    <ns0:t>65,270</ns0:t>
  </ns0:si>
  <ns0:si>
    <ns0:t>BB-</ns0:t>
  </ns0:si>
  <ns0:si>
    <ns0:t>20260413</ns0:t>
  </ns0:si>
  <ns0:si>
    <ns0:t>아마노코리아 주식회사</ns0:t>
  </ns0:si>
  <ns0:si>
    <ns0:t>105-81-78229</ns0:t>
  </ns0:si>
  <ns0:si>
    <ns0:t>전명진</ns0:t>
  </ns0:si>
  <ns0:si>
    <ns0:t>1101111260853</ns0:t>
  </ns0:si>
  <ns0:si>
    <ns0:t>271,075</ns0:t>
  </ns0:si>
  <ns0:si>
    <ns0:t>243,415</ns0:t>
  </ns0:si>
  <ns0:si>
    <ns0:t>196,504</ns0:t>
  </ns0:si>
  <ns0:si>
    <ns0:t>미르컴 주식회사</ns0:t>
  </ns0:si>
  <ns0:si>
    <ns0:t>105-86-02200</ns0:t>
  </ns0:si>
  <ns0:si>
    <ns0:t>안장훈</ns0:t>
  </ns0:si>
  <ns0:si>
    <ns0:t>1101111751365</ns0:t>
  </ns0:si>
  <ns0:si>
    <ns0:t>5,989</ns0:t>
  </ns0:si>
  <ns0:si>
    <ns0:t>5,154</ns0:t>
  </ns0:si>
  <ns0:si>
    <ns0:t>4,381</ns0:t>
  </ns0:si>
  <ns0:si>
    <ns0:t>BBB-</ns0:t>
  </ns0:si>
  <ns0:si>
    <ns0:t>20260409</ns0:t>
  </ns0:si>
  <ns0:si>
    <ns0:t>(주)윈미디텍</ns0:t>
  </ns0:si>
  <ns0:si>
    <ns0:t>105-86-25329</ns0:t>
  </ns0:si>
  <ns0:si>
    <ns0:t>강명환</ns0:t>
  </ns0:si>
  <ns0:si>
    <ns0:t>1101112236978</ns0:t>
  </ns0:si>
  <ns0:si>
    <ns0:t>52,091</ns0:t>
  </ns0:si>
  <ns0:si>
    <ns0:t>64,232</ns0:t>
  </ns0:si>
  <ns0:si>
    <ns0:t>56,336</ns0:t>
  </ns0:si>
  <ns0:si>
    <ns0:t>BBB</ns0:t>
  </ns0:si>
  <ns0:si>
    <ns0:t>대윤지오텍 주식회사</ns0:t>
  </ns0:si>
  <ns0:si>
    <ns0:t>105-86-93297</ns0:t>
  </ns0:si>
  <ns0:si>
    <ns0:t>이상기, 이승민</ns0:t>
  </ns0:si>
  <ns0:si>
    <ns0:t>1101113475070</ns0:t>
  </ns0:si>
  <ns0:si>
    <ns0:t>9,352</ns0:t>
  </ns0:si>
  <ns0:si>
    <ns0:t>8,820</ns0:t>
  </ns0:si>
  <ns0:si>
    <ns0:t>9,099</ns0:t>
  </ns0:si>
  <ns0:si>
    <ns0:t>(주)서원에어테크</ns0:t>
  </ns0:si>
  <ns0:si>
    <ns0:t>105-87-06241</ns0:t>
  </ns0:si>
  <ns0:si>
    <ns0:t>김수용</ns0:t>
  </ns0:si>
  <ns0:si>
    <ns0:t>1101113622548</ns0:t>
  </ns0:si>
  <ns0:si>
    <ns0:t>10,743</ns0:t>
  </ns0:si>
  <ns0:si>
    <ns0:t>14,105</ns0:t>
  </ns0:si>
  <ns0:si>
    <ns0:t>11,399</ns0:t>
  </ns0:si>
  <ns0:si>
    <ns0:t>20260408</ns0:t>
  </ns0:si>
  <ns0:si>
    <ns0:t>(주)우진기전</ns0:t>
  </ns0:si>
  <ns0:si>
    <ns0:t>106-81-23348</ns0:t>
  </ns0:si>
  <ns0:si>
    <ns0:t>장창익</ns0:t>
  </ns0:si>
  <ns0:si>
    <ns0:t>1101110635726</ns0:t>
  </ns0:si>
  <ns0:si>
    <ns0:t>207,380</ns0:t>
  </ns0:si>
  <ns0:si>
    <ns0:t>194,026</ns0:t>
  </ns0:si>
  <ns0:si>
    <ns0:t>252,747</ns0:t>
  </ns0:si>
  <ns0:si>
    <ns0:t>BBB+</ns0:t>
  </ns0:si>
  <ns0:si>
    <ns0:t>한국하니웰 주식회사</ns0:t>
  </ns0:si>
  <ns0:si>
    <ns0:t>106-81-47904</ns0:t>
  </ns0:si>
  <ns0:si>
    <ns0:t>박장원</ns0:t>
  </ns0:si>
  <ns0:si>
    <ns0:t>1101110374663</ns0:t>
  </ns0:si>
  <ns0:si>
    <ns0:t>439,588</ns0:t>
  </ns0:si>
  <ns0:si>
    <ns0:t>460,309</ns0:t>
  </ns0:si>
  <ns0:si>
    <ns0:t>462,175</ns0:t>
  </ns0:si>
  <ns0:si>
    <ns0:t>(주)세아제강지주</ns0:t>
  </ns0:si>
  <ns0:si>
    <ns0:t>106-81-60926</ns0:t>
  </ns0:si>
  <ns0:si>
    <ns0:t>이주성, 김태현</ns0:t>
  </ns0:si>
  <ns0:si>
    <ns0:t>1101110118996</ns0:t>
  </ns0:si>
  <ns0:si>
    <ns0:t>21,112</ns0:t>
  </ns0:si>
  <ns0:si>
    <ns0:t>26,369</ns0:t>
  </ns0:si>
  <ns0:si>
    <ns0:t>44,484</ns0:t>
  </ns0:si>
  <ns0:si>
    <ns0:t>20180504</ns0:t>
  </ns0:si>
  <ns0:si>
    <ns0:t>빌트조명(주)</ns0:t>
  </ns0:si>
  <ns0:si>
    <ns0:t>106-81-76452</ns0:t>
  </ns0:si>
  <ns0:si>
    <ns0:t>김명식</ns0:t>
  </ns0:si>
  <ns0:si>
    <ns0:t>1101111629497</ns0:t>
  </ns0:si>
  <ns0:si>
    <ns0:t>20,106</ns0:t>
  </ns0:si>
  <ns0:si>
    <ns0:t>21,654</ns0:t>
  </ns0:si>
  <ns0:si>
    <ns0:t>21,106</ns0:t>
  </ns0:si>
  <ns0:si>
    <ns0:t>넥셀시스템</ns0:t>
  </ns0:si>
  <ns0:si>
    <ns0:t>106-81-97947</ns0:t>
  </ns0:si>
  <ns0:si>
    <ns0:t>황영구, 황승태</ns0:t>
  </ns0:si>
  <ns0:si>
    <ns0:t>1101112197972</ns0:t>
  </ns0:si>
  <ns0:si>
    <ns0:t>38,921</ns0:t>
  </ns0:si>
  <ns0:si>
    <ns0:t>66,975</ns0:t>
  </ns0:si>
  <ns0:si>
    <ns0:t>71,689</ns0:t>
  </ns0:si>
  <ns0:si>
    <ns0:t>(주)을지공조시스템</ns0:t>
  </ns0:si>
  <ns0:si>
    <ns0:t>106-86-16876</ns0:t>
  </ns0:si>
  <ns0:si>
    <ns0:t>김동관</ns0:t>
  </ns0:si>
  <ns0:si>
    <ns0:t>1101112702797</ns0:t>
  </ns0:si>
  <ns0:si>
    <ns0:t>73,907</ns0:t>
  </ns0:si>
  <ns0:si>
    <ns0:t>69,526</ns0:t>
  </ns0:si>
  <ns0:si>
    <ns0:t>77,206</ns0:t>
  </ns0:si>
  <ns0:si>
    <ns0:t>주식회사 아이티빌더</ns0:t>
  </ns0:si>
  <ns0:si>
    <ns0:t>106-86-29750</ns0:t>
  </ns0:si>
  <ns0:si>
    <ns0:t>김성균</ns0:t>
  </ns0:si>
  <ns0:si>
    <ns0:t>1101113045675</ns0:t>
  </ns0:si>
  <ns0:si>
    <ns0:t>20151231</ns0:t>
  </ns0:si>
  <ns0:si>
    <ns0:t>20141231</ns0:t>
  </ns0:si>
  <ns0:si>
    <ns0:t>20131231</ns0:t>
  </ns0:si>
  <ns0:si>
    <ns0:t>6,668</ns0:t>
  </ns0:si>
  <ns0:si>
    <ns0:t>9,332</ns0:t>
  </ns0:si>
  <ns0:si>
    <ns0:t>11,583</ns0:t>
  </ns0:si>
  <ns0:si>
    <ns0:t>20161104</ns0:t>
  </ns0:si>
  <ns0:si>
    <ns0:t>현서아이앤씨 주식회사</ns0:t>
  </ns0:si>
  <ns0:si>
    <ns0:t>106-86-43465</ns0:t>
  </ns0:si>
  <ns0:si>
    <ns0:t>이백건</ns0:t>
  </ns0:si>
  <ns0:si>
    <ns0:t>1101113449520</ns0:t>
  </ns0:si>
  <ns0:si>
    <ns0:t>20191231</ns0:t>
  </ns0:si>
  <ns0:si>
    <ns0:t>20181231</ns0:t>
  </ns0:si>
  <ns0:si>
    <ns0:t>1,017</ns0:t>
  </ns0:si>
  <ns0:si>
    <ns0:t>915</ns0:t>
  </ns0:si>
  <ns0:si>
    <ns0:t>1,113</ns0:t>
  </ns0:si>
  <ns0:si>
    <ns0:t>20210810</ns0:t>
  </ns0:si>
  <ns0:si>
    <ns0:t>동성철강 주식회사</ns0:t>
  </ns0:si>
  <ns0:si>
    <ns0:t>107-81-03762</ns0:t>
  </ns0:si>
  <ns0:si>
    <ns0:t>김병진</ns0:t>
  </ns0:si>
  <ns0:si>
    <ns0:t>1101110157423</ns0:t>
  </ns0:si>
  <ns0:si>
    <ns0:t>5,354</ns0:t>
  </ns0:si>
  <ns0:si>
    <ns0:t>11,031</ns0:t>
  </ns0:si>
  <ns0:si>
    <ns0:t>16,448</ns0:t>
  </ns0:si>
  <ns0:si>
    <ns0:t>주식회사 휴스틸</ns0:t>
  </ns0:si>
  <ns0:si>
    <ns0:t>107-81-11563</ns0:t>
  </ns0:si>
  <ns0:si>
    <ns0:t>박훈, 윤형원</ns0:t>
  </ns0:si>
  <ns0:si>
    <ns0:t>1101110077283</ns0:t>
  </ns0:si>
  <ns0:si>
    <ns0:t>정보배제</ns0:t>
  </ns0:si>
  <ns0:si>
    <ns0:t>진영도기 주식회사</ns0:t>
  </ns0:si>
  <ns0:si>
    <ns0:t>107-81-28443</ns0:t>
  </ns0:si>
  <ns0:si>
    <ns0:t>송찬호</ns0:t>
  </ns0:si>
  <ns0:si>
    <ns0:t>1101110694806</ns0:t>
  </ns0:si>
  <ns0:si>
    <ns0:t>15,147</ns0:t>
  </ns0:si>
  <ns0:si>
    <ns0:t>12,150</ns0:t>
  </ns0:si>
  <ns0:si>
    <ns0:t>15,655</ns0:t>
  </ns0:si>
  <ns0:si>
    <ns0:t>20260415</ns0:t>
  </ns0:si>
  <ns0:si>
    <ns0:t>한국미우라공업 주식회사</ns0:t>
  </ns0:si>
  <ns0:si>
    <ns0:t>107-81-35018</ns0:t>
  </ns0:si>
  <ns0:si>
    <ns0:t>신현철, 김광수</ns0:t>
  </ns0:si>
  <ns0:si>
    <ns0:t>1101110318398</ns0:t>
  </ns0:si>
  <ns0:si>
    <ns0:t>20250331</ns0:t>
  </ns0:si>
  <ns0:si>
    <ns0:t>20240331</ns0:t>
  </ns0:si>
  <ns0:si>
    <ns0:t>20230331</ns0:t>
  </ns0:si>
  <ns0:si>
    <ns0:t>115,533</ns0:t>
  </ns0:si>
  <ns0:si>
    <ns0:t>108,320</ns0:t>
  </ns0:si>
  <ns0:si>
    <ns0:t>92,878</ns0:t>
  </ns0:si>
  <ns0:si>
    <ns0:t>20260720</ns0:t>
  </ns0:si>
  <ns0:si>
    <ns0:t>(주)신성엔지니어링</ns0:t>
  </ns0:si>
  <ns0:si>
    <ns0:t>107-81-41621</ns0:t>
  </ns0:si>
  <ns0:si>
    <ns0:t>박대휘</ns0:t>
  </ns0:si>
  <ns0:si>
    <ns0:t>1101110935522</ns0:t>
  </ns0:si>
  <ns0:si>
    <ns0:t>167,112</ns0:t>
  </ns0:si>
  <ns0:si>
    <ns0:t>223,322</ns0:t>
  </ns0:si>
  <ns0:si>
    <ns0:t>218,346</ns0:t>
  </ns0:si>
  <ns0:si>
    <ns0:t>주식회사 지엔씨에너지</ns0:t>
  </ns0:si>
  <ns0:si>
    <ns0:t>107-81-42450</ns0:t>
  </ns0:si>
  <ns0:si>
    <ns0:t>안병철</ns0:t>
  </ns0:si>
  <ns0:si>
    <ns0:t>1101110952055</ns0:t>
  </ns0:si>
  <ns0:si>
    <ns0:t>202,858</ns0:t>
  </ns0:si>
  <ns0:si>
    <ns0:t>182,743</ns0:t>
  </ns0:si>
  <ns0:si>
    <ns0:t>145,050</ns0:t>
  </ns0:si>
  <ns0:si>
    <ns0:t>효성피엠 주식회사</ns0:t>
  </ns0:si>
  <ns0:si>
    <ns0:t>107-81-44327</ns0:t>
  </ns0:si>
  <ns0:si>
    <ns0:t>이규원</ns0:t>
  </ns0:si>
  <ns0:si>
    <ns0:t>1101110339675</ns0:t>
  </ns0:si>
  <ns0:si>
    <ns0:t>5,081</ns0:t>
  </ns0:si>
  <ns0:si>
    <ns0:t>13,738</ns0:t>
  </ns0:si>
  <ns0:si>
    <ns0:t>17,761</ns0:t>
  </ns0:si>
  <ns0:si>
    <ns0:t>현대에버다임</ns0:t>
  </ns0:si>
  <ns0:si>
    <ns0:t>107-81-45758</ns0:t>
  </ns0:si>
  <ns0:si>
    <ns0:t>유재기</ns0:t>
  </ns0:si>
  <ns0:si>
    <ns0:t>1101111042574</ns0:t>
  </ns0:si>
  <ns0:si>
    <ns0:t>272,553</ns0:t>
  </ns0:si>
  <ns0:si>
    <ns0:t>326,633</ns0:t>
  </ns0:si>
  <ns0:si>
    <ns0:t>339,836</ns0:t>
  </ns0:si>
  <ns0:si>
    <ns0:t>20260325</ns0:t>
  </ns0:si>
  <ns0:si>
    <ns0:t>국제기공 주식회사</ns0:t>
  </ns0:si>
  <ns0:si>
    <ns0:t>107-81-51769</ns0:t>
  </ns0:si>
  <ns0:si>
    <ns0:t>이종대</ns0:t>
  </ns0:si>
  <ns0:si>
    <ns0:t>1101111191925</ns0:t>
  </ns0:si>
  <ns0:si>
    <ns0:t>22,328</ns0:t>
  </ns0:si>
  <ns0:si>
    <ns0:t>16,078</ns0:t>
  </ns0:si>
  <ns0:si>
    <ns0:t>31,399</ns0:t>
  </ns0:si>
  <ns0:si>
    <ns0:t>20260615</ns0:t>
  </ns0:si>
  <ns0:si>
    <ns0:t>(주)부아공영</ns0:t>
  </ns0:si>
  <ns0:si>
    <ns0:t>107-81-64283</ns0:t>
  </ns0:si>
  <ns0:si>
    <ns0:t>이승모</ns0:t>
  </ns0:si>
  <ns0:si>
    <ns0:t>1101111564205</ns0:t>
  </ns0:si>
  <ns0:si>
    <ns0:t>2,793</ns0:t>
  </ns0:si>
  <ns0:si>
    <ns0:t>4,415</ns0:t>
  </ns0:si>
  <ns0:si>
    <ns0:t>2,340</ns0:t>
  </ns0:si>
  <ns0:si>
    <ns0:t>20260217</ns0:t>
  </ns0:si>
  <ns0:si>
    <ns0:t>우림선재주식회사</ns0:t>
  </ns0:si>
  <ns0:si>
    <ns0:t>107-81-65996</ns0:t>
  </ns0:si>
  <ns0:si>
    <ns0:t>박승혁</ns0:t>
  </ns0:si>
  <ns0:si>
    <ns0:t>1101111621360</ns0:t>
  </ns0:si>
  <ns0:si>
    <ns0:t>13,744</ns0:t>
  </ns0:si>
  <ns0:si>
    <ns0:t>12,346</ns0:t>
  </ns0:si>
  <ns0:si>
    <ns0:t>17,760</ns0:t>
  </ns0:si>
  <ns0:si>
    <ns0:t>엘지전자(주)</ns0:t>
  </ns0:si>
  <ns0:si>
    <ns0:t>107-86-14075</ns0:t>
  </ns0:si>
  <ns0:si>
    <ns0:t>류재철</ns0:t>
  </ns0:si>
  <ns0:si>
    <ns0:t>1101112487050</ns0:t>
  </ns0:si>
  <ns0:si>
    <ns0:t>29,554,826</ns0:t>
  </ns0:si>
  <ns0:si>
    <ns0:t>30,762,552</ns0:t>
  </ns0:si>
  <ns0:si>
    <ns0:t>28,868,175</ns0:t>
  </ns0:si>
  <ns0:si>
    <ns0:t>AA</ns0:t>
  </ns0:si>
  <ns0:si>
    <ns0:t>20260619</ns0:t>
  </ns0:si>
  <ns0:si>
    <ns0:t>주식회사 신강스틸</ns0:t>
  </ns0:si>
  <ns0:si>
    <ns0:t>107-86-39590</ns0:t>
  </ns0:si>
  <ns0:si>
    <ns0:t>유성식</ns0:t>
  </ns0:si>
  <ns0:si>
    <ns0:t>1101112860727</ns0:t>
  </ns0:si>
  <ns0:si>
    <ns0:t>5,436</ns0:t>
  </ns0:si>
  <ns0:si>
    <ns0:t>4,956</ns0:t>
  </ns0:si>
  <ns0:si>
    <ns0:t>6,149</ns0:t>
  </ns0:si>
  <ns0:si>
    <ns0:t>20260513</ns0:t>
  </ns0:si>
  <ns0:si>
    <ns0:t>효성티엔피 주식회사</ns0:t>
  </ns0:si>
  <ns0:si>
    <ns0:t>107-86-89066</ns0:t>
  </ns0:si>
  <ns0:si>
    <ns0:t>이재인</ns0:t>
  </ns0:si>
  <ns0:si>
    <ns0:t>1101113646522</ns0:t>
  </ns0:si>
  <ns0:si>
    <ns0:t>5,425</ns0:t>
  </ns0:si>
  <ns0:si>
    <ns0:t>8,148</ns0:t>
  </ns0:si>
  <ns0:si>
    <ns0:t>6,615</ns0:t>
  </ns0:si>
  <ns0:si>
    <ns0:t>주식회사 쟈마트</ns0:t>
  </ns0:si>
  <ns0:si>
    <ns0:t>107-87-06456</ns0:t>
  </ns0:si>
  <ns0:si>
    <ns0:t>류연호</ns0:t>
  </ns0:si>
  <ns0:si>
    <ns0:t>1101113857377</ns0:t>
  </ns0:si>
  <ns0:si>
    <ns0:t>9,487</ns0:t>
  </ns0:si>
  <ns0:si>
    <ns0:t>21,708</ns0:t>
  </ns0:si>
  <ns0:si>
    <ns0:t>12,870</ns0:t>
  </ns0:si>
  <ns0:si>
    <ns0:t>20260401</ns0:t>
  </ns0:si>
  <ns0:si>
    <ns0:t>한일전기 주식회사</ns0:t>
  </ns0:si>
  <ns0:si>
    <ns0:t>107-87-15799</ns0:t>
  </ns0:si>
  <ns0:si>
    <ns0:t>서승교</ns0:t>
  </ns0:si>
  <ns0:si>
    <ns0:t>1101114021145</ns0:t>
  </ns0:si>
  <ns0:si>
    <ns0:t>엘엑스하우시스</ns0:t>
  </ns0:si>
  <ns0:si>
    <ns0:t>107-87-18122</ns0:t>
  </ns0:si>
  <ns0:si>
    <ns0:t>노진서</ns0:t>
  </ns0:si>
  <ns0:si>
    <ns0:t>1101114071207</ns0:t>
  </ns0:si>
  <ns0:si>
    <ns0:t>2,642,115</ns0:t>
  </ns0:si>
  <ns0:si>
    <ns0:t>3,091,826</ns0:t>
  </ns0:si>
  <ns0:si>
    <ns0:t>3,056,147</ns0:t>
  </ns0:si>
  <ns0:si>
    <ns0:t>20260424</ns0:t>
  </ns0:si>
  <ns0:si>
    <ns0:t>트루만 주식회사</ns0:t>
  </ns0:si>
  <ns0:si>
    <ns0:t>107-87-35854</ns0:t>
  </ns0:si>
  <ns0:si>
    <ns0:t>정성진</ns0:t>
  </ns0:si>
  <ns0:si>
    <ns0:t>1101114345347</ns0:t>
  </ns0:si>
  <ns0:si>
    <ns0:t>3,357</ns0:t>
  </ns0:si>
  <ns0:si>
    <ns0:t>3,027</ns0:t>
  </ns0:si>
  <ns0:si>
    <ns0:t>2,873</ns0:t>
  </ns0:si>
  <ns0:si>
    <ns0:t>20260520</ns0:t>
  </ns0:si>
  <ns0:si>
    <ns0:t>주식회사 영공조명</ns0:t>
  </ns0:si>
  <ns0:si>
    <ns0:t>107-87-38278</ns0:t>
  </ns0:si>
  <ns0:si>
    <ns0:t>전병우</ns0:t>
  </ns0:si>
  <ns0:si>
    <ns0:t>1101114384197</ns0:t>
  </ns0:si>
  <ns0:si>
    <ns0:t>9,690</ns0:t>
  </ns0:si>
  <ns0:si>
    <ns0:t>6,130</ns0:t>
  </ns0:si>
  <ns0:si>
    <ns0:t>3,593</ns0:t>
  </ns0:si>
  <ns0:si>
    <ns0:t>20250708</ns0:t>
  </ns0:si>
  <ns0:si>
    <ns0:t>주식회사 한결에이스</ns0:t>
  </ns0:si>
  <ns0:si>
    <ns0:t>108-81-49460</ns0:t>
  </ns0:si>
  <ns0:si>
    <ns0:t>김화열</ns0:t>
  </ns0:si>
  <ns0:si>
    <ns0:t>1101112310219</ns0:t>
  </ns0:si>
  <ns0:si>
    <ns0:t>12,453</ns0:t>
  </ns0:si>
  <ns0:si>
    <ns0:t>18,031</ns0:t>
  </ns0:si>
  <ns0:si>
    <ns0:t>13,574</ns0:t>
  </ns0:si>
  <ns0:si>
    <ns0:t>주식회사 테크노알파</ns0:t>
  </ns0:si>
  <ns0:si>
    <ns0:t>108-81-69340</ns0:t>
  </ns0:si>
  <ns0:si>
    <ns0:t>이광배</ns0:t>
  </ns0:si>
  <ns0:si>
    <ns0:t>1101113153121</ns0:t>
  </ns0:si>
  <ns0:si>
    <ns0:t>8,338</ns0:t>
  </ns0:si>
  <ns0:si>
    <ns0:t>7,561</ns0:t>
  </ns0:si>
  <ns0:si>
    <ns0:t>7,778</ns0:t>
  </ns0:si>
  <ns0:si>
    <ns0:t>주식회사 파일웍스</ns0:t>
  </ns0:si>
  <ns0:si>
    <ns0:t>108-81-99392</ns0:t>
  </ns0:si>
  <ns0:si>
    <ns0:t>백규호</ns0:t>
  </ns0:si>
  <ns0:si>
    <ns0:t>1411110039476</ns0:t>
  </ns0:si>
  <ns0:si>
    <ns0:t>6,913</ns0:t>
  </ns0:si>
  <ns0:si>
    <ns0:t>6,806</ns0:t>
  </ns0:si>
  <ns0:si>
    <ns0:t>7,559</ns0:t>
  </ns0:si>
  <ns0:si>
    <ns0:t>주식회사 힉스</ns0:t>
  </ns0:si>
  <ns0:si>
    <ns0:t>109-81-61787</ns0:t>
  </ns0:si>
  <ns0:si>
    <ns0:t>김광집</ns0:t>
  </ns0:si>
  <ns0:si>
    <ns0:t>1101111866304</ns0:t>
  </ns0:si>
  <ns0:si>
    <ns0:t>티에스에어테크</ns0:t>
  </ns0:si>
  <ns0:si>
    <ns0:t>109-81-75355</ns0:t>
  </ns0:si>
  <ns0:si>
    <ns0:t>김동옥</ns0:t>
  </ns0:si>
  <ns0:si>
    <ns0:t>1101112421214</ns0:t>
  </ns0:si>
  <ns0:si>
    <ns0:t>13,563</ns0:t>
  </ns0:si>
  <ns0:si>
    <ns0:t>17,161</ns0:t>
  </ns0:si>
  <ns0:si>
    <ns0:t>14,549</ns0:t>
  </ns0:si>
  <ns0:si>
    <ns0:t>고려엠지 주식회사</ns0:t>
  </ns0:si>
  <ns0:si>
    <ns0:t>109-81-83272</ns0:t>
  </ns0:si>
  <ns0:si>
    <ns0:t>윤주영</ns0:t>
  </ns0:si>
  <ns0:si>
    <ns0:t>1101112713744</ns0:t>
  </ns0:si>
  <ns0:si>
    <ns0:t>18,478</ns0:t>
  </ns0:si>
  <ns0:si>
    <ns0:t>16,545</ns0:t>
  </ns0:si>
  <ns0:si>
    <ns0:t>17,429</ns0:t>
  </ns0:si>
  <ns0:si>
    <ns0:t>20260406</ns0:t>
  </ns0:si>
  <ns0:si>
    <ns0:t>주식회사 에스엔디엔지</ns0:t>
  </ns0:si>
  <ns0:si>
    <ns0:t>109-86-14727</ns0:t>
  </ns0:si>
  <ns0:si>
    <ns0:t>송영석</ns0:t>
  </ns0:si>
  <ns0:si>
    <ns0:t>1101113961996</ns0:t>
  </ns0:si>
  <ns0:si>
    <ns0:t>28,217</ns0:t>
  </ns0:si>
  <ns0:si>
    <ns0:t>30,757</ns0:t>
  </ns0:si>
  <ns0:si>
    <ns0:t>22,108</ns0:t>
  </ns0:si>
  <ns0:si>
    <ns0:t>주식회사 나래젠</ns0:t>
  </ns0:si>
  <ns0:si>
    <ns0:t>109-86-43616</ns0:t>
  </ns0:si>
  <ns0:si>
    <ns0:t>박경환</ns0:t>
  </ns0:si>
  <ns0:si>
    <ns0:t>1101115234771</ns0:t>
  </ns0:si>
  <ns0:si>
    <ns0:t>4,508</ns0:t>
  </ns0:si>
  <ns0:si>
    <ns0:t>5,025</ns0:t>
  </ns0:si>
  <ns0:si>
    <ns0:t>4,568</ns0:t>
  </ns0:si>
  <ns0:si>
    <ns0:t>주식회사 영지피엠씨</ns0:t>
  </ns0:si>
  <ns0:si>
    <ns0:t>109-86-46234</ns0:t>
  </ns0:si>
  <ns0:si>
    <ns0:t>남기복</ns0:t>
  </ns0:si>
  <ns0:si>
    <ns0:t>1101115333838</ns0:t>
  </ns0:si>
  <ns0:si>
    <ns0:t>2,030</ns0:t>
  </ns0:si>
  <ns0:si>
    <ns0:t>2,479</ns0:t>
  </ns0:si>
  <ns0:si>
    <ns0:t>2,651</ns0:t>
  </ns0:si>
  <ns0:si>
    <ns0:t>20240605</ns0:t>
  </ns0:si>
  <ns0:si>
    <ns0:t>한양종합엔지니어링</ns0:t>
  </ns0:si>
  <ns0:si>
    <ns0:t>110-36-73658</ns0:t>
  </ns0:si>
  <ns0:si>
    <ns0:t>남궁경숙</ns0:t>
  </ns0:si>
  <ns0:si>
    <ns0:t>-</ns0:t>
  </ns0:si>
  <ns0:si>
    <ns0:t>554</ns0:t>
  </ns0:si>
  <ns0:si>
    <ns0:t>1,843</ns0:t>
  </ns0:si>
  <ns0:si>
    <ns0:t>705</ns0:t>
  </ns0:si>
  <ns0:si>
    <ns0:t>20260605</ns0:t>
  </ns0:si>
  <ns0:si>
    <ns0:t>페어콘라인 주식회사</ns0:t>
  </ns0:si>
  <ns0:si>
    <ns0:t>110-81-36411</ns0:t>
  </ns0:si>
  <ns0:si>
    <ns0:t>정욱현 박태준</ns0:t>
  </ns0:si>
  <ns0:si>
    <ns0:t>1101111172040</ns0:t>
  </ns0:si>
  <ns0:si>
    <ns0:t>29,939</ns0:t>
  </ns0:si>
  <ns0:si>
    <ns0:t>50,895</ns0:t>
  </ns0:si>
  <ns0:si>
    <ns0:t>20170210</ns0:t>
  </ns0:si>
  <ns0:si>
    <ns0:t>삼진콘크리트</ns0:t>
  </ns0:si>
  <ns0:si>
    <ns0:t>110-81-69305</ns0:t>
  </ns0:si>
  <ns0:si>
    <ns0:t>나영환, 나영민</ns0:t>
  </ns0:si>
  <ns0:si>
    <ns0:t>1101113101831</ns0:t>
  </ns0:si>
  <ns0:si>
    <ns0:t>11,674</ns0:t>
  </ns0:si>
  <ns0:si>
    <ns0:t>13,922</ns0:t>
  </ns0:si>
  <ns0:si>
    <ns0:t>12,815</ns0:t>
  </ns0:si>
  <ns0:si>
    <ns0:t>디투엔지니어링</ns0:t>
  </ns0:si>
  <ns0:si>
    <ns0:t>111-81-28082</ns0:t>
  </ns0:si>
  <ns0:si>
    <ns0:t>김평래, 이상배</ns0:t>
  </ns0:si>
  <ns0:si>
    <ns0:t>1101111346794</ns0:t>
  </ns0:si>
  <ns0:si>
    <ns0:t>108,217</ns0:t>
  </ns0:si>
  <ns0:si>
    <ns0:t>142,131</ns0:t>
  </ns0:si>
  <ns0:si>
    <ns0:t>121,623</ns0:t>
  </ns0:si>
  <ns0:si>
    <ns0:t>주식회사 근하기공</ns0:t>
  </ns0:si>
  <ns0:si>
    <ns0:t>112-81-34651</ns0:t>
  </ns0:si>
  <ns0:si>
    <ns0:t>문천연</ns0:t>
  </ns0:si>
  <ns0:si>
    <ns0:t>1101110965537</ns0:t>
  </ns0:si>
  <ns0:si>
    <ns0:t>8,106</ns0:t>
  </ns0:si>
  <ns0:si>
    <ns0:t>8,005</ns0:t>
  </ns0:si>
  <ns0:si>
    <ns0:t>14,463</ns0:t>
  </ns0:si>
  <ns0:si>
    <ns0:t>20260430</ns0:t>
  </ns0:si>
  <ns0:si>
    <ns0:t>동일제강 주식회사</ns0:t>
  </ns0:si>
  <ns0:si>
    <ns0:t>113-81-07346</ns0:t>
  </ns0:si>
  <ns0:si>
    <ns0:t>양영석, 민세홍</ns0:t>
  </ns0:si>
  <ns0:si>
    <ns0:t>1101110032005</ns0:t>
  </ns0:si>
  <ns0:si>
    <ns0:t>147,345</ns0:t>
  </ns0:si>
  <ns0:si>
    <ns0:t>151,116</ns0:t>
  </ns0:si>
  <ns0:si>
    <ns0:t>180,812</ns0:t>
  </ns0:si>
  <ns0:si>
    <ns0:t>성원제강(주)</ns0:t>
  </ns0:si>
  <ns0:si>
    <ns0:t>113-81-07365</ns0:t>
  </ns0:si>
  <ns0:si>
    <ns0:t>서봉석</ns0:t>
  </ns0:si>
  <ns0:si>
    <ns0:t>1101110036594</ns0:t>
  </ns0:si>
  <ns0:si>
    <ns0:t>27,313</ns0:t>
  </ns0:si>
  <ns0:si>
    <ns0:t>39,892</ns0:t>
  </ns0:si>
  <ns0:si>
    <ns0:t>57,745</ns0:t>
  </ns0:si>
  <ns0:si>
    <ns0:t>20090910</ns0:t>
  </ns0:si>
  <ns0:si>
    <ns0:t>한성정밀공업 주식회사</ns0:t>
  </ns0:si>
  <ns0:si>
    <ns0:t>113-81-07410</ns0:t>
  </ns0:si>
  <ns0:si>
    <ns0:t>노인환</ns0:t>
  </ns0:si>
  <ns0:si>
    <ns0:t>1101110308894</ns0:t>
  </ns0:si>
  <ns0:si>
    <ns0:t>5,725</ns0:t>
  </ns0:si>
  <ns0:si>
    <ns0:t>5,486</ns0:t>
  </ns0:si>
  <ns0:si>
    <ns0:t>10,447</ns0:t>
  </ns0:si>
  <ns0:si>
    <ns0:t>20220401</ns0:t>
  </ns0:si>
  <ns0:si>
    <ns0:t>(주)삼양테크</ns0:t>
  </ns0:si>
  <ns0:si>
    <ns0:t>113-81-13362</ns0:t>
  </ns0:si>
  <ns0:si>
    <ns0:t>박지화</ns0:t>
  </ns0:si>
  <ns0:si>
    <ns0:t>1101110543573</ns0:t>
  </ns0:si>
  <ns0:si>
    <ns0:t>13,404</ns0:t>
  </ns0:si>
  <ns0:si>
    <ns0:t>18,775</ns0:t>
  </ns0:si>
  <ns0:si>
    <ns0:t>14,184</ns0:t>
  </ns0:si>
  <ns0:si>
    <ns0:t>주식회사 베셀</ns0:t>
  </ns0:si>
  <ns0:si>
    <ns0:t>113-81-36875</ns0:t>
  </ns0:si>
  <ns0:si>
    <ns0:t>최형만</ns0:t>
  </ns0:si>
  <ns0:si>
    <ns0:t>1101111241788</ns0:t>
  </ns0:si>
  <ns0:si>
    <ns0:t>13,798</ns0:t>
  </ns0:si>
  <ns0:si>
    <ns0:t>12,125</ns0:t>
  </ns0:si>
  <ns0:si>
    <ns0:t>9,941</ns0:t>
  </ns0:si>
  <ns0:si>
    <ns0:t>주식회사 풍천엔지니어링</ns0:t>
  </ns0:si>
  <ns0:si>
    <ns0:t>113-81-42737</ns0:t>
  </ns0:si>
  <ns0:si>
    <ns0:t>이병천, 이진호</ns0:t>
  </ns0:si>
  <ns0:si>
    <ns0:t>1101111392432</ns0:t>
  </ns0:si>
  <ns0:si>
    <ns0:t>12,405</ns0:t>
  </ns0:si>
  <ns0:si>
    <ns0:t>21,681</ns0:t>
  </ns0:si>
  <ns0:si>
    <ns0:t>14,715</ns0:t>
  </ns0:si>
  <ns0:si>
    <ns0:t>주식회사 니오메이트</ns0:t>
  </ns0:si>
  <ns0:si>
    <ns0:t>113-81-77672</ns0:t>
  </ns0:si>
  <ns0:si>
    <ns0:t>김종엽</ns0:t>
  </ns0:si>
  <ns0:si>
    <ns0:t>1101112540361</ns0:t>
  </ns0:si>
  <ns0:si>
    <ns0:t>3,952</ns0:t>
  </ns0:si>
  <ns0:si>
    <ns0:t>5,191</ns0:t>
  </ns0:si>
  <ns0:si>
    <ns0:t>5,714</ns0:t>
  </ns0:si>
  <ns0:si>
    <ns0:t>블루그린링크(주)</ns0:t>
  </ns0:si>
  <ns0:si>
    <ns0:t>113-81-83266</ns0:t>
  </ns0:si>
  <ns0:si>
    <ns0:t>최영화</ns0:t>
  </ns0:si>
  <ns0:si>
    <ns0:t>1101112735756</ns0:t>
  </ns0:si>
  <ns0:si>
    <ns0:t>8,367</ns0:t>
  </ns0:si>
  <ns0:si>
    <ns0:t>6,544</ns0:t>
  </ns0:si>
  <ns0:si>
    <ns0:t>6,436</ns0:t>
  </ns0:si>
  <ns0:si>
    <ns0:t>(주)베네테크</ns0:t>
  </ns0:si>
  <ns0:si>
    <ns0:t>113-81-87938</ns0:t>
  </ns0:si>
  <ns0:si>
    <ns0:t>우지흠</ns0:t>
  </ns0:si>
  <ns0:si>
    <ns0:t>1101112895302</ns0:t>
  </ns0:si>
  <ns0:si>
    <ns0:t>9,691</ns0:t>
  </ns0:si>
  <ns0:si>
    <ns0:t>7,247</ns0:t>
  </ns0:si>
  <ns0:si>
    <ns0:t>6,676</ns0:t>
  </ns0:si>
  <ns0:si>
    <ns0:t>썬파크 주식회사</ns0:t>
  </ns0:si>
  <ns0:si>
    <ns0:t>113-81-94948</ns0:t>
  </ns0:si>
  <ns0:si>
    <ns0:t>이윤규</ns0:t>
  </ns0:si>
  <ns0:si>
    <ns0:t>1101113136581</ns0:t>
  </ns0:si>
  <ns0:si>
    <ns0:t>14,092</ns0:t>
  </ns0:si>
  <ns0:si>
    <ns0:t>18,414</ns0:t>
  </ns0:si>
  <ns0:si>
    <ns0:t>17,630</ns0:t>
  </ns0:si>
  <ns0:si>
    <ns0:t>20260616</ns0:t>
  </ns0:si>
  <ns0:si>
    <ns0:t>주식회사 세은테크</ns0:t>
  </ns0:si>
  <ns0:si>
    <ns0:t>113-81-95476</ns0:t>
  </ns0:si>
  <ns0:si>
    <ns0:t>신용철</ns0:t>
  </ns0:si>
  <ns0:si>
    <ns0:t>1101113148370</ns0:t>
  </ns0:si>
  <ns0:si>
    <ns0:t>5,087</ns0:t>
  </ns0:si>
  <ns0:si>
    <ns0:t>4,537</ns0:t>
  </ns0:si>
  <ns0:si>
    <ns0:t>4,997</ns0:t>
  </ns0:si>
  <ns0:si>
    <ns0:t>20260323</ns0:t>
  </ns0:si>
  <ns0:si>
    <ns0:t>장한이에스 주식회사</ns0:t>
  </ns0:si>
  <ns0:si>
    <ns0:t>113-86-08957</ns0:t>
  </ns0:si>
  <ns0:si>
    <ns0:t>이경구</ns0:t>
  </ns0:si>
  <ns0:si>
    <ns0:t>1101113553321</ns0:t>
  </ns0:si>
  <ns0:si>
    <ns0:t>2,648</ns0:t>
  </ns0:si>
  <ns0:si>
    <ns0:t>1,950</ns0:t>
  </ns0:si>
  <ns0:si>
    <ns0:t>1,421</ns0:t>
  </ns0:si>
  <ns0:si>
    <ns0:t>20230418</ns0:t>
  </ns0:si>
  <ns0:si>
    <ns0:t>주식회사 유성애드</ns0:t>
  </ns0:si>
  <ns0:si>
    <ns0:t>113-86-11641</ns0:t>
  </ns0:si>
  <ns0:si>
    <ns0:t>김선우</ns0:t>
  </ns0:si>
  <ns0:si>
    <ns0:t>1101113616757</ns0:t>
  </ns0:si>
  <ns0:si>
    <ns0:t>4,489</ns0:t>
  </ns0:si>
  <ns0:si>
    <ns0:t>6,850</ns0:t>
  </ns0:si>
  <ns0:si>
    <ns0:t>7,265</ns0:t>
  </ns0:si>
  <ns0:si>
    <ns0:t>20260402</ns0:t>
  </ns0:si>
  <ns0:si>
    <ns0:t>주식회사 에스제이에너지</ns0:t>
  </ns0:si>
  <ns0:si>
    <ns0:t>113-86-19696</ns0:t>
  </ns0:si>
  <ns0:si>
    <ns0:t>고경석</ns0:t>
  </ns0:si>
  <ns0:si>
    <ns0:t>1101113838913</ns0:t>
  </ns0:si>
  <ns0:si>
    <ns0:t>16,812</ns0:t>
  </ns0:si>
  <ns0:si>
    <ns0:t>15,427</ns0:t>
  </ns0:si>
  <ns0:si>
    <ns0:t>16,489</ns0:t>
  </ns0:si>
  <ns0:si>
    <ns0:t>주식회사 엑타</ns0:t>
  </ns0:si>
  <ns0:si>
    <ns0:t>113-86-79049</ns0:t>
  </ns0:si>
  <ns0:si>
    <ns0:t>윤형탁</ns0:t>
  </ns0:si>
  <ns0:si>
    <ns0:t>1101115296185</ns0:t>
  </ns0:si>
  <ns0:si>
    <ns0:t>6,853</ns0:t>
  </ns0:si>
  <ns0:si>
    <ns0:t>8,470</ns0:t>
  </ns0:si>
  <ns0:si>
    <ns0:t>8,299</ns0:t>
  </ns0:si>
  <ns0:si>
    <ns0:t>20260320</ns0:t>
  </ns0:si>
  <ns0:si>
    <ns0:t>주식회사 이노스코</ns0:t>
  </ns0:si>
  <ns0:si>
    <ns0:t>113-86-85667</ns0:t>
  </ns0:si>
  <ns0:si>
    <ns0:t>표순혁</ns0:t>
  </ns0:si>
  <ns0:si>
    <ns0:t>1101115427706</ns0:t>
  </ns0:si>
  <ns0:si>
    <ns0:t>8,961</ns0:t>
  </ns0:si>
  <ns0:si>
    <ns0:t>13,204</ns0:t>
  </ns0:si>
  <ns0:si>
    <ns0:t>12,655</ns0:t>
  </ns0:si>
  <ns0:si>
    <ns0:t>20260506</ns0:t>
  </ns0:si>
  <ns0:si>
    <ns0:t>주식회사 천복스톤앤타일</ns0:t>
  </ns0:si>
  <ns0:si>
    <ns0:t>113-86-87739</ns0:t>
  </ns0:si>
  <ns0:si>
    <ns0:t>이대길</ns0:t>
  </ns0:si>
  <ns0:si>
    <ns0:t>1101115467984</ns0:t>
  </ns0:si>
  <ns0:si>
    <ns0:t>12,553</ns0:t>
  </ns0:si>
  <ns0:si>
    <ns0:t>9,978</ns0:t>
  </ns0:si>
  <ns0:si>
    <ns0:t>16,663</ns0:t>
  </ns0:si>
  <ns0:si>
    <ns0:t>20250527</ns0:t>
  </ns0:si>
  <ns0:si>
    <ns0:t>주식회사 공영측기</ns0:t>
  </ns0:si>
  <ns0:si>
    <ns0:t>114-81-60330</ns0:t>
  </ns0:si>
  <ns0:si>
    <ns0:t>박성린</ns0:t>
  </ns0:si>
  <ns0:si>
    <ns0:t>1101111079072</ns0:t>
  </ns0:si>
  <ns0:si>
    <ns0:t>937</ns0:t>
  </ns0:si>
  <ns0:si>
    <ns0:t>1,098</ns0:t>
  </ns0:si>
  <ns0:si>
    <ns0:t>1,159</ns0:t>
  </ns0:si>
  <ns0:si>
    <ns0:t>20260422</ns0:t>
  </ns0:si>
  <ns0:si>
    <ns0:t>주식회사 한샘넥서스</ns0:t>
  </ns0:si>
  <ns0:si>
    <ns0:t>114-81-68690</ns0:t>
  </ns0:si>
  <ns0:si>
    <ns0:t>손영동</ns0:t>
  </ns0:si>
  <ns0:si>
    <ns0:t>1101110900517</ns0:t>
  </ns0:si>
  <ns0:si>
    <ns0:t>209,679</ns0:t>
  </ns0:si>
  <ns0:si>
    <ns0:t>211,139</ns0:t>
  </ns0:si>
  <ns0:si>
    <ns0:t>163,326</ns0:t>
  </ns0:si>
  <ns0:si>
    <ns0:t>비손푸른엔지니어링 주식회사</ns0:t>
  </ns0:si>
  <ns0:si>
    <ns0:t>114-81-72821</ns0:t>
  </ns0:si>
  <ns0:si>
    <ns0:t>이세홍</ns0:t>
  </ns0:si>
  <ns0:si>
    <ns0:t>1101111293705</ns0:t>
  </ns0:si>
  <ns0:si>
    <ns0:t>735</ns0:t>
  </ns0:si>
  <ns0:si>
    <ns0:t>599</ns0:t>
  </ns0:si>
  <ns0:si>
    <ns0:t>471</ns0:t>
  </ns0:si>
  <ns0:si>
    <ns0:t>20260630</ns0:t>
  </ns0:si>
  <ns0:si>
    <ns0:t>주식회사 한미터보벤트</ns0:t>
  </ns0:si>
  <ns0:si>
    <ns0:t>114-81-73913</ns0:t>
  </ns0:si>
  <ns0:si>
    <ns0:t>이기운</ns0:t>
  </ns0:si>
  <ns0:si>
    <ns0:t>1101111314147</ns0:t>
  </ns0:si>
  <ns0:si>
    <ns0:t>8,992</ns0:t>
  </ns0:si>
  <ns0:si>
    <ns0:t>14,242</ns0:t>
  </ns0:si>
  <ns0:si>
    <ns0:t>13,759</ns0:t>
  </ns0:si>
  <ns0:si>
    <ns0:t>주식회사 코룩스</ns0:t>
  </ns0:si>
  <ns0:si>
    <ns0:t>114-81-76619</ns0:t>
  </ns0:si>
  <ns0:si>
    <ns0:t>구본천</ns0:t>
  </ns0:si>
  <ns0:si>
    <ns0:t>1101111342487</ns0:t>
  </ns0:si>
  <ns0:si>
    <ns0:t>18,715</ns0:t>
  </ns0:si>
  <ns0:si>
    <ns0:t>8,428</ns0:t>
  </ns0:si>
  <ns0:si>
    <ns0:t>13,656</ns0:t>
  </ns0:si>
  <ns0:si>
    <ns0:t>뉴월드인텍 주식회사</ns0:t>
  </ns0:si>
  <ns0:si>
    <ns0:t>114-81-92813</ns0:t>
  </ns0:si>
  <ns0:si>
    <ns0:t>박상현</ns0:t>
  </ns0:si>
  <ns0:si>
    <ns0:t>1101111817175</ns0:t>
  </ns0:si>
  <ns0:si>
    <ns0:t>9,085</ns0:t>
  </ns0:si>
  <ns0:si>
    <ns0:t>8,920</ns0:t>
  </ns0:si>
  <ns0:si>
    <ns0:t>9,694</ns0:t>
  </ns0:si>
  <ns0:si>
    <ns0:t>주식회사 파란빌트인</ns0:t>
  </ns0:si>
  <ns0:si>
    <ns0:t>114-81-95751</ns0:t>
  </ns0:si>
  <ns0:si>
    <ns0:t>이정민</ns0:t>
  </ns0:si>
  <ns0:si>
    <ns0:t>1101111893828</ns0:t>
  </ns0:si>
  <ns0:si>
    <ns0:t>33,968</ns0:t>
  </ns0:si>
  <ns0:si>
    <ns0:t>34,968</ns0:t>
  </ns0:si>
  <ns0:si>
    <ns0:t>42,175</ns0:t>
  </ns0:si>
  <ns0:si>
    <ns0:t>주식회사 에스앤에이치이엔지</ns0:t>
  </ns0:si>
  <ns0:si>
    <ns0:t>114-86-14369</ns0:t>
  </ns0:si>
  <ns0:si>
    <ns0:t>한정흠</ns0:t>
  </ns0:si>
  <ns0:si>
    <ns0:t>1101112398489</ns0:t>
  </ns0:si>
  <ns0:si>
    <ns0:t>11,173</ns0:t>
  </ns0:si>
  <ns0:si>
    <ns0:t>18,304</ns0:t>
  </ns0:si>
  <ns0:si>
    <ns0:t>20,626</ns0:t>
  </ns0:si>
  <ns0:si>
    <ns0:t>20250419</ns0:t>
  </ns0:si>
  <ns0:si>
    <ns0:t>미진정공 (주)</ns0:t>
  </ns0:si>
  <ns0:si>
    <ns0:t>114-86-15878</ns0:t>
  </ns0:si>
  <ns0:si>
    <ns0:t>최운성</ns0:t>
  </ns0:si>
  <ns0:si>
    <ns0:t>1101112437394</ns0:t>
  </ns0:si>
  <ns0:si>
    <ns0:t>28,962</ns0:t>
  </ns0:si>
  <ns0:si>
    <ns0:t>26,146</ns0:t>
  </ns0:si>
  <ns0:si>
    <ns0:t>26,846</ns0:t>
  </ns0:si>
  <ns0:si>
    <ns0:t>(주)원광티에프에스</ns0:t>
  </ns0:si>
  <ns0:si>
    <ns0:t>114-86-17065</ns0:t>
  </ns0:si>
  <ns0:si>
    <ns0:t>유경호</ns0:t>
  </ns0:si>
  <ns0:si>
    <ns0:t>1101112465874</ns0:t>
  </ns0:si>
  <ns0:si>
    <ns0:t>5,440</ns0:t>
  </ns0:si>
  <ns0:si>
    <ns0:t>5,805</ns0:t>
  </ns0:si>
  <ns0:si>
    <ns0:t>5,042</ns0:t>
  </ns0:si>
  <ns0:si>
    <ns0:t>주식회사 맥스타임</ns0:t>
  </ns0:si>
  <ns0:si>
    <ns0:t>114-86-55564</ns0:t>
  </ns0:si>
  <ns0:si>
    <ns0:t>채만용</ns0:t>
  </ns0:si>
  <ns0:si>
    <ns0:t>1101113560681</ns0:t>
  </ns0:si>
  <ns0:si>
    <ns0:t>7,654</ns0:t>
  </ns0:si>
  <ns0:si>
    <ns0:t>11,485</ns0:t>
  </ns0:si>
  <ns0:si>
    <ns0:t>6,490</ns0:t>
  </ns0:si>
  <ns0:si>
    <ns0:t>유니모테크놀로지 주식회사</ns0:t>
  </ns0:si>
  <ns0:si>
    <ns0:t>114-86-82270</ns0:t>
  </ns0:si>
  <ns0:si>
    <ns0:t>정진현</ns0:t>
  </ns0:si>
  <ns0:si>
    <ns0:t>1101114389329</ns0:t>
  </ns0:si>
  <ns0:si>
    <ns0:t>5,404</ns0:t>
  </ns0:si>
  <ns0:si>
    <ns0:t>6,185</ns0:t>
  </ns0:si>
  <ns0:si>
    <ns0:t>8,270</ns0:t>
  </ns0:si>
  <ns0:si>
    <ns0:t>20230609</ns0:t>
  </ns0:si>
  <ns0:si>
    <ns0:t>부라보텔레콤 주식회사</ns0:t>
  </ns0:si>
  <ns0:si>
    <ns0:t>114-86-83172</ns0:t>
  </ns0:si>
  <ns0:si>
    <ns0:t>노영준</ns0:t>
  </ns0:si>
  <ns0:si>
    <ns0:t>1101114425321</ns0:t>
  </ns0:si>
  <ns0:si>
    <ns0:t>921</ns0:t>
  </ns0:si>
  <ns0:si>
    <ns0:t>1,104</ns0:t>
  </ns0:si>
  <ns0:si>
    <ns0:t>1,509</ns0:t>
  </ns0:si>
  <ns0:si>
    <ns0:t>주식회사 비에프컴퍼니큐브</ns0:t>
  </ns0:si>
  <ns0:si>
    <ns0:t>114-86-87391</ns0:t>
  </ns0:si>
  <ns0:si>
    <ns0:t>이학헌</ns0:t>
  </ns0:si>
  <ns0:si>
    <ns0:t>1101114572578</ns0:t>
  </ns0:si>
  <ns0:si>
    <ns0:t>4,890</ns0:t>
  </ns0:si>
  <ns0:si>
    <ns0:t>10,267</ns0:t>
  </ns0:si>
  <ns0:si>
    <ns0:t>4,609</ns0:t>
  </ns0:si>
  <ns0:si>
    <ns0:t>주식회사 마스테코</ns0:t>
  </ns0:si>
  <ns0:si>
    <ns0:t>116-81-04862</ns0:t>
  </ns0:si>
  <ns0:si>
    <ns0:t>오세훈</ns0:t>
  </ns0:si>
  <ns0:si>
    <ns0:t>1101110366959</ns0:t>
  </ns0:si>
  <ns0:si>
    <ns0:t>57,414</ns0:t>
  </ns0:si>
  <ns0:si>
    <ns0:t>53,748</ns0:t>
  </ns0:si>
  <ns0:si>
    <ns0:t>65,622</ns0:t>
  </ns0:si>
  <ns0:si>
    <ns0:t>20260425</ns0:t>
  </ns0:si>
  <ns0:si>
    <ns0:t>(주)세진에스엠씨</ns0:t>
  </ns0:si>
  <ns0:si>
    <ns0:t>116-81-14884</ns0:t>
  </ns0:si>
  <ns0:si>
    <ns0:t>최경식</ns0:t>
  </ns0:si>
  <ns0:si>
    <ns0:t>1101110433815</ns0:t>
  </ns0:si>
  <ns0:si>
    <ns0:t>37,366</ns0:t>
  </ns0:si>
  <ns0:si>
    <ns0:t>26,887</ns0:t>
  </ns0:si>
  <ns0:si>
    <ns0:t>주식회사 코스탈파워</ns0:t>
  </ns0:si>
  <ns0:si>
    <ns0:t>116-81-17751</ns0:t>
  </ns0:si>
  <ns0:si>
    <ns0:t>김의선</ns0:t>
  </ns0:si>
  <ns0:si>
    <ns0:t>1101110528278</ns0:t>
  </ns0:si>
  <ns0:si>
    <ns0:t>28,615</ns0:t>
  </ns0:si>
  <ns0:si>
    <ns0:t>74,506</ns0:t>
  </ns0:si>
  <ns0:si>
    <ns0:t>87,395</ns0:t>
  </ns0:si>
  <ns0:si>
    <ns0:t>엘에스일렉트릭</ns0:t>
  </ns0:si>
  <ns0:si>
    <ns0:t>116-81-19273</ns0:t>
  </ns0:si>
  <ns0:si>
    <ns0:t>구자균, 채대석</ns0:t>
  </ns0:si>
  <ns0:si>
    <ns0:t>1101110520076</ns0:t>
  </ns0:si>
  <ns0:si>
    <ns0:t>3,462,741</ns0:t>
  </ns0:si>
  <ns0:si>
    <ns0:t>3,108,461</ns0:t>
  </ns0:si>
  <ns0:si>
    <ns0:t>3,004,306</ns0:t>
  </ns0:si>
  <ns0:si>
    <ns0:t>밀레시스텍 주식회사</ns0:t>
  </ns0:si>
  <ns0:si>
    <ns0:t>117-81-55215</ns0:t>
  </ns0:si>
  <ns0:si>
    <ns0:t>김가온</ns0:t>
  </ns0:si>
  <ns0:si>
    <ns0:t>1101113269027</ns0:t>
  </ns0:si>
  <ns0:si>
    <ns0:t>10,767</ns0:t>
  </ns0:si>
  <ns0:si>
    <ns0:t>11,079</ns0:t>
  </ns0:si>
  <ns0:si>
    <ns0:t>10,213</ns0:t>
  </ns0:si>
  <ns0:si>
    <ns0:t>20250516</ns0:t>
  </ns0:si>
  <ns0:si>
    <ns0:t>E</ns0:t>
  </ns0:si>
  <ns0:si>
    <ns0:t>주식회사 웰스코리아</ns0:t>
  </ns0:si>
  <ns0:si>
    <ns0:t>117-81-78810</ns0:t>
  </ns0:si>
  <ns0:si>
    <ns0:t>오도환</ns0:t>
  </ns0:si>
  <ns0:si>
    <ns0:t>1101114768309</ns0:t>
  </ns0:si>
  <ns0:si>
    <ns0:t>4,431</ns0:t>
  </ns0:si>
  <ns0:si>
    <ns0:t>6,783</ns0:t>
  </ns0:si>
  <ns0:si>
    <ns0:t>8,651</ns0:t>
  </ns0:si>
  <ns0:si>
    <ns0:t>에이치디현대에너지솔루션(주)</ns0:t>
  </ns0:si>
  <ns0:si>
    <ns0:t>118-81-22037</ns0:t>
  </ns0:si>
  <ns0:si>
    <ns0:t>박종환</ns0:t>
  </ns0:si>
  <ns0:si>
    <ns0:t>1101116265410</ns0:t>
  </ns0:si>
  <ns0:si>
    <ns0:t>484,387</ns0:t>
  </ns0:si>
  <ns0:si>
    <ns0:t>404,894</ns0:t>
  </ns0:si>
  <ns0:si>
    <ns0:t>522,030</ns0:t>
  </ns0:si>
  <ns0:si>
    <ns0:t>20170929</ns0:t>
  </ns0:si>
  <ns0:si>
    <ns0:t>NR</ns0:t>
  </ns0:si>
  <ns0:si>
    <ns0:t>아이엠아이시스템</ns0:t>
  </ns0:si>
  <ns0:si>
    <ns0:t>118-81-31934</ns0:t>
  </ns0:si>
  <ns0:si>
    <ns0:t>조시정, 조훈섭</ns0:t>
  </ns0:si>
  <ns0:si>
    <ns0:t>1313110156236</ns0:t>
  </ns0:si>
  <ns0:si>
    <ns0:t>5,828</ns0:t>
  </ns0:si>
  <ns0:si>
    <ns0:t>5,791</ns0:t>
  </ns0:si>
  <ns0:si>
    <ns0:t>8,409</ns0:t>
  </ns0:si>
  <ns0:si>
    <ns0:t>엘지기계산업</ns0:t>
  </ns0:si>
  <ns0:si>
    <ns0:t>119-03-20470</ns0:t>
  </ns0:si>
  <ns0:si>
    <ns0:t>김기윤, 우승철</ns0:t>
  </ns0:si>
  <ns0:si>
    <ns0:t>2,121</ns0:t>
  </ns0:si>
  <ns0:si>
    <ns0:t>4,822</ns0:t>
  </ns0:si>
  <ns0:si>
    <ns0:t>2,938</ns0:t>
  </ns0:si>
  <ns0:si>
    <ns0:t>20260618</ns0:t>
  </ns0:si>
  <ns0:si>
    <ns0:t>서울냉열(주)</ns0:t>
  </ns0:si>
  <ns0:si>
    <ns0:t>119-81-02937</ns0:t>
  </ns0:si>
  <ns0:si>
    <ns0:t>안민환</ns0:t>
  </ns0:si>
  <ns0:si>
    <ns0:t>1101110768056</ns0:t>
  </ns0:si>
  <ns0:si>
    <ns0:t>14,136</ns0:t>
  </ns0:si>
  <ns0:si>
    <ns0:t>13,808</ns0:t>
  </ns0:si>
  <ns0:si>
    <ns0:t>13,142</ns0:t>
  </ns0:si>
  <ns0:si>
    <ns0:t>주식회사 선정테크</ns0:t>
  </ns0:si>
  <ns0:si>
    <ns0:t>119-81-46333</ns0:t>
  </ns0:si>
  <ns0:si>
    <ns0:t>신덕호</ns0:t>
  </ns0:si>
  <ns0:si>
    <ns0:t>1101112208670</ns0:t>
  </ns0:si>
  <ns0:si>
    <ns0:t>13,111</ns0:t>
  </ns0:si>
  <ns0:si>
    <ns0:t>14,693</ns0:t>
  </ns0:si>
  <ns0:si>
    <ns0:t>11,762</ns0:t>
  </ns0:si>
  <ns0:si>
    <ns0:t>주식회사세일에프에이</ns0:t>
  </ns0:si>
  <ns0:si>
    <ns0:t>119-81-69544</ns0:t>
  </ns0:si>
  <ns0:si>
    <ns0:t>김세희</ns0:t>
  </ns0:si>
  <ns0:si>
    <ns0:t>1101112896970</ns0:t>
  </ns0:si>
  <ns0:si>
    <ns0:t>주식회사 월드스틸파이프</ns0:t>
  </ns0:si>
  <ns0:si>
    <ns0:t>119-81-87810</ns0:t>
  </ns0:si>
  <ns0:si>
    <ns0:t>정종민</ns0:t>
  </ns0:si>
  <ns0:si>
    <ns0:t>1101113417808</ns0:t>
  </ns0:si>
  <ns0:si>
    <ns0:t>28,915</ns0:t>
  </ns0:si>
  <ns0:si>
    <ns0:t>36,971</ns0:t>
  </ns0:si>
  <ns0:si>
    <ns0:t>45,166</ns0:t>
  </ns0:si>
  <ns0:si>
    <ns0:t>주식회사 토평이앤디</ns0:t>
  </ns0:si>
  <ns0:si>
    <ns0:t>119-81-92991</ns0:t>
  </ns0:si>
  <ns0:si>
    <ns0:t>권민수</ns0:t>
  </ns0:si>
  <ns0:si>
    <ns0:t>1101113535874</ns0:t>
  </ns0:si>
  <ns0:si>
    <ns0:t>1,319</ns0:t>
  </ns0:si>
  <ns0:si>
    <ns0:t>1,388</ns0:t>
  </ns0:si>
  <ns0:si>
    <ns0:t>763</ns0:t>
  </ns0:si>
  <ns0:si>
    <ns0:t>주식회사 에코스테이션</ns0:t>
  </ns0:si>
  <ns0:si>
    <ns0:t>119-86-04925</ns0:t>
  </ns0:si>
  <ns0:si>
    <ns0:t>사영업</ns0:t>
  </ns0:si>
  <ns0:si>
    <ns0:t>1101113833046</ns0:t>
  </ns0:si>
  <ns0:si>
    <ns0:t>7,739</ns0:t>
  </ns0:si>
  <ns0:si>
    <ns0:t>7,235</ns0:t>
  </ns0:si>
  <ns0:si>
    <ns0:t>3,096</ns0:t>
  </ns0:si>
  <ns0:si>
    <ns0:t>20210415</ns0:t>
  </ns0:si>
  <ns0:si>
    <ns0:t>주식회사 일진이앤에스</ns0:t>
  </ns0:si>
  <ns0:si>
    <ns0:t>119-86-25347</ns0:t>
  </ns0:si>
  <ns0:si>
    <ns0:t>김진이</ns0:t>
  </ns0:si>
  <ns0:si>
    <ns0:t>1101114267450</ns0:t>
  </ns0:si>
  <ns0:si>
    <ns0:t>10,047</ns0:t>
  </ns0:si>
  <ns0:si>
    <ns0:t>11,491</ns0:t>
  </ns0:si>
  <ns0:si>
    <ns0:t>6,881</ns0:t>
  </ns0:si>
  <ns0:si>
    <ns0:t>굿센하드웨어 주식회사</ns0:t>
  </ns0:si>
  <ns0:si>
    <ns0:t>119-86-27267</ns0:t>
  </ns0:si>
  <ns0:si>
    <ns0:t>이만영</ns0:t>
  </ns0:si>
  <ns0:si>
    <ns0:t>1101114310308</ns0:t>
  </ns0:si>
  <ns0:si>
    <ns0:t>9,260</ns0:t>
  </ns0:si>
  <ns0:si>
    <ns0:t>14,121</ns0:t>
  </ns0:si>
  <ns0:si>
    <ns0:t>6,807</ns0:t>
  </ns0:si>
  <ns0:si>
    <ns0:t>주식회사 새누</ns0:t>
  </ns0:si>
  <ns0:si>
    <ns0:t>119-86-39540</ns0:t>
  </ns0:si>
  <ns0:si>
    <ns0:t>황선오</ns0:t>
  </ns0:si>
  <ns0:si>
    <ns0:t>1101114555053</ns0:t>
  </ns0:si>
  <ns0:si>
    <ns0:t>11,183</ns0:t>
  </ns0:si>
  <ns0:si>
    <ns0:t>12,757</ns0:t>
  </ns0:si>
  <ns0:si>
    <ns0:t>8,592</ns0:t>
  </ns0:si>
  <ns0:si>
    <ns0:t>펌프랜드 주식회사</ns0:t>
  </ns0:si>
  <ns0:si>
    <ns0:t>119-86-93281</ns0:t>
  </ns0:si>
  <ns0:si>
    <ns0:t>최병환</ns0:t>
  </ns0:si>
  <ns0:si>
    <ns0:t>1101115489342</ns0:t>
  </ns0:si>
  <ns0:si>
    <ns0:t>6,318</ns0:t>
  </ns0:si>
  <ns0:si>
    <ns0:t>6,272</ns0:t>
  </ns0:si>
  <ns0:si>
    <ns0:t>20260309</ns0:t>
  </ns0:si>
  <ns0:si>
    <ns0:t>보우시스템</ns0:t>
  </ns0:si>
  <ns0:si>
    <ns0:t>120-81-09468</ns0:t>
  </ns0:si>
  <ns0:si>
    <ns0:t>박형택</ns0:t>
  </ns0:si>
  <ns0:si>
    <ns0:t>1101110803018</ns0:t>
  </ns0:si>
  <ns0:si>
    <ns0:t>78,948</ns0:t>
  </ns0:si>
  <ns0:si>
    <ns0:t>77,097</ns0:t>
  </ns0:si>
  <ns0:si>
    <ns0:t>98,603</ns0:t>
  </ns0:si>
  <ns0:si>
    <ns0:t>20180821</ns0:t>
  </ns0:si>
  <ns0:si>
    <ns0:t>주식회사 혜인</ns0:t>
  </ns0:si>
  <ns0:si>
    <ns0:t>120-81-27641</ns0:t>
  </ns0:si>
  <ns0:si>
    <ns0:t>원경희</ns0:t>
  </ns0:si>
  <ns0:si>
    <ns0:t>1101110030413</ns0:t>
  </ns0:si>
  <ns0:si>
    <ns0:t>241,713</ns0:t>
  </ns0:si>
  <ns0:si>
    <ns0:t>248,825</ns0:t>
  </ns0:si>
  <ns0:si>
    <ns0:t>276,080</ns0:t>
  </ns0:si>
  <ns0:si>
    <ns0:t>(주)성창엔지니어링</ns0:t>
  </ns0:si>
  <ns0:si>
    <ns0:t>120-81-34351</ns0:t>
  </ns0:si>
  <ns0:si>
    <ns0:t>김경환</ns0:t>
  </ns0:si>
  <ns0:si>
    <ns0:t>1101110993885</ns0:t>
  </ns0:si>
  <ns0:si>
    <ns0:t>343</ns0:t>
  </ns0:si>
  <ns0:si>
    <ns0:t>299</ns0:t>
  </ns0:si>
  <ns0:si>
    <ns0:t>550</ns0:t>
  </ns0:si>
  <ns0:si>
    <ns0:t>20260421</ns0:t>
  </ns0:si>
  <ns0:si>
    <ns0:t>페리코리아(유한)</ns0:t>
  </ns0:si>
  <ns0:si>
    <ns0:t>120-81-39604</ns0:t>
  </ns0:si>
  <ns0:si>
    <ns0:t>크래이그브래들리세르프</ns0:t>
  </ns0:si>
  <ns0:si>
    <ns0:t>1101140025286</ns0:t>
  </ns0:si>
  <ns0:si>
    <ns0:t>32,257</ns0:t>
  </ns0:si>
  <ns0:si>
    <ns0:t>38,895</ns0:t>
  </ns0:si>
  <ns0:si>
    <ns0:t>39,521</ns0:t>
  </ns0:si>
  <ns0:si>
    <ns0:t>주식회사 태진에프티</ns0:t>
  </ns0:si>
  <ns0:si>
    <ns0:t>120-81-55230</ns0:t>
  </ns0:si>
  <ns0:si>
    <ns0:t>이지훈</ns0:t>
  </ns0:si>
  <ns0:si>
    <ns0:t>1101111196719</ns0:t>
  </ns0:si>
  <ns0:si>
    <ns0:t>15,301</ns0:t>
  </ns0:si>
  <ns0:si>
    <ns0:t>10,226</ns0:t>
  </ns0:si>
  <ns0:si>
    <ns0:t>21,944</ns0:t>
  </ns0:si>
  <ns0:si>
    <ns0:t>에이치디씨랩스(주)</ns0:t>
  </ns0:si>
  <ns0:si>
    <ns0:t>120-81-93646</ns0:t>
  </ns0:si>
  <ns0:si>
    <ns0:t>이준형</ns0:t>
  </ns0:si>
  <ns0:si>
    <ns0:t>1101111775365</ns0:t>
  </ns0:si>
  <ns0:si>
    <ns0:t>645,540</ns0:t>
  </ns0:si>
  <ns0:si>
    <ns0:t>628,807</ns0:t>
  </ns0:si>
  <ns0:si>
    <ns0:t>606,281</ns0:t>
  </ns0:si>
  <ns0:si>
    <ns0:t>주식회사 한국종합환경</ns0:t>
  </ns0:si>
  <ns0:si>
    <ns0:t>120-81-96323</ns0:t>
  </ns0:si>
  <ns0:si>
    <ns0:t>정영호</ns0:t>
  </ns0:si>
  <ns0:si>
    <ns0:t>1101111798284</ns0:t>
  </ns0:si>
  <ns0:si>
    <ns0:t>2,218</ns0:t>
  </ns0:si>
  <ns0:si>
    <ns0:t>3,939</ns0:t>
  </ns0:si>
  <ns0:si>
    <ns0:t>4,312</ns0:t>
  </ns0:si>
  <ns0:si>
    <ns0:t>20210426</ns0:t>
  </ns0:si>
  <ns0:si>
    <ns0:t>(학)국민학원사업본부</ns0:t>
  </ns0:si>
  <ns0:si>
    <ns0:t>120-82-02972</ns0:t>
  </ns0:si>
  <ns0:si>
    <ns0:t>최진민</ns0:t>
  </ns0:si>
  <ns0:si>
    <ns0:t>1144310000117</ns0:t>
  </ns0:si>
  <ns0:si>
    <ns0:t>20260228</ns0:t>
  </ns0:si>
  <ns0:si>
    <ns0:t>20250228</ns0:t>
  </ns0:si>
  <ns0:si>
    <ns0:t>20240229</ns0:t>
  </ns0:si>
  <ns0:si>
    <ns0:t>42,578</ns0:t>
  </ns0:si>
  <ns0:si>
    <ns0:t>61,422</ns0:t>
  </ns0:si>
  <ns0:si>
    <ns0:t>63,847</ns0:t>
  </ns0:si>
  <ns0:si>
    <ns0:t>20260629</ns0:t>
  </ns0:si>
  <ns0:si>
    <ns0:t>한서공조 주식회사</ns0:t>
  </ns0:si>
  <ns0:si>
    <ns0:t>120-86-14632</ns0:t>
  </ns0:si>
  <ns0:si>
    <ns0:t>박영선</ns0:t>
  </ns0:si>
  <ns0:si>
    <ns0:t>1101112117871</ns0:t>
  </ns0:si>
  <ns0:si>
    <ns0:t>20171231</ns0:t>
  </ns0:si>
  <ns0:si>
    <ns0:t>20161231</ns0:t>
  </ns0:si>
  <ns0:si>
    <ns0:t>1,189</ns0:t>
  </ns0:si>
  <ns0:si>
    <ns0:t>2,928</ns0:t>
  </ns0:si>
  <ns0:si>
    <ns0:t>6,163</ns0:t>
  </ns0:si>
  <ns0:si>
    <ns0:t>20180426</ns0:t>
  </ns0:si>
  <ns0:si>
    <ns0:t>주식회사 유니트코리아</ns0:t>
  </ns0:si>
  <ns0:si>
    <ns0:t>120-86-36830</ns0:t>
  </ns0:si>
  <ns0:si>
    <ns0:t>김기남</ns0:t>
  </ns0:si>
  <ns0:si>
    <ns0:t>1101112488850</ns0:t>
  </ns0:si>
  <ns0:si>
    <ns0:t>1,221</ns0:t>
  </ns0:si>
  <ns0:si>
    <ns0:t>650</ns0:t>
  </ns0:si>
  <ns0:si>
    <ns0:t>749</ns0:t>
  </ns0:si>
  <ns0:si>
    <ns0:t>20250422</ns0:t>
  </ns0:si>
  <ns0:si>
    <ns0:t>주식회사 조이포라이프</ns0:t>
  </ns0:si>
  <ns0:si>
    <ns0:t>120-86-43097</ns0:t>
  </ns0:si>
  <ns0:si>
    <ns0:t>하기호</ns0:t>
  </ns0:si>
  <ns0:si>
    <ns0:t>1101112626252</ns0:t>
  </ns0:si>
  <ns0:si>
    <ns0:t>46,192</ns0:t>
  </ns0:si>
  <ns0:si>
    <ns0:t>40,354</ns0:t>
  </ns0:si>
  <ns0:si>
    <ns0:t>26,521</ns0:t>
  </ns0:si>
  <ns0:si>
    <ns0:t>(주)삼진넥스틸</ns0:t>
  </ns0:si>
  <ns0:si>
    <ns0:t>120-86-53692</ns0:t>
  </ns0:si>
  <ns0:si>
    <ns0:t>양종빈</ns0:t>
  </ns0:si>
  <ns0:si>
    <ns0:t>1101112800335</ns0:t>
  </ns0:si>
  <ns0:si>
    <ns0:t>6,093</ns0:t>
  </ns0:si>
  <ns0:si>
    <ns0:t>6,123</ns0:t>
  </ns0:si>
  <ns0:si>
    <ns0:t>5,245</ns0:t>
  </ns0:si>
  <ns0:si>
    <ns0:t>주식회사 한국시험공사</ns0:t>
  </ns0:si>
  <ns0:si>
    <ns0:t>120-87-38887</ns0:t>
  </ns0:si>
  <ns0:si>
    <ns0:t>전만연</ns0:t>
  </ns0:si>
  <ns0:si>
    <ns0:t>1101114063379</ns0:t>
  </ns0:si>
  <ns0:si>
    <ns0:t>4,141</ns0:t>
  </ns0:si>
  <ns0:si>
    <ns0:t>4,107</ns0:t>
  </ns0:si>
  <ns0:si>
    <ns0:t>3,425</ns0:t>
  </ns0:si>
  <ns0:si>
    <ns0:t>20260331</ns0:t>
  </ns0:si>
  <ns0:si>
    <ns0:t>주식회사 포유피앤비</ns0:t>
  </ns0:si>
  <ns0:si>
    <ns0:t>120-87-56226</ns0:t>
  </ns0:si>
  <ns0:si>
    <ns0:t>최영덕</ns0:t>
  </ns0:si>
  <ns0:si>
    <ns0:t>1101114376491</ns0:t>
  </ns0:si>
  <ns0:si>
    <ns0:t>2,474</ns0:t>
  </ns0:si>
  <ns0:si>
    <ns0:t>1,390</ns0:t>
  </ns0:si>
  <ns0:si>
    <ns0:t>1,369</ns0:t>
  </ns0:si>
  <ns0:si>
    <ns0:t>20250418</ns0:t>
  </ns0:si>
  <ns0:si>
    <ns0:t>(주)직방</ns0:t>
  </ns0:si>
  <ns0:si>
    <ns0:t>120-87-61559</ns0:t>
  </ns0:si>
  <ns0:si>
    <ns0:t>안성우</ns0:t>
  </ns0:si>
  <ns0:si>
    <ns0:t>1101114475300</ns0:t>
  </ns0:si>
  <ns0:si>
    <ns0:t>92,187</ns0:t>
  </ns0:si>
  <ns0:si>
    <ns0:t>97,810</ns0:t>
  </ns0:si>
  <ns0:si>
    <ns0:t>120,252</ns0:t>
  </ns0:si>
  <ns0:si>
    <ns0:t>20260504</ns0:t>
  </ns0:si>
  <ns0:si>
    <ns0:t>현대제철 주식회사</ns0:t>
  </ns0:si>
  <ns0:si>
    <ns0:t>121-81-10385</ns0:t>
  </ns0:si>
  <ns0:si>
    <ns0:t>서강현</ns0:t>
  </ns0:si>
  <ns0:si>
    <ns0:t>1201110001743</ns0:t>
  </ns0:si>
  <ns0:si>
    <ns0:t>17,800,125</ns0:t>
  </ns0:si>
  <ns0:si>
    <ns0:t>18,617,621</ns0:t>
  </ns0:si>
  <ns0:si>
    <ns0:t>21,609,416</ns0:t>
  </ns0:si>
  <ns0:si>
    <ns0:t>20251017</ns0:t>
  </ns0:si>
  <ns0:si>
    <ns0:t>서원상협(주)</ns0:t>
  </ns0:si>
  <ns0:si>
    <ns0:t>121-81-17767</ns0:t>
  </ns0:si>
  <ns0:si>
    <ns0:t>조진호</ns0:t>
  </ns0:si>
  <ns0:si>
    <ns0:t>1201110078198</ns0:t>
  </ns0:si>
  <ns0:si>
    <ns0:t>36,969</ns0:t>
  </ns0:si>
  <ns0:si>
    <ns0:t>50,300</ns0:t>
  </ns0:si>
  <ns0:si>
    <ns0:t>52,180</ns0:t>
  </ns0:si>
  <ns0:si>
    <ns0:t>주식회사 경인기계</ns0:t>
  </ns0:si>
  <ns0:si>
    <ns0:t>121-81-57736</ns0:t>
  </ns0:si>
  <ns0:si>
    <ns0:t>구태형</ns0:t>
  </ns0:si>
  <ns0:si>
    <ns0:t>1201110305070</ns0:t>
  </ns0:si>
  <ns0:si>
    <ns0:t>33,014</ns0:t>
  </ns0:si>
  <ns0:si>
    <ns0:t>43,063</ns0:t>
  </ns0:si>
  <ns0:si>
    <ns0:t>31,755</ns0:t>
  </ns0:si>
  <ns0:si>
    <ns0:t>20260313</ns0:t>
  </ns0:si>
  <ns0:si>
    <ns0:t>삼진스틸산업(주)</ns0:t>
  </ns0:si>
  <ns0:si>
    <ns0:t>121-81-61813</ns0:t>
  </ns0:si>
  <ns0:si>
    <ns0:t>신현택</ns0:t>
  </ns0:si>
  <ns0:si>
    <ns0:t>1201110321521</ns0:t>
  </ns0:si>
  <ns0:si>
    <ns0:t>31,902</ns0:t>
  </ns0:si>
  <ns0:si>
    <ns0:t>30,705</ns0:t>
  </ns0:si>
  <ns0:si>
    <ns0:t>31,790</ns0:t>
  </ns0:si>
  <ns0:si>
    <ns0:t>주식회사 비케이</ns0:t>
  </ns0:si>
  <ns0:si>
    <ns0:t>121-81-66462</ns0:t>
  </ns0:si>
  <ns0:si>
    <ns0:t>김철근</ns0:t>
  </ns0:si>
  <ns0:si>
    <ns0:t>1201110340886</ns0:t>
  </ns0:si>
  <ns0:si>
    <ns0:t>9,538</ns0:t>
  </ns0:si>
  <ns0:si>
    <ns0:t>7,250</ns0:t>
  </ns0:si>
  <ns0:si>
    <ns0:t>주식회사 제일휘트니스</ns0:t>
  </ns0:si>
  <ns0:si>
    <ns0:t>121-86-35794</ns0:t>
  </ns0:si>
  <ns0:si>
    <ns0:t>이정금</ns0:t>
  </ns0:si>
  <ns0:si>
    <ns0:t>1201110719792</ns0:t>
  </ns0:si>
  <ns0:si>
    <ns0:t>1,769</ns0:t>
  </ns0:si>
  <ns0:si>
    <ns0:t>1,628</ns0:t>
  </ns0:si>
  <ns0:si>
    <ns0:t>1,856</ns0:t>
  </ns0:si>
  <ns0:si>
    <ns0:t>시스템벤트 주식회사</ns0:t>
  </ns0:si>
  <ns0:si>
    <ns0:t>122-81-58515</ns0:t>
  </ns0:si>
  <ns0:si>
    <ns0:t>안정헌</ns0:t>
  </ns0:si>
  <ns0:si>
    <ns0:t>1201110197724</ns0:t>
  </ns0:si>
  <ns0:si>
    <ns0:t>13,434</ns0:t>
  </ns0:si>
  <ns0:si>
    <ns0:t>19,349</ns0:t>
  </ns0:si>
  <ns0:si>
    <ns0:t>14,763</ns0:t>
  </ns0:si>
  <ns0:si>
    <ns0:t>주식회사 뉴폼코리아</ns0:t>
  </ns0:si>
  <ns0:si>
    <ns0:t>122-86-07777</ns0:t>
  </ns0:si>
  <ns0:si>
    <ns0:t>김용상</ns0:t>
  </ns0:si>
  <ns0:si>
    <ns0:t>1201110513483</ns0:t>
  </ns0:si>
  <ns0:si>
    <ns0:t>4,841</ns0:t>
  </ns0:si>
  <ns0:si>
    <ns0:t>4,678</ns0:t>
  </ns0:si>
  <ns0:si>
    <ns0:t>2,032</ns0:t>
  </ns0:si>
  <ns0:si>
    <ns0:t>20230419</ns0:t>
  </ns0:si>
  <ns0:si>
    <ns0:t>골프존</ns0:t>
  </ns0:si>
  <ns0:si>
    <ns0:t>122-87-00053</ns0:t>
  </ns0:si>
  <ns0:si>
    <ns0:t>박강수, 최덕형</ns0:t>
  </ns0:si>
  <ns0:si>
    <ns0:t>1601110393069</ns0:t>
  </ns0:si>
  <ns0:si>
    <ns0:t>409,922</ns0:t>
  </ns0:si>
  <ns0:si>
    <ns0:t>556,966</ns0:t>
  </ns0:si>
  <ns0:si>
    <ns0:t>599,787</ns0:t>
  </ns0:si>
  <ns0:si>
    <ns0:t>라이트팹</ns0:t>
  </ns0:si>
  <ns0:si>
    <ns0:t>123-06-93672</ns0:t>
  </ns0:si>
  <ns0:si>
    <ns0:t>정승문</ns0:t>
  </ns0:si>
  <ns0:si>
    <ns0:t>9,590</ns0:t>
  </ns0:si>
  <ns0:si>
    <ns0:t>14,087</ns0:t>
  </ns0:si>
  <ns0:si>
    <ns0:t>20260714</ns0:t>
  </ns0:si>
  <ns0:si>
    <ns0:t>귀뚜라미범양냉방</ns0:t>
  </ns0:si>
  <ns0:si>
    <ns0:t>123-81-00466</ns0:t>
  </ns0:si>
  <ns0:si>
    <ns0:t>이영수</ns0:t>
  </ns0:si>
  <ns0:si>
    <ns0:t>1341110002000</ns0:t>
  </ns0:si>
  <ns0:si>
    <ns0:t>217,935</ns0:t>
  </ns0:si>
  <ns0:si>
    <ns0:t>236,362</ns0:t>
  </ns0:si>
  <ns0:si>
    <ns0:t>235,581</ns0:t>
  </ns0:si>
  <ns0:si>
    <ns0:t>금성전설산업 주식회사</ns0:t>
  </ns0:si>
  <ns0:si>
    <ns0:t>123-81-29459</ns0:t>
  </ns0:si>
  <ns0:si>
    <ns0:t>김태문</ns0:t>
  </ns0:si>
  <ns0:si>
    <ns0:t>1101110239370</ns0:t>
  </ns0:si>
  <ns0:si>
    <ns0:t>40,534</ns0:t>
  </ns0:si>
  <ns0:si>
    <ns0:t>35,616</ns0:t>
  </ns0:si>
  <ns0:si>
    <ns0:t>26,845</ns0:t>
  </ns0:si>
  <ns0:si>
    <ns0:t>금성피엠 주식회사</ns0:t>
  </ns0:si>
  <ns0:si>
    <ns0:t>123-81-32968</ns0:t>
  </ns0:si>
  <ns0:si>
    <ns0:t>백명식</ns0:t>
  </ns0:si>
  <ns0:si>
    <ns0:t>1101110527030</ns0:t>
  </ns0:si>
  <ns0:si>
    <ns0:t>5,740</ns0:t>
  </ns0:si>
  <ns0:si>
    <ns0:t>9,907</ns0:t>
  </ns0:si>
  <ns0:si>
    <ns0:t>9,915</ns0:t>
  </ns0:si>
  <ns0:si>
    <ns0:t>주식회사 동양공조</ns0:t>
  </ns0:si>
  <ns0:si>
    <ns0:t>123-81-37492</ns0:t>
  </ns0:si>
  <ns0:si>
    <ns0:t>박상해, 손장웅</ns0:t>
  </ns0:si>
  <ns0:si>
    <ns0:t>1341110045282</ns0:t>
  </ns0:si>
  <ns0:si>
    <ns0:t>29,980</ns0:t>
  </ns0:si>
  <ns0:si>
    <ns0:t>15,136</ns0:t>
  </ns0:si>
  <ns0:si>
    <ns0:t>19,062</ns0:t>
  </ns0:si>
  <ns0:si>
    <ns0:t>20200423</ns0:t>
  </ns0:si>
  <ns0:si>
    <ns0:t>주식회사 금강</ns0:t>
  </ns0:si>
  <ns0:si>
    <ns0:t>123-81-37885</ns0:t>
  </ns0:si>
  <ns0:si>
    <ns0:t>김춘웅, 김경찬</ns0:t>
  </ns0:si>
  <ns0:si>
    <ns0:t>1101110575766</ns0:t>
  </ns0:si>
  <ns0:si>
    <ns0:t>10,529</ns0:t>
  </ns0:si>
  <ns0:si>
    <ns0:t>12,955</ns0:t>
  </ns0:si>
  <ns0:si>
    <ns0:t>17,763</ns0:t>
  </ns0:si>
  <ns0:si>
    <ns0:t>영인</ns0:t>
  </ns0:si>
  <ns0:si>
    <ns0:t>123-81-44940</ns0:t>
  </ns0:si>
  <ns0:si>
    <ns0:t>1351110045710</ns0:t>
  </ns0:si>
  <ns0:si>
    <ns0:t>3,783</ns0:t>
  </ns0:si>
  <ns0:si>
    <ns0:t>5,241</ns0:t>
  </ns0:si>
  <ns0:si>
    <ns0:t>5,275</ns0:t>
  </ns0:si>
  <ns0:si>
    <ns0:t>세일공조산업기계 주식회사</ns0:t>
  </ns0:si>
  <ns0:si>
    <ns0:t>123-81-46064</ns0:t>
  </ns0:si>
  <ns0:si>
    <ns0:t>박명화</ns0:t>
  </ns0:si>
  <ns0:si>
    <ns0:t>1351110046586</ns0:t>
  </ns0:si>
  <ns0:si>
    <ns0:t>9,267</ns0:t>
  </ns0:si>
  <ns0:si>
    <ns0:t>8,924</ns0:t>
  </ns0:si>
  <ns0:si>
    <ns0:t>7,100</ns0:t>
  </ns0:si>
  <ns0:si>
    <ns0:t>월드이엔씨</ns0:t>
  </ns0:si>
  <ns0:si>
    <ns0:t>123-81-48271</ns0:t>
  </ns0:si>
  <ns0:si>
    <ns0:t>김영식</ns0:t>
  </ns0:si>
  <ns0:si>
    <ns0:t>1351110048582</ns0:t>
  </ns0:si>
  <ns0:si>
    <ns0:t>18,223</ns0:t>
  </ns0:si>
  <ns0:si>
    <ns0:t>24,802</ns0:t>
  </ns0:si>
  <ns0:si>
    <ns0:t>26,578</ns0:t>
  </ns0:si>
  <ns0:si>
    <ns0:t>주식회사 서진기계</ns0:t>
  </ns0:si>
  <ns0:si>
    <ns0:t>123-81-51290</ns0:t>
  </ns0:si>
  <ns0:si>
    <ns0:t>오진근</ns0:t>
  </ns0:si>
  <ns0:si>
    <ns0:t>1351110050587</ns0:t>
  </ns0:si>
  <ns0:si>
    <ns0:t>8,915</ns0:t>
  </ns0:si>
  <ns0:si>
    <ns0:t>17,264</ns0:t>
  </ns0:si>
  <ns0:si>
    <ns0:t>12,756</ns0:t>
  </ns0:si>
  <ns0:si>
    <ns0:t>20250523</ns0:t>
  </ns0:si>
  <ns0:si>
    <ns0:t>주식회사 에이엠알시스템</ns0:t>
  </ns0:si>
  <ns0:si>
    <ns0:t>123-81-69811</ns0:t>
  </ns0:si>
  <ns0:si>
    <ns0:t>김민태</ns0:t>
  </ns0:si>
  <ns0:si>
    <ns0:t>1341110087557</ns0:t>
  </ns0:si>
  <ns0:si>
    <ns0:t>4,535</ns0:t>
  </ns0:si>
  <ns0:si>
    <ns0:t>5,040</ns0:t>
  </ns0:si>
  <ns0:si>
    <ns0:t>5,330</ns0:t>
  </ns0:si>
  <ns0:si>
    <ns0:t>주식회사 디랙스</ns0:t>
  </ns0:si>
  <ns0:si>
    <ns0:t>123-81-70002</ns0:t>
  </ns0:si>
  <ns0:si>
    <ns0:t>유선경</ns0:t>
  </ns0:si>
  <ns0:si>
    <ns0:t>1341110087721</ns0:t>
  </ns0:si>
  <ns0:si>
    <ns0:t>76,161</ns0:t>
  </ns0:si>
  <ns0:si>
    <ns0:t>75,833</ns0:t>
  </ns0:si>
  <ns0:si>
    <ns0:t>70,267</ns0:t>
  </ns0:si>
  <ns0:si>
    <ns0:t>주식회사 피엘테크코리아</ns0:t>
  </ns0:si>
  <ns0:si>
    <ns0:t>123-81-74691</ns0:t>
  </ns0:si>
  <ns0:si>
    <ns0:t>이영철</ns0:t>
  </ns0:si>
  <ns0:si>
    <ns0:t>1341110092754</ns0:t>
  </ns0:si>
  <ns0:si>
    <ns0:t>11,289</ns0:t>
  </ns0:si>
  <ns0:si>
    <ns0:t>10,001</ns0:t>
  </ns0:si>
  <ns0:si>
    <ns0:t>8,178</ns0:t>
  </ns0:si>
  <ns0:si>
    <ns0:t>대양씨스템 주식회사</ns0:t>
  </ns0:si>
  <ns0:si>
    <ns0:t>123-81-75837</ns0:t>
  </ns0:si>
  <ns0:si>
    <ns0:t>송창근</ns0:t>
  </ns0:si>
  <ns0:si>
    <ns0:t>1341110093778</ns0:t>
  </ns0:si>
  <ns0:si>
    <ns0:t>17,548</ns0:t>
  </ns0:si>
  <ns0:si>
    <ns0:t>9,920</ns0:t>
  </ns0:si>
  <ns0:si>
    <ns0:t>16,236</ns0:t>
  </ns0:si>
  <ns0:si>
    <ns0:t>타워스틸 주식회사</ns0:t>
  </ns0:si>
  <ns0:si>
    <ns0:t>123-81-96448</ns0:t>
  </ns0:si>
  <ns0:si>
    <ns0:t>신동호</ns0:t>
  </ns0:si>
  <ns0:si>
    <ns0:t>1341110115770</ns0:t>
  </ns0:si>
  <ns0:si>
    <ns0:t>주식회사 케이엠파워</ns0:t>
  </ns0:si>
  <ns0:si>
    <ns0:t>123-86-10635</ns0:t>
  </ns0:si>
  <ns0:si>
    <ns0:t>임태홍</ns0:t>
  </ns0:si>
  <ns0:si>
    <ns0:t>1341110155453</ns0:t>
  </ns0:si>
  <ns0:si>
    <ns0:t>26,355</ns0:t>
  </ns0:si>
  <ns0:si>
    <ns0:t>23,922</ns0:t>
  </ns0:si>
  <ns0:si>
    <ns0:t>23,279</ns0:t>
  </ns0:si>
  <ns0:si>
    <ns0:t>주식회사 그린플로우</ns0:t>
  </ns0:si>
  <ns0:si>
    <ns0:t>123-86-13893</ns0:t>
  </ns0:si>
  <ns0:si>
    <ns0:t>송행숙</ns0:t>
  </ns0:si>
  <ns0:si>
    <ns0:t>1351110088942</ns0:t>
  </ns0:si>
  <ns0:si>
    <ns0:t>21,311</ns0:t>
  </ns0:si>
  <ns0:si>
    <ns0:t>26,243</ns0:t>
  </ns0:si>
  <ns0:si>
    <ns0:t>33,124</ns0:t>
  </ns0:si>
  <ns0:si>
    <ns0:t>주식회사 목간</ns0:t>
  </ns0:si>
  <ns0:si>
    <ns0:t>123-86-16890</ns0:t>
  </ns0:si>
  <ns0:si>
    <ns0:t>김삼중</ns0:t>
  </ns0:si>
  <ns0:si>
    <ns0:t>1351110092894</ns0:t>
  </ns0:si>
  <ns0:si>
    <ns0:t>3,121</ns0:t>
  </ns0:si>
  <ns0:si>
    <ns0:t>4,465</ns0:t>
  </ns0:si>
  <ns0:si>
    <ns0:t>3,178</ns0:t>
  </ns0:si>
  <ns0:si>
    <ns0:t>20180430</ns0:t>
  </ns0:si>
  <ns0:si>
    <ns0:t>우진산업</ns0:t>
  </ns0:si>
  <ns0:si>
    <ns0:t>124-06-97929</ns0:t>
  </ns0:si>
  <ns0:si>
    <ns0:t>정재숙</ns0:t>
  </ns0:si>
  <ns0:si>
    <ns0:t>1,070</ns0:t>
  </ns0:si>
  <ns0:si>
    <ns0:t>904</ns0:t>
  </ns0:si>
  <ns0:si>
    <ns0:t>766</ns0:t>
  </ns0:si>
  <ns0:si>
    <ns0:t>CCC+</ns0:t>
  </ns0:si>
  <ns0:si>
    <ns0:t>20140522</ns0:t>
  </ns0:si>
  <ns0:si>
    <ns0:t>한성콘크리트</ns0:t>
  </ns0:si>
  <ns0:si>
    <ns0:t>124-29-75638</ns0:t>
  </ns0:si>
  <ns0:si>
    <ns0:t>김목치</ns0:t>
  </ns0:si>
  <ns0:si>
    <ns0:t>삼성전자(주)</ns0:t>
  </ns0:si>
  <ns0:si>
    <ns0:t>124-81-00998</ns0:t>
  </ns0:si>
  <ns0:si>
    <ns0:t>전영현, 노태문</ns0:t>
  </ns0:si>
  <ns0:si>
    <ns0:t>1301110006246</ns0:t>
  </ns0:si>
  <ns0:si>
    <ns0:t>238,043,009</ns0:t>
  </ns0:si>
  <ns0:si>
    <ns0:t>209,052,241</ns0:t>
  </ns0:si>
  <ns0:si>
    <ns0:t>170,374,090</ns0:t>
  </ns0:si>
  <ns0:si>
    <ns0:t>AAA</ns0:t>
  </ns0:si>
  <ns0:si>
    <ns0:t>동양콘크리트산업 주식회사</ns0:t>
  </ns0:si>
  <ns0:si>
    <ns0:t>124-81-02225</ns0:t>
  </ns0:si>
  <ns0:si>
    <ns0:t>신상훈</ns0:t>
  </ns0:si>
  <ns0:si>
    <ns0:t>1301110001923</ns0:t>
  </ns0:si>
  <ns0:si>
    <ns0:t>9,057</ns0:t>
  </ns0:si>
  <ns0:si>
    <ns0:t>10,695</ns0:t>
  </ns0:si>
  <ns0:si>
    <ns0:t>10,591</ns0:t>
  </ns0:si>
  <ns0:si>
    <ns0:t>주식회사 데스코</ns0:t>
  </ns0:si>
  <ns0:si>
    <ns0:t>124-81-06672</ns0:t>
  </ns0:si>
  <ns0:si>
    <ns0:t>이상혁</ns0:t>
  </ns0:si>
  <ns0:si>
    <ns0:t>1348110004961</ns0:t>
  </ns0:si>
  <ns0:si>
    <ns0:t>21,859</ns0:t>
  </ns0:si>
  <ns0:si>
    <ns0:t>18,274</ns0:t>
  </ns0:si>
  <ns0:si>
    <ns0:t>31,509</ns0:t>
  </ns0:si>
  <ns0:si>
    <ns0:t>(주)바체</ns0:t>
  </ns0:si>
  <ns0:si>
    <ns0:t>124-81-22390</ns0:t>
  </ns0:si>
  <ns0:si>
    <ns0:t>이인호, 김용길</ns0:t>
  </ns0:si>
  <ns0:si>
    <ns0:t>1341110014089</ns0:t>
  </ns0:si>
  <ns0:si>
    <ns0:t>대명콘텍 주식회사</ns0:t>
  </ns0:si>
  <ns0:si>
    <ns0:t>124-81-28244</ns0:t>
  </ns0:si>
  <ns0:si>
    <ns0:t>권광주</ns0:t>
  </ns0:si>
  <ns0:si>
    <ns0:t>1348110022442</ns0:t>
  </ns0:si>
  <ns0:si>
    <ns0:t>12,497</ns0:t>
  </ns0:si>
  <ns0:si>
    <ns0:t>11,492</ns0:t>
  </ns0:si>
  <ns0:si>
    <ns0:t>12,714</ns0:t>
  </ns0:si>
  <ns0:si>
    <ns0:t>20241122</ns0:t>
  </ns0:si>
  <ns0:si>
    <ns0:t>홍익콘크리트산업 주식회사</ns0:t>
  </ns0:si>
  <ns0:si>
    <ns0:t>124-81-29205</ns0:t>
  </ns0:si>
  <ns0:si>
    <ns0:t>김희병, 박경태</ns0:t>
  </ns0:si>
  <ns0:si>
    <ns0:t>1348110024216</ns0:t>
  </ns0:si>
  <ns0:si>
    <ns0:t>3,759</ns0:t>
  </ns0:si>
  <ns0:si>
    <ns0:t>5,188</ns0:t>
  </ns0:si>
  <ns0:si>
    <ns0:t>5,778</ns0:t>
  </ns0:si>
  <ns0:si>
    <ns0:t>주식회사 홍일산업</ns0:t>
  </ns0:si>
  <ns0:si>
    <ns0:t>124-81-36031</ns0:t>
  </ns0:si>
  <ns0:si>
    <ns0:t>김경숙</ns0:t>
  </ns0:si>
  <ns0:si>
    <ns0:t>1348110011784</ns0:t>
  </ns0:si>
  <ns0:si>
    <ns0:t>21,339</ns0:t>
  </ns0:si>
  <ns0:si>
    <ns0:t>26,854</ns0:t>
  </ns0:si>
  <ns0:si>
    <ns0:t>31,134</ns0:t>
  </ns0:si>
  <ns0:si>
    <ns0:t>(주)워터웍스유진</ns0:t>
  </ns0:si>
  <ns0:si>
    <ns0:t>124-81-36588</ns0:t>
  </ns0:si>
  <ns0:si>
    <ns0:t>이정옥, 이준호</ns0:t>
  </ns0:si>
  <ns0:si>
    <ns0:t>1348110012443</ns0:t>
  </ns0:si>
  <ns0:si>
    <ns0:t>19,771</ns0:t>
  </ns0:si>
  <ns0:si>
    <ns0:t>25,518</ns0:t>
  </ns0:si>
  <ns0:si>
    <ns0:t>26,089</ns0:t>
  </ns0:si>
  <ns0:si>
    <ns0:t>주식회사 제이에이치</ns0:t>
  </ns0:si>
  <ns0:si>
    <ns0:t>124-81-73583</ns0:t>
  </ns0:si>
  <ns0:si>
    <ns0:t>김기태</ns0:t>
  </ns0:si>
  <ns0:si>
    <ns0:t>1301110061307</ns0:t>
  </ns0:si>
  <ns0:si>
    <ns0:t>5,921</ns0:t>
  </ns0:si>
  <ns0:si>
    <ns0:t>12,364</ns0:t>
  </ns0:si>
  <ns0:si>
    <ns0:t>12,812</ns0:t>
  </ns0:si>
  <ns0:si>
    <ns0:t>20250514</ns0:t>
  </ns0:si>
  <ns0:si>
    <ns0:t>(주)힘펠</ns0:t>
  </ns0:si>
  <ns0:si>
    <ns0:t>124-81-79802</ns0:t>
  </ns0:si>
  <ns0:si>
    <ns0:t>김정환</ns0:t>
  </ns0:si>
  <ns0:si>
    <ns0:t>1348110056285</ns0:t>
  </ns0:si>
  <ns0:si>
    <ns0:t>166,010</ns0:t>
  </ns0:si>
  <ns0:si>
    <ns0:t>165,235</ns0:t>
  </ns0:si>
  <ns0:si>
    <ns0:t>136,197</ns0:t>
  </ns0:si>
  <ns0:si>
    <ns0:t>풍천화섬 주식회사</ns0:t>
  </ns0:si>
  <ns0:si>
    <ns0:t>124-81-82350</ns0:t>
  </ns0:si>
  <ns0:si>
    <ns0:t>최성훈</ns0:t>
  </ns0:si>
  <ns0:si>
    <ns0:t>1348110058017</ns0:t>
  </ns0:si>
  <ns0:si>
    <ns0:t>4,136</ns0:t>
  </ns0:si>
  <ns0:si>
    <ns0:t>4,387</ns0:t>
  </ns0:si>
  <ns0:si>
    <ns0:t>20260527</ns0:t>
  </ns0:si>
  <ns0:si>
    <ns0:t>대신실업 주식회사</ns0:t>
  </ns0:si>
  <ns0:si>
    <ns0:t>124-81-97310</ns0:t>
  </ns0:si>
  <ns0:si>
    <ns0:t>곽순자</ns0:t>
  </ns0:si>
  <ns0:si>
    <ns0:t>1348110071796</ns0:t>
  </ns0:si>
  <ns0:si>
    <ns0:t>4,323</ns0:t>
  </ns0:si>
  <ns0:si>
    <ns0:t>4,954</ns0:t>
  </ns0:si>
  <ns0:si>
    <ns0:t>5,218</ns0:t>
  </ns0:si>
  <ns0:si>
    <ns0:t>20260512</ns0:t>
  </ns0:si>
  <ns0:si>
    <ns0:t>(주) 월드에너지</ns0:t>
  </ns0:si>
  <ns0:si>
    <ns0:t>124-86-17946</ns0:t>
  </ns0:si>
  <ns0:si>
    <ns0:t>류진상, 류산국, 류려영</ns0:t>
  </ns0:si>
  <ns0:si>
    <ns0:t>1348110092015</ns0:t>
  </ns0:si>
  <ns0:si>
    <ns0:t>20,988</ns0:t>
  </ns0:si>
  <ns0:si>
    <ns0:t>28,137</ns0:t>
  </ns0:si>
  <ns0:si>
    <ns0:t>28,272</ns0:t>
  </ns0:si>
  <ns0:si>
    <ns0:t>주식회사 아르펠</ns0:t>
  </ns0:si>
  <ns0:si>
    <ns0:t>124-86-18057</ns0:t>
  </ns0:si>
  <ns0:si>
    <ns0:t>김도용</ns0:t>
  </ns0:si>
  <ns0:si>
    <ns0:t>1649110009830</ns0:t>
  </ns0:si>
  <ns0:si>
    <ns0:t>7,426</ns0:t>
  </ns0:si>
  <ns0:si>
    <ns0:t>11,309</ns0:t>
  </ns0:si>
  <ns0:si>
    <ns0:t>11,899</ns0:t>
  </ns0:si>
  <ns0:si>
    <ns0:t>20200421</ns0:t>
  </ns0:si>
  <ns0:si>
    <ns0:t>주식회사 트라이애드</ns0:t>
  </ns0:si>
  <ns0:si>
    <ns0:t>124-86-19298</ns0:t>
  </ns0:si>
  <ns0:si>
    <ns0:t>노동선</ns0:t>
  </ns0:si>
  <ns0:si>
    <ns0:t>1348110093401</ns0:t>
  </ns0:si>
  <ns0:si>
    <ns0:t>6,365</ns0:t>
  </ns0:si>
  <ns0:si>
    <ns0:t>12,652</ns0:t>
  </ns0:si>
  <ns0:si>
    <ns0:t>15,001</ns0:t>
  </ns0:si>
  <ns0:si>
    <ns0:t>주식회사 워터아이엠에스</ns0:t>
  </ns0:si>
  <ns0:si>
    <ns0:t>124-86-38747</ns0:t>
  </ns0:si>
  <ns0:si>
    <ns0:t>이명권</ns0:t>
  </ns0:si>
  <ns0:si>
    <ns0:t>1348110113738</ns0:t>
  </ns0:si>
  <ns0:si>
    <ns0:t>414</ns0:t>
  </ns0:si>
  <ns0:si>
    <ns0:t>685</ns0:t>
  </ns0:si>
  <ns0:si>
    <ns0:t>566</ns0:t>
  </ns0:si>
  <ns0:si>
    <ns0:t>20181016</ns0:t>
  </ns0:si>
  <ns0:si>
    <ns0:t>삼광선재 주식회사</ns0:t>
  </ns0:si>
  <ns0:si>
    <ns0:t>124-86-39504</ns0:t>
  </ns0:si>
  <ns0:si>
    <ns0:t>김형열</ns0:t>
  </ns0:si>
  <ns0:si>
    <ns0:t>1348110114463</ns0:t>
  </ns0:si>
  <ns0:si>
    <ns0:t>16,720</ns0:t>
  </ns0:si>
  <ns0:si>
    <ns0:t>19,529</ns0:t>
  </ns0:si>
  <ns0:si>
    <ns0:t>26,051</ns0:t>
  </ns0:si>
  <ns0:si>
    <ns0:t>20220930</ns0:t>
  </ns0:si>
  <ns0:si>
    <ns0:t>주식회사 수원콘크리트</ns0:t>
  </ns0:si>
  <ns0:si>
    <ns0:t>124-86-60706</ns0:t>
  </ns0:si>
  <ns0:si>
    <ns0:t>김선희, 김선기</ns0:t>
  </ns0:si>
  <ns0:si>
    <ns0:t>1348110147117</ns0:t>
  </ns0:si>
  <ns0:si>
    <ns0:t>2,018</ns0:t>
  </ns0:si>
  <ns0:si>
    <ns0:t>2,388</ns0:t>
  </ns0:si>
  <ns0:si>
    <ns0:t>3,135</ns0:t>
  </ns0:si>
  <ns0:si>
    <ns0:t>20260609</ns0:t>
  </ns0:si>
  <ns0:si>
    <ns0:t>동아산업 주식회사</ns0:t>
  </ns0:si>
  <ns0:si>
    <ns0:t>124-86-75010</ns0:t>
  </ns0:si>
  <ns0:si>
    <ns0:t>1358110161603</ns0:t>
  </ns0:si>
  <ns0:si>
    <ns0:t>30,881</ns0:t>
  </ns0:si>
  <ns0:si>
    <ns0:t>36,062</ns0:t>
  </ns0:si>
  <ns0:si>
    <ns0:t>34,654</ns0:t>
  </ns0:si>
  <ns0:si>
    <ns0:t>주식회사 아티마</ns0:t>
  </ns0:si>
  <ns0:si>
    <ns0:t>124-86-75965</ns0:t>
  </ns0:si>
  <ns0:si>
    <ns0:t>강혜경</ns0:t>
  </ns0:si>
  <ns0:si>
    <ns0:t>1348110169533</ns0:t>
  </ns0:si>
  <ns0:si>
    <ns0:t>4,162</ns0:t>
  </ns0:si>
  <ns0:si>
    <ns0:t>4,737</ns0:t>
  </ns0:si>
  <ns0:si>
    <ns0:t>3,716</ns0:t>
  </ns0:si>
  <ns0:si>
    <ns0:t>20200604</ns0:t>
  </ns0:si>
  <ns0:si>
    <ns0:t>주식회사 이삭그레이팅</ns0:t>
  </ns0:si>
  <ns0:si>
    <ns0:t>124-86-89436</ns0:t>
  </ns0:si>
  <ns0:si>
    <ns0:t>조은상</ns0:t>
  </ns0:si>
  <ns0:si>
    <ns0:t>1348110188450</ns0:t>
  </ns0:si>
  <ns0:si>
    <ns0:t>6,620</ns0:t>
  </ns0:si>
  <ns0:si>
    <ns0:t>7,542</ns0:t>
  </ns0:si>
  <ns0:si>
    <ns0:t>8,861</ns0:t>
  </ns0:si>
  <ns0:si>
    <ns0:t>20260716</ns0:t>
  </ns0:si>
  <ns0:si>
    <ns0:t>주식회사 피씨아이</ns0:t>
  </ns0:si>
  <ns0:si>
    <ns0:t>124-86-93997</ns0:t>
  </ns0:si>
  <ns0:si>
    <ns0:t>전준열</ns0:t>
  </ns0:si>
  <ns0:si>
    <ns0:t>1358110181297</ns0:t>
  </ns0:si>
  <ns0:si>
    <ns0:t>2,575</ns0:t>
  </ns0:si>
  <ns0:si>
    <ns0:t>2,484</ns0:t>
  </ns0:si>
  <ns0:si>
    <ns0:t>4,154</ns0:t>
  </ns0:si>
  <ns0:si>
    <ns0:t>C</ns0:t>
  </ns0:si>
  <ns0:si>
    <ns0:t>20221201</ns0:t>
  </ns0:si>
  <ns0:si>
    <ns0:t>한주케미칼 주식회사</ns0:t>
  </ns0:si>
  <ns0:si>
    <ns0:t>124-87-13030</ns0:t>
  </ns0:si>
  <ns0:si>
    <ns0:t>김동준</ns0:t>
  </ns0:si>
  <ns0:si>
    <ns0:t>1348110215716</ns0:t>
  </ns0:si>
  <ns0:si>
    <ns0:t>31,436</ns0:t>
  </ns0:si>
  <ns0:si>
    <ns0:t>41,134</ns0:t>
  </ns0:si>
  <ns0:si>
    <ns0:t>42,867</ns0:t>
  </ns0:si>
  <ns0:si>
    <ns0:t>주식회사 경동나비엔</ns0:t>
  </ns0:si>
  <ns0:si>
    <ns0:t>125-81-01234</ns0:t>
  </ns0:si>
  <ns0:si>
    <ns0:t>손연호, 손흥락, 장희철</ns0:t>
  </ns0:si>
  <ns0:si>
    <ns0:t>1347110001159</ns0:t>
  </ns0:si>
  <ns0:si>
    <ns0:t>주식회사 삼현</ns0:t>
  </ns0:si>
  <ns0:si>
    <ns0:t>125-81-01781</ns0:t>
  </ns0:si>
  <ns0:si>
    <ns0:t>정기환</ns0:t>
  </ns0:si>
  <ns0:si>
    <ns0:t>1347110001703</ns0:t>
  </ns0:si>
  <ns0:si>
    <ns0:t>32,540</ns0:t>
  </ns0:si>
  <ns0:si>
    <ns0:t>43,680</ns0:t>
  </ns0:si>
  <ns0:si>
    <ns0:t>40,838</ns0:t>
  </ns0:si>
  <ns0:si>
    <ns0:t>(주)서호에코탑</ns0:t>
  </ns0:si>
  <ns0:si>
    <ns0:t>125-81-23150</ns0:t>
  </ns0:si>
  <ns0:si>
    <ns0:t>손경희</ns0:t>
  </ns0:si>
  <ns0:si>
    <ns0:t>1347110016801</ns0:t>
  </ns0:si>
  <ns0:si>
    <ns0:t>11,743</ns0:t>
  </ns0:si>
  <ns0:si>
    <ns0:t>16,025</ns0:t>
  </ns0:si>
  <ns0:si>
    <ns0:t>15,824</ns0:t>
  </ns0:si>
  <ns0:si>
    <ns0:t>주식회사 동천</ns0:t>
  </ns0:si>
  <ns0:si>
    <ns0:t>125-81-49223</ns0:t>
  </ns0:si>
  <ns0:si>
    <ns0:t>이윤재, 김택용</ns0:t>
  </ns0:si>
  <ns0:si>
    <ns0:t>1313110049580</ns0:t>
  </ns0:si>
  <ns0:si>
    <ns0:t>94,652</ns0:t>
  </ns0:si>
  <ns0:si>
    <ns0:t>159,749</ns0:t>
  </ns0:si>
  <ns0:si>
    <ns0:t>177,511</ns0:t>
  </ns0:si>
  <ns0:si>
    <ns0:t>주식회사 대아펌프</ns0:t>
  </ns0:si>
  <ns0:si>
    <ns0:t>125-81-61061</ns0:t>
  </ns0:si>
  <ns0:si>
    <ns0:t>차도윤</ns0:t>
  </ns0:si>
  <ns0:si>
    <ns0:t>1313110062756</ns0:t>
  </ns0:si>
  <ns0:si>
    <ns0:t>18,609</ns0:t>
  </ns0:si>
  <ns0:si>
    <ns0:t>22,089</ns0:t>
  </ns0:si>
  <ns0:si>
    <ns0:t>23,070</ns0:t>
  </ns0:si>
  <ns0:si>
    <ns0:t>20260319</ns0:t>
  </ns0:si>
  <ns0:si>
    <ns0:t>엠아이산업 주식회사</ns0:t>
  </ns0:si>
  <ns0:si>
    <ns0:t>125-81-61566</ns0:t>
  </ns0:si>
  <ns0:si>
    <ns0:t>김지영</ns0:t>
  </ns0:si>
  <ns0:si>
    <ns0:t>1313110064398</ns0:t>
  </ns0:si>
  <ns0:si>
    <ns0:t>15,484</ns0:t>
  </ns0:si>
  <ns0:si>
    <ns0:t>17,956</ns0:t>
  </ns0:si>
  <ns0:si>
    <ns0:t>20,158</ns0:t>
  </ns0:si>
  <ns0:si>
    <ns0:t>20170415</ns0:t>
  </ns0:si>
  <ns0:si>
    <ns0:t>주식회사 동아에스텍</ns0:t>
  </ns0:si>
  <ns0:si>
    <ns0:t>125-81-71308</ns0:t>
  </ns0:si>
  <ns0:si>
    <ns0:t>이용문</ns0:t>
  </ns0:si>
  <ns0:si>
    <ns0:t>1313110077838</ns0:t>
  </ns0:si>
  <ns0:si>
    <ns0:t>18,365</ns0:t>
  </ns0:si>
  <ns0:si>
    <ns0:t>19,833</ns0:t>
  </ns0:si>
  <ns0:si>
    <ns0:t>22,647</ns0:t>
  </ns0:si>
  <ns0:si>
    <ns0:t>주식회사 한양석재산업</ns0:t>
  </ns0:si>
  <ns0:si>
    <ns0:t>125-81-87829</ns0:t>
  </ns0:si>
  <ns0:si>
    <ns0:t>김정언</ns0:t>
  </ns0:si>
  <ns0:si>
    <ns0:t>1313110097521</ns0:t>
  </ns0:si>
  <ns0:si>
    <ns0:t>10,248</ns0:t>
  </ns0:si>
  <ns0:si>
    <ns0:t>10,358</ns0:t>
  </ns0:si>
  <ns0:si>
    <ns0:t>12,180</ns0:t>
  </ns0:si>
  <ns0:si>
    <ns0:t>20210419</ns0:t>
  </ns0:si>
  <ns0:si>
    <ns0:t>주식회사 와이엠테크</ns0:t>
  </ns0:si>
  <ns0:si>
    <ns0:t>125-86-00962</ns0:t>
  </ns0:si>
  <ns0:si>
    <ns0:t>이수형</ns0:t>
  </ns0:si>
  <ns0:si>
    <ns0:t>1346110054712</ns0:t>
  </ns0:si>
  <ns0:si>
    <ns0:t>9,271</ns0:t>
  </ns0:si>
  <ns0:si>
    <ns0:t>19,634</ns0:t>
  </ns0:si>
  <ns0:si>
    <ns0:t>16,128</ns0:t>
  </ns0:si>
  <ns0:si>
    <ns0:t>주식회사 현대기업사</ns0:t>
  </ns0:si>
  <ns0:si>
    <ns0:t>125-86-01184</ns0:t>
  </ns0:si>
  <ns0:si>
    <ns0:t>이윤희</ns0:t>
  </ns0:si>
  <ns0:si>
    <ns0:t>1313110112783</ns0:t>
  </ns0:si>
  <ns0:si>
    <ns0:t>3,564</ns0:t>
  </ns0:si>
  <ns0:si>
    <ns0:t>4,672</ns0:t>
  </ns0:si>
  <ns0:si>
    <ns0:t>5,114</ns0:t>
  </ns0:si>
  <ns0:si>
    <ns0:t>육송 (주)</ns0:t>
  </ns0:si>
  <ns0:si>
    <ns0:t>125-86-03862</ns0:t>
  </ns0:si>
  <ns0:si>
    <ns0:t>신경림</ns0:t>
  </ns0:si>
  <ns0:si>
    <ns0:t>1346110056479</ns0:t>
  </ns0:si>
  <ns0:si>
    <ns0:t>44,606</ns0:t>
  </ns0:si>
  <ns0:si>
    <ns0:t>42,803</ns0:t>
  </ns0:si>
  <ns0:si>
    <ns0:t>34,709</ns0:t>
  </ns0:si>
  <ns0:si>
    <ns0:t>세경산업(주)</ns0:t>
  </ns0:si>
  <ns0:si>
    <ns0:t>126-81-02949</ns0:t>
  </ns0:si>
  <ns0:si>
    <ns0:t>유광조</ns0:t>
  </ns0:si>
  <ns0:si>
    <ns0:t>1312110009817</ns0:t>
  </ns0:si>
  <ns0:si>
    <ns0:t>20250630</ns0:t>
  </ns0:si>
  <ns0:si>
    <ns0:t>20240630</ns0:t>
  </ns0:si>
  <ns0:si>
    <ns0:t>20230630</ns0:t>
  </ns0:si>
  <ns0:si>
    <ns0:t>58,614</ns0:t>
  </ns0:si>
  <ns0:si>
    <ns0:t>85,544</ns0:t>
  </ns0:si>
  <ns0:si>
    <ns0:t>82,365</ns0:t>
  </ns0:si>
  <ns0:si>
    <ns0:t>20260623</ns0:t>
  </ns0:si>
  <ns0:si>
    <ns0:t>흥일기업 주식회사</ns0:t>
  </ns0:si>
  <ns0:si>
    <ns0:t>126-81-04836</ns0:t>
  </ns0:si>
  <ns0:si>
    <ns0:t>유연희, 조광현</ns0:t>
  </ns0:si>
  <ns0:si>
    <ns0:t>1344110001858</ns0:t>
  </ns0:si>
  <ns0:si>
    <ns0:t>9,078</ns0:t>
  </ns0:si>
  <ns0:si>
    <ns0:t>8,296</ns0:t>
  </ns0:si>
  <ns0:si>
    <ns0:t>8,702</ns0:t>
  </ns0:si>
  <ns0:si>
    <ns0:t>(주)태 성</ns0:t>
  </ns0:si>
  <ns0:si>
    <ns0:t>126-81-05723</ns0:t>
  </ns0:si>
  <ns0:si>
    <ns0:t>우소라, 김시왕</ns0:t>
  </ns0:si>
  <ns0:si>
    <ns0:t>1344110002054</ns0:t>
  </ns0:si>
  <ns0:si>
    <ns0:t>6,747</ns0:t>
  </ns0:si>
  <ns0:si>
    <ns0:t>8,292</ns0:t>
  </ns0:si>
  <ns0:si>
    <ns0:t>7,531</ns0:t>
  </ns0:si>
  <ns0:si>
    <ns0:t>20250825</ns0:t>
  </ns0:si>
  <ns0:si>
    <ns0:t>주식회사 선일금속</ns0:t>
  </ns0:si>
  <ns0:si>
    <ns0:t>126-81-05854</ns0:t>
  </ns0:si>
  <ns0:si>
    <ns0:t>황본현, 황선우</ns0:t>
  </ns0:si>
  <ns0:si>
    <ns0:t>1101110375166</ns0:t>
  </ns0:si>
  <ns0:si>
    <ns0:t>주식회사 레스콘</ns0:t>
  </ns0:si>
  <ns0:si>
    <ns0:t>126-81-16142</ns0:t>
  </ns0:si>
  <ns0:si>
    <ns0:t>이성관</ns0:t>
  </ns0:si>
  <ns0:si>
    <ns0:t>1342110011786</ns0:t>
  </ns0:si>
  <ns0:si>
    <ns0:t>주식회사 유정개발</ns0:t>
  </ns0:si>
  <ns0:si>
    <ns0:t>126-81-34422</ns0:t>
  </ns0:si>
  <ns0:si>
    <ns0:t>최진용, 최진호, 최우경</ns0:t>
  </ns0:si>
  <ns0:si>
    <ns0:t>1312110008801</ns0:t>
  </ns0:si>
  <ns0:si>
    <ns0:t>8,212</ns0:t>
  </ns0:si>
  <ns0:si>
    <ns0:t>9,823</ns0:t>
  </ns0:si>
  <ns0:si>
    <ns0:t>11,291</ns0:t>
  </ns0:si>
  <ns0:si>
    <ns0:t>동양특수콘크리트 주식회사</ns0:t>
  </ns0:si>
  <ns0:si>
    <ns0:t>126-81-39636</ns0:t>
  </ns0:si>
  <ns0:si>
    <ns0:t>1344110014025</ns0:t>
  </ns0:si>
  <ns0:si>
    <ns0:t>6,266</ns0:t>
  </ns0:si>
  <ns0:si>
    <ns0:t>4,940</ns0:t>
  </ns0:si>
  <ns0:si>
    <ns0:t>5,344</ns0:t>
  </ns0:si>
  <ns0:si>
    <ns0:t>20250513</ns0:t>
  </ns0:si>
  <ns0:si>
    <ns0:t>주식회사 동광엔지니어링</ns0:t>
  </ns0:si>
  <ns0:si>
    <ns0:t>126-81-52584</ns0:t>
  </ns0:si>
  <ns0:si>
    <ns0:t>이승일</ns0:t>
  </ns0:si>
  <ns0:si>
    <ns0:t>1342110043283</ns0:t>
  </ns0:si>
  <ns0:si>
    <ns0:t>4,918</ns0:t>
  </ns0:si>
  <ns0:si>
    <ns0:t>7,008</ns0:t>
  </ns0:si>
  <ns0:si>
    <ns0:t>5,703</ns0:t>
  </ns0:si>
  <ns0:si>
    <ns0:t>주식회사 동보산업</ns0:t>
  </ns0:si>
  <ns0:si>
    <ns0:t>126-81-68179</ns0:t>
  </ns0:si>
  <ns0:si>
    <ns0:t>이승훈</ns0:t>
  </ns0:si>
  <ns0:si>
    <ns0:t>1344110022763</ns0:t>
  </ns0:si>
  <ns0:si>
    <ns0:t>4,219</ns0:t>
  </ns0:si>
  <ns0:si>
    <ns0:t>4,010</ns0:t>
  </ns0:si>
  <ns0:si>
    <ns0:t>5,353</ns0:t>
  </ns0:si>
  <ns0:si>
    <ns0:t>알에스티이엔씨</ns0:t>
  </ns0:si>
  <ns0:si>
    <ns0:t>126-81-73691</ns0:t>
  </ns0:si>
  <ns0:si>
    <ns0:t>정익철</ns0:t>
  </ns0:si>
  <ns0:si>
    <ns0:t>1344110024488</ns0:t>
  </ns0:si>
  <ns0:si>
    <ns0:t>866</ns0:t>
  </ns0:si>
  <ns0:si>
    <ns0:t>1,208</ns0:t>
  </ns0:si>
  <ns0:si>
    <ns0:t>687</ns0:t>
  </ns0:si>
  <ns0:si>
    <ns0:t>주식회사 원대티지케이</ns0:t>
  </ns0:si>
  <ns0:si>
    <ns0:t>126-81-97301</ns0:t>
  </ns0:si>
  <ns0:si>
    <ns0:t>장철민</ns0:t>
  </ns0:si>
  <ns0:si>
    <ns0:t>1342110081664</ns0:t>
  </ns0:si>
  <ns0:si>
    <ns0:t>14,372</ns0:t>
  </ns0:si>
  <ns0:si>
    <ns0:t>18,689</ns0:t>
  </ns0:si>
  <ns0:si>
    <ns0:t>20,614</ns0:t>
  </ns0:si>
  <ns0:si>
    <ns0:t>주식회사 디엠테크</ns0:t>
  </ns0:si>
  <ns0:si>
    <ns0:t>126-86-11875</ns0:t>
  </ns0:si>
  <ns0:si>
    <ns0:t>최영준</ns0:t>
  </ns0:si>
  <ns0:si>
    <ns0:t>1342110094089</ns0:t>
  </ns0:si>
  <ns0:si>
    <ns0:t>9,727</ns0:t>
  </ns0:si>
  <ns0:si>
    <ns0:t>8,895</ns0:t>
  </ns0:si>
  <ns0:si>
    <ns0:t>8,951</ns0:t>
  </ns0:si>
  <ns0:si>
    <ns0:t>주식회사 세명이엔지</ns0:t>
  </ns0:si>
  <ns0:si>
    <ns0:t>126-86-31416</ns0:t>
  </ns0:si>
  <ns0:si>
    <ns0:t>이기만</ns0:t>
  </ns0:si>
  <ns0:si>
    <ns0:t>1312110029419</ns0:t>
  </ns0:si>
  <ns0:si>
    <ns0:t>1,458</ns0:t>
  </ns0:si>
  <ns0:si>
    <ns0:t>1,614</ns0:t>
  </ns0:si>
  <ns0:si>
    <ns0:t>1,979</ns0:t>
  </ns0:si>
  <ns0:si>
    <ns0:t>주식회사 엠에스</ns0:t>
  </ns0:si>
  <ns0:si>
    <ns0:t>126-86-35993</ns0:t>
  </ns0:si>
  <ns0:si>
    <ns0:t>홍정우</ns0:t>
  </ns0:si>
  <ns0:si>
    <ns0:t>1357110078991</ns0:t>
  </ns0:si>
  <ns0:si>
    <ns0:t>6,782</ns0:t>
  </ns0:si>
  <ns0:si>
    <ns0:t>8,011</ns0:t>
  </ns0:si>
  <ns0:si>
    <ns0:t>7,766</ns0:t>
  </ns0:si>
  <ns0:si>
    <ns0:t>(주)대한이엔씨</ns0:t>
  </ns0:si>
  <ns0:si>
    <ns0:t>126-86-54535</ns0:t>
  </ns0:si>
  <ns0:si>
    <ns0:t>장대천</ns0:t>
  </ns0:si>
  <ns0:si>
    <ns0:t>1342110132194</ns0:t>
  </ns0:si>
  <ns0:si>
    <ns0:t>47,548</ns0:t>
  </ns0:si>
  <ns0:si>
    <ns0:t>34,858</ns0:t>
  </ns0:si>
  <ns0:si>
    <ns0:t>33,482</ns0:t>
  </ns0:si>
  <ns0:si>
    <ns0:t>주식회사 동도엘엠에스</ns0:t>
  </ns0:si>
  <ns0:si>
    <ns0:t>126-86-71077</ns0:t>
  </ns0:si>
  <ns0:si>
    <ns0:t>전성열</ns0:t>
  </ns0:si>
  <ns0:si>
    <ns0:t>1357110097470</ns0:t>
  </ns0:si>
  <ns0:si>
    <ns0:t>8,971</ns0:t>
  </ns0:si>
  <ns0:si>
    <ns0:t>7,809</ns0:t>
  </ns0:si>
  <ns0:si>
    <ns0:t>5,915</ns0:t>
  </ns0:si>
  <ns0:si>
    <ns0:t>20260411</ns0:t>
  </ns0:si>
  <ns0:si>
    <ns0:t>원기업주식회사</ns0:t>
  </ns0:si>
  <ns0:si>
    <ns0:t>127-81-07608</ns0:t>
  </ns0:si>
  <ns0:si>
    <ns0:t>원부성</ns0:t>
  </ns0:si>
  <ns0:si>
    <ns0:t>1115110004469</ns0:t>
  </ns0:si>
  <ns0:si>
    <ns0:t>17,139</ns0:t>
  </ns0:si>
  <ns0:si>
    <ns0:t>19,384</ns0:t>
  </ns0:si>
  <ns0:si>
    <ns0:t>21,130</ns0:t>
  </ns0:si>
  <ns0:si>
    <ns0:t>(주)서울벽지</ns0:t>
  </ns0:si>
  <ns0:si>
    <ns0:t>127-81-12644</ns0:t>
  </ns0:si>
  <ns0:si>
    <ns0:t>윤병조, 윤형섭</ns0:t>
  </ns0:si>
  <ns0:si>
    <ns0:t>1154110002742</ns0:t>
  </ns0:si>
  <ns0:si>
    <ns0:t>33,254</ns0:t>
  </ns0:si>
  <ns0:si>
    <ns0:t>43,379</ns0:t>
  </ns0:si>
  <ns0:si>
    <ns0:t>43,849</ns0:t>
  </ns0:si>
  <ns0:si>
    <ns0:t>주식회사 양산</ns0:t>
  </ns0:si>
  <ns0:si>
    <ns0:t>127-81-19502</ns0:t>
  </ns0:si>
  <ns0:si>
    <ns0:t>양옥승</ns0:t>
  </ns0:si>
  <ns0:si>
    <ns0:t>1115110016092</ns0:t>
  </ns0:si>
  <ns0:si>
    <ns0:t>4,686</ns0:t>
  </ns0:si>
  <ns0:si>
    <ns0:t>5,132</ns0:t>
  </ns0:si>
  <ns0:si>
    <ns0:t>5,203</ns0:t>
  </ns0:si>
  <ns0:si>
    <ns0:t>경성특수콘크리트 주식회사</ns0:t>
  </ns0:si>
  <ns0:si>
    <ns0:t>127-81-21987</ns0:t>
  </ns0:si>
  <ns0:si>
    <ns0:t>한영민, 조정분</ns0:t>
  </ns0:si>
  <ns0:si>
    <ns0:t>1157110001425</ns0:t>
  </ns0:si>
  <ns0:si>
    <ns0:t>5,226</ns0:t>
  </ns0:si>
  <ns0:si>
    <ns0:t>4,605</ns0:t>
  </ns0:si>
  <ns0:si>
    <ns0:t>5,511</ns0:t>
  </ns0:si>
  <ns0:si>
    <ns0:t>(주)승신전기</ns0:t>
  </ns0:si>
  <ns0:si>
    <ns0:t>127-81-55231</ns0:t>
  </ns0:si>
  <ns0:si>
    <ns0:t>지찬필</ns0:t>
  </ns0:si>
  <ns0:si>
    <ns0:t>1115110016625</ns0:t>
  </ns0:si>
  <ns0:si>
    <ns0:t>7,984</ns0:t>
  </ns0:si>
  <ns0:si>
    <ns0:t>22,492</ns0:t>
  </ns0:si>
  <ns0:si>
    <ns0:t>27,525</ns0:t>
  </ns0:si>
  <ns0:si>
    <ns0:t>20260407</ns0:t>
  </ns0:si>
  <ns0:si>
    <ns0:t>(주)제이제이선재</ns0:t>
  </ns0:si>
  <ns0:si>
    <ns0:t>127-81-66285</ns0:t>
  </ns0:si>
  <ns0:si>
    <ns0:t>임현재</ns0:t>
  </ns0:si>
  <ns0:si>
    <ns0:t>1154110011777</ns0:t>
  </ns0:si>
  <ns0:si>
    <ns0:t>18,354</ns0:t>
  </ns0:si>
  <ns0:si>
    <ns0:t>22,814</ns0:t>
  </ns0:si>
  <ns0:si>
    <ns0:t>33,864</ns0:t>
  </ns0:si>
  <ns0:si>
    <ns0:t>주식회사 주주콘크리트</ns0:t>
  </ns0:si>
  <ns0:si>
    <ns0:t>127-81-71866</ns0:t>
  </ns0:si>
  <ns0:si>
    <ns0:t>최종선</ns0:t>
  </ns0:si>
  <ns0:si>
    <ns0:t>1115110049332</ns0:t>
  </ns0:si>
  <ns0:si>
    <ns0:t>(주)썬래이</ns0:t>
  </ns0:si>
  <ns0:si>
    <ns0:t>127-81-88090</ns0:t>
  </ns0:si>
  <ns0:si>
    <ns0:t>전현수, 이혁진</ns0:t>
  </ns0:si>
  <ns0:si>
    <ns0:t>2801110064160</ns0:t>
  </ns0:si>
  <ns0:si>
    <ns0:t>5,808</ns0:t>
  </ns0:si>
  <ns0:si>
    <ns0:t>4,899</ns0:t>
  </ns0:si>
  <ns0:si>
    <ns0:t>5,447</ns0:t>
  </ns0:si>
  <ns0:si>
    <ns0:t>20250724</ns0:t>
  </ns0:si>
  <ns0:si>
    <ns0:t>(주)씨와이스톤</ns0:t>
  </ns0:si>
  <ns0:si>
    <ns0:t>127-86-38687</ns0:t>
  </ns0:si>
  <ns0:si>
    <ns0:t>심판섭</ns0:t>
  </ns0:si>
  <ns0:si>
    <ns0:t>2844110066322</ns0:t>
  </ns0:si>
  <ns0:si>
    <ns0:t>286</ns0:t>
  </ns0:si>
  <ns0:si>
    <ns0:t>291</ns0:t>
  </ns0:si>
  <ns0:si>
    <ns0:t>345</ns0:t>
  </ns0:si>
  <ns0:si>
    <ns0:t>주식회사 하츠</ns0:t>
  </ns0:si>
  <ns0:si>
    <ns0:t>128-81-06145</ns0:t>
  </ns0:si>
  <ns0:si>
    <ns0:t>김성식</ns0:t>
  </ns0:si>
  <ns0:si>
    <ns0:t>1156110003902</ns0:t>
  </ns0:si>
  <ns0:si>
    <ns0:t>176,939</ns0:t>
  </ns0:si>
  <ns0:si>
    <ns0:t>186,549</ns0:t>
  </ns0:si>
  <ns0:si>
    <ns0:t>154,622</ns0:t>
  </ns0:si>
  <ns0:si>
    <ns0:t>주식회사 세안</ns0:t>
  </ns0:si>
  <ns0:si>
    <ns0:t>128-81-07289</ns0:t>
  </ns0:si>
  <ns0:si>
    <ns0:t>김태한</ns0:t>
  </ns0:si>
  <ns0:si>
    <ns0:t>1101110556774</ns0:t>
  </ns0:si>
  <ns0:si>
    <ns0:t>30,464</ns0:t>
  </ns0:si>
  <ns0:si>
    <ns0:t>30,232</ns0:t>
  </ns0:si>
  <ns0:si>
    <ns0:t>29,998</ns0:t>
  </ns0:si>
  <ns0:si>
    <ns0:t>한양전공 주식회사</ns0:t>
  </ns0:si>
  <ns0:si>
    <ns0:t>128-81-17827</ns0:t>
  </ns0:si>
  <ns0:si>
    <ns0:t>양규현, 양정일</ns0:t>
  </ns0:si>
  <ns0:si>
    <ns0:t>1101110329717</ns0:t>
  </ns0:si>
  <ns0:si>
    <ns0:t>17,018</ns0:t>
  </ns0:si>
  <ns0:si>
    <ns0:t>49,857</ns0:t>
  </ns0:si>
  <ns0:si>
    <ns0:t>51,892</ns0:t>
  </ns0:si>
  <ns0:si>
    <ns0:t>신우공조(주)</ns0:t>
  </ns0:si>
  <ns0:si>
    <ns0:t>128-81-30193</ns0:t>
  </ns0:si>
  <ns0:si>
    <ns0:t>박종찬</ns0:t>
  </ns0:si>
  <ns0:si>
    <ns0:t>1156110013969</ns0:t>
  </ns0:si>
  <ns0:si>
    <ns0:t>42,286</ns0:t>
  </ns0:si>
  <ns0:si>
    <ns0:t>50,852</ns0:t>
  </ns0:si>
  <ns0:si>
    <ns0:t>51,206</ns0:t>
  </ns0:si>
  <ns0:si>
    <ns0:t>주식회사 개선스포츠</ns0:t>
  </ns0:si>
  <ns0:si>
    <ns0:t>128-81-40333</ns0:t>
  </ns0:si>
  <ns0:si>
    <ns0:t>장보영</ns0:t>
  </ns0:si>
  <ns0:si>
    <ns0:t>1159110023029</ns0:t>
  </ns0:si>
  <ns0:si>
    <ns0:t>주식회사 이스트파워</ns0:t>
  </ns0:si>
  <ns0:si>
    <ns0:t>128-81-50210</ns0:t>
  </ns0:si>
  <ns0:si>
    <ns0:t>신성호</ns0:t>
  </ns0:si>
  <ns0:si>
    <ns0:t>1156110020279</ns0:t>
  </ns0:si>
  <ns0:si>
    <ns0:t>22,742</ns0:t>
  </ns0:si>
  <ns0:si>
    <ns0:t>29,073</ns0:t>
  </ns0:si>
  <ns0:si>
    <ns0:t>25,478</ns0:t>
  </ns0:si>
  <ns0:si>
    <ns0:t>주식회사 우리벽돌</ns0:t>
  </ns0:si>
  <ns0:si>
    <ns0:t>128-81-86061</ns0:t>
  </ns0:si>
  <ns0:si>
    <ns0:t>김범석</ns0:t>
  </ns0:si>
  <ns0:si>
    <ns0:t>1156110043031</ns0:t>
  </ns0:si>
  <ns0:si>
    <ns0:t>1,679</ns0:t>
  </ns0:si>
  <ns0:si>
    <ns0:t>2,013</ns0:t>
  </ns0:si>
  <ns0:si>
    <ns0:t>1,540</ns0:t>
  </ns0:si>
  <ns0:si>
    <ns0:t>20160822</ns0:t>
  </ns0:si>
  <ns0:si>
    <ns0:t>주식회사 문인테크</ns0:t>
  </ns0:si>
  <ns0:si>
    <ns0:t>128-81-96759</ns0:t>
  </ns0:si>
  <ns0:si>
    <ns0:t>정도영</ns0:t>
  </ns0:si>
  <ns0:si>
    <ns0:t>2811110084315</ns0:t>
  </ns0:si>
  <ns0:si>
    <ns0:t>3,927</ns0:t>
  </ns0:si>
  <ns0:si>
    <ns0:t>4,993</ns0:t>
  </ns0:si>
  <ns0:si>
    <ns0:t>3,858</ns0:t>
  </ns0:si>
  <ns0:si>
    <ns0:t>주식회사 더지코</ns0:t>
  </ns0:si>
  <ns0:si>
    <ns0:t>128-81-97312</ns0:t>
  </ns0:si>
  <ns0:si>
    <ns0:t>이준혁</ns0:t>
  </ns0:si>
  <ns0:si>
    <ns0:t>2811110085503</ns0:t>
  </ns0:si>
  <ns0:si>
    <ns0:t>33,775</ns0:t>
  </ns0:si>
  <ns0:si>
    <ns0:t>45,717</ns0:t>
  </ns0:si>
  <ns0:si>
    <ns0:t>42,815</ns0:t>
  </ns0:si>
  <ns0:si>
    <ns0:t>아사아블로이코리아 주식회사</ns0:t>
  </ns0:si>
  <ns0:si>
    <ns0:t>128-86-00073</ns0:t>
  </ns0:si>
  <ns0:si>
    <ns0:t>신현욱</ns0:t>
  </ns0:si>
  <ns0:si>
    <ns0:t>2811110088482</ns0:t>
  </ns0:si>
  <ns0:si>
    <ns0:t>90,556</ns0:t>
  </ns0:si>
  <ns0:si>
    <ns0:t>89,318</ns0:t>
  </ns0:si>
  <ns0:si>
    <ns0:t>88,779</ns0:t>
  </ns0:si>
  <ns0:si>
    <ns0:t>20250915</ns0:t>
  </ns0:si>
  <ns0:si>
    <ns0:t>주식회사 제이씨</ns0:t>
  </ns0:si>
  <ns0:si>
    <ns0:t>128-86-04841</ns0:t>
  </ns0:si>
  <ns0:si>
    <ns0:t>이무식</ns0:t>
  </ns0:si>
  <ns0:si>
    <ns0:t>2811110097938</ns0:t>
  </ns0:si>
  <ns0:si>
    <ns0:t>12,157</ns0:t>
  </ns0:si>
  <ns0:si>
    <ns0:t>11,888</ns0:t>
  </ns0:si>
  <ns0:si>
    <ns0:t>12,853</ns0:t>
  </ns0:si>
  <ns0:si>
    <ns0:t>주식회사 제이에이티</ns0:t>
  </ns0:si>
  <ns0:si>
    <ns0:t>128-86-13864</ns0:t>
  </ns0:si>
  <ns0:si>
    <ns0:t>정복민</ns0:t>
  </ns0:si>
  <ns0:si>
    <ns0:t>2811110113916</ns0:t>
  </ns0:si>
  <ns0:si>
    <ns0:t>9,539</ns0:t>
  </ns0:si>
  <ns0:si>
    <ns0:t>14,872</ns0:t>
  </ns0:si>
  <ns0:si>
    <ns0:t>11,314</ns0:t>
  </ns0:si>
  <ns0:si>
    <ns0:t>주식회사 두리아이앤디</ns0:t>
  </ns0:si>
  <ns0:si>
    <ns0:t>128-86-21141</ns0:t>
  </ns0:si>
  <ns0:si>
    <ns0:t>김필규</ns0:t>
  </ns0:si>
  <ns0:si>
    <ns0:t>2850110126438</ns0:t>
  </ns0:si>
  <ns0:si>
    <ns0:t>4,939</ns0:t>
  </ns0:si>
  <ns0:si>
    <ns0:t>6,460</ns0:t>
  </ns0:si>
  <ns0:si>
    <ns0:t>5,286</ns0:t>
  </ns0:si>
  <ns0:si>
    <ns0:t>(주)유니룩스</ns0:t>
  </ns0:si>
  <ns0:si>
    <ns0:t>128-86-75822</ns0:t>
  </ns0:si>
  <ns0:si>
    <ns0:t>송봉옥</ns0:t>
  </ns0:si>
  <ns0:si>
    <ns0:t>2850110221197</ns0:t>
  </ns0:si>
  <ns0:si>
    <ns0:t>17,987</ns0:t>
  </ns0:si>
  <ns0:si>
    <ns0:t>17,043</ns0:t>
  </ns0:si>
  <ns0:si>
    <ns0:t>14,534</ns0:t>
  </ns0:si>
  <ns0:si>
    <ns0:t>주식회사 엘에스산업</ns0:t>
  </ns0:si>
  <ns0:si>
    <ns0:t>128-86-80719</ns0:t>
  </ns0:si>
  <ns0:si>
    <ns0:t>이성원</ns0:t>
  </ns0:si>
  <ns0:si>
    <ns0:t>2850110228268</ns0:t>
  </ns0:si>
  <ns0:si>
    <ns0:t>9,172</ns0:t>
  </ns0:si>
  <ns0:si>
    <ns0:t>6,815</ns0:t>
  </ns0:si>
  <ns0:si>
    <ns0:t>20190408</ns0:t>
  </ns0:si>
  <ns0:si>
    <ns0:t>주식회사 코맥스</ns0:t>
  </ns0:si>
  <ns0:si>
    <ns0:t>129-81-01726</ns0:t>
  </ns0:si>
  <ns0:si>
    <ns0:t>변우석</ns0:t>
  </ns0:si>
  <ns0:si>
    <ns0:t>1311110001964</ns0:t>
  </ns0:si>
  <ns0:si>
    <ns0:t>코스텔 주식회사</ns0:t>
  </ns0:si>
  <ns0:si>
    <ns0:t>129-81-15031</ns0:t>
  </ns0:si>
  <ns0:si>
    <ns0:t>류성현</ns0:t>
  </ns0:si>
  <ns0:si>
    <ns0:t>1351110039242</ns0:t>
  </ns0:si>
  <ns0:si>
    <ns0:t>40,807</ns0:t>
  </ns0:si>
  <ns0:si>
    <ns0:t>51,403</ns0:t>
  </ns0:si>
  <ns0:si>
    <ns0:t>54,340</ns0:t>
  </ns0:si>
  <ns0:si>
    <ns0:t>한일상사 주식회사</ns0:t>
  </ns0:si>
  <ns0:si>
    <ns0:t>129-81-49472</ns0:t>
  </ns0:si>
  <ns0:si>
    <ns0:t>양정은, 김종관</ns0:t>
  </ns0:si>
  <ns0:si>
    <ns0:t>1311110073567</ns0:t>
  </ns0:si>
  <ns0:si>
    <ns0:t>30,767</ns0:t>
  </ns0:si>
  <ns0:si>
    <ns0:t>37,074</ns0:t>
  </ns0:si>
  <ns0:si>
    <ns0:t>26,088</ns0:t>
  </ns0:si>
  <ns0:si>
    <ns0:t>주식회사 인앤</ns0:t>
  </ns0:si>
  <ns0:si>
    <ns0:t>129-86-05203</ns0:t>
  </ns0:si>
  <ns0:si>
    <ns0:t>신영준</ns0:t>
  </ns0:si>
  <ns0:si>
    <ns0:t>1311110179125</ns0:t>
  </ns0:si>
  <ns0:si>
    <ns0:t>10,373</ns0:t>
  </ns0:si>
  <ns0:si>
    <ns0:t>8,768</ns0:t>
  </ns0:si>
  <ns0:si>
    <ns0:t>12,144</ns0:t>
  </ns0:si>
  <ns0:si>
    <ns0:t>주식회사 엘엔피</ns0:t>
  </ns0:si>
  <ns0:si>
    <ns0:t>129-86-39080</ns0:t>
  </ns0:si>
  <ns0:si>
    <ns0:t>박지웅</ns0:t>
  </ns0:si>
  <ns0:si>
    <ns0:t>1311110242451</ns0:t>
  </ns0:si>
  <ns0:si>
    <ns0:t>19,295</ns0:t>
  </ns0:si>
  <ns0:si>
    <ns0:t>18,909</ns0:t>
  </ns0:si>
  <ns0:si>
    <ns0:t>14,340</ns0:t>
  </ns0:si>
  <ns0:si>
    <ns0:t>월드산업 주식회사</ns0:t>
  </ns0:si>
  <ns0:si>
    <ns0:t>129-86-43041</ns0:t>
  </ns0:si>
  <ns0:si>
    <ns0:t>장창수</ns0:t>
  </ns0:si>
  <ns0:si>
    <ns0:t>1311110249506</ns0:t>
  </ns0:si>
  <ns0:si>
    <ns0:t>2,619</ns0:t>
  </ns0:si>
  <ns0:si>
    <ns0:t>2,312</ns0:t>
  </ns0:si>
  <ns0:si>
    <ns0:t>3,535</ns0:t>
  </ns0:si>
  <ns0:si>
    <ns0:t>주식회사 케이프로텍</ns0:t>
  </ns0:si>
  <ns0:si>
    <ns0:t>129-86-56148</ns0:t>
  </ns0:si>
  <ns0:si>
    <ns0:t>신창군</ns0:t>
  </ns0:si>
  <ns0:si>
    <ns0:t>1311110273472</ns0:t>
  </ns0:si>
  <ns0:si>
    <ns0:t>19,049</ns0:t>
  </ns0:si>
  <ns0:si>
    <ns0:t>43,068</ns0:t>
  </ns0:si>
  <ns0:si>
    <ns0:t>25,661</ns0:t>
  </ns0:si>
  <ns0:si>
    <ns0:t>태흥브에이비</ns0:t>
  </ns0:si>
  <ns0:si>
    <ns0:t>129-86-78176</ns0:t>
  </ns0:si>
  <ns0:si>
    <ns0:t>박상태</ns0:t>
  </ns0:si>
  <ns0:si>
    <ns0:t>1311110327071</ns0:t>
  </ns0:si>
  <ns0:si>
    <ns0:t>주식회사 태영산업</ns0:t>
  </ns0:si>
  <ns0:si>
    <ns0:t>129-86-80503</ns0:t>
  </ns0:si>
  <ns0:si>
    <ns0:t>김병태</ns0:t>
  </ns0:si>
  <ns0:si>
    <ns0:t>1311110340388</ns0:t>
  </ns0:si>
  <ns0:si>
    <ns0:t>35,680</ns0:t>
  </ns0:si>
  <ns0:si>
    <ns0:t>32,454</ns0:t>
  </ns0:si>
  <ns0:si>
    <ns0:t>47,774</ns0:t>
  </ns0:si>
  <ns0:si>
    <ns0:t>20240517</ns0:t>
  </ns0:si>
  <ns0:si>
    <ns0:t>주식회사 파라텍</ns0:t>
  </ns0:si>
  <ns0:si>
    <ns0:t>130-81-00241</ns0:t>
  </ns0:si>
  <ns0:si>
    <ns0:t>박선기</ns0:t>
  </ns0:si>
  <ns0:si>
    <ns0:t>1243110000573</ns0:t>
  </ns0:si>
  <ns0:si>
    <ns0:t>(주)부-스타</ns0:t>
  </ns0:si>
  <ns0:si>
    <ns0:t>130-81-02064</ns0:t>
  </ns0:si>
  <ns0:si>
    <ns0:t>유승협</ns0:t>
  </ns0:si>
  <ns0:si>
    <ns0:t>1243110002628</ns0:t>
  </ns0:si>
  <ns0:si>
    <ns0:t>106,982</ns0:t>
  </ns0:si>
  <ns0:si>
    <ns0:t>97,166</ns0:t>
  </ns0:si>
  <ns0:si>
    <ns0:t>100,983</ns0:t>
  </ns0:si>
  <ns0:si>
    <ns0:t>20260327</ns0:t>
  </ns0:si>
  <ns0:si>
    <ns0:t>주식회사 코콤</ns0:t>
  </ns0:si>
  <ns0:si>
    <ns0:t>130-81-05192</ns0:t>
  </ns0:si>
  <ns0:si>
    <ns0:t>고진호</ns0:t>
  </ns0:si>
  <ns0:si>
    <ns0:t>1243110005359</ns0:t>
  </ns0:si>
  <ns0:si>
    <ns0:t>95,770</ns0:t>
  </ns0:si>
  <ns0:si>
    <ns0:t>104,993</ns0:t>
  </ns0:si>
  <ns0:si>
    <ns0:t>100,488</ns0:t>
  </ns0:si>
  <ns0:si>
    <ns0:t>주식회사 영전</ns0:t>
  </ns0:si>
  <ns0:si>
    <ns0:t>130-81-14954</ns0:t>
  </ns0:si>
  <ns0:si>
    <ns0:t>김영찬</ns0:t>
  </ns0:si>
  <ns0:si>
    <ns0:t>1243110014384</ns0:t>
  </ns0:si>
  <ns0:si>
    <ns0:t>26,127</ns0:t>
  </ns0:si>
  <ns0:si>
    <ns0:t>23,285</ns0:t>
  </ns0:si>
  <ns0:si>
    <ns0:t>31,725</ns0:t>
  </ns0:si>
  <ns0:si>
    <ns0:t>20260405</ns0:t>
  </ns0:si>
  <ns0:si>
    <ns0:t>보원기계(주)</ns0:t>
  </ns0:si>
  <ns0:si>
    <ns0:t>130-81-21324</ns0:t>
  </ns0:si>
  <ns0:si>
    <ns0:t>김석진</ns0:t>
  </ns0:si>
  <ns0:si>
    <ns0:t>1101110416291</ns0:t>
  </ns0:si>
  <ns0:si>
    <ns0:t>10,550</ns0:t>
  </ns0:si>
  <ns0:si>
    <ns0:t>10,760</ns0:t>
  </ns0:si>
  <ns0:si>
    <ns0:t>12,071</ns0:t>
  </ns0:si>
  <ns0:si>
    <ns0:t>20260330</ns0:t>
  </ns0:si>
  <ns0:si>
    <ns0:t>유진기업</ns0:t>
  </ns0:si>
  <ns0:si>
    <ns0:t>130-81-22624</ns0:t>
  </ns0:si>
  <ns0:si>
    <ns0:t>최재호</ns0:t>
  </ns0:si>
  <ns0:si>
    <ns0:t>1101110376148</ns0:t>
  </ns0:si>
  <ns0:si>
    <ns0:t>삼형전자 주식회사</ns0:t>
  </ns0:si>
  <ns0:si>
    <ns0:t>130-81-24466</ns0:t>
  </ns0:si>
  <ns0:si>
    <ns0:t>박영원</ns0:t>
  </ns0:si>
  <ns0:si>
    <ns0:t>1243110023939</ns0:t>
  </ns0:si>
  <ns0:si>
    <ns0:t>20,617</ns0:t>
  </ns0:si>
  <ns0:si>
    <ns0:t>21,337</ns0:t>
  </ns0:si>
  <ns0:si>
    <ns0:t>13,690</ns0:t>
  </ns0:si>
  <ns0:si>
    <ns0:t>20260418</ns0:t>
  </ns0:si>
  <ns0:si>
    <ns0:t>주식회사 자타</ns0:t>
  </ns0:si>
  <ns0:si>
    <ns0:t>130-81-30779</ns0:t>
  </ns0:si>
  <ns0:si>
    <ns0:t>김동진</ns0:t>
  </ns0:si>
  <ns0:si>
    <ns0:t>1101110593974</ns0:t>
  </ns0:si>
  <ns0:si>
    <ns0:t>2,287</ns0:t>
  </ns0:si>
  <ns0:si>
    <ns0:t>1,929</ns0:t>
  </ns0:si>
  <ns0:si>
    <ns0:t>1,942</ns0:t>
  </ns0:si>
  <ns0:si>
    <ns0:t>(주)서원양행</ns0:t>
  </ns0:si>
  <ns0:si>
    <ns0:t>130-81-44875</ns0:t>
  </ns0:si>
  <ns0:si>
    <ns0:t>이광</ns0:t>
  </ns0:si>
  <ns0:si>
    <ns0:t>1101110243454</ns0:t>
  </ns0:si>
  <ns0:si>
    <ns0:t>36,801</ns0:t>
  </ns0:si>
  <ns0:si>
    <ns0:t>43,640</ns0:t>
  </ns0:si>
  <ns0:si>
    <ns0:t>46,049</ns0:t>
  </ns0:si>
  <ns0:si>
    <ns0:t>20260428</ns0:t>
  </ns0:si>
  <ns0:si>
    <ns0:t>가락전자 주식회사</ns0:t>
  </ns0:si>
  <ns0:si>
    <ns0:t>130-81-47023</ns0:t>
  </ns0:si>
  <ns0:si>
    <ns0:t>장성준</ns0:t>
  </ns0:si>
  <ns0:si>
    <ns0:t>1211110048554</ns0:t>
  </ns0:si>
  <ns0:si>
    <ns0:t>11,401</ns0:t>
  </ns0:si>
  <ns0:si>
    <ns0:t>12,708</ns0:t>
  </ns0:si>
  <ns0:si>
    <ns0:t>10,807</ns0:t>
  </ns0:si>
  <ns0:si>
    <ns0:t>(주)상신</ns0:t>
  </ns0:si>
  <ns0:si>
    <ns0:t>130-81-50983</ns0:t>
  </ns0:si>
  <ns0:si>
    <ns0:t>이관영</ns0:t>
  </ns0:si>
  <ns0:si>
    <ns0:t>1211110051680</ns0:t>
  </ns0:si>
  <ns0:si>
    <ns0:t>15,965</ns0:t>
  </ns0:si>
  <ns0:si>
    <ns0:t>15,356</ns0:t>
  </ns0:si>
  <ns0:si>
    <ns0:t>13,702</ns0:t>
  </ns0:si>
  <ns0:si>
    <ns0:t>옴니시스템 주식회사</ns0:t>
  </ns0:si>
  <ns0:si>
    <ns0:t>130-81-51696</ns0:t>
  </ns0:si>
  <ns0:si>
    <ns0:t>박혜린</ns0:t>
  </ns0:si>
  <ns0:si>
    <ns0:t>1211110054981</ns0:t>
  </ns0:si>
  <ns0:si>
    <ns0:t>77,462</ns0:t>
  </ns0:si>
  <ns0:si>
    <ns0:t>87,378</ns0:t>
  </ns0:si>
  <ns0:si>
    <ns0:t>72,440</ns0:t>
  </ns0:si>
  <ns0:si>
    <ns0:t>주식회사 소룩스</ns0:t>
  </ns0:si>
  <ns0:si>
    <ns0:t>130-81-66262</ns0:t>
  </ns0:si>
  <ns0:si>
    <ns0:t>정재준</ns0:t>
  </ns0:si>
  <ns0:si>
    <ns0:t>1211110051797</ns0:t>
  </ns0:si>
  <ns0:si>
    <ns0:t>주식회사 천우엔지니어링</ns0:t>
  </ns0:si>
  <ns0:si>
    <ns0:t>130-81-72328</ns0:t>
  </ns0:si>
  <ns0:si>
    <ns0:t>박영철</ns0:t>
  </ns0:si>
  <ns0:si>
    <ns0:t>1211110077876</ns0:t>
  </ns0:si>
  <ns0:si>
    <ns0:t>주식회사 금산엔터프라이즈</ns0:t>
  </ns0:si>
  <ns0:si>
    <ns0:t>130-81-81190</ns0:t>
  </ns0:si>
  <ns0:si>
    <ns0:t>홍혜자</ns0:t>
  </ns0:si>
  <ns0:si>
    <ns0:t>1211110088633</ns0:t>
  </ns0:si>
  <ns0:si>
    <ns0:t>9,607</ns0:t>
  </ns0:si>
  <ns0:si>
    <ns0:t>10,540</ns0:t>
  </ns0:si>
  <ns0:si>
    <ns0:t>11,019</ns0:t>
  </ns0:si>
  <ns0:si>
    <ns0:t>주식회사 바스텍</ns0:t>
  </ns0:si>
  <ns0:si>
    <ns0:t>130-81-86934</ns0:t>
  </ns0:si>
  <ns0:si>
    <ns0:t>염은정</ns0:t>
  </ns0:si>
  <ns0:si>
    <ns0:t>1211110095266</ns0:t>
  </ns0:si>
  <ns0:si>
    <ns0:t>1,044</ns0:t>
  </ns0:si>
  <ns0:si>
    <ns0:t>977</ns0:t>
  </ns0:si>
  <ns0:si>
    <ns0:t>1,349</ns0:t>
  </ns0:si>
  <ns0:si>
    <ns0:t>20260519</ns0:t>
  </ns0:si>
  <ns0:si>
    <ns0:t>주식회사 지스타허브</ns0:t>
  </ns0:si>
  <ns0:si>
    <ns0:t>130-81-87966</ns0:t>
  </ns0:si>
  <ns0:si>
    <ns0:t>이종관, 이우신</ns0:t>
  </ns0:si>
  <ns0:si>
    <ns0:t>1211110096470</ns0:t>
  </ns0:si>
  <ns0:si>
    <ns0:t>12,994</ns0:t>
  </ns0:si>
  <ns0:si>
    <ns0:t>17,578</ns0:t>
  </ns0:si>
  <ns0:si>
    <ns0:t>20,352</ns0:t>
  </ns0:si>
  <ns0:si>
    <ns0:t>주식회사 한일오닉스</ns0:t>
  </ns0:si>
  <ns0:si>
    <ns0:t>130-86-05858</ns0:t>
  </ns0:si>
  <ns0:si>
    <ns0:t>임홍균</ns0:t>
  </ns0:si>
  <ns0:si>
    <ns0:t>1211110119652</ns0:t>
  </ns0:si>
  <ns0:si>
    <ns0:t>22,268</ns0:t>
  </ns0:si>
  <ns0:si>
    <ns0:t>25,685</ns0:t>
  </ns0:si>
  <ns0:si>
    <ns0:t>29,138</ns0:t>
  </ns0:si>
  <ns0:si>
    <ns0:t>주식회사 뉴텍이엔지</ns0:t>
  </ns0:si>
  <ns0:si>
    <ns0:t>130-86-11044</ns0:t>
  </ns0:si>
  <ns0:si>
    <ns0:t>박진수</ns0:t>
  </ns0:si>
  <ns0:si>
    <ns0:t>1211110128223</ns0:t>
  </ns0:si>
  <ns0:si>
    <ns0:t>4,646</ns0:t>
  </ns0:si>
  <ns0:si>
    <ns0:t>4,396</ns0:t>
  </ns0:si>
  <ns0:si>
    <ns0:t>7,448</ns0:t>
  </ns0:si>
  <ns0:si>
    <ns0:t>세익</ns0:t>
  </ns0:si>
  <ns0:si>
    <ns0:t>130-86-17072</ns0:t>
  </ns0:si>
  <ns0:si>
    <ns0:t>한혜숙, 이근영</ns0:t>
  </ns0:si>
  <ns0:si>
    <ns0:t>1357150000037</ns0:t>
  </ns0:si>
  <ns0:si>
    <ns0:t>24,656</ns0:t>
  </ns0:si>
  <ns0:si>
    <ns0:t>33,423</ns0:t>
  </ns0:si>
  <ns0:si>
    <ns0:t>24,830</ns0:t>
  </ns0:si>
  <ns0:si>
    <ns0:t>주식회사 효일종합상사</ns0:t>
  </ns0:si>
  <ns0:si>
    <ns0:t>130-86-24495</ns0:t>
  </ns0:si>
  <ns0:si>
    <ns0:t>최진구</ns0:t>
  </ns0:si>
  <ns0:si>
    <ns0:t>1211110152298</ns0:t>
  </ns0:si>
  <ns0:si>
    <ns0:t>5,970</ns0:t>
  </ns0:si>
  <ns0:si>
    <ns0:t>8,532</ns0:t>
  </ns0:si>
  <ns0:si>
    <ns0:t>7,745</ns0:t>
  </ns0:si>
  <ns0:si>
    <ns0:t>씨넷</ns0:t>
  </ns0:si>
  <ns0:si>
    <ns0:t>130-86-30643</ns0:t>
  </ns0:si>
  <ns0:si>
    <ns0:t>이귀환, 이동하</ns0:t>
  </ns0:si>
  <ns0:si>
    <ns0:t>1211110164061</ns0:t>
  </ns0:si>
  <ns0:si>
    <ns0:t>29,410</ns0:t>
  </ns0:si>
  <ns0:si>
    <ns0:t>29,806</ns0:t>
  </ns0:si>
  <ns0:si>
    <ns0:t>16,061</ns0:t>
  </ns0:si>
  <ns0:si>
    <ns0:t>주식회사 세한프레시젼</ns0:t>
  </ns0:si>
  <ns0:si>
    <ns0:t>130-86-81439</ns0:t>
  </ns0:si>
  <ns0:si>
    <ns0:t>김영재, 김야현</ns0:t>
  </ns0:si>
  <ns0:si>
    <ns0:t>1211110251917</ns0:t>
  </ns0:si>
  <ns0:si>
    <ns0:t>18,592</ns0:t>
  </ns0:si>
  <ns0:si>
    <ns0:t>24,690</ns0:t>
  </ns0:si>
  <ns0:si>
    <ns0:t>18,979</ns0:t>
  </ns0:si>
  <ns0:si>
    <ns0:t>범한공업(주)</ns0:t>
  </ns0:si>
  <ns0:si>
    <ns0:t>131-81-03066</ns0:t>
  </ns0:si>
  <ns0:si>
    <ns0:t>김영</ns0:t>
  </ns0:si>
  <ns0:si>
    <ns0:t>1201110017568</ns0:t>
  </ns0:si>
  <ns0:si>
    <ns0:t>7,746</ns0:t>
  </ns0:si>
  <ns0:si>
    <ns0:t>10,356</ns0:t>
  </ns0:si>
  <ns0:si>
    <ns0:t>11,601</ns0:t>
  </ns0:si>
  <ns0:si>
    <ns0:t>주식회사 대금지오웰</ns0:t>
  </ns0:si>
  <ns0:si>
    <ns0:t>131-81-19404</ns0:t>
  </ns0:si>
  <ns0:si>
    <ns0:t>이승우</ns0:t>
  </ns0:si>
  <ns0:si>
    <ns0:t>1201110071366</ns0:t>
  </ns0:si>
  <ns0:si>
    <ns0:t>29,064</ns0:t>
  </ns0:si>
  <ns0:si>
    <ns0:t>29,738</ns0:t>
  </ns0:si>
  <ns0:si>
    <ns0:t>33,176</ns0:t>
  </ns0:si>
  <ns0:si>
    <ns0:t>신한정밀</ns0:t>
  </ns0:si>
  <ns0:si>
    <ns0:t>131-81-41153</ns0:t>
  </ns0:si>
  <ns0:si>
    <ns0:t>전충락, 전병주</ns0:t>
  </ns0:si>
  <ns0:si>
    <ns0:t>1201110134502</ns0:t>
  </ns0:si>
  <ns0:si>
    <ns0:t>17,155</ns0:t>
  </ns0:si>
  <ns0:si>
    <ns0:t>17,260</ns0:t>
  </ns0:si>
  <ns0:si>
    <ns0:t>14,395</ns0:t>
  </ns0:si>
  <ns0:si>
    <ns0:t>태창금속공업 주식회사</ns0:t>
  </ns0:si>
  <ns0:si>
    <ns0:t>131-81-54449</ns0:t>
  </ns0:si>
  <ns0:si>
    <ns0:t>정철</ns0:t>
  </ns0:si>
  <ns0:si>
    <ns0:t>1201110216128</ns0:t>
  </ns0:si>
  <ns0:si>
    <ns0:t>14,236</ns0:t>
  </ns0:si>
  <ns0:si>
    <ns0:t>16,743</ns0:t>
  </ns0:si>
  <ns0:si>
    <ns0:t>25,573</ns0:t>
  </ns0:si>
  <ns0:si>
    <ns0:t>주식회사 대림풍력</ns0:t>
  </ns0:si>
  <ns0:si>
    <ns0:t>131-81-77194</ns0:t>
  </ns0:si>
  <ns0:si>
    <ns0:t>김범준</ns0:t>
  </ns0:si>
  <ns0:si>
    <ns0:t>1201110308834</ns0:t>
  </ns0:si>
  <ns0:si>
    <ns0:t>9,983</ns0:t>
  </ns0:si>
  <ns0:si>
    <ns0:t>11,512</ns0:t>
  </ns0:si>
  <ns0:si>
    <ns0:t>12,237</ns0:t>
  </ns0:si>
  <ns0:si>
    <ns0:t>주식회사 동양그린</ns0:t>
  </ns0:si>
  <ns0:si>
    <ns0:t>131-81-87315</ns0:t>
  </ns0:si>
  <ns0:si>
    <ns0:t>이성훈</ns0:t>
  </ns0:si>
  <ns0:si>
    <ns0:t>1201110355893</ns0:t>
  </ns0:si>
  <ns0:si>
    <ns0:t>5,127</ns0:t>
  </ns0:si>
  <ns0:si>
    <ns0:t>5,698</ns0:t>
  </ns0:si>
  <ns0:si>
    <ns0:t>3,164</ns0:t>
  </ns0:si>
  <ns0:si>
    <ns0:t>주식회사 신동테크</ns0:t>
  </ns0:si>
  <ns0:si>
    <ns0:t>131-81-88390</ns0:t>
  </ns0:si>
  <ns0:si>
    <ns0:t>김호성</ns0:t>
  </ns0:si>
  <ns0:si>
    <ns0:t>1201110360884</ns0:t>
  </ns0:si>
  <ns0:si>
    <ns0:t>6,095</ns0:t>
  </ns0:si>
  <ns0:si>
    <ns0:t>8,374</ns0:t>
  </ns0:si>
  <ns0:si>
    <ns0:t>9,070</ns0:t>
  </ns0:si>
  <ns0:si>
    <ns0:t>우아미</ns0:t>
  </ns0:si>
  <ns0:si>
    <ns0:t>131-86-13706</ns0:t>
  </ns0:si>
  <ns0:si>
    <ns0:t>강은경, 정해경</ns0:t>
  </ns0:si>
  <ns0:si>
    <ns0:t>1201110494477</ns0:t>
  </ns0:si>
  <ns0:si>
    <ns0:t>주식회사 동성사</ns0:t>
  </ns0:si>
  <ns0:si>
    <ns0:t>132-81-29318</ns0:t>
  </ns0:si>
  <ns0:si>
    <ns0:t>윤태일</ns0:t>
  </ns0:si>
  <ns0:si>
    <ns0:t>1152110029427</ns0:t>
  </ns0:si>
  <ns0:si>
    <ns0:t>48,297</ns0:t>
  </ns0:si>
  <ns0:si>
    <ns0:t>50,716</ns0:t>
  </ns0:si>
  <ns0:si>
    <ns0:t>61,337</ns0:t>
  </ns0:si>
  <ns0:si>
    <ns0:t>삼원금속공업 주식회사</ns0:t>
  </ns0:si>
  <ns0:si>
    <ns0:t>132-81-45638</ns0:t>
  </ns0:si>
  <ns0:si>
    <ns0:t>박희근</ns0:t>
  </ns0:si>
  <ns0:si>
    <ns0:t>1152110042627</ns0:t>
  </ns0:si>
  <ns0:si>
    <ns0:t>1,953</ns0:t>
  </ns0:si>
  <ns0:si>
    <ns0:t>2,463</ns0:t>
  </ns0:si>
  <ns0:si>
    <ns0:t>20240509</ns0:t>
  </ns0:si>
  <ns0:si>
    <ns0:t>(주)웰테크</ns0:t>
  </ns0:si>
  <ns0:si>
    <ns0:t>132-81-70516</ns0:t>
  </ns0:si>
  <ns0:si>
    <ns0:t>조국희</ns0:t>
  </ns0:si>
  <ns0:si>
    <ns0:t>2841110066112</ns0:t>
  </ns0:si>
  <ns0:si>
    <ns0:t>6,218</ns0:t>
  </ns0:si>
  <ns0:si>
    <ns0:t>8,122</ns0:t>
  </ns0:si>
  <ns0:si>
    <ns0:t>6,812</ns0:t>
  </ns0:si>
  <ns0:si>
    <ns0:t>세영이엔지 주식회사</ns0:t>
  </ns0:si>
  <ns0:si>
    <ns0:t>132-81-84970</ns0:t>
  </ns0:si>
  <ns0:si>
    <ns0:t>신현수</ns0:t>
  </ns0:si>
  <ns0:si>
    <ns0:t>2841110081524</ns0:t>
  </ns0:si>
  <ns0:si>
    <ns0:t>15,020</ns0:t>
  </ns0:si>
  <ns0:si>
    <ns0:t>14,624</ns0:t>
  </ns0:si>
  <ns0:si>
    <ns0:t>11,082</ns0:t>
  </ns0:si>
  <ns0:si>
    <ns0:t>주식회사 아투</ns0:t>
  </ns0:si>
  <ns0:si>
    <ns0:t>132-81-97835</ns0:t>
  </ns0:si>
  <ns0:si>
    <ns0:t>이찬범</ns0:t>
  </ns0:si>
  <ns0:si>
    <ns0:t>2842110060451</ns0:t>
  </ns0:si>
  <ns0:si>
    <ns0:t>2,201</ns0:t>
  </ns0:si>
  <ns0:si>
    <ns0:t>3,389</ns0:t>
  </ns0:si>
  <ns0:si>
    <ns0:t>3,579</ns0:t>
  </ns0:si>
  <ns0:si>
    <ns0:t>주식회사 현우종합전기</ns0:t>
  </ns0:si>
  <ns0:si>
    <ns0:t>132-86-03690</ns0:t>
  </ns0:si>
  <ns0:si>
    <ns0:t>권혁찬</ns0:t>
  </ns0:si>
  <ns0:si>
    <ns0:t>2841110102099</ns0:t>
  </ns0:si>
  <ns0:si>
    <ns0:t>39,773</ns0:t>
  </ns0:si>
  <ns0:si>
    <ns0:t>39,834</ns0:t>
  </ns0:si>
  <ns0:si>
    <ns0:t>41,778</ns0:t>
  </ns0:si>
  <ns0:si>
    <ns0:t>20170502</ns0:t>
  </ns0:si>
  <ns0:si>
    <ns0:t>주식회사 대한하우징</ns0:t>
  </ns0:si>
  <ns0:si>
    <ns0:t>132-86-15217</ns0:t>
  </ns0:si>
  <ns0:si>
    <ns0:t>김재연</ns0:t>
  </ns0:si>
  <ns0:si>
    <ns0:t>2841110114713</ns0:t>
  </ns0:si>
  <ns0:si>
    <ns0:t>5,924</ns0:t>
  </ns0:si>
  <ns0:si>
    <ns0:t>8,526</ns0:t>
  </ns0:si>
  <ns0:si>
    <ns0:t>6,914</ns0:t>
  </ns0:si>
  <ns0:si>
    <ns0:t>주식회사 한샘</ns0:t>
  </ns0:si>
  <ns0:si>
    <ns0:t>133-81-22865</ns0:t>
  </ns0:si>
  <ns0:si>
    <ns0:t>김유진</ns0:t>
  </ns0:si>
  <ns0:si>
    <ns0:t>1341110003595</ns0:t>
  </ns0:si>
  <ns0:si>
    <ns0:t>1,283,747</ns0:t>
  </ns0:si>
  <ns0:si>
    <ns0:t>1,434,637</ns0:t>
  </ns0:si>
  <ns0:si>
    <ns0:t>1,487,719</ns0:t>
  </ns0:si>
  <ns0:si>
    <ns0:t>주식회사 신우전자</ns0:t>
  </ns0:si>
  <ns0:si>
    <ns0:t>133-81-23374</ns0:t>
  </ns0:si>
  <ns0:si>
    <ns0:t>이기원</ns0:t>
  </ns0:si>
  <ns0:si>
    <ns0:t>1341110039178</ns0:t>
  </ns0:si>
  <ns0:si>
    <ns0:t>5,747</ns0:t>
  </ns0:si>
  <ns0:si>
    <ns0:t>8,028</ns0:t>
  </ns0:si>
  <ns0:si>
    <ns0:t>7,864</ns0:t>
  </ns0:si>
  <ns0:si>
    <ns0:t>신영공업(주)</ns0:t>
  </ns0:si>
  <ns0:si>
    <ns0:t>133-81-23694</ns0:t>
  </ns0:si>
  <ns0:si>
    <ns0:t>변기수</ns0:t>
  </ns0:si>
  <ns0:si>
    <ns0:t>1350110057824</ns0:t>
  </ns0:si>
  <ns0:si>
    <ns0:t>11,221</ns0:t>
  </ns0:si>
  <ns0:si>
    <ns0:t>10,605</ns0:t>
  </ns0:si>
  <ns0:si>
    <ns0:t>12,814</ns0:t>
  </ns0:si>
  <ns0:si>
    <ns0:t>삼목에스폼 주식회사</ns0:t>
  </ns0:si>
  <ns0:si>
    <ns0:t>133-81-23898</ns0:t>
  </ns0:si>
  <ns0:si>
    <ns0:t>엄석호</ns0:t>
  </ns0:si>
  <ns0:si>
    <ns0:t>1101110400377</ns0:t>
  </ns0:si>
  <ns0:si>
    <ns0:t>245,043</ns0:t>
  </ns0:si>
  <ns0:si>
    <ns0:t>328,190</ns0:t>
  </ns0:si>
  <ns0:si>
    <ns0:t>404,013</ns0:t>
  </ns0:si>
  <ns0:si>
    <ns0:t>한국공조엔지니어링 주식회사</ns0:t>
  </ns0:si>
  <ns0:si>
    <ns0:t>133-81-25858</ns0:t>
  </ns0:si>
  <ns0:si>
    <ns0:t>김현효</ns0:t>
  </ns0:si>
  <ns0:si>
    <ns0:t>1350110058187</ns0:t>
  </ns0:si>
  <ns0:si>
    <ns0:t>28,086</ns0:t>
  </ns0:si>
  <ns0:si>
    <ns0:t>36,857</ns0:t>
  </ns0:si>
  <ns0:si>
    <ns0:t>36,449</ns0:t>
  </ns0:si>
  <ns0:si>
    <ns0:t>20260412</ns0:t>
  </ns0:si>
  <ns0:si>
    <ns0:t>(주)세원엔지니어링</ns0:t>
  </ns0:si>
  <ns0:si>
    <ns0:t>133-81-28189</ns0:t>
  </ns0:si>
  <ns0:si>
    <ns0:t>이종주</ns0:t>
  </ns0:si>
  <ns0:si>
    <ns0:t>1615110015838</ns0:t>
  </ns0:si>
  <ns0:si>
    <ns0:t>9,543</ns0:t>
  </ns0:si>
  <ns0:si>
    <ns0:t>15,465</ns0:t>
  </ns0:si>
  <ns0:si>
    <ns0:t>10,662</ns0:t>
  </ns0:si>
  <ns0:si>
    <ns0:t>동원펌프 주식회사</ns0:t>
  </ns0:si>
  <ns0:si>
    <ns0:t>133-81-36675</ns0:t>
  </ns0:si>
  <ns0:si>
    <ns0:t>김덕환</ns0:t>
  </ns0:si>
  <ns0:si>
    <ns0:t>1350110092002</ns0:t>
  </ns0:si>
  <ns0:si>
    <ns0:t>9,803</ns0:t>
  </ns0:si>
  <ns0:si>
    <ns0:t>13,298</ns0:t>
  </ns0:si>
  <ns0:si>
    <ns0:t>13,151</ns0:t>
  </ns0:si>
  <ns0:si>
    <ns0:t>대신건기산업 주식회사</ns0:t>
  </ns0:si>
  <ns0:si>
    <ns0:t>133-81-37674</ns0:t>
  </ns0:si>
  <ns0:si>
    <ns0:t>백용칠, 시정순</ns0:t>
  </ns0:si>
  <ns0:si>
    <ns0:t>1350110093498</ns0:t>
  </ns0:si>
  <ns0:si>
    <ns0:t>26,648</ns0:t>
  </ns0:si>
  <ns0:si>
    <ns0:t>37,184</ns0:t>
  </ns0:si>
  <ns0:si>
    <ns0:t>31,577</ns0:t>
  </ns0:si>
  <ns0:si>
    <ns0:t>주식회사 다다</ns0:t>
  </ns0:si>
  <ns0:si>
    <ns0:t>134-81-02348</ns0:t>
  </ns0:si>
  <ns0:si>
    <ns0:t>이성우</ns0:t>
  </ns0:si>
  <ns0:si>
    <ns0:t>1301110007715</ns0:t>
  </ns0:si>
  <ns0:si>
    <ns0:t>15,218</ns0:t>
  </ns0:si>
  <ns0:si>
    <ns0:t>21,145</ns0:t>
  </ns0:si>
  <ns0:si>
    <ns0:t>14,984</ns0:t>
  </ns0:si>
  <ns0:si>
    <ns0:t>선도전기(주)</ns0:t>
  </ns0:si>
  <ns0:si>
    <ns0:t>134-81-02431</ns0:t>
  </ns0:si>
  <ns0:si>
    <ns0:t>권혁</ns0:t>
  </ns0:si>
  <ns0:si>
    <ns0:t>1301110007989</ns0:t>
  </ns0:si>
  <ns0:si>
    <ns0:t>38,076</ns0:t>
  </ns0:si>
  <ns0:si>
    <ns0:t>23,267</ns0:t>
  </ns0:si>
  <ns0:si>
    <ns0:t>38,132</ns0:t>
  </ns0:si>
  <ns0:si>
    <ns0:t>20240522</ns0:t>
  </ns0:si>
  <ns0:si>
    <ns0:t>주식회사 광명전기</ns0:t>
  </ns0:si>
  <ns0:si>
    <ns0:t>134-81-04007</ns0:t>
  </ns0:si>
  <ns0:si>
    <ns0:t>이재광, 전경우</ns0:t>
  </ns0:si>
  <ns0:si>
    <ns0:t>1301110006270</ns0:t>
  </ns0:si>
  <ns0:si>
    <ns0:t>주식회사 파세코</ns0:t>
  </ns0:si>
  <ns0:si>
    <ns0:t>134-81-05608</ns0:t>
  </ns0:si>
  <ns0:si>
    <ns0:t>유일한</ns0:t>
  </ns0:si>
  <ns0:si>
    <ns0:t>1301110026228</ns0:t>
  </ns0:si>
  <ns0:si>
    <ns0:t>167,909</ns0:t>
  </ns0:si>
  <ns0:si>
    <ns0:t>157,757</ns0:t>
  </ns0:si>
  <ns0:si>
    <ns0:t>147,540</ns0:t>
  </ns0:si>
  <ns0:si>
    <ns0:t>스탠다드인터내셔널 주식회사</ns0:t>
  </ns0:si>
  <ns0:si>
    <ns0:t>134-81-06631</ns0:t>
  </ns0:si>
  <ns0:si>
    <ns0:t>이성철</ns0:t>
  </ns0:si>
  <ns0:si>
    <ns0:t>1314110474793</ns0:t>
  </ns0:si>
  <ns0:si>
    <ns0:t>149,570</ns0:t>
  </ns0:si>
  <ns0:si>
    <ns0:t>151,675</ns0:t>
  </ns0:si>
  <ns0:si>
    <ns0:t>120,432</ns0:t>
  </ns0:si>
  <ns0:si>
    <ns0:t>20260711</ns0:t>
  </ns0:si>
  <ns0:si>
    <ns0:t>비츠로테크</ns0:t>
  </ns0:si>
  <ns0:si>
    <ns0:t>134-81-08395</ns0:t>
  </ns0:si>
  <ns0:si>
    <ns0:t>유병언, 장범수</ns0:t>
  </ns0:si>
  <ns0:si>
    <ns0:t>1101110086169</ns0:t>
  </ns0:si>
  <ns0:si>
    <ns0:t>10,855</ns0:t>
  </ns0:si>
  <ns0:si>
    <ns0:t>10,567</ns0:t>
  </ns0:si>
  <ns0:si>
    <ns0:t>10,777</ns0:t>
  </ns0:si>
  <ns0:si>
    <ns0:t>20260515</ns0:t>
  </ns0:si>
  <ns0:si>
    <ns0:t>주식회사 대열보일러</ns0:t>
  </ns0:si>
  <ns0:si>
    <ns0:t>134-81-08925</ns0:t>
  </ns0:si>
  <ns0:si>
    <ns0:t>신국호</ns0:t>
  </ns0:si>
  <ns0:si>
    <ns0:t>1101110021058</ns0:t>
  </ns0:si>
  <ns0:si>
    <ns0:t>54,621</ns0:t>
  </ns0:si>
  <ns0:si>
    <ns0:t>57,869</ns0:t>
  </ns0:si>
  <ns0:si>
    <ns0:t>56,560</ns0:t>
  </ns0:si>
  <ns0:si>
    <ns0:t>국제계전(주)</ns0:t>
  </ns0:si>
  <ns0:si>
    <ns0:t>134-81-10912</ns0:t>
  </ns0:si>
  <ns0:si>
    <ns0:t>김동수</ns0:t>
  </ns0:si>
  <ns0:si>
    <ns0:t>1350110033767</ns0:t>
  </ns0:si>
  <ns0:si>
    <ns0:t>주식회사 대신종합주방기구</ns0:t>
  </ns0:si>
  <ns0:si>
    <ns0:t>134-81-24279</ns0:t>
  </ns0:si>
  <ns0:si>
    <ns0:t>박찬의</ns0:t>
  </ns0:si>
  <ns0:si>
    <ns0:t>1350110044631</ns0:t>
  </ns0:si>
  <ns0:si>
    <ns0:t>6,397</ns0:t>
  </ns0:si>
  <ns0:si>
    <ns0:t>8,605</ns0:t>
  </ns0:si>
  <ns0:si>
    <ns0:t>6,457</ns0:t>
  </ns0:si>
  <ns0:si>
    <ns0:t>부옥물산(주)</ns0:t>
  </ns0:si>
  <ns0:si>
    <ns0:t>134-81-25356</ns0:t>
  </ns0:si>
  <ns0:si>
    <ns0:t>염상욱</ns0:t>
  </ns0:si>
  <ns0:si>
    <ns0:t>1348110004705</ns0:t>
  </ns0:si>
  <ns0:si>
    <ns0:t>8,553</ns0:t>
  </ns0:si>
  <ns0:si>
    <ns0:t>11,154</ns0:t>
  </ns0:si>
  <ns0:si>
    <ns0:t>17,964</ns0:t>
  </ns0:si>
  <ns0:si>
    <ns0:t>주식회사 팬직</ns0:t>
  </ns0:si>
  <ns0:si>
    <ns0:t>134-81-41832</ns0:t>
  </ns0:si>
  <ns0:si>
    <ns0:t>김재유</ns0:t>
  </ns0:si>
  <ns0:si>
    <ns0:t>1350110084645</ns0:t>
  </ns0:si>
  <ns0:si>
    <ns0:t>17,160</ns0:t>
  </ns0:si>
  <ns0:si>
    <ns0:t>17,033</ns0:t>
  </ns0:si>
  <ns0:si>
    <ns0:t>17,051</ns0:t>
  </ns0:si>
  <ns0:si>
    <ns0:t>주식회사 하이큐</ns0:t>
  </ns0:si>
  <ns0:si>
    <ns0:t>134-81-44329</ns0:t>
  </ns0:si>
  <ns0:si>
    <ns0:t>송재현</ns0:t>
  </ns0:si>
  <ns0:si>
    <ns0:t>1350110090080</ns0:t>
  </ns0:si>
  <ns0:si>
    <ns0:t>27,130</ns0:t>
  </ns0:si>
  <ns0:si>
    <ns0:t>27,677</ns0:t>
  </ns0:si>
  <ns0:si>
    <ns0:t>27,658</ns0:t>
  </ns0:si>
  <ns0:si>
    <ns0:t>진명홈바스 주식회사</ns0:t>
  </ns0:si>
  <ns0:si>
    <ns0:t>134-81-77738</ns0:t>
  </ns0:si>
  <ns0:si>
    <ns0:t>손정우</ns0:t>
  </ns0:si>
  <ns0:si>
    <ns0:t>1350110120837</ns0:t>
  </ns0:si>
  <ns0:si>
    <ns0:t>주식회사 두인이엔지</ns0:t>
  </ns0:si>
  <ns0:si>
    <ns0:t>134-81-81251</ns0:t>
  </ns0:si>
  <ns0:si>
    <ns0:t>권기산</ns0:t>
  </ns0:si>
  <ns0:si>
    <ns0:t>1350110123542</ns0:t>
  </ns0:si>
  <ns0:si>
    <ns0:t>8,969</ns0:t>
  </ns0:si>
  <ns0:si>
    <ns0:t>7,444</ns0:t>
  </ns0:si>
  <ns0:si>
    <ns0:t>주식회사 선앤엘인테리어</ns0:t>
  </ns0:si>
  <ns0:si>
    <ns0:t>134-86-08731</ns0:t>
  </ns0:si>
  <ns0:si>
    <ns0:t>장영준</ns0:t>
  </ns0:si>
  <ns0:si>
    <ns0:t>1314110149049</ns0:t>
  </ns0:si>
  <ns0:si>
    <ns0:t>149,005</ns0:t>
  </ns0:si>
  <ns0:si>
    <ns0:t>191,298</ns0:t>
  </ns0:si>
  <ns0:si>
    <ns0:t>171,729</ns0:t>
  </ns0:si>
  <ns0:si>
    <ns0:t>20260326</ns0:t>
  </ns0:si>
  <ns0:si>
    <ns0:t>주식회사 케이산업</ns0:t>
  </ns0:si>
  <ns0:si>
    <ns0:t>134-86-36988</ns0:t>
  </ns0:si>
  <ns0:si>
    <ns0:t>이학렬</ns0:t>
  </ns0:si>
  <ns0:si>
    <ns0:t>1314110192816</ns0:t>
  </ns0:si>
  <ns0:si>
    <ns0:t>56,141</ns0:t>
  </ns0:si>
  <ns0:si>
    <ns0:t>88,521</ns0:t>
  </ns0:si>
  <ns0:si>
    <ns0:t>87,127</ns0:t>
  </ns0:si>
  <ns0:si>
    <ns0:t>(주)씨베쓰(C-bath Co.,Ltd.)</ns0:t>
  </ns0:si>
  <ns0:si>
    <ns0:t>134-86-62768</ns0:t>
  </ns0:si>
  <ns0:si>
    <ns0:t>최영선</ns0:t>
  </ns0:si>
  <ns0:si>
    <ns0:t>1314110235418</ns0:t>
  </ns0:si>
  <ns0:si>
    <ns0:t>5,886</ns0:t>
  </ns0:si>
  <ns0:si>
    <ns0:t>3,359</ns0:t>
  </ns0:si>
  <ns0:si>
    <ns0:t>4,928</ns0:t>
  </ns0:si>
  <ns0:si>
    <ns0:t>20240502</ns0:t>
  </ns0:si>
  <ns0:si>
    <ns0:t>주식회사 선포탈</ns0:t>
  </ns0:si>
  <ns0:si>
    <ns0:t>134-87-37776</ns0:t>
  </ns0:si>
  <ns0:si>
    <ns0:t>한태곤</ns0:t>
  </ns0:si>
  <ns0:si>
    <ns0:t>1801110959700</ns0:t>
  </ns0:si>
  <ns0:si>
    <ns0:t>주식회사 대광주철</ns0:t>
  </ns0:si>
  <ns0:si>
    <ns0:t>135-81-10759</ns0:t>
  </ns0:si>
  <ns0:si>
    <ns0:t>최재석, 최재국</ns0:t>
  </ns0:si>
  <ns0:si>
    <ns0:t>1101110835160</ns0:t>
  </ns0:si>
  <ns0:si>
    <ns0:t>20,166</ns0:t>
  </ns0:si>
  <ns0:si>
    <ns0:t>25,707</ns0:t>
  </ns0:si>
  <ns0:si>
    <ns0:t>31,714</ns0:t>
  </ns0:si>
  <ns0:si>
    <ns0:t>20260318</ns0:t>
  </ns0:si>
  <ns0:si>
    <ns0:t>주식회사 금강스틸</ns0:t>
  </ns0:si>
  <ns0:si>
    <ns0:t>135-81-18052</ns0:t>
  </ns0:si>
  <ns0:si>
    <ns0:t>신종화</ns0:t>
  </ns0:si>
  <ns0:si>
    <ns0:t>1345110017986</ns0:t>
  </ns0:si>
  <ns0:si>
    <ns0:t>12,012</ns0:t>
  </ns0:si>
  <ns0:si>
    <ns0:t>13,546</ns0:t>
  </ns0:si>
  <ns0:si>
    <ns0:t>12,097</ns0:t>
  </ns0:si>
  <ns0:si>
    <ns0:t>(주)케이피엘티</ns0:t>
  </ns0:si>
  <ns0:si>
    <ns0:t>135-81-20408</ns0:t>
  </ns0:si>
  <ns0:si>
    <ns0:t>김우렬</ns0:t>
  </ns0:si>
  <ns0:si>
    <ns0:t>1101110899893</ns0:t>
  </ns0:si>
  <ns0:si>
    <ns0:t>22,457</ns0:t>
  </ns0:si>
  <ns0:si>
    <ns0:t>35,711</ns0:t>
  </ns0:si>
  <ns0:si>
    <ns0:t>29,664</ns0:t>
  </ns0:si>
  <ns0:si>
    <ns0:t>동산콘크리트산업 주식회사</ns0:t>
  </ns0:si>
  <ns0:si>
    <ns0:t>135-81-31661</ns0:t>
  </ns0:si>
  <ns0:si>
    <ns0:t>전진용</ns0:t>
  </ns0:si>
  <ns0:si>
    <ns0:t>1345110032877</ns0:t>
  </ns0:si>
  <ns0:si>
    <ns0:t>20091231</ns0:t>
  </ns0:si>
  <ns0:si>
    <ns0:t>20081231</ns0:t>
  </ns0:si>
  <ns0:si>
    <ns0:t>20071231</ns0:t>
  </ns0:si>
  <ns0:si>
    <ns0:t>4,243</ns0:t>
  </ns0:si>
  <ns0:si>
    <ns0:t>4,249</ns0:t>
  </ns0:si>
  <ns0:si>
    <ns0:t>3,307</ns0:t>
  </ns0:si>
  <ns0:si>
    <ns0:t>20100430</ns0:t>
  </ns0:si>
  <ns0:si>
    <ns0:t>주식회사 현대리바트</ns0:t>
  </ns0:si>
  <ns0:si>
    <ns0:t>135-81-32239</ns0:t>
  </ns0:si>
  <ns0:si>
    <ns0:t>민왕일</ns0:t>
  </ns0:si>
  <ns0:si>
    <ns0:t>1345110034097</ns0:t>
  </ns0:si>
  <ns0:si>
    <ns0:t>1,477,292</ns0:t>
  </ns0:si>
  <ns0:si>
    <ns0:t>1,821,458</ns0:t>
  </ns0:si>
  <ns0:si>
    <ns0:t>1,552,128</ns0:t>
  </ns0:si>
  <ns0:si>
    <ns0:t>주식회사 휴먼에어텍</ns0:t>
  </ns0:si>
  <ns0:si>
    <ns0:t>135-81-60360</ns0:t>
  </ns0:si>
  <ns0:si>
    <ns0:t>신형식</ns0:t>
  </ns0:si>
  <ns0:si>
    <ns0:t>1358110090076</ns0:t>
  </ns0:si>
  <ns0:si>
    <ns0:t>15,680</ns0:t>
  </ns0:si>
  <ns0:si>
    <ns0:t>35,500</ns0:t>
  </ns0:si>
  <ns0:si>
    <ns0:t>22,045</ns0:t>
  </ns0:si>
  <ns0:si>
    <ns0:t>티에스파워 주식회사</ns0:t>
  </ns0:si>
  <ns0:si>
    <ns0:t>135-81-67534</ns0:t>
  </ns0:si>
  <ns0:si>
    <ns0:t>박기봉</ns0:t>
  </ns0:si>
  <ns0:si>
    <ns0:t>1358110099979</ns0:t>
  </ns0:si>
  <ns0:si>
    <ns0:t>10,878</ns0:t>
  </ns0:si>
  <ns0:si>
    <ns0:t>19,365</ns0:t>
  </ns0:si>
  <ns0:si>
    <ns0:t>21,260</ns0:t>
  </ns0:si>
  <ns0:si>
    <ns0:t>주식회사 디에이치하우징</ns0:t>
  </ns0:si>
  <ns0:si>
    <ns0:t>135-81-86545</ns0:t>
  </ns0:si>
  <ns0:si>
    <ns0:t>이기호</ns0:t>
  </ns0:si>
  <ns0:si>
    <ns0:t>1358110127605</ns0:t>
  </ns0:si>
  <ns0:si>
    <ns0:t>주식회사 에스오공조</ns0:t>
  </ns0:si>
  <ns0:si>
    <ns0:t>135-81-94818</ns0:t>
  </ns0:si>
  <ns0:si>
    <ns0:t>박용모</ns0:t>
  </ns0:si>
  <ns0:si>
    <ns0:t>1358110147166</ns0:t>
  </ns0:si>
  <ns0:si>
    <ns0:t>94,091</ns0:t>
  </ns0:si>
  <ns0:si>
    <ns0:t>102,257</ns0:t>
  </ns0:si>
  <ns0:si>
    <ns0:t>74,894</ns0:t>
  </ns0:si>
  <ns0:si>
    <ns0:t>(주)볼루트</ns0:t>
  </ns0:si>
  <ns0:si>
    <ns0:t>135-86-48207</ns0:t>
  </ns0:si>
  <ns0:si>
    <ns0:t>여성근</ns0:t>
  </ns0:si>
  <ns0:si>
    <ns0:t>1348110312801</ns0:t>
  </ns0:si>
  <ns0:si>
    <ns0:t>4,265</ns0:t>
  </ns0:si>
  <ns0:si>
    <ns0:t>4,102</ns0:t>
  </ns0:si>
  <ns0:si>
    <ns0:t>3,963</ns0:t>
  </ns0:si>
  <ns0:si>
    <ns0:t>신우산업(주)</ns0:t>
  </ns0:si>
  <ns0:si>
    <ns0:t>136-81-02330</ns0:t>
  </ns0:si>
  <ns0:si>
    <ns0:t>김홍기, 김주환</ns0:t>
  </ns0:si>
  <ns0:si>
    <ns0:t>1244110001256</ns0:t>
  </ns0:si>
  <ns0:si>
    <ns0:t>31,225</ns0:t>
  </ns0:si>
  <ns0:si>
    <ns0:t>37,641</ns0:t>
  </ns0:si>
  <ns0:si>
    <ns0:t>40,503</ns0:t>
  </ns0:si>
  <ns0:si>
    <ns0:t>(주)디비포쎄</ns0:t>
  </ns0:si>
  <ns0:si>
    <ns0:t>136-81-07091</ns0:t>
  </ns0:si>
  <ns0:si>
    <ns0:t>배길상, 정년가</ns0:t>
  </ns0:si>
  <ns0:si>
    <ns0:t>1243110014821</ns0:t>
  </ns0:si>
  <ns0:si>
    <ns0:t>주식회사 공영기연</ns0:t>
  </ns0:si>
  <ns0:si>
    <ns0:t>136-81-11713</ns0:t>
  </ns0:si>
  <ns0:si>
    <ns0:t>배도현</ns0:t>
  </ns0:si>
  <ns0:si>
    <ns0:t>1101110924187</ns0:t>
  </ns0:si>
  <ns0:si>
    <ns0:t>20121231</ns0:t>
  </ns0:si>
  <ns0:si>
    <ns0:t>10,626</ns0:t>
  </ns0:si>
  <ns0:si>
    <ns0:t>11,315</ns0:t>
  </ns0:si>
  <ns0:si>
    <ns0:t>8,577</ns0:t>
  </ns0:si>
  <ns0:si>
    <ns0:t>20120430</ns0:t>
  </ns0:si>
  <ns0:si>
    <ns0:t>주식회사 한신금풍</ns0:t>
  </ns0:si>
  <ns0:si>
    <ns0:t>136-81-15456</ns0:t>
  </ns0:si>
  <ns0:si>
    <ns0:t>박희정</ns0:t>
  </ns0:si>
  <ns0:si>
    <ns0:t>1101110078447</ns0:t>
  </ns0:si>
  <ns0:si>
    <ns0:t>6,424</ns0:t>
  </ns0:si>
  <ns0:si>
    <ns0:t>5,873</ns0:t>
  </ns0:si>
  <ns0:si>
    <ns0:t>5,165</ns0:t>
  </ns0:si>
  <ns0:si>
    <ns0:t>20260701</ns0:t>
  </ns0:si>
  <ns0:si>
    <ns0:t>주식회사 대영파워펌프</ns0:t>
  </ns0:si>
  <ns0:si>
    <ns0:t>136-81-15816</ns0:t>
  </ns0:si>
  <ns0:si>
    <ns0:t>송경희</ns0:t>
  </ns0:si>
  <ns0:si>
    <ns0:t>1244110022301</ns0:t>
  </ns0:si>
  <ns0:si>
    <ns0:t>26,725</ns0:t>
  </ns0:si>
  <ns0:si>
    <ns0:t>29,350</ns0:t>
  </ns0:si>
  <ns0:si>
    <ns0:t>32,801</ns0:t>
  </ns0:si>
  <ns0:si>
    <ns0:t>명인엔지니어링 주식회사</ns0:t>
  </ns0:si>
  <ns0:si>
    <ns0:t>136-81-16945</ns0:t>
  </ns0:si>
  <ns0:si>
    <ns0:t>김창희</ns0:t>
  </ns0:si>
  <ns0:si>
    <ns0:t>1201110105173</ns0:t>
  </ns0:si>
  <ns0:si>
    <ns0:t>10,335</ns0:t>
  </ns0:si>
  <ns0:si>
    <ns0:t>13,727</ns0:t>
  </ns0:si>
  <ns0:si>
    <ns0:t>26,368</ns0:t>
  </ns0:si>
  <ns0:si>
    <ns0:t>20260404</ns0:t>
  </ns0:si>
  <ns0:si>
    <ns0:t>주식회사 금성인슈텍</ns0:t>
  </ns0:si>
  <ns0:si>
    <ns0:t>136-81-18579</ns0:t>
  </ns0:si>
  <ns0:si>
    <ns0:t>김종욱, 김재근, 김재경</ns0:t>
  </ns0:si>
  <ns0:si>
    <ns0:t>1201110133570</ns0:t>
  </ns0:si>
  <ns0:si>
    <ns0:t>41,245</ns0:t>
  </ns0:si>
  <ns0:si>
    <ns0:t>52,490</ns0:t>
  </ns0:si>
  <ns0:si>
    <ns0:t>38,115</ns0:t>
  </ns0:si>
  <ns0:si>
    <ns0:t>(주)사이몬</ns0:t>
  </ns0:si>
  <ns0:si>
    <ns0:t>136-81-19957</ns0:t>
  </ns0:si>
  <ns0:si>
    <ns0:t>이국노</ns0:t>
  </ns0:si>
  <ns0:si>
    <ns0:t>1244110025545</ns0:t>
  </ns0:si>
  <ns0:si>
    <ns0:t>14,817</ns0:t>
  </ns0:si>
  <ns0:si>
    <ns0:t>17,181</ns0:t>
  </ns0:si>
  <ns0:si>
    <ns0:t>21,370</ns0:t>
  </ns0:si>
  <ns0:si>
    <ns0:t>서진공조(주)</ns0:t>
  </ns0:si>
  <ns0:si>
    <ns0:t>136-81-20546</ns0:t>
  </ns0:si>
  <ns0:si>
    <ns0:t>김혜인</ns0:t>
  </ns0:si>
  <ns0:si>
    <ns0:t>1101110926539</ns0:t>
  </ns0:si>
  <ns0:si>
    <ns0:t>한서정밀계기 주식회사</ns0:t>
  </ns0:si>
  <ns0:si>
    <ns0:t>136-81-22054</ns0:t>
  </ns0:si>
  <ns0:si>
    <ns0:t>유순열</ns0:t>
  </ns0:si>
  <ns0:si>
    <ns0:t>1244110026981</ns0:t>
  </ns0:si>
  <ns0:si>
    <ns0:t>13,130</ns0:t>
  </ns0:si>
  <ns0:si>
    <ns0:t>19,441</ns0:t>
  </ns0:si>
  <ns0:si>
    <ns0:t>19,379</ns0:t>
  </ns0:si>
  <ns0:si>
    <ns0:t>중앙알엔티 주식회사</ns0:t>
  </ns0:si>
  <ns0:si>
    <ns0:t>136-81-23505</ns0:t>
  </ns0:si>
  <ns0:si>
    <ns0:t>오병엽</ns0:t>
  </ns0:si>
  <ns0:si>
    <ns0:t>1244110028482</ns0:t>
  </ns0:si>
  <ns0:si>
    <ns0:t>12,323</ns0:t>
  </ns0:si>
  <ns0:si>
    <ns0:t>18,318</ns0:t>
  </ns0:si>
  <ns0:si>
    <ns0:t>18,977</ns0:t>
  </ns0:si>
  <ns0:si>
    <ns0:t>린나이코리아 주식회사</ns0:t>
  </ns0:si>
  <ns0:si>
    <ns0:t>137-81-00581</ns0:t>
  </ns0:si>
  <ns0:si>
    <ns0:t>조상훈, 다나카요시카즈</ns0:t>
  </ns0:si>
  <ns0:si>
    <ns0:t>1201110002600</ns0:t>
  </ns0:si>
  <ns0:si>
    <ns0:t>294,045</ns0:t>
  </ns0:si>
  <ns0:si>
    <ns0:t>286,920</ns0:t>
  </ns0:si>
  <ns0:si>
    <ns0:t>276,742</ns0:t>
  </ns0:si>
  <ns0:si>
    <ns0:t>동화기업 주식회사</ns0:t>
  </ns0:si>
  <ns0:si>
    <ns0:t>137-81-02333</ns0:t>
  </ns0:si>
  <ns0:si>
    <ns0:t>채광병</ns0:t>
  </ns0:si>
  <ns0:si>
    <ns0:t>1201110004218</ns0:t>
  </ns0:si>
  <ns0:si>
    <ns0:t>369,049</ns0:t>
  </ns0:si>
  <ns0:si>
    <ns0:t>437,725</ns0:t>
  </ns0:si>
  <ns0:si>
    <ns0:t>449,485</ns0:t>
  </ns0:si>
  <ns0:si>
    <ns0:t>주식회사 두진</ns0:t>
  </ns0:si>
  <ns0:si>
    <ns0:t>137-81-15954</ns0:t>
  </ns0:si>
  <ns0:si>
    <ns0:t>안충수</ns0:t>
  </ns0:si>
  <ns0:si>
    <ns0:t>1243110018138</ns0:t>
  </ns0:si>
  <ns0:si>
    <ns0:t>10,524</ns0:t>
  </ns0:si>
  <ns0:si>
    <ns0:t>11,206</ns0:t>
  </ns0:si>
  <ns0:si>
    <ns0:t>10,037</ns0:t>
  </ns0:si>
  <ns0:si>
    <ns0:t>20190404</ns0:t>
  </ns0:si>
  <ns0:si>
    <ns0:t>푸른나래 주식회사</ns0:t>
  </ns0:si>
  <ns0:si>
    <ns0:t>137-81-24230</ns0:t>
  </ns0:si>
  <ns0:si>
    <ns0:t>김미행</ns0:t>
  </ns0:si>
  <ns0:si>
    <ns0:t>1244110039546</ns0:t>
  </ns0:si>
  <ns0:si>
    <ns0:t>2,747</ns0:t>
  </ns0:si>
  <ns0:si>
    <ns0:t>2,337</ns0:t>
  </ns0:si>
  <ns0:si>
    <ns0:t>20241011</ns0:t>
  </ns0:si>
  <ns0:si>
    <ns0:t>동경금속 주식회사</ns0:t>
  </ns0:si>
  <ns0:si>
    <ns0:t>137-81-29399</ns0:t>
  </ns0:si>
  <ns0:si>
    <ns0:t>김충열</ns0:t>
  </ns0:si>
  <ns0:si>
    <ns0:t>1244110042698</ns0:t>
  </ns0:si>
  <ns0:si>
    <ns0:t>9,143</ns0:t>
  </ns0:si>
  <ns0:si>
    <ns0:t>12,694</ns0:t>
  </ns0:si>
  <ns0:si>
    <ns0:t>29,618</ns0:t>
  </ns0:si>
  <ns0:si>
    <ns0:t>중앙엔지니어링 주식회사</ns0:t>
  </ns0:si>
  <ns0:si>
    <ns0:t>137-81-33025</ns0:t>
  </ns0:si>
  <ns0:si>
    <ns0:t>김윤철</ns0:t>
  </ns0:si>
  <ns0:si>
    <ns0:t>1246110237146</ns0:t>
  </ns0:si>
  <ns0:si>
    <ns0:t>9,220</ns0:t>
  </ns0:si>
  <ns0:si>
    <ns0:t>11,421</ns0:t>
  </ns0:si>
  <ns0:si>
    <ns0:t>주식회사 두크</ns0:t>
  </ns0:si>
  <ns0:si>
    <ns0:t>137-81-34039</ns0:t>
  </ns0:si>
  <ns0:si>
    <ns0:t>원동진</ns0:t>
  </ns0:si>
  <ns0:si>
    <ns0:t>1246110240834</ns0:t>
  </ns0:si>
  <ns0:si>
    <ns0:t>44,777</ns0:t>
  </ns0:si>
  <ns0:si>
    <ns0:t>53,674</ns0:t>
  </ns0:si>
  <ns0:si>
    <ns0:t>(주)성덕이엔지</ns0:t>
  </ns0:si>
  <ns0:si>
    <ns0:t>137-81-39198</ns0:t>
  </ns0:si>
  <ns0:si>
    <ns0:t>조근제</ns0:t>
  </ns0:si>
  <ns0:si>
    <ns0:t>1244110049272</ns0:t>
  </ns0:si>
  <ns0:si>
    <ns0:t>10,064</ns0:t>
  </ns0:si>
  <ns0:si>
    <ns0:t>11,669</ns0:t>
  </ns0:si>
  <ns0:si>
    <ns0:t>20,186</ns0:t>
  </ns0:si>
  <ns0:si>
    <ns0:t>태일전기 주식회사</ns0:t>
  </ns0:si>
  <ns0:si>
    <ns0:t>137-81-41092</ns0:t>
  </ns0:si>
  <ns0:si>
    <ns0:t>여규철</ns0:t>
  </ns0:si>
  <ns0:si>
    <ns0:t>1246110269660</ns0:t>
  </ns0:si>
  <ns0:si>
    <ns0:t>18,022</ns0:t>
  </ns0:si>
  <ns0:si>
    <ns0:t>18,806</ns0:t>
  </ns0:si>
  <ns0:si>
    <ns0:t>22,277</ns0:t>
  </ns0:si>
  <ns0:si>
    <ns0:t>한창이웨이 주식회사</ns0:t>
  </ns0:si>
  <ns0:si>
    <ns0:t>137-81-43275</ns0:t>
  </ns0:si>
  <ns0:si>
    <ns0:t>이옥희</ns0:t>
  </ns0:si>
  <ns0:si>
    <ns0:t>1244110052259</ns0:t>
  </ns0:si>
  <ns0:si>
    <ns0:t>1,020</ns0:t>
  </ns0:si>
  <ns0:si>
    <ns0:t>2,565</ns0:t>
  </ns0:si>
  <ns0:si>
    <ns0:t>3,080</ns0:t>
  </ns0:si>
  <ns0:si>
    <ns0:t>우람엔지니어링(주)</ns0:t>
  </ns0:si>
  <ns0:si>
    <ns0:t>137-81-51019</ns0:t>
  </ns0:si>
  <ns0:si>
    <ns0:t>최승조</ns0:t>
  </ns0:si>
  <ns0:si>
    <ns0:t>1244110058447</ns0:t>
  </ns0:si>
  <ns0:si>
    <ns0:t>25,413</ns0:t>
  </ns0:si>
  <ns0:si>
    <ns0:t>25,461</ns0:t>
  </ns0:si>
  <ns0:si>
    <ns0:t>28,417</ns0:t>
  </ns0:si>
  <ns0:si>
    <ns0:t>주식회사 워터피아인더스트리</ns0:t>
  </ns0:si>
  <ns0:si>
    <ns0:t>137-81-53282</ns0:t>
  </ns0:si>
  <ns0:si>
    <ns0:t>이재언</ns0:t>
  </ns0:si>
  <ns0:si>
    <ns0:t>1244110059867</ns0:t>
  </ns0:si>
  <ns0:si>
    <ns0:t>3,731</ns0:t>
  </ns0:si>
  <ns0:si>
    <ns0:t>3,569</ns0:t>
  </ns0:si>
  <ns0:si>
    <ns0:t>4,877</ns0:t>
  </ns0:si>
  <ns0:si>
    <ns0:t>20210429</ns0:t>
  </ns0:si>
  <ns0:si>
    <ns0:t>주식회사 대농엔지니어링</ns0:t>
  </ns0:si>
  <ns0:si>
    <ns0:t>137-81-63970</ns0:t>
  </ns0:si>
  <ns0:si>
    <ns0:t>조창문</ns0:t>
  </ns0:si>
  <ns0:si>
    <ns0:t>1244110068933</ns0:t>
  </ns0:si>
  <ns0:si>
    <ns0:t>4,663</ns0:t>
  </ns0:si>
  <ns0:si>
    <ns0:t>5,350</ns0:t>
  </ns0:si>
  <ns0:si>
    <ns0:t>3,331</ns0:t>
  </ns0:si>
  <ns0:si>
    <ns0:t>20200528</ns0:t>
  </ns0:si>
  <ns0:si>
    <ns0:t>주식회사 카이로스</ns0:t>
  </ns0:si>
  <ns0:si>
    <ns0:t>137-81-65129</ns0:t>
  </ns0:si>
  <ns0:si>
    <ns0:t>김형태</ns0:t>
  </ns0:si>
  <ns0:si>
    <ns0:t>1244110069824</ns0:t>
  </ns0:si>
  <ns0:si>
    <ns0:t>주식회사 금곡철강산업</ns0:t>
  </ns0:si>
  <ns0:si>
    <ns0:t>137-81-71766</ns0:t>
  </ns0:si>
  <ns0:si>
    <ns0:t>이형수</ns0:t>
  </ns0:si>
  <ns0:si>
    <ns0:t>1201110396508</ns0:t>
  </ns0:si>
  <ns0:si>
    <ns0:t>3,505</ns0:t>
  </ns0:si>
  <ns0:si>
    <ns0:t>3,410</ns0:t>
  </ns0:si>
  <ns0:si>
    <ns0:t>20210423</ns0:t>
  </ns0:si>
  <ns0:si>
    <ns0:t>주식회사 주원엔지니어링</ns0:t>
  </ns0:si>
  <ns0:si>
    <ns0:t>137-81-99240</ns0:t>
  </ns0:si>
  <ns0:si>
    <ns0:t>노왕열</ns0:t>
  </ns0:si>
  <ns0:si>
    <ns0:t>1201110518102</ns0:t>
  </ns0:si>
  <ns0:si>
    <ns0:t>13,055</ns0:t>
  </ns0:si>
  <ns0:si>
    <ns0:t>15,084</ns0:t>
  </ns0:si>
  <ns0:si>
    <ns0:t>11,302</ns0:t>
  </ns0:si>
  <ns0:si>
    <ns0:t>주식회사 지씨아이글로벌</ns0:t>
  </ns0:si>
  <ns0:si>
    <ns0:t>137-86-02997</ns0:t>
  </ns0:si>
  <ns0:si>
    <ns0:t>박면규</ns0:t>
  </ns0:si>
  <ns0:si>
    <ns0:t>1244110104133</ns0:t>
  </ns0:si>
  <ns0:si>
    <ns0:t>9,428</ns0:t>
  </ns0:si>
  <ns0:si>
    <ns0:t>9,652</ns0:t>
  </ns0:si>
  <ns0:si>
    <ns0:t>11,133</ns0:t>
  </ns0:si>
  <ns0:si>
    <ns0:t>20210406</ns0:t>
  </ns0:si>
  <ns0:si>
    <ns0:t>주식회사 디케이조명</ns0:t>
  </ns0:si>
  <ns0:si>
    <ns0:t>137-86-10503</ns0:t>
  </ns0:si>
  <ns0:si>
    <ns0:t>이명예, 고강희</ns0:t>
  </ns0:si>
  <ns0:si>
    <ns0:t>1201110570863</ns0:t>
  </ns0:si>
  <ns0:si>
    <ns0:t>9,391</ns0:t>
  </ns0:si>
  <ns0:si>
    <ns0:t>11,980</ns0:t>
  </ns0:si>
  <ns0:si>
    <ns0:t>8,461</ns0:t>
  </ns0:si>
  <ns0:si>
    <ns0:t>주식회사 명화콘크리트</ns0:t>
  </ns0:si>
  <ns0:si>
    <ns0:t>137-86-20262</ns0:t>
  </ns0:si>
  <ns0:si>
    <ns0:t>배명화</ns0:t>
  </ns0:si>
  <ns0:si>
    <ns0:t>1201110607682</ns0:t>
  </ns0:si>
  <ns0:si>
    <ns0:t>4,442</ns0:t>
  </ns0:si>
  <ns0:si>
    <ns0:t>5,806</ns0:t>
  </ns0:si>
  <ns0:si>
    <ns0:t>6,090</ns0:t>
  </ns0:si>
  <ns0:si>
    <ns0:t>주식회사 지비에너지</ns0:t>
  </ns0:si>
  <ns0:si>
    <ns0:t>137-86-27697</ns0:t>
  </ns0:si>
  <ns0:si>
    <ns0:t>모광표</ns0:t>
  </ns0:si>
  <ns0:si>
    <ns0:t>1244110128373</ns0:t>
  </ns0:si>
  <ns0:si>
    <ns0:t>5,878</ns0:t>
  </ns0:si>
  <ns0:si>
    <ns0:t>7,465</ns0:t>
  </ns0:si>
  <ns0:si>
    <ns0:t>5,378</ns0:t>
  </ns0:si>
  <ns0:si>
    <ns0:t>주식회사 이에스트레이딩</ns0:t>
  </ns0:si>
  <ns0:si>
    <ns0:t>137-86-28380</ns0:t>
  </ns0:si>
  <ns0:si>
    <ns0:t>김해자, 임한석</ns0:t>
  </ns0:si>
  <ns0:si>
    <ns0:t>1201110637811</ns0:t>
  </ns0:si>
  <ns0:si>
    <ns0:t>6,553</ns0:t>
  </ns0:si>
  <ns0:si>
    <ns0:t>4,200</ns0:t>
  </ns0:si>
  <ns0:si>
    <ns0:t>5,785</ns0:t>
  </ns0:si>
  <ns0:si>
    <ns0:t>주식회사 명주파일</ns0:t>
  </ns0:si>
  <ns0:si>
    <ns0:t>137-86-29297</ns0:t>
  </ns0:si>
  <ns0:si>
    <ns0:t>최형규</ns0:t>
  </ns0:si>
  <ns0:si>
    <ns0:t>1244110129339</ns0:t>
  </ns0:si>
  <ns0:si>
    <ns0:t>2,379</ns0:t>
  </ns0:si>
  <ns0:si>
    <ns0:t>8,200</ns0:t>
  </ns0:si>
  <ns0:si>
    <ns0:t>13,526</ns0:t>
  </ns0:si>
  <ns0:si>
    <ns0:t>20190416</ns0:t>
  </ns0:si>
  <ns0:si>
    <ns0:t>인텍전기전자 주식회사</ns0:t>
  </ns0:si>
  <ns0:si>
    <ns0:t>138-81-12945</ns0:t>
  </ns0:si>
  <ns0:si>
    <ns0:t>고인석, 고영진, 이화세</ns0:t>
  </ns0:si>
  <ns0:si>
    <ns0:t>1341110052683</ns0:t>
  </ns0:si>
  <ns0:si>
    <ns0:t>187,779</ns0:t>
  </ns0:si>
  <ns0:si>
    <ns0:t>150,155</ns0:t>
  </ns0:si>
  <ns0:si>
    <ns0:t>133,048</ns0:t>
  </ns0:si>
  <ns0:si>
    <ns0:t>주식회사 명진클라비스</ns0:t>
  </ns0:si>
  <ns0:si>
    <ns0:t>138-81-44447</ns0:t>
  </ns0:si>
  <ns0:si>
    <ns0:t>이영식</ns0:t>
  </ns0:si>
  <ns0:si>
    <ns0:t>1341110161517</ns0:t>
  </ns0:si>
  <ns0:si>
    <ns0:t>656</ns0:t>
  </ns0:si>
  <ns0:si>
    <ns0:t>1,146</ns0:t>
  </ns0:si>
  <ns0:si>
    <ns0:t>1,638</ns0:t>
  </ns0:si>
  <ns0:si>
    <ns0:t>20240510</ns0:t>
  </ns0:si>
  <ns0:si>
    <ns0:t>주식회사 성창기공수처리공사</ns0:t>
  </ns0:si>
  <ns0:si>
    <ns0:t>138-81-74198</ns0:t>
  </ns0:si>
  <ns0:si>
    <ns0:t>오예환</ns0:t>
  </ns0:si>
  <ns0:si>
    <ns0:t>1341110218756</ns0:t>
  </ns0:si>
  <ns0:si>
    <ns0:t>10,212</ns0:t>
  </ns0:si>
  <ns0:si>
    <ns0:t>13,177</ns0:t>
  </ns0:si>
  <ns0:si>
    <ns0:t>10,082</ns0:t>
  </ns0:si>
  <ns0:si>
    <ns0:t>주식회사 엘케이산업</ns0:t>
  </ns0:si>
  <ns0:si>
    <ns0:t>138-81-77083</ns0:t>
  </ns0:si>
  <ns0:si>
    <ns0:t>강명준</ns0:t>
  </ns0:si>
  <ns0:si>
    <ns0:t>1341110224430</ns0:t>
  </ns0:si>
  <ns0:si>
    <ns0:t>2,823</ns0:t>
  </ns0:si>
  <ns0:si>
    <ns0:t>2,080</ns0:t>
  </ns0:si>
  <ns0:si>
    <ns0:t>2,332</ns0:t>
  </ns0:si>
  <ns0:si>
    <ns0:t>20251121</ns0:t>
  </ns0:si>
  <ns0:si>
    <ns0:t>주식회사 제오메이드</ns0:t>
  </ns0:si>
  <ns0:si>
    <ns0:t>138-81-81082</ns0:t>
  </ns0:si>
  <ns0:si>
    <ns0:t>정태영</ns0:t>
  </ns0:si>
  <ns0:si>
    <ns0:t>1341110231914</ns0:t>
  </ns0:si>
  <ns0:si>
    <ns0:t>3,402</ns0:t>
  </ns0:si>
  <ns0:si>
    <ns0:t>3,473</ns0:t>
  </ns0:si>
  <ns0:si>
    <ns0:t>2,125</ns0:t>
  </ns0:si>
  <ns0:si>
    <ns0:t>20210524</ns0:t>
  </ns0:si>
  <ns0:si>
    <ns0:t>주식회사 대창스틸</ns0:t>
  </ns0:si>
  <ns0:si>
    <ns0:t>139-81-00044</ns0:t>
  </ns0:si>
  <ns0:si>
    <ns0:t>문창복, 문경석</ns0:t>
  </ns0:si>
  <ns0:si>
    <ns0:t>1101110276116</ns0:t>
  </ns0:si>
  <ns0:si>
    <ns0:t>398,226</ns0:t>
  </ns0:si>
  <ns0:si>
    <ns0:t>400,399</ns0:t>
  </ns0:si>
  <ns0:si>
    <ns0:t>296,471</ns0:t>
  </ns0:si>
  <ns0:si>
    <ns0:t>동해기연 주식회사</ns0:t>
  </ns0:si>
  <ns0:si>
    <ns0:t>139-81-00520</ns0:t>
  </ns0:si>
  <ns0:si>
    <ns0:t>손민, 손영</ns0:t>
  </ns0:si>
  <ns0:si>
    <ns0:t>1201110105628</ns0:t>
  </ns0:si>
  <ns0:si>
    <ns0:t>17,021</ns0:t>
  </ns0:si>
  <ns0:si>
    <ns0:t>18,150</ns0:t>
  </ns0:si>
  <ns0:si>
    <ns0:t>18,033</ns0:t>
  </ns0:si>
  <ns0:si>
    <ns0:t>주식회사 에쎈테크</ns0:t>
  </ns0:si>
  <ns0:si>
    <ns0:t>139-81-05578</ns0:t>
  </ns0:si>
  <ns0:si>
    <ns0:t>조시영 외 1 명 (조경호)</ns0:t>
  </ns0:si>
  <ns0:si>
    <ns0:t>1201110087834</ns0:t>
  </ns0:si>
  <ns0:si>
    <ns0:t>57,909</ns0:t>
  </ns0:si>
  <ns0:si>
    <ns0:t>54,374</ns0:t>
  </ns0:si>
  <ns0:si>
    <ns0:t>47,640</ns0:t>
  </ns0:si>
  <ns0:si>
    <ns0:t>20230414</ns0:t>
  </ns0:si>
  <ns0:si>
    <ns0:t>성지기공</ns0:t>
  </ns0:si>
  <ns0:si>
    <ns0:t>139-81-07125</ns0:t>
  </ns0:si>
  <ns0:si>
    <ns0:t>이호석, 이민수</ns0:t>
  </ns0:si>
  <ns0:si>
    <ns0:t>1101110392508</ns0:t>
  </ns0:si>
  <ns0:si>
    <ns0:t>45,403</ns0:t>
  </ns0:si>
  <ns0:si>
    <ns0:t>62,752</ns0:t>
  </ns0:si>
  <ns0:si>
    <ns0:t>41,834</ns0:t>
  </ns0:si>
  <ns0:si>
    <ns0:t>(주)삼화에이스</ns0:t>
  </ns0:si>
  <ns0:si>
    <ns0:t>139-81-12652</ns0:t>
  </ns0:si>
  <ns0:si>
    <ns0:t>김학근, 김현기</ns0:t>
  </ns0:si>
  <ns0:si>
    <ns0:t>1101110651178</ns0:t>
  </ns0:si>
  <ns0:si>
    <ns0:t>144,382</ns0:t>
  </ns0:si>
  <ns0:si>
    <ns0:t>168,953</ns0:t>
  </ns0:si>
  <ns0:si>
    <ns0:t>122,398</ns0:t>
  </ns0:si>
  <ns0:si>
    <ns0:t>태주공업 주식회사</ns0:t>
  </ns0:si>
  <ns0:si>
    <ns0:t>139-81-13869</ns0:t>
  </ns0:si>
  <ns0:si>
    <ns0:t>강종현</ns0:t>
  </ns0:si>
  <ns0:si>
    <ns0:t>1101110263163</ns0:t>
  </ns0:si>
  <ns0:si>
    <ns0:t>31,610</ns0:t>
  </ns0:si>
  <ns0:si>
    <ns0:t>36,055</ns0:t>
  </ns0:si>
  <ns0:si>
    <ns0:t>24,054</ns0:t>
  </ns0:si>
  <ns0:si>
    <ns0:t>(주)88콘크리트</ns0:t>
  </ns0:si>
  <ns0:si>
    <ns0:t>139-81-18525</ns0:t>
  </ns0:si>
  <ns0:si>
    <ns0:t>강택신</ns0:t>
  </ns0:si>
  <ns0:si>
    <ns0:t>1201110103812</ns0:t>
  </ns0:si>
  <ns0:si>
    <ns0:t>28,607</ns0:t>
  </ns0:si>
  <ns0:si>
    <ns0:t>31,283</ns0:t>
  </ns0:si>
  <ns0:si>
    <ns0:t>31,718</ns0:t>
  </ns0:si>
  <ns0:si>
    <ns0:t>(주) 케이피 일렉트릭</ns0:t>
  </ns0:si>
  <ns0:si>
    <ns0:t>139-81-22320</ns0:t>
  </ns0:si>
  <ns0:si>
    <ns0:t>김호철</ns0:t>
  </ns0:si>
  <ns0:si>
    <ns0:t>1201110123563</ns0:t>
  </ns0:si>
  <ns0:si>
    <ns0:t>101,619</ns0:t>
  </ns0:si>
  <ns0:si>
    <ns0:t>209,786</ns0:t>
  </ns0:si>
  <ns0:si>
    <ns0:t>100,114</ns0:t>
  </ns0:si>
  <ns0:si>
    <ns0:t>산일전기 주식회사</ns0:t>
  </ns0:si>
  <ns0:si>
    <ns0:t>139-81-25410</ns0:t>
  </ns0:si>
  <ns0:si>
    <ns0:t>박동석</ns0:t>
  </ns0:si>
  <ns0:si>
    <ns0:t>1101111020728</ns0:t>
  </ns0:si>
  <ns0:si>
    <ns0:t>501,946</ns0:t>
  </ns0:si>
  <ns0:si>
    <ns0:t>333,996</ns0:t>
  </ns0:si>
  <ns0:si>
    <ns0:t>214,537</ns0:t>
  </ns0:si>
  <ns0:si>
    <ns0:t>20220816</ns0:t>
  </ns0:si>
  <ns0:si>
    <ns0:t>태봉산업기술 주식회사</ns0:t>
  </ns0:si>
  <ns0:si>
    <ns0:t>139-81-30553</ns0:t>
  </ns0:si>
  <ns0:si>
    <ns0:t>이미영</ns0:t>
  </ns0:si>
  <ns0:si>
    <ns0:t>1101110507305</ns0:t>
  </ns0:si>
  <ns0:si>
    <ns0:t>19,230</ns0:t>
  </ns0:si>
  <ns0:si>
    <ns0:t>24,667</ns0:t>
  </ns0:si>
  <ns0:si>
    <ns0:t>24,988</ns0:t>
  </ns0:si>
  <ns0:si>
    <ns0:t>주식회사 에몬스가구</ns0:t>
  </ns0:si>
  <ns0:si>
    <ns0:t>139-81-32740</ns0:t>
  </ns0:si>
  <ns0:si>
    <ns0:t>김경수</ns0:t>
  </ns0:si>
  <ns0:si>
    <ns0:t>1201110157314</ns0:t>
  </ns0:si>
  <ns0:si>
    <ns0:t>주식회사 동일기계</ns0:t>
  </ns0:si>
  <ns0:si>
    <ns0:t>139-81-37686</ns0:t>
  </ns0:si>
  <ns0:si>
    <ns0:t>서영천</ns0:t>
  </ns0:si>
  <ns0:si>
    <ns0:t>1201110174938</ns0:t>
  </ns0:si>
  <ns0:si>
    <ns0:t>3,671</ns0:t>
  </ns0:si>
  <ns0:si>
    <ns0:t>4,482</ns0:t>
  </ns0:si>
  <ns0:si>
    <ns0:t>주식회사 한국세륜기</ns0:t>
  </ns0:si>
  <ns0:si>
    <ns0:t>139-81-38759</ns0:t>
  </ns0:si>
  <ns0:si>
    <ns0:t>유미화</ns0:t>
  </ns0:si>
  <ns0:si>
    <ns0:t>1201110179459</ns0:t>
  </ns0:si>
  <ns0:si>
    <ns0:t>9,834</ns0:t>
  </ns0:si>
  <ns0:si>
    <ns0:t>3,926</ns0:t>
  </ns0:si>
  <ns0:si>
    <ns0:t>2,313</ns0:t>
  </ns0:si>
  <ns0:si>
    <ns0:t>20170911</ns0:t>
  </ns0:si>
  <ns0:si>
    <ns0:t>주식회사 티젠</ns0:t>
  </ns0:si>
  <ns0:si>
    <ns0:t>140-81-11255</ns0:t>
  </ns0:si>
  <ns0:si>
    <ns0:t>홍현성</ns0:t>
  </ns0:si>
  <ns0:si>
    <ns0:t>1355110163225</ns0:t>
  </ns0:si>
  <ns0:si>
    <ns0:t>9,489</ns0:t>
  </ns0:si>
  <ns0:si>
    <ns0:t>16,928</ns0:t>
  </ns0:si>
  <ns0:si>
    <ns0:t>주식회사 동광보일러</ns0:t>
  </ns0:si>
  <ns0:si>
    <ns0:t>140-81-21883</ns0:t>
  </ns0:si>
  <ns0:si>
    <ns0:t>박정연, 박상준</ns0:t>
  </ns0:si>
  <ns0:si>
    <ns0:t>1355110179420</ns0:t>
  </ns0:si>
  <ns0:si>
    <ns0:t>7,257</ns0:t>
  </ns0:si>
  <ns0:si>
    <ns0:t>9,562</ns0:t>
  </ns0:si>
  <ns0:si>
    <ns0:t>9,285</ns0:t>
  </ns0:si>
  <ns0:si>
    <ns0:t>주식회사 천일</ns0:t>
  </ns0:si>
  <ns0:si>
    <ns0:t>140-81-56456</ns0:t>
  </ns0:si>
  <ns0:si>
    <ns0:t>박상원</ns0:t>
  </ns0:si>
  <ns0:si>
    <ns0:t>1355110229283</ns0:t>
  </ns0:si>
  <ns0:si>
    <ns0:t>18,279</ns0:t>
  </ns0:si>
  <ns0:si>
    <ns0:t>15,775</ns0:t>
  </ns0:si>
  <ns0:si>
    <ns0:t>우주컨테이너 주식회사</ns0:t>
  </ns0:si>
  <ns0:si>
    <ns0:t>140-81-57926</ns0:t>
  </ns0:si>
  <ns0:si>
    <ns0:t>김영묵</ns0:t>
  </ns0:si>
  <ns0:si>
    <ns0:t>1355110230884</ns0:t>
  </ns0:si>
  <ns0:si>
    <ns0:t>1,996</ns0:t>
  </ns0:si>
  <ns0:si>
    <ns0:t>2,754</ns0:t>
  </ns0:si>
  <ns0:si>
    <ns0:t>2,814</ns0:t>
  </ns0:si>
  <ns0:si>
    <ns0:t>20190702</ns0:t>
  </ns0:si>
  <ns0:si>
    <ns0:t>(주)위드지스</ns0:t>
  </ns0:si>
  <ns0:si>
    <ns0:t>140-81-84291</ns0:t>
  </ns0:si>
  <ns0:si>
    <ns0:t>김광호</ns0:t>
  </ns0:si>
  <ns0:si>
    <ns0:t>1355110263067</ns0:t>
  </ns0:si>
  <ns0:si>
    <ns0:t>14,753</ns0:t>
  </ns0:si>
  <ns0:si>
    <ns0:t>15,036</ns0:t>
  </ns0:si>
  <ns0:si>
    <ns0:t>16,168</ns0:t>
  </ns0:si>
  <ns0:si>
    <ns0:t>주식회사 한영</ns0:t>
  </ns0:si>
  <ns0:si>
    <ns0:t>140-81-84651</ns0:t>
  </ns0:si>
  <ns0:si>
    <ns0:t>김금진</ns0:t>
  </ns0:si>
  <ns0:si>
    <ns0:t>1355110261764</ns0:t>
  </ns0:si>
  <ns0:si>
    <ns0:t>16,014</ns0:t>
  </ns0:si>
  <ns0:si>
    <ns0:t>17,689</ns0:t>
  </ns0:si>
  <ns0:si>
    <ns0:t>22,526</ns0:t>
  </ns0:si>
  <ns0:si>
    <ns0:t>20260514</ns0:t>
  </ns0:si>
  <ns0:si>
    <ns0:t>주식회사 에이피</ns0:t>
  </ns0:si>
  <ns0:si>
    <ns0:t>141-81-12413</ns0:t>
  </ns0:si>
  <ns0:si>
    <ns0:t>임형선, 임송배</ns0:t>
  </ns0:si>
  <ns0:si>
    <ns0:t>2849110072501</ns0:t>
  </ns0:si>
  <ns0:si>
    <ns0:t>28,383</ns0:t>
  </ns0:si>
  <ns0:si>
    <ns0:t>38,062</ns0:t>
  </ns0:si>
  <ns0:si>
    <ns0:t>32,770</ns0:t>
  </ns0:si>
  <ns0:si>
    <ns0:t>주식회사 대산이엔지</ns0:t>
  </ns0:si>
  <ns0:si>
    <ns0:t>141-81-34362</ns0:t>
  </ns0:si>
  <ns0:si>
    <ns0:t>김동일</ns0:t>
  </ns0:si>
  <ns0:si>
    <ns0:t>2849110114494</ns0:t>
  </ns0:si>
  <ns0:si>
    <ns0:t>12,002</ns0:t>
  </ns0:si>
  <ns0:si>
    <ns0:t>13,589</ns0:t>
  </ns0:si>
  <ns0:si>
    <ns0:t>13,612</ns0:t>
  </ns0:si>
  <ns0:si>
    <ns0:t>주식회사 엔씨테크</ns0:t>
  </ns0:si>
  <ns0:si>
    <ns0:t>141-81-35060</ns0:t>
  </ns0:si>
  <ns0:si>
    <ns0:t>오정환</ns0:t>
  </ns0:si>
  <ns0:si>
    <ns0:t>2849110115707</ns0:t>
  </ns0:si>
  <ns0:si>
    <ns0:t>10,625</ns0:t>
  </ns0:si>
  <ns0:si>
    <ns0:t>10,581</ns0:t>
  </ns0:si>
  <ns0:si>
    <ns0:t>9,618</ns0:t>
  </ns0:si>
  <ns0:si>
    <ns0:t>주식회사 알오에이치산업</ns0:t>
  </ns0:si>
  <ns0:si>
    <ns0:t>142-81-49494</ns0:t>
  </ns0:si>
  <ns0:si>
    <ns0:t>노영문</ns0:t>
  </ns0:si>
  <ns0:si>
    <ns0:t>1345110193398</ns0:t>
  </ns0:si>
  <ns0:si>
    <ns0:t>909</ns0:t>
  </ns0:si>
  <ns0:si>
    <ns0:t>1,275</ns0:t>
  </ns0:si>
  <ns0:si>
    <ns0:t>1,169</ns0:t>
  </ns0:si>
  <ns0:si>
    <ns0:t>20200129</ns0:t>
  </ns0:si>
  <ns0:si>
    <ns0:t>주식회사 무한인슈텍</ns0:t>
  </ns0:si>
  <ns0:si>
    <ns0:t>144-81-11034</ns0:t>
  </ns0:si>
  <ns0:si>
    <ns0:t>임형빈</ns0:t>
  </ns0:si>
  <ns0:si>
    <ns0:t>1311110336767</ns0:t>
  </ns0:si>
  <ns0:si>
    <ns0:t>18,220</ns0:t>
  </ns0:si>
  <ns0:si>
    <ns0:t>29,426</ns0:t>
  </ns0:si>
  <ns0:si>
    <ns0:t>37,349</ns0:t>
  </ns0:si>
  <ns0:si>
    <ns0:t>주식회사 태스콘</ns0:t>
  </ns0:si>
  <ns0:si>
    <ns0:t>144-81-21454</ns0:t>
  </ns0:si>
  <ns0:si>
    <ns0:t>강현익</ns0:t>
  </ns0:si>
  <ns0:si>
    <ns0:t>1311110363520</ns0:t>
  </ns0:si>
  <ns0:si>
    <ns0:t>2,343</ns0:t>
  </ns0:si>
  <ns0:si>
    <ns0:t>4,368</ns0:t>
  </ns0:si>
  <ns0:si>
    <ns0:t>20260529</ns0:t>
  </ns0:si>
  <ns0:si>
    <ns0:t>바레마코리아(유)</ns0:t>
  </ns0:si>
  <ns0:si>
    <ns0:t>144-81-26901</ns0:t>
  </ns0:si>
  <ns0:si>
    <ns0:t>마이클슈나이더</ns0:t>
  </ns0:si>
  <ns0:si>
    <ns0:t>1311140005770</ns0:t>
  </ns0:si>
  <ns0:si>
    <ns0:t>619</ns0:t>
  </ns0:si>
  <ns0:si>
    <ns0:t>1,377</ns0:t>
  </ns0:si>
  <ns0:si>
    <ns0:t>867</ns0:t>
  </ns0:si>
  <ns0:si>
    <ns0:t>20170106</ns0:t>
  </ns0:si>
  <ns0:si>
    <ns0:t>세웅소방기술 주식회사</ns0:t>
  </ns0:si>
  <ns0:si>
    <ns0:t>148-87-01262</ns0:t>
  </ns0:si>
  <ns0:si>
    <ns0:t>유억식</ns0:t>
  </ns0:si>
  <ns0:si>
    <ns0:t>1201110965501</ns0:t>
  </ns0:si>
  <ns0:si>
    <ns0:t>주식회사삼우토건</ns0:t>
  </ns0:si>
  <ns0:si>
    <ns0:t>191-86-01070</ns0:t>
  </ns0:si>
  <ns0:si>
    <ns0:t>윤종곤</ns0:t>
  </ns0:si>
  <ns0:si>
    <ns0:t>1545110076623</ns0:t>
  </ns0:si>
  <ns0:si>
    <ns0:t>(주)티에스테크</ns0:t>
  </ns0:si>
  <ns0:si>
    <ns0:t>194-81-00226</ns0:t>
  </ns0:si>
  <ns0:si>
    <ns0:t>마상준</ns0:t>
  </ns0:si>
  <ns0:si>
    <ns0:t>2850110307658</ns0:t>
  </ns0:si>
  <ns0:si>
    <ns0:t>2,268</ns0:t>
  </ns0:si>
  <ns0:si>
    <ns0:t>3,207</ns0:t>
  </ns0:si>
  <ns0:si>
    <ns0:t>1,541</ns0:t>
  </ns0:si>
  <ns0:si>
    <ns0:t>20260518</ns0:t>
  </ns0:si>
  <ns0:si>
    <ns0:t>주식회사 신일엔지니어링</ns0:t>
  </ns0:si>
  <ns0:si>
    <ns0:t>195-88-01585</ns0:t>
  </ns0:si>
  <ns0:si>
    <ns0:t>박상우</ns0:t>
  </ns0:si>
  <ns0:si>
    <ns0:t>1545110087802</ns0:t>
  </ns0:si>
  <ns0:si>
    <ns0:t>10,692</ns0:t>
  </ns0:si>
  <ns0:si>
    <ns0:t>11,389</ns0:t>
  </ns0:si>
  <ns0:si>
    <ns0:t>8,035</ns0:t>
  </ns0:si>
  <ns0:si>
    <ns0:t>주식회사 제우씨엔에스</ns0:t>
  </ns0:si>
  <ns0:si>
    <ns0:t>201-81-92397</ns0:t>
  </ns0:si>
  <ns0:si>
    <ns0:t>김성진</ns0:t>
  </ns0:si>
  <ns0:si>
    <ns0:t>1101112724204</ns0:t>
  </ns0:si>
  <ns0:si>
    <ns0:t>2,193</ns0:t>
  </ns0:si>
  <ns0:si>
    <ns0:t>3,221</ns0:t>
  </ns0:si>
  <ns0:si>
    <ns0:t>2,527</ns0:t>
  </ns0:si>
  <ns0:si>
    <ns0:t>20230413</ns0:t>
  </ns0:si>
  <ns0:si>
    <ns0:t>동국홀딩스(주)</ns0:t>
  </ns0:si>
  <ns0:si>
    <ns0:t>202-81-05158</ns0:t>
  </ns0:si>
  <ns0:si>
    <ns0:t>장세욱</ns0:t>
  </ns0:si>
  <ns0:si>
    <ns0:t>1101110031338</ns0:t>
  </ns0:si>
  <ns0:si>
    <ns0:t>37,624</ns0:t>
  </ns0:si>
  <ns0:si>
    <ns0:t>40,265</ns0:t>
  </ns0:si>
  <ns0:si>
    <ns0:t>15,622</ns0:t>
  </ns0:si>
  <ns0:si>
    <ns0:t>20230410</ns0:t>
  </ns0:si>
  <ns0:si>
    <ns0:t>대흥건철(주)</ns0:t>
  </ns0:si>
  <ns0:si>
    <ns0:t>202-81-17765</ns0:t>
  </ns0:si>
  <ns0:si>
    <ns0:t>정주환</ns0:t>
  </ns0:si>
  <ns0:si>
    <ns0:t>1101110604713</ns0:t>
  </ns0:si>
  <ns0:si>
    <ns0:t>12,008</ns0:t>
  </ns0:si>
  <ns0:si>
    <ns0:t>15,542</ns0:t>
  </ns0:si>
  <ns0:si>
    <ns0:t>15,105</ns0:t>
  </ns0:si>
  <ns0:si>
    <ns0:t>한국미쓰비시상사 주식회사</ns0:t>
  </ns0:si>
  <ns0:si>
    <ns0:t>202-81-19837</ns0:t>
  </ns0:si>
  <ns0:si>
    <ns0:t>마쯔우라테쯔야</ns0:t>
  </ns0:si>
  <ns0:si>
    <ns0:t>1101111040015</ns0:t>
  </ns0:si>
  <ns0:si>
    <ns0:t>56,246</ns0:t>
  </ns0:si>
  <ns0:si>
    <ns0:t>55,178</ns0:t>
  </ns0:si>
  <ns0:si>
    <ns0:t>58,416</ns0:t>
  </ns0:si>
  <ns0:si>
    <ns0:t>20260124</ns0:t>
  </ns0:si>
  <ns0:si>
    <ns0:t>주식회사 태건비에프</ns0:t>
  </ns0:si>
  <ns0:si>
    <ns0:t>202-81-44170</ns0:t>
  </ns0:si>
  <ns0:si>
    <ns0:t>김만석</ns0:t>
  </ns0:si>
  <ns0:si>
    <ns0:t>1101111033234</ns0:t>
  </ns0:si>
  <ns0:si>
    <ns0:t>20,303</ns0:t>
  </ns0:si>
  <ns0:si>
    <ns0:t>20,503</ns0:t>
  </ns0:si>
  <ns0:si>
    <ns0:t>26,049</ns0:t>
  </ns0:si>
  <ns0:si>
    <ns0:t>주식회사 동원피엠테크</ns0:t>
  </ns0:si>
  <ns0:si>
    <ns0:t>203-81-61338</ns0:t>
  </ns0:si>
  <ns0:si>
    <ns0:t>신승철, 신동우</ns0:t>
  </ns0:si>
  <ns0:si>
    <ns0:t>1101111254856</ns0:t>
  </ns0:si>
  <ns0:si>
    <ns0:t>2,839</ns0:t>
  </ns0:si>
  <ns0:si>
    <ns0:t>현대정밀산업 주식회사</ns0:t>
  </ns0:si>
  <ns0:si>
    <ns0:t>204-81-37388</ns0:t>
  </ns0:si>
  <ns0:si>
    <ns0:t>박태규</ns0:t>
  </ns0:si>
  <ns0:si>
    <ns0:t>1101111346299</ns0:t>
  </ns0:si>
  <ns0:si>
    <ns0:t>6,099</ns0:t>
  </ns0:si>
  <ns0:si>
    <ns0:t>5,742</ns0:t>
  </ns0:si>
  <ns0:si>
    <ns0:t>7,903</ns0:t>
  </ns0:si>
  <ns0:si>
    <ns0:t>주식회사 국일금속산업</ns0:t>
  </ns0:si>
  <ns0:si>
    <ns0:t>204-81-46534</ns0:t>
  </ns0:si>
  <ns0:si>
    <ns0:t>장석국</ns0:t>
  </ns0:si>
  <ns0:si>
    <ns0:t>1101111851610</ns0:t>
  </ns0:si>
  <ns0:si>
    <ns0:t>4,421</ns0:t>
  </ns0:si>
  <ns0:si>
    <ns0:t>6,695</ns0:t>
  </ns0:si>
  <ns0:si>
    <ns0:t>6,781</ns0:t>
  </ns0:si>
  <ns0:si>
    <ns0:t>주식회사 혜인티엔시</ns0:t>
  </ns0:si>
  <ns0:si>
    <ns0:t>204-81-73365</ns0:t>
  </ns0:si>
  <ns0:si>
    <ns0:t>김윤진</ns0:t>
  </ns0:si>
  <ns0:si>
    <ns0:t>1101112648503</ns0:t>
  </ns0:si>
  <ns0:si>
    <ns0:t>2,385</ns0:t>
  </ns0:si>
  <ns0:si>
    <ns0:t>3,237</ns0:t>
  </ns0:si>
  <ns0:si>
    <ns0:t>3,136</ns0:t>
  </ns0:si>
  <ns0:si>
    <ns0:t>주식회사 대양기연</ns0:t>
  </ns0:si>
  <ns0:si>
    <ns0:t>204-81-73706</ns0:t>
  </ns0:si>
  <ns0:si>
    <ns0:t>이순</ns0:t>
  </ns0:si>
  <ns0:si>
    <ns0:t>1101112657017</ns0:t>
  </ns0:si>
  <ns0:si>
    <ns0:t>17,247</ns0:t>
  </ns0:si>
  <ns0:si>
    <ns0:t>21,391</ns0:t>
  </ns0:si>
  <ns0:si>
    <ns0:t>20,304</ns0:t>
  </ns0:si>
  <ns0:si>
    <ns0:t>새한하이텍 주식회사</ns0:t>
  </ns0:si>
  <ns0:si>
    <ns0:t>204-81-76998</ns0:t>
  </ns0:si>
  <ns0:si>
    <ns0:t>차재홍</ns0:t>
  </ns0:si>
  <ns0:si>
    <ns0:t>1101112745656</ns0:t>
  </ns0:si>
  <ns0:si>
    <ns0:t>3,326</ns0:t>
  </ns0:si>
  <ns0:si>
    <ns0:t>1,335</ns0:t>
  </ns0:si>
  <ns0:si>
    <ns0:t>2,101</ns0:t>
  </ns0:si>
  <ns0:si>
    <ns0:t>(주)휴먼엠앤에스</ns0:t>
  </ns0:si>
  <ns0:si>
    <ns0:t>204-86-48667</ns0:t>
  </ns0:si>
  <ns0:si>
    <ns0:t>최태준</ns0:t>
  </ns0:si>
  <ns0:si>
    <ns0:t>1101115353133</ns0:t>
  </ns0:si>
  <ns0:si>
    <ns0:t>4,775</ns0:t>
  </ns0:si>
  <ns0:si>
    <ns0:t>2,140</ns0:t>
  </ns0:si>
  <ns0:si>
    <ns0:t>3,048</ns0:t>
  </ns0:si>
  <ns0:si>
    <ns0:t>20250416</ns0:t>
  </ns0:si>
  <ns0:si>
    <ns0:t>원광산전(주)</ns0:t>
  </ns0:si>
  <ns0:si>
    <ns0:t>206-81-13970</ns0:t>
  </ns0:si>
  <ns0:si>
    <ns0:t>김창겸, 서동욱</ns0:t>
  </ns0:si>
  <ns0:si>
    <ns0:t>1101111622029</ns0:t>
  </ns0:si>
  <ns0:si>
    <ns0:t>81,980</ns0:t>
  </ns0:si>
  <ns0:si>
    <ns0:t>52,742</ns0:t>
  </ns0:si>
  <ns0:si>
    <ns0:t>52,787</ns0:t>
  </ns0:si>
  <ns0:si>
    <ns0:t>안성테크</ns0:t>
  </ns0:si>
  <ns0:si>
    <ns0:t>206-81-61147</ns0:t>
  </ns0:si>
  <ns0:si>
    <ns0:t>이진수</ns0:t>
  </ns0:si>
  <ns0:si>
    <ns0:t>1101112305509</ns0:t>
  </ns0:si>
  <ns0:si>
    <ns0:t>6,571</ns0:t>
  </ns0:si>
  <ns0:si>
    <ns0:t>5,781</ns0:t>
  </ns0:si>
  <ns0:si>
    <ns0:t>20250521</ns0:t>
  </ns0:si>
  <ns0:si>
    <ns0:t>주식회사 아이커머</ns0:t>
  </ns0:si>
  <ns0:si>
    <ns0:t>206-81-65615</ns0:t>
  </ns0:si>
  <ns0:si>
    <ns0:t>서원교, 조상현</ns0:t>
  </ns0:si>
  <ns0:si>
    <ns0:t>1101112406076</ns0:t>
  </ns0:si>
  <ns0:si>
    <ns0:t>44,780</ns0:t>
  </ns0:si>
  <ns0:si>
    <ns0:t>43,076</ns0:t>
  </ns0:si>
  <ns0:si>
    <ns0:t>29,960</ns0:t>
  </ns0:si>
  <ns0:si>
    <ns0:t>주식회사 모던세라믹스</ns0:t>
  </ns0:si>
  <ns0:si>
    <ns0:t>206-81-74905</ns0:t>
  </ns0:si>
  <ns0:si>
    <ns0:t>윤명훈</ns0:t>
  </ns0:si>
  <ns0:si>
    <ns0:t>1101112623555</ns0:t>
  </ns0:si>
  <ns0:si>
    <ns0:t>6,891</ns0:t>
  </ns0:si>
  <ns0:si>
    <ns0:t>12,373</ns0:t>
  </ns0:si>
  <ns0:si>
    <ns0:t>10,158</ns0:t>
  </ns0:si>
  <ns0:si>
    <ns0:t>주식회사 넥스파시스템</ns0:t>
  </ns0:si>
  <ns0:si>
    <ns0:t>206-81-88409</ns0:t>
  </ns0:si>
  <ns0:si>
    <ns0:t>손주섭, 이원갑</ns0:t>
  </ns0:si>
  <ns0:si>
    <ns0:t>1101112955908</ns0:t>
  </ns0:si>
  <ns0:si>
    <ns0:t>40,256</ns0:t>
  </ns0:si>
  <ns0:si>
    <ns0:t>33,397</ns0:t>
  </ns0:si>
  <ns0:si>
    <ns0:t>46,345</ns0:t>
  </ns0:si>
  <ns0:si>
    <ns0:t>주식회사 서일탑스코</ns0:t>
  </ns0:si>
  <ns0:si>
    <ns0:t>206-81-92091</ns0:t>
  </ns0:si>
  <ns0:si>
    <ns0:t>황인성</ns0:t>
  </ns0:si>
  <ns0:si>
    <ns0:t>1101113045170</ns0:t>
  </ns0:si>
  <ns0:si>
    <ns0:t>4,150</ns0:t>
  </ns0:si>
  <ns0:si>
    <ns0:t>3,624</ns0:t>
  </ns0:si>
  <ns0:si>
    <ns0:t>2,666</ns0:t>
  </ns0:si>
  <ns0:si>
    <ns0:t>(주)삼은도기</ns0:t>
  </ns0:si>
  <ns0:si>
    <ns0:t>206-86-03104</ns0:t>
  </ns0:si>
  <ns0:si>
    <ns0:t>최영욱</ns0:t>
  </ns0:si>
  <ns0:si>
    <ns0:t>1101113331339</ns0:t>
  </ns0:si>
  <ns0:si>
    <ns0:t>6,299</ns0:t>
  </ns0:si>
  <ns0:si>
    <ns0:t>6,748</ns0:t>
  </ns0:si>
  <ns0:si>
    <ns0:t>7,022</ns0:t>
  </ns0:si>
  <ns0:si>
    <ns0:t>리드하드웨어 주식회사</ns0:t>
  </ns0:si>
  <ns0:si>
    <ns0:t>206-86-21932</ns0:t>
  </ns0:si>
  <ns0:si>
    <ns0:t>김상훈</ns0:t>
  </ns0:si>
  <ns0:si>
    <ns0:t>1101113816969</ns0:t>
  </ns0:si>
  <ns0:si>
    <ns0:t>2,936</ns0:t>
  </ns0:si>
  <ns0:si>
    <ns0:t>1,501</ns0:t>
  </ns0:si>
  <ns0:si>
    <ns0:t>1,187</ns0:t>
  </ns0:si>
  <ns0:si>
    <ns0:t>20240408</ns0:t>
  </ns0:si>
  <ns0:si>
    <ns0:t>주식회사 이비엠리더</ns0:t>
  </ns0:si>
  <ns0:si>
    <ns0:t>206-86-26655</ns0:t>
  </ns0:si>
  <ns0:si>
    <ns0:t>남동균</ns0:t>
  </ns0:si>
  <ns0:si>
    <ns0:t>1101113895070</ns0:t>
  </ns0:si>
  <ns0:si>
    <ns0:t>1,592</ns0:t>
  </ns0:si>
  <ns0:si>
    <ns0:t>4,315</ns0:t>
  </ns0:si>
  <ns0:si>
    <ns0:t>7,497</ns0:t>
  </ns0:si>
  <ns0:si>
    <ns0:t>지오시스템즈</ns0:t>
  </ns0:si>
  <ns0:si>
    <ns0:t>206-86-60935</ns0:t>
  </ns0:si>
  <ns0:si>
    <ns0:t>서진우</ns0:t>
  </ns0:si>
  <ns0:si>
    <ns0:t>1101114756213</ns0:t>
  </ns0:si>
  <ns0:si>
    <ns0:t>4,095</ns0:t>
  </ns0:si>
  <ns0:si>
    <ns0:t>4,711</ns0:t>
  </ns0:si>
  <ns0:si>
    <ns0:t>3,508</ns0:t>
  </ns0:si>
  <ns0:si>
    <ns0:t>(주)디아이이앤티</ns0:t>
  </ns0:si>
  <ns0:si>
    <ns0:t>207-81-36675</ns0:t>
  </ns0:si>
  <ns0:si>
    <ns0:t>김대선</ns0:t>
  </ns0:si>
  <ns0:si>
    <ns0:t>1101110948682</ns0:t>
  </ns0:si>
  <ns0:si>
    <ns0:t>11,624</ns0:t>
  </ns0:si>
  <ns0:si>
    <ns0:t>14,424</ns0:t>
  </ns0:si>
  <ns0:si>
    <ns0:t>남동이앤아이 주식회사</ns0:t>
  </ns0:si>
  <ns0:si>
    <ns0:t>208-81-19626</ns0:t>
  </ns0:si>
  <ns0:si>
    <ns0:t>진경선</ns0:t>
  </ns0:si>
  <ns0:si>
    <ns0:t>1101111158305</ns0:t>
  </ns0:si>
  <ns0:si>
    <ns0:t>7,097</ns0:t>
  </ns0:si>
  <ns0:si>
    <ns0:t>10,244</ns0:t>
  </ns0:si>
  <ns0:si>
    <ns0:t>9,025</ns0:t>
  </ns0:si>
  <ns0:si>
    <ns0:t>(주)상일기업</ns0:t>
  </ns0:si>
  <ns0:si>
    <ns0:t>208-81-20986</ns0:t>
  </ns0:si>
  <ns0:si>
    <ns0:t>이상환</ns0:t>
  </ns0:si>
  <ns0:si>
    <ns0:t>1101111230921</ns0:t>
  </ns0:si>
  <ns0:si>
    <ns0:t>유원공조</ns0:t>
  </ns0:si>
  <ns0:si>
    <ns0:t>208-86-01140</ns0:t>
  </ns0:si>
  <ns0:si>
    <ns0:t>박성규, 김종옥</ns0:t>
  </ns0:si>
  <ns0:si>
    <ns0:t>1101116683159</ns0:t>
  </ns0:si>
  <ns0:si>
    <ns0:t>21,600</ns0:t>
  </ns0:si>
  <ns0:si>
    <ns0:t>23,927</ns0:t>
  </ns0:si>
  <ns0:si>
    <ns0:t>31,606</ns0:t>
  </ns0:si>
  <ns0:si>
    <ns0:t>주식회사 에코스타</ns0:t>
  </ns0:si>
  <ns0:si>
    <ns0:t>209-81-30906</ns0:t>
  </ns0:si>
  <ns0:si>
    <ns0:t>강문식</ns0:t>
  </ns0:si>
  <ns0:si>
    <ns0:t>1101112443127</ns0:t>
  </ns0:si>
  <ns0:si>
    <ns0:t>10,599</ns0:t>
  </ns0:si>
  <ns0:si>
    <ns0:t>10,328</ns0:t>
  </ns0:si>
  <ns0:si>
    <ns0:t>8,507</ns0:t>
  </ns0:si>
  <ns0:si>
    <ns0:t>주식회사 티에스자바</ns0:t>
  </ns0:si>
  <ns0:si>
    <ns0:t>209-81-45210</ns0:t>
  </ns0:si>
  <ns0:si>
    <ns0:t>김태원</ns0:t>
  </ns0:si>
  <ns0:si>
    <ns0:t>1101113773622</ns0:t>
  </ns0:si>
  <ns0:si>
    <ns0:t>13,774</ns0:t>
  </ns0:si>
  <ns0:si>
    <ns0:t>15,076</ns0:t>
  </ns0:si>
  <ns0:si>
    <ns0:t>주식회사 인텍티에스</ns0:t>
  </ns0:si>
  <ns0:si>
    <ns0:t>209-81-47203</ns0:t>
  </ns0:si>
  <ns0:si>
    <ns0:t>김형우</ns0:t>
  </ns0:si>
  <ns0:si>
    <ns0:t>1101113961392</ns0:t>
  </ns0:si>
  <ns0:si>
    <ns0:t>5,838</ns0:t>
  </ns0:si>
  <ns0:si>
    <ns0:t>9,764</ns0:t>
  </ns0:si>
  <ns0:si>
    <ns0:t>11,345</ns0:t>
  </ns0:si>
  <ns0:si>
    <ns0:t>주식회사 영원하이테크</ns0:t>
  </ns0:si>
  <ns0:si>
    <ns0:t>209-81-59048</ns0:t>
  </ns0:si>
  <ns0:si>
    <ns0:t>박미자</ns0:t>
  </ns0:si>
  <ns0:si>
    <ns0:t>1101115162336</ns0:t>
  </ns0:si>
  <ns0:si>
    <ns0:t>1,031</ns0:t>
  </ns0:si>
  <ns0:si>
    <ns0:t>1,074</ns0:t>
  </ns0:si>
  <ns0:si>
    <ns0:t>968</ns0:t>
  </ns0:si>
  <ns0:si>
    <ns0:t>CC</ns0:t>
  </ns0:si>
  <ns0:si>
    <ns0:t>20191023</ns0:t>
  </ns0:si>
  <ns0:si>
    <ns0:t>도봉콘크리트 주식회사</ns0:t>
  </ns0:si>
  <ns0:si>
    <ns0:t>210-81-19823</ns0:t>
  </ns0:si>
  <ns0:si>
    <ns0:t>한홍희</ns0:t>
  </ns0:si>
  <ns0:si>
    <ns0:t>1101111181041</ns0:t>
  </ns0:si>
  <ns0:si>
    <ns0:t>8,725</ns0:t>
  </ns0:si>
  <ns0:si>
    <ns0:t>6,697</ns0:t>
  </ns0:si>
  <ns0:si>
    <ns0:t>6,766</ns0:t>
  </ns0:si>
  <ns0:si>
    <ns0:t>주식회사 포인테크에프에이</ns0:t>
  </ns0:si>
  <ns0:si>
    <ns0:t>210-81-68979</ns0:t>
  </ns0:si>
  <ns0:si>
    <ns0:t>이상범</ns0:t>
  </ns0:si>
  <ns0:si>
    <ns0:t>1101114829888</ns0:t>
  </ns0:si>
  <ns0:si>
    <ns0:t>3,881</ns0:t>
  </ns0:si>
  <ns0:si>
    <ns0:t>4,068</ns0:t>
  </ns0:si>
  <ns0:si>
    <ns0:t>3,884</ns0:t>
  </ns0:si>
  <ns0:si>
    <ns0:t>엔이젯시스템</ns0:t>
  </ns0:si>
  <ns0:si>
    <ns0:t>211-06-73838</ns0:t>
  </ns0:si>
  <ns0:si>
    <ns0:t>홍순원</ns0:t>
  </ns0:si>
  <ns0:si>
    <ns0:t>1,274</ns0:t>
  </ns0:si>
  <ns0:si>
    <ns0:t>1,068</ns0:t>
  </ns0:si>
  <ns0:si>
    <ns0:t>20250811</ns0:t>
  </ns0:si>
  <ns0:si>
    <ns0:t>주식회사 우진테크놀로지</ns0:t>
  </ns0:si>
  <ns0:si>
    <ns0:t>211-81-01404</ns0:t>
  </ns0:si>
  <ns0:si>
    <ns0:t>이승규</ns0:t>
  </ns0:si>
  <ns0:si>
    <ns0:t>1101112159162</ns0:t>
  </ns0:si>
  <ns0:si>
    <ns0:t>20101231</ns0:t>
  </ns0:si>
  <ns0:si>
    <ns0:t>3,348</ns0:t>
  </ns0:si>
  <ns0:si>
    <ns0:t>5,884</ns0:t>
  </ns0:si>
  <ns0:si>
    <ns0:t>3,366</ns0:t>
  </ns0:si>
  <ns0:si>
    <ns0:t>20110422</ns0:t>
  </ns0:si>
  <ns0:si>
    <ns0:t>주식회사 정원엔시스</ns0:t>
  </ns0:si>
  <ns0:si>
    <ns0:t>211-81-08071</ns0:t>
  </ns0:si>
  <ns0:si>
    <ns0:t>한덕희</ns0:t>
  </ns0:si>
  <ns0:si>
    <ns0:t>1101110105688</ns0:t>
  </ns0:si>
  <ns0:si>
    <ns0:t>188,216</ns0:t>
  </ns0:si>
  <ns0:si>
    <ns0:t>171,946</ns0:t>
  </ns0:si>
  <ns0:si>
    <ns0:t>151,068</ns0:t>
  </ns0:si>
  <ns0:si>
    <ns0:t>20251031</ns0:t>
  </ns0:si>
  <ns0:si>
    <ns0:t>주식회사 알토</ns0:t>
  </ns0:si>
  <ns0:si>
    <ns0:t>211-81-25686</ns0:t>
  </ns0:si>
  <ns0:si>
    <ns0:t>허윤수</ns0:t>
  </ns0:si>
  <ns0:si>
    <ns0:t>1101110191992</ns0:t>
  </ns0:si>
  <ns0:si>
    <ns0:t>129,500</ns0:t>
  </ns0:si>
  <ns0:si>
    <ns0:t>118,809</ns0:t>
  </ns0:si>
  <ns0:si>
    <ns0:t>98,242</ns0:t>
  </ns0:si>
  <ns0:si>
    <ns0:t>(주)탑콘소끼아포지셔닝코리아</ns0:t>
  </ns0:si>
  <ns0:si>
    <ns0:t>211-81-56078</ns0:t>
  </ns0:si>
  <ns0:si>
    <ns0:t>카와무라타쿠야</ns0:t>
  </ns0:si>
  <ns0:si>
    <ns0:t>1101110584725</ns0:t>
  </ns0:si>
  <ns0:si>
    <ns0:t>20220331</ns0:t>
  </ns0:si>
  <ns0:si>
    <ns0:t>11,059</ns0:t>
  </ns0:si>
  <ns0:si>
    <ns0:t>7,637</ns0:t>
  </ns0:si>
  <ns0:si>
    <ns0:t>9,138</ns0:t>
  </ns0:si>
  <ns0:si>
    <ns0:t>20241106</ns0:t>
  </ns0:si>
  <ns0:si>
    <ns0:t>주식회사 두루통산</ns0:t>
  </ns0:si>
  <ns0:si>
    <ns0:t>211-81-77753</ns0:t>
  </ns0:si>
  <ns0:si>
    <ns0:t>최용순, 최종용</ns0:t>
  </ns0:si>
  <ns0:si>
    <ns0:t>1101110794712</ns0:t>
  </ns0:si>
  <ns0:si>
    <ns0:t>6,907</ns0:t>
  </ns0:si>
  <ns0:si>
    <ns0:t>22,278</ns0:t>
  </ns0:si>
  <ns0:si>
    <ns0:t>14,826</ns0:t>
  </ns0:si>
  <ns0:si>
    <ns0:t>(주)밀레코리아</ns0:t>
  </ns0:si>
  <ns0:si>
    <ns0:t>211-81-92792</ns0:t>
  </ns0:si>
  <ns0:si>
    <ns0:t>최문섭</ns0:t>
  </ns0:si>
  <ns0:si>
    <ns0:t>1101110885470</ns0:t>
  </ns0:si>
  <ns0:si>
    <ns0:t>48,421</ns0:t>
  </ns0:si>
  <ns0:si>
    <ns0:t>46,766</ns0:t>
  </ns0:si>
  <ns0:si>
    <ns0:t>50,135</ns0:t>
  </ns0:si>
  <ns0:si>
    <ns0:t>주식회사 다래파크텍</ns0:t>
  </ns0:si>
  <ns0:si>
    <ns0:t>211-81-99266</ns0:t>
  </ns0:si>
  <ns0:si>
    <ns0:t>김호중</ns0:t>
  </ns0:si>
  <ns0:si>
    <ns0:t>1101110662696</ns0:t>
  </ns0:si>
  <ns0:si>
    <ns0:t>24,448</ns0:t>
  </ns0:si>
  <ns0:si>
    <ns0:t>27,345</ns0:t>
  </ns0:si>
  <ns0:si>
    <ns0:t>26,383</ns0:t>
  </ns0:si>
  <ns0:si>
    <ns0:t>주식회사 동원측량콘설탄트</ns0:t>
  </ns0:si>
  <ns0:si>
    <ns0:t>211-86-04968</ns0:t>
  </ns0:si>
  <ns0:si>
    <ns0:t>임수봉</ns0:t>
  </ns0:si>
  <ns0:si>
    <ns0:t>1101111080079</ns0:t>
  </ns0:si>
  <ns0:si>
    <ns0:t>879</ns0:t>
  </ns0:si>
  <ns0:si>
    <ns0:t>593</ns0:t>
  </ns0:si>
  <ns0:si>
    <ns0:t>799</ns0:t>
  </ns0:si>
  <ns0:si>
    <ns0:t>세광도기(주)</ns0:t>
  </ns0:si>
  <ns0:si>
    <ns0:t>211-86-13695</ns0:t>
  </ns0:si>
  <ns0:si>
    <ns0:t>김지훈</ns0:t>
  </ns0:si>
  <ns0:si>
    <ns0:t>1347110004046</ns0:t>
  </ns0:si>
  <ns0:si>
    <ns0:t>12,975</ns0:t>
  </ns0:si>
  <ns0:si>
    <ns0:t>15,901</ns0:t>
  </ns0:si>
  <ns0:si>
    <ns0:t>(주)새턴바스</ns0:t>
  </ns0:si>
  <ns0:si>
    <ns0:t>211-86-16047</ns0:t>
  </ns0:si>
  <ns0:si>
    <ns0:t>정인환</ns0:t>
  </ns0:si>
  <ns0:si>
    <ns0:t>1101110715362</ns0:t>
  </ns0:si>
  <ns0:si>
    <ns0:t>40,203</ns0:t>
  </ns0:si>
  <ns0:si>
    <ns0:t>49,357</ns0:t>
  </ns0:si>
  <ns0:si>
    <ns0:t>44,483</ns0:t>
  </ns0:si>
  <ns0:si>
    <ns0:t>주식회사 아이엔디</ns0:t>
  </ns0:si>
  <ns0:si>
    <ns0:t>211-86-17783</ns0:t>
  </ns0:si>
  <ns0:si>
    <ns0:t>윤희선</ns0:t>
  </ns0:si>
  <ns0:si>
    <ns0:t>1101111344938</ns0:t>
  </ns0:si>
  <ns0:si>
    <ns0:t>8,981</ns0:t>
  </ns0:si>
  <ns0:si>
    <ns0:t>11,780</ns0:t>
  </ns0:si>
  <ns0:si>
    <ns0:t>9,306</ns0:t>
  </ns0:si>
  <ns0:si>
    <ns0:t>성신도기타일 주식회사</ns0:t>
  </ns0:si>
  <ns0:si>
    <ns0:t>211-86-26996</ns0:t>
  </ns0:si>
  <ns0:si>
    <ns0:t>정진축</ns0:t>
  </ns0:si>
  <ns0:si>
    <ns0:t>1101111503526</ns0:t>
  </ns0:si>
  <ns0:si>
    <ns0:t>4,523</ns0:t>
  </ns0:si>
  <ns0:si>
    <ns0:t>5,342</ns0:t>
  </ns0:si>
  <ns0:si>
    <ns0:t>5,591</ns0:t>
  </ns0:si>
  <ns0:si>
    <ns0:t>20240903</ns0:t>
  </ns0:si>
  <ns0:si>
    <ns0:t>주식회사 한솔위생도기타일</ns0:t>
  </ns0:si>
  <ns0:si>
    <ns0:t>211-86-27597</ns0:t>
  </ns0:si>
  <ns0:si>
    <ns0:t>이정기</ns0:t>
  </ns0:si>
  <ns0:si>
    <ns0:t>1101111515985</ns0:t>
  </ns0:si>
  <ns0:si>
    <ns0:t>4,774</ns0:t>
  </ns0:si>
  <ns0:si>
    <ns0:t>3,851</ns0:t>
  </ns0:si>
  <ns0:si>
    <ns0:t>3,512</ns0:t>
  </ns0:si>
  <ns0:si>
    <ns0:t>20250826</ns0:t>
  </ns0:si>
  <ns0:si>
    <ns0:t>아이에스동서 주식회사</ns0:t>
  </ns0:si>
  <ns0:si>
    <ns0:t>211-86-31577</ns0:t>
  </ns0:si>
  <ns0:si>
    <ns0:t>남병옥, 허필식, 배기문</ns0:t>
  </ns0:si>
  <ns0:si>
    <ns0:t>1101110208383</ns0:t>
  </ns0:si>
  <ns0:si>
    <ns0:t>699,457</ns0:t>
  </ns0:si>
  <ns0:si>
    <ns0:t>951,480</ns0:t>
  </ns0:si>
  <ns0:si>
    <ns0:t>1,405,959</ns0:t>
  </ns0:si>
  <ns0:si>
    <ns0:t>20250414</ns0:t>
  </ns0:si>
  <ns0:si>
    <ns0:t>주식회사 토넥스</ns0:t>
  </ns0:si>
  <ns0:si>
    <ns0:t>211-86-39429</ns0:t>
  </ns0:si>
  <ns0:si>
    <ns0:t>전성완</ns0:t>
  </ns0:si>
  <ns0:si>
    <ns0:t>1101111231408</ns0:t>
  </ns0:si>
  <ns0:si>
    <ns0:t>3,444</ns0:t>
  </ns0:si>
  <ns0:si>
    <ns0:t>3,590</ns0:t>
  </ns0:si>
  <ns0:si>
    <ns0:t>5,496</ns0:t>
  </ns0:si>
  <ns0:si>
    <ns0:t>20220404</ns0:t>
  </ns0:si>
  <ns0:si>
    <ns0:t>주식회사 엠아이리빙</ns0:t>
  </ns0:si>
  <ns0:si>
    <ns0:t>211-86-49193</ns0:t>
  </ns0:si>
  <ns0:si>
    <ns0:t>이정형</ns0:t>
  </ns0:si>
  <ns0:si>
    <ns0:t>1101111640980</ns0:t>
  </ns0:si>
  <ns0:si>
    <ns0:t>6,588</ns0:t>
  </ns0:si>
  <ns0:si>
    <ns0:t>8,455</ns0:t>
  </ns0:si>
  <ns0:si>
    <ns0:t>7,373</ns0:t>
  </ns0:si>
  <ns0:si>
    <ns0:t>유원엔지니어링(주)</ns0:t>
  </ns0:si>
  <ns0:si>
    <ns0:t>211-86-57067</ns0:t>
  </ns0:si>
  <ns0:si>
    <ns0:t>박성규</ns0:t>
  </ns0:si>
  <ns0:si>
    <ns0:t>1101111773517</ns0:t>
  </ns0:si>
  <ns0:si>
    <ns0:t>33,086</ns0:t>
  </ns0:si>
  <ns0:si>
    <ns0:t>43,859</ns0:t>
  </ns0:si>
  <ns0:si>
    <ns0:t>39,998</ns0:t>
  </ns0:si>
  <ns0:si>
    <ns0:t>맥길산업 주식회사</ns0:t>
  </ns0:si>
  <ns0:si>
    <ns0:t>211-86-63685</ns0:t>
  </ns0:si>
  <ns0:si>
    <ns0:t>박철호</ns0:t>
  </ns0:si>
  <ns0:si>
    <ns0:t>1101112035429</ns0:t>
  </ns0:si>
  <ns0:si>
    <ns0:t>3,601</ns0:t>
  </ns0:si>
  <ns0:si>
    <ns0:t>3,165</ns0:t>
  </ns0:si>
  <ns0:si>
    <ns0:t>3,908</ns0:t>
  </ns0:si>
  <ns0:si>
    <ns0:t>(주)티앤에스트레이딩</ns0:t>
  </ns0:si>
  <ns0:si>
    <ns0:t>211-86-95815</ns0:t>
  </ns0:si>
  <ns0:si>
    <ns0:t>최승민</ns0:t>
  </ns0:si>
  <ns0:si>
    <ns0:t>1101111941437</ns0:t>
  </ns0:si>
  <ns0:si>
    <ns0:t>15,233</ns0:t>
  </ns0:si>
  <ns0:si>
    <ns0:t>22,883</ns0:t>
  </ns0:si>
  <ns0:si>
    <ns0:t>20,141</ns0:t>
  </ns0:si>
  <ns0:si>
    <ns0:t>주식회사 데코피아</ns0:t>
  </ns0:si>
  <ns0:si>
    <ns0:t>211-87-13504</ns0:t>
  </ns0:si>
  <ns0:si>
    <ns0:t>최창호</ns0:t>
  </ns0:si>
  <ns0:si>
    <ns0:t>1101112509383</ns0:t>
  </ns0:si>
  <ns0:si>
    <ns0:t>8,957</ns0:t>
  </ns0:si>
  <ns0:si>
    <ns0:t>7,787</ns0:t>
  </ns0:si>
  <ns0:si>
    <ns0:t>10,148</ns0:t>
  </ns0:si>
  <ns0:si>
    <ns0:t>(주)밸류포인트</ns0:t>
  </ns0:si>
  <ns0:si>
    <ns0:t>211-87-17441</ns0:t>
  </ns0:si>
  <ns0:si>
    <ns0:t>임진우</ns0:t>
  </ns0:si>
  <ns0:si>
    <ns0:t>1101112567737</ns0:t>
  </ns0:si>
  <ns0:si>
    <ns0:t>46,949</ns0:t>
  </ns0:si>
  <ns0:si>
    <ns0:t>38,553</ns0:t>
  </ns0:si>
  <ns0:si>
    <ns0:t>32,761</ns0:t>
  </ns0:si>
  <ns0:si>
    <ns0:t>(주)샘시스템</ns0:t>
  </ns0:si>
  <ns0:si>
    <ns0:t>211-87-41242</ns0:t>
  </ns0:si>
  <ns0:si>
    <ns0:t>정원호</ns0:t>
  </ns0:si>
  <ns0:si>
    <ns0:t>1101112892291</ns0:t>
  </ns0:si>
  <ns0:si>
    <ns0:t>2,959</ns0:t>
  </ns0:si>
  <ns0:si>
    <ns0:t>3,959</ns0:t>
  </ns0:si>
  <ns0:si>
    <ns0:t>4,073</ns0:t>
  </ns0:si>
  <ns0:si>
    <ns0:t>20190419</ns0:t>
  </ns0:si>
  <ns0:si>
    <ns0:t>주식회사 씨앤엠스페이스</ns0:t>
  </ns0:si>
  <ns0:si>
    <ns0:t>211-87-43390</ns0:t>
  </ns0:si>
  <ns0:si>
    <ns0:t>서장윤</ns0:t>
  </ns0:si>
  <ns0:si>
    <ns0:t>1101112925555</ns0:t>
  </ns0:si>
  <ns0:si>
    <ns0:t>3,615</ns0:t>
  </ns0:si>
  <ns0:si>
    <ns0:t>4,422</ns0:t>
  </ns0:si>
  <ns0:si>
    <ns0:t>20220526</ns0:t>
  </ns0:si>
  <ns0:si>
    <ns0:t>주식회사 토탈엠앤이</ns0:t>
  </ns0:si>
  <ns0:si>
    <ns0:t>211-87-52040</ns0:t>
  </ns0:si>
  <ns0:si>
    <ns0:t>노경준</ns0:t>
  </ns0:si>
  <ns0:si>
    <ns0:t>1101113041300</ns0:t>
  </ns0:si>
  <ns0:si>
    <ns0:t>5,959</ns0:t>
  </ns0:si>
  <ns0:si>
    <ns0:t>8,930</ns0:t>
  </ns0:si>
  <ns0:si>
    <ns0:t>12,367</ns0:t>
  </ns0:si>
  <ns0:si>
    <ns0:t>주식회사 타일플러스</ns0:t>
  </ns0:si>
  <ns0:si>
    <ns0:t>211-87-54524</ns0:t>
  </ns0:si>
  <ns0:si>
    <ns0:t>김현대</ns0:t>
  </ns0:si>
  <ns0:si>
    <ns0:t>1101113052878</ns0:t>
  </ns0:si>
  <ns0:si>
    <ns0:t>3,447</ns0:t>
  </ns0:si>
  <ns0:si>
    <ns0:t>5,309</ns0:t>
  </ns0:si>
  <ns0:si>
    <ns0:t>5,556</ns0:t>
  </ns0:si>
  <ns0:si>
    <ns0:t>주식회사 디아이엔바이로</ns0:t>
  </ns0:si>
  <ns0:si>
    <ns0:t>211-87-71839</ns0:t>
  </ns0:si>
  <ns0:si>
    <ns0:t>윤성식</ns0:t>
  </ns0:si>
  <ns0:si>
    <ns0:t>1101113319301</ns0:t>
  </ns0:si>
  <ns0:si>
    <ns0:t>5,210</ns0:t>
  </ns0:si>
  <ns0:si>
    <ns0:t>7,083</ns0:t>
  </ns0:si>
  <ns0:si>
    <ns0:t>6,621</ns0:t>
  </ns0:si>
  <ns0:si>
    <ns0:t>주식회사 기흔인터내셔널</ns0:t>
  </ns0:si>
  <ns0:si>
    <ns0:t>211-87-96844</ns0:t>
  </ns0:si>
  <ns0:si>
    <ns0:t>전무진</ns0:t>
  </ns0:si>
  <ns0:si>
    <ns0:t>1101113672014</ns0:t>
  </ns0:si>
  <ns0:si>
    <ns0:t>17,936</ns0:t>
  </ns0:si>
  <ns0:si>
    <ns0:t>12,473</ns0:t>
  </ns0:si>
  <ns0:si>
    <ns0:t>10,026</ns0:t>
  </ns0:si>
  <ns0:si>
    <ns0:t>20160323</ns0:t>
  </ns0:si>
  <ns0:si>
    <ns0:t>주식회사 해솔텍</ns0:t>
  </ns0:si>
  <ns0:si>
    <ns0:t>211-88-30102</ns0:t>
  </ns0:si>
  <ns0:si>
    <ns0:t>문치영</ns0:t>
  </ns0:si>
  <ns0:si>
    <ns0:t>1101114144773</ns0:t>
  </ns0:si>
  <ns0:si>
    <ns0:t>20111231</ns0:t>
  </ns0:si>
  <ns0:si>
    <ns0:t>1,673</ns0:t>
  </ns0:si>
  <ns0:si>
    <ns0:t>2,244</ns0:t>
  </ns0:si>
  <ns0:si>
    <ns0:t>1,435</ns0:t>
  </ns0:si>
  <ns0:si>
    <ns0:t>20130415</ns0:t>
  </ns0:si>
  <ns0:si>
    <ns0:t>제온씨앤유</ns0:t>
  </ns0:si>
  <ns0:si>
    <ns0:t>211-88-71627</ns0:t>
  </ns0:si>
  <ns0:si>
    <ns0:t>김남성</ns0:t>
  </ns0:si>
  <ns0:si>
    <ns0:t>1101114774249</ns0:t>
  </ns0:si>
  <ns0:si>
    <ns0:t>7,159</ns0:t>
  </ns0:si>
  <ns0:si>
    <ns0:t>9,895</ns0:t>
  </ns0:si>
  <ns0:si>
    <ns0:t>3,242</ns0:t>
  </ns0:si>
  <ns0:si>
    <ns0:t>주식회사 가우세라믹</ns0:t>
  </ns0:si>
  <ns0:si>
    <ns0:t>211-88-72927</ns0:t>
  </ns0:si>
  <ns0:si>
    <ns0:t>김덕훈</ns0:t>
  </ns0:si>
  <ns0:si>
    <ns0:t>1101114794544</ns0:t>
  </ns0:si>
  <ns0:si>
    <ns0:t>4,911</ns0:t>
  </ns0:si>
  <ns0:si>
    <ns0:t>4,626</ns0:t>
  </ns0:si>
  <ns0:si>
    <ns0:t>4,830</ns0:t>
  </ns0:si>
  <ns0:si>
    <ns0:t>20230404</ns0:t>
  </ns0:si>
  <ns0:si>
    <ns0:t>미문산업</ns0:t>
  </ns0:si>
  <ns0:si>
    <ns0:t>212-11-83764</ns0:t>
  </ns0:si>
  <ns0:si>
    <ns0:t>김덕호</ns0:t>
  </ns0:si>
  <ns0:si>
    <ns0:t>5,872</ns0:t>
  </ns0:si>
  <ns0:si>
    <ns0:t>6,990</ns0:t>
  </ns0:si>
  <ns0:si>
    <ns0:t>5,337</ns0:t>
  </ns0:si>
  <ns0:si>
    <ns0:t>20260708</ns0:t>
  </ns0:si>
  <ns0:si>
    <ns0:t>주식회사 그라스텍</ns0:t>
  </ns0:si>
  <ns0:si>
    <ns0:t>212-81-37977</ns0:t>
  </ns0:si>
  <ns0:si>
    <ns0:t>정요성</ns0:t>
  </ns0:si>
  <ns0:si>
    <ns0:t>1101111483273</ns0:t>
  </ns0:si>
  <ns0:si>
    <ns0:t>6,151</ns0:t>
  </ns0:si>
  <ns0:si>
    <ns0:t>9,232</ns0:t>
  </ns0:si>
  <ns0:si>
    <ns0:t>13,171</ns0:t>
  </ns0:si>
  <ns0:si>
    <ns0:t>지비케이시스템 주식회사</ns0:t>
  </ns0:si>
  <ns0:si>
    <ns0:t>212-81-71709</ns0:t>
  </ns0:si>
  <ns0:si>
    <ns0:t>김경훈</ns0:t>
  </ns0:si>
  <ns0:si>
    <ns0:t>1101113230903</ns0:t>
  </ns0:si>
  <ns0:si>
    <ns0:t>5,649</ns0:t>
  </ns0:si>
  <ns0:si>
    <ns0:t>8,484</ns0:t>
  </ns0:si>
  <ns0:si>
    <ns0:t>5,304</ns0:t>
  </ns0:si>
  <ns0:si>
    <ns0:t>20260304</ns0:t>
  </ns0:si>
  <ns0:si>
    <ns0:t>주식회사 피앤아이휴먼코리아</ns0:t>
  </ns0:si>
  <ns0:si>
    <ns0:t>212-81-73124</ns0:t>
  </ns0:si>
  <ns0:si>
    <ns0:t>홍봉창</ns0:t>
  </ns0:si>
  <ns0:si>
    <ns0:t>1101113303908</ns0:t>
  </ns0:si>
  <ns0:si>
    <ns0:t>17,795</ns0:t>
  </ns0:si>
  <ns0:si>
    <ns0:t>20,322</ns0:t>
  </ns0:si>
  <ns0:si>
    <ns0:t>15,749</ns0:t>
  </ns0:si>
  <ns0:si>
    <ns0:t>(주)세라데코</ns0:t>
  </ns0:si>
  <ns0:si>
    <ns0:t>212-81-81930</ns0:t>
  </ns0:si>
  <ns0:si>
    <ns0:t>강희관</ns0:t>
  </ns0:si>
  <ns0:si>
    <ns0:t>1101113816175</ns0:t>
  </ns0:si>
  <ns0:si>
    <ns0:t>5,580</ns0:t>
  </ns0:si>
  <ns0:si>
    <ns0:t>8,988</ns0:t>
  </ns0:si>
  <ns0:si>
    <ns0:t>6,472</ns0:t>
  </ns0:si>
  <ns0:si>
    <ns0:t>(주)리스코시스템</ns0:t>
  </ns0:si>
  <ns0:si>
    <ns0:t>212-86-12613</ns0:t>
  </ns0:si>
  <ns0:si>
    <ns0:t>이병복</ns0:t>
  </ns0:si>
  <ns0:si>
    <ns0:t>1101115594878</ns0:t>
  </ns0:si>
  <ns0:si>
    <ns0:t>15,541</ns0:t>
  </ns0:si>
  <ns0:si>
    <ns0:t>15,610</ns0:t>
  </ns0:si>
  <ns0:si>
    <ns0:t>16,147</ns0:t>
  </ns0:si>
  <ns0:si>
    <ns0:t>케이원펌프 주식회사</ns0:t>
  </ns0:si>
  <ns0:si>
    <ns0:t>212-87-00943</ns0:t>
  </ns0:si>
  <ns0:si>
    <ns0:t>최민형</ns0:t>
  </ns0:si>
  <ns0:si>
    <ns0:t>1211110345637</ns0:t>
  </ns0:si>
  <ns0:si>
    <ns0:t>1,667</ns0:t>
  </ns0:si>
  <ns0:si>
    <ns0:t>2,910</ns0:t>
  </ns0:si>
  <ns0:si>
    <ns0:t>1,852</ns0:t>
  </ns0:si>
  <ns0:si>
    <ns0:t>(주)세별</ns0:t>
  </ns0:si>
  <ns0:si>
    <ns0:t>213-81-97435</ns0:t>
  </ns0:si>
  <ns0:si>
    <ns0:t>김호균</ns0:t>
  </ns0:si>
  <ns0:si>
    <ns0:t>1101111093072</ns0:t>
  </ns0:si>
  <ns0:si>
    <ns0:t>7,010</ns0:t>
  </ns0:si>
  <ns0:si>
    <ns0:t>6,545</ns0:t>
  </ns0:si>
  <ns0:si>
    <ns0:t>117,057</ns0:t>
  </ns0:si>
  <ns0:si>
    <ns0:t>20250410</ns0:t>
  </ns0:si>
  <ns0:si>
    <ns0:t>주식회사 근우</ns0:t>
  </ns0:si>
  <ns0:si>
    <ns0:t>213-81-98870</ns0:t>
  </ns0:si>
  <ns0:si>
    <ns0:t>김재진</ns0:t>
  </ns0:si>
  <ns0:si>
    <ns0:t>1101111111874</ns0:t>
  </ns0:si>
  <ns0:si>
    <ns0:t>205,181</ns0:t>
  </ns0:si>
  <ns0:si>
    <ns0:t>221,695</ns0:t>
  </ns0:si>
  <ns0:si>
    <ns0:t>141,365</ns0:t>
  </ns0:si>
  <ns0:si>
    <ns0:t>(주)알리바엔피티</ns0:t>
  </ns0:si>
  <ns0:si>
    <ns0:t>213-87-02357</ns0:t>
  </ns0:si>
  <ns0:si>
    <ns0:t>허민준</ns0:t>
  </ns0:si>
  <ns0:si>
    <ns0:t>1101117906378</ns0:t>
  </ns0:si>
  <ns0:si>
    <ns0:t>7,646</ns0:t>
  </ns0:si>
  <ns0:si>
    <ns0:t>14,542</ns0:t>
  </ns0:si>
  <ns0:si>
    <ns0:t>7,570</ns0:t>
  </ns0:si>
  <ns0:si>
    <ns0:t>20240828</ns0:t>
  </ns0:si>
  <ns0:si>
    <ns0:t>바스존</ns0:t>
  </ns0:si>
  <ns0:si>
    <ns0:t>214-04-23347</ns0:t>
  </ns0:si>
  <ns0:si>
    <ns0:t>윤여성</ns0:t>
  </ns0:si>
  <ns0:si>
    <ns0:t>1,906</ns0:t>
  </ns0:si>
  <ns0:si>
    <ns0:t>4,628</ns0:t>
  </ns0:si>
  <ns0:si>
    <ns0:t>3,421</ns0:t>
  </ns0:si>
  <ns0:si>
    <ns0:t>아주</ns0:t>
  </ns0:si>
  <ns0:si>
    <ns0:t>214-81-10130</ns0:t>
  </ns0:si>
  <ns0:si>
    <ns0:t>이황철</ns0:t>
  </ns0:si>
  <ns0:si>
    <ns0:t>1101110425606</ns0:t>
  </ns0:si>
  <ns0:si>
    <ns0:t>42,879</ns0:t>
  </ns0:si>
  <ns0:si>
    <ns0:t>35,179</ns0:t>
  </ns0:si>
  <ns0:si>
    <ns0:t>56,971</ns0:t>
  </ns0:si>
  <ns0:si>
    <ns0:t>20220413</ns0:t>
  </ns0:si>
  <ns0:si>
    <ns0:t>(주)말타니</ns0:t>
  </ns0:si>
  <ns0:si>
    <ns0:t>214-81-23881</ns0:t>
  </ns0:si>
  <ns0:si>
    <ns0:t>이세용, 이종민</ns0:t>
  </ns0:si>
  <ns0:si>
    <ns0:t>1101110408115</ns0:t>
  </ns0:si>
  <ns0:si>
    <ns0:t>151,184</ns0:t>
  </ns0:si>
  <ns0:si>
    <ns0:t>181,881</ns0:t>
  </ns0:si>
  <ns0:si>
    <ns0:t>134,856</ns0:t>
  </ns0:si>
  <ns0:si>
    <ns0:t>한국스파이렉스사코</ns0:t>
  </ns0:si>
  <ns0:si>
    <ns0:t>214-81-44547</ns0:t>
  </ns0:si>
  <ns0:si>
    <ns0:t>김창용, 리수아이와</ns0:t>
  </ns0:si>
  <ns0:si>
    <ns0:t>1201110009664</ns0:t>
  </ns0:si>
  <ns0:si>
    <ns0:t>109,703</ns0:t>
  </ns0:si>
  <ns0:si>
    <ns0:t>113,874</ns0:t>
  </ns0:si>
  <ns0:si>
    <ns0:t>113,986</ns0:t>
  </ns0:si>
  <ns0:si>
    <ns0:t>주식회사 대한케이불</ns0:t>
  </ns0:si>
  <ns0:si>
    <ns0:t>214-81-57891</ns0:t>
  </ns0:si>
  <ns0:si>
    <ns0:t>김병한</ns0:t>
  </ns0:si>
  <ns0:si>
    <ns0:t>1101110308795</ns0:t>
  </ns0:si>
  <ns0:si>
    <ns0:t>케이씨씨</ns0:t>
  </ns0:si>
  <ns0:si>
    <ns0:t>214-81-70045</ns0:t>
  </ns0:si>
  <ns0:si>
    <ns0:t>정몽진, 정재훈</ns0:t>
  </ns0:si>
  <ns0:si>
    <ns0:t>1101110221814</ns0:t>
  </ns0:si>
  <ns0:si>
    <ns0:t>2,935,723</ns0:t>
  </ns0:si>
  <ns0:si>
    <ns0:t>3,126,930</ns0:t>
  </ns0:si>
  <ns0:si>
    <ns0:t>2,999,516</ns0:t>
  </ns0:si>
  <ns0:si>
    <ns0:t>AA-</ns0:t>
  </ns0:si>
  <ns0:si>
    <ns0:t>(주) 성지제강</ns0:t>
  </ns0:si>
  <ns0:si>
    <ns0:t>214-81-76506</ns0:t>
  </ns0:si>
  <ns0:si>
    <ns0:t>김정순</ns0:t>
  </ns0:si>
  <ns0:si>
    <ns0:t>1101110776439</ns0:t>
  </ns0:si>
  <ns0:si>
    <ns0:t>124,911</ns0:t>
  </ns0:si>
  <ns0:si>
    <ns0:t>112,807</ns0:t>
  </ns0:si>
  <ns0:si>
    <ns0:t>110,521</ns0:t>
  </ns0:si>
  <ns0:si>
    <ns0:t>주식회사 코스틸</ns0:t>
  </ns0:si>
  <ns0:si>
    <ns0:t>214-86-05364</ns0:t>
  </ns0:si>
  <ns0:si>
    <ns0:t>박성혁 외 1 명 (박재천)</ns0:t>
  </ns0:si>
  <ns0:si>
    <ns0:t>1101110211641</ns0:t>
  </ns0:si>
  <ns0:si>
    <ns0:t>주식회사 스마텍엔지니어링</ns0:t>
  </ns0:si>
  <ns0:si>
    <ns0:t>214-86-13582</ns0:t>
  </ns0:si>
  <ns0:si>
    <ns0:t>오성남</ns0:t>
  </ns0:si>
  <ns0:si>
    <ns0:t>1101111376642</ns0:t>
  </ns0:si>
  <ns0:si>
    <ns0:t>9,871</ns0:t>
  </ns0:si>
  <ns0:si>
    <ns0:t>6,650</ns0:t>
  </ns0:si>
  <ns0:si>
    <ns0:t>20210413</ns0:t>
  </ns0:si>
  <ns0:si>
    <ns0:t>메코시스</ns0:t>
  </ns0:si>
  <ns0:si>
    <ns0:t>214-86-27674</ns0:t>
  </ns0:si>
  <ns0:si>
    <ns0:t>한중근</ns0:t>
  </ns0:si>
  <ns0:si>
    <ns0:t>1101111617971</ns0:t>
  </ns0:si>
  <ns0:si>
    <ns0:t>1,733</ns0:t>
  </ns0:si>
  <ns0:si>
    <ns0:t>3,694</ns0:t>
  </ns0:si>
  <ns0:si>
    <ns0:t>2,745</ns0:t>
  </ns0:si>
  <ns0:si>
    <ns0:t>(주)더서진</ns0:t>
  </ns0:si>
  <ns0:si>
    <ns0:t>214-86-31130</ns0:t>
  </ns0:si>
  <ns0:si>
    <ns0:t>1101111674567</ns0:t>
  </ns0:si>
  <ns0:si>
    <ns0:t>307</ns0:t>
  </ns0:si>
  <ns0:si>
    <ns0:t>239</ns0:t>
  </ns0:si>
  <ns0:si>
    <ns0:t>679</ns0:t>
  </ns0:si>
  <ns0:si>
    <ns0:t>나이스인프라(주)</ns0:t>
  </ns0:si>
  <ns0:si>
    <ns0:t>214-86-45634</ns0:t>
  </ns0:si>
  <ns0:si>
    <ns0:t>이현석</ns0:t>
  </ns0:si>
  <ns0:si>
    <ns0:t>1101111848980</ns0:t>
  </ns0:si>
  <ns0:si>
    <ns0:t>332,445</ns0:t>
  </ns0:si>
  <ns0:si>
    <ns0:t>290,229</ns0:t>
  </ns0:si>
  <ns0:si>
    <ns0:t>328,385</ns0:t>
  </ns0:si>
  <ns0:si>
    <ns0:t>주식회사 코시스</ns0:t>
  </ns0:si>
  <ns0:si>
    <ns0:t>214-86-47893</ns0:t>
  </ns0:si>
  <ns0:si>
    <ns0:t>송석일</ns0:t>
  </ns0:si>
  <ns0:si>
    <ns0:t>1101111870107</ns0:t>
  </ns0:si>
  <ns0:si>
    <ns0:t>9,334</ns0:t>
  </ns0:si>
  <ns0:si>
    <ns0:t>14,870</ns0:t>
  </ns0:si>
  <ns0:si>
    <ns0:t>(주) 성지공조기술</ns0:t>
  </ns0:si>
  <ns0:si>
    <ns0:t>214-86-67813</ns0:t>
  </ns0:si>
  <ns0:si>
    <ns0:t>김성현</ns0:t>
  </ns0:si>
  <ns0:si>
    <ns0:t>1101112063149</ns0:t>
  </ns0:si>
  <ns0:si>
    <ns0:t>21,121</ns0:t>
  </ns0:si>
  <ns0:si>
    <ns0:t>43,017</ns0:t>
  </ns0:si>
  <ns0:si>
    <ns0:t>20,472</ns0:t>
  </ns0:si>
  <ns0:si>
    <ns0:t>주식회사 제일엠이씨</ns0:t>
  </ns0:si>
  <ns0:si>
    <ns0:t>214-86-70526</ns0:t>
  </ns0:si>
  <ns0:si>
    <ns0:t>홍민오</ns0:t>
  </ns0:si>
  <ns0:si>
    <ns0:t>1101112100545</ns0:t>
  </ns0:si>
  <ns0:si>
    <ns0:t>3,337</ns0:t>
  </ns0:si>
  <ns0:si>
    <ns0:t>5,010</ns0:t>
  </ns0:si>
  <ns0:si>
    <ns0:t>20260526</ns0:t>
  </ns0:si>
  <ns0:si>
    <ns0:t>주식회사 미라보콘크리트</ns0:t>
  </ns0:si>
  <ns0:si>
    <ns0:t>214-86-80252</ns0:t>
  </ns0:si>
  <ns0:si>
    <ns0:t>김종남</ns0:t>
  </ns0:si>
  <ns0:si>
    <ns0:t>1101112206658</ns0:t>
  </ns0:si>
  <ns0:si>
    <ns0:t>19,176</ns0:t>
  </ns0:si>
  <ns0:si>
    <ns0:t>16,429</ns0:t>
  </ns0:si>
  <ns0:si>
    <ns0:t>20,877</ns0:t>
  </ns0:si>
  <ns0:si>
    <ns0:t>개나리벽지 주식회사</ns0:t>
  </ns0:si>
  <ns0:si>
    <ns0:t>214-87-12576</ns0:t>
  </ns0:si>
  <ns0:si>
    <ns0:t>김훈</ns0:t>
  </ns0:si>
  <ns0:si>
    <ns0:t>1101112529373</ns0:t>
  </ns0:si>
  <ns0:si>
    <ns0:t>80,168</ns0:t>
  </ns0:si>
  <ns0:si>
    <ns0:t>83,902</ns0:t>
  </ns0:si>
  <ns0:si>
    <ns0:t>80,134</ns0:t>
  </ns0:si>
  <ns0:si>
    <ns0:t>주식회사 티피에스엔지니어링</ns0:t>
  </ns0:si>
  <ns0:si>
    <ns0:t>214-87-34828</ns0:t>
  </ns0:si>
  <ns0:si>
    <ns0:t>공영주</ns0:t>
  </ns0:si>
  <ns0:si>
    <ns0:t>1101112786262</ns0:t>
  </ns0:si>
  <ns0:si>
    <ns0:t>9,054</ns0:t>
  </ns0:si>
  <ns0:si>
    <ns0:t>17,386</ns0:t>
  </ns0:si>
  <ns0:si>
    <ns0:t>25,149</ns0:t>
  </ns0:si>
  <ns0:si>
    <ns0:t>주식회사 멜템</ns0:t>
  </ns0:si>
  <ns0:si>
    <ns0:t>214-87-49729</ns0:t>
  </ns0:si>
  <ns0:si>
    <ns0:t>이부규</ns0:t>
  </ns0:si>
  <ns0:si>
    <ns0:t>1101112962391</ns0:t>
  </ns0:si>
  <ns0:si>
    <ns0:t>3,720</ns0:t>
  </ns0:si>
  <ns0:si>
    <ns0:t>2,289</ns0:t>
  </ns0:si>
  <ns0:si>
    <ns0:t>1,265</ns0:t>
  </ns0:si>
  <ns0:si>
    <ns0:t>20200521</ns0:t>
  </ns0:si>
  <ns0:si>
    <ns0:t>주식회사 아린엠에이치씨</ns0:t>
  </ns0:si>
  <ns0:si>
    <ns0:t>214-87-51453</ns0:t>
  </ns0:si>
  <ns0:si>
    <ns0:t>강윤구</ns0:t>
  </ns0:si>
  <ns0:si>
    <ns0:t>1101112984642</ns0:t>
  </ns0:si>
  <ns0:si>
    <ns0:t>25,868</ns0:t>
  </ns0:si>
  <ns0:si>
    <ns0:t>35,460</ns0:t>
  </ns0:si>
  <ns0:si>
    <ns0:t>24,770</ns0:t>
  </ns0:si>
  <ns0:si>
    <ns0:t>주식회사 해즈웰</ns0:t>
  </ns0:si>
  <ns0:si>
    <ns0:t>214-87-56138</ns0:t>
  </ns0:si>
  <ns0:si>
    <ns0:t>하채환</ns0:t>
  </ns0:si>
  <ns0:si>
    <ns0:t>1101113046748</ns0:t>
  </ns0:si>
  <ns0:si>
    <ns0:t>764</ns0:t>
  </ns0:si>
  <ns0:si>
    <ns0:t>838</ns0:t>
  </ns0:si>
  <ns0:si>
    <ns0:t>1,549</ns0:t>
  </ns0:si>
  <ns0:si>
    <ns0:t>주식회사 수엔텍이앤씨</ns0:t>
  </ns0:si>
  <ns0:si>
    <ns0:t>214-87-68314</ns0:t>
  </ns0:si>
  <ns0:si>
    <ns0:t>이상태</ns0:t>
  </ns0:si>
  <ns0:si>
    <ns0:t>1101113196329</ns0:t>
  </ns0:si>
  <ns0:si>
    <ns0:t>5,052</ns0:t>
  </ns0:si>
  <ns0:si>
    <ns0:t>6,006</ns0:t>
  </ns0:si>
  <ns0:si>
    <ns0:t>6,819</ns0:t>
  </ns0:si>
  <ns0:si>
    <ns0:t>(주)리버스</ns0:t>
  </ns0:si>
  <ns0:si>
    <ns0:t>214-87-82922</ns0:t>
  </ns0:si>
  <ns0:si>
    <ns0:t>오세진</ns0:t>
  </ns0:si>
  <ns0:si>
    <ns0:t>1101113370246</ns0:t>
  </ns0:si>
  <ns0:si>
    <ns0:t>20,033</ns0:t>
  </ns0:si>
  <ns0:si>
    <ns0:t>33,718</ns0:t>
  </ns0:si>
  <ns0:si>
    <ns0:t>50,998</ns0:t>
  </ns0:si>
  <ns0:si>
    <ns0:t>주식회사 키움라인</ns0:t>
  </ns0:si>
  <ns0:si>
    <ns0:t>214-87-86229</ns0:t>
  </ns0:si>
  <ns0:si>
    <ns0:t>박시철</ns0:t>
  </ns0:si>
  <ns0:si>
    <ns0:t>1101113411909</ns0:t>
  </ns0:si>
  <ns0:si>
    <ns0:t>15,341</ns0:t>
  </ns0:si>
  <ns0:si>
    <ns0:t>18,343</ns0:t>
  </ns0:si>
  <ns0:si>
    <ns0:t>13,021</ns0:t>
  </ns0:si>
  <ns0:si>
    <ns0:t>배성스틸</ns0:t>
  </ns0:si>
  <ns0:si>
    <ns0:t>214-88-27848</ns0:t>
  </ns0:si>
  <ns0:si>
    <ns0:t>심재호, 이진영</ns0:t>
  </ns0:si>
  <ns0:si>
    <ns0:t>1101113905267</ns0:t>
  </ns0:si>
  <ns0:si>
    <ns0:t>37,459</ns0:t>
  </ns0:si>
  <ns0:si>
    <ns0:t>35,265</ns0:t>
  </ns0:si>
  <ns0:si>
    <ns0:t>62,199</ns0:t>
  </ns0:si>
  <ns0:si>
    <ns0:t>주식회사 지코빌</ns0:t>
  </ns0:si>
  <ns0:si>
    <ns0:t>214-88-31089</ns0:t>
  </ns0:si>
  <ns0:si>
    <ns0:t>윤기안</ns0:t>
  </ns0:si>
  <ns0:si>
    <ns0:t>1101113951260</ns0:t>
  </ns0:si>
  <ns0:si>
    <ns0:t>11,954</ns0:t>
  </ns0:si>
  <ns0:si>
    <ns0:t>21,437</ns0:t>
  </ns0:si>
  <ns0:si>
    <ns0:t>20,060</ns0:t>
  </ns0:si>
  <ns0:si>
    <ns0:t>성원이즈 주식회사</ns0:t>
  </ns0:si>
  <ns0:si>
    <ns0:t>214-88-57342</ns0:t>
  </ns0:si>
  <ns0:si>
    <ns0:t>강진구</ns0:t>
  </ns0:si>
  <ns0:si>
    <ns0:t>1101114320258</ns0:t>
  </ns0:si>
  <ns0:si>
    <ns0:t>4,612</ns0:t>
  </ns0:si>
  <ns0:si>
    <ns0:t>5,618</ns0:t>
  </ns0:si>
  <ns0:si>
    <ns0:t>6,117</ns0:t>
  </ns0:si>
  <ns0:si>
    <ns0:t>한국미니맥스 주식회사</ns0:t>
  </ns0:si>
  <ns0:si>
    <ns0:t>214-88-64144</ns0:t>
  </ns0:si>
  <ns0:si>
    <ns0:t>이문재, 박미진</ns0:t>
  </ns0:si>
  <ns0:si>
    <ns0:t>1101114313336</ns0:t>
  </ns0:si>
  <ns0:si>
    <ns0:t>4,011</ns0:t>
  </ns0:si>
  <ns0:si>
    <ns0:t>6,374</ns0:t>
  </ns0:si>
  <ns0:si>
    <ns0:t>일영파이프 주식회사</ns0:t>
  </ns0:si>
  <ns0:si>
    <ns0:t>215-81-37506</ns0:t>
  </ns0:si>
  <ns0:si>
    <ns0:t>구영현, 우관하</ns0:t>
  </ns0:si>
  <ns0:si>
    <ns0:t>1101110999487</ns0:t>
  </ns0:si>
  <ns0:si>
    <ns0:t>세비앙(주)</ns0:t>
  </ns0:si>
  <ns0:si>
    <ns0:t>215-81-40428</ns0:t>
  </ns0:si>
  <ns0:si>
    <ns0:t>류인식</ns0:t>
  </ns0:si>
  <ns0:si>
    <ns0:t>1101111051989</ns0:t>
  </ns0:si>
  <ns0:si>
    <ns0:t>17,466</ns0:t>
  </ns0:si>
  <ns0:si>
    <ns0:t>16,804</ns0:t>
  </ns0:si>
  <ns0:si>
    <ns0:t>20260601</ns0:t>
  </ns0:si>
  <ns0:si>
    <ns0:t>고려하드웨어 주식회사</ns0:t>
  </ns0:si>
  <ns0:si>
    <ns0:t>215-81-45888</ns0:t>
  </ns0:si>
  <ns0:si>
    <ns0:t>최인수</ns0:t>
  </ns0:si>
  <ns0:si>
    <ns0:t>1101111147449</ns0:t>
  </ns0:si>
  <ns0:si>
    <ns0:t>13,054</ns0:t>
  </ns0:si>
  <ns0:si>
    <ns0:t>14,592</ns0:t>
  </ns0:si>
  <ns0:si>
    <ns0:t>13,705</ns0:t>
  </ns0:si>
  <ns0:si>
    <ns0:t>성화공조시스템 주식회사</ns0:t>
  </ns0:si>
  <ns0:si>
    <ns0:t>215-86-19895</ns0:t>
  </ns0:si>
  <ns0:si>
    <ns0:t>안윤석</ns0:t>
  </ns0:si>
  <ns0:si>
    <ns0:t>1101112420894</ns0:t>
  </ns0:si>
  <ns0:si>
    <ns0:t>(주)보보코퍼레이션</ns0:t>
  </ns0:si>
  <ns0:si>
    <ns0:t>215-86-31133</ns0:t>
  </ns0:si>
  <ns0:si>
    <ns0:t>조금환</ns0:t>
  </ns0:si>
  <ns0:si>
    <ns0:t>1101112602749</ns0:t>
  </ns0:si>
  <ns0:si>
    <ns0:t>25,095</ns0:t>
  </ns0:si>
  <ns0:si>
    <ns0:t>29,982</ns0:t>
  </ns0:si>
  <ns0:si>
    <ns0:t>26,878</ns0:t>
  </ns0:si>
  <ns0:si>
    <ns0:t>20250926</ns0:t>
  </ns0:si>
  <ns0:si>
    <ns0:t>피피아이파이프(주)</ns0:t>
  </ns0:si>
  <ns0:si>
    <ns0:t>215-86-47751</ns0:t>
  </ns0:si>
  <ns0:si>
    <ns0:t>이종호, 이혜선, 이혜정</ns0:t>
  </ns0:si>
  <ns0:si>
    <ns0:t>1101111647324</ns0:t>
  </ns0:si>
  <ns0:si>
    <ns0:t>96,517</ns0:t>
  </ns0:si>
  <ns0:si>
    <ns0:t>139,500</ns0:t>
  </ns0:si>
  <ns0:si>
    <ns0:t>161,395</ns0:t>
  </ns0:si>
  <ns0:si>
    <ns0:t>주식회사 한국엔피기술</ns0:t>
  </ns0:si>
  <ns0:si>
    <ns0:t>215-86-62368</ns0:t>
  </ns0:si>
  <ns0:si>
    <ns0:t>조배기</ns0:t>
  </ns0:si>
  <ns0:si>
    <ns0:t>1101113093046</ns0:t>
  </ns0:si>
  <ns0:si>
    <ns0:t>4,436</ns0:t>
  </ns0:si>
  <ns0:si>
    <ns0:t>3,602</ns0:t>
  </ns0:si>
  <ns0:si>
    <ns0:t>20230411</ns0:t>
  </ns0:si>
  <ns0:si>
    <ns0:t>주식회사 청우씨엠</ns0:t>
  </ns0:si>
  <ns0:si>
    <ns0:t>215-86-67422</ns0:t>
  </ns0:si>
  <ns0:si>
    <ns0:t>김명선</ns0:t>
  </ns0:si>
  <ns0:si>
    <ns0:t>1101113170620</ns0:t>
  </ns0:si>
  <ns0:si>
    <ns0:t>22,487</ns0:t>
  </ns0:si>
  <ns0:si>
    <ns0:t>50,494</ns0:t>
  </ns0:si>
  <ns0:si>
    <ns0:t>55,148</ns0:t>
  </ns0:si>
  <ns0:si>
    <ns0:t>(주)에이원큐브텍</ns0:t>
  </ns0:si>
  <ns0:si>
    <ns0:t>215-86-70626</ns0:t>
  </ns0:si>
  <ns0:si>
    <ns0:t>안호중</ns0:t>
  </ns0:si>
  <ns0:si>
    <ns0:t>1101113216276</ns0:t>
  </ns0:si>
  <ns0:si>
    <ns0:t>26,902</ns0:t>
  </ns0:si>
  <ns0:si>
    <ns0:t>19,577</ns0:t>
  </ns0:si>
  <ns0:si>
    <ns0:t>37,188</ns0:t>
  </ns0:si>
  <ns0:si>
    <ns0:t>한솔물산 주식회사</ns0:t>
  </ns0:si>
  <ns0:si>
    <ns0:t>215-86-76106</ns0:t>
  </ns0:si>
  <ns0:si>
    <ns0:t>홍순범</ns0:t>
  </ns0:si>
  <ns0:si>
    <ns0:t>1101113311034</ns0:t>
  </ns0:si>
  <ns0:si>
    <ns0:t>주식회사 중앙티에스</ns0:t>
  </ns0:si>
  <ns0:si>
    <ns0:t>215-87-16430</ns0:t>
  </ns0:si>
  <ns0:si>
    <ns0:t>방공석</ns0:t>
  </ns0:si>
  <ns0:si>
    <ns0:t>1101113927120</ns0:t>
  </ns0:si>
  <ns0:si>
    <ns0:t>주식회사 제니스하우징</ns0:t>
  </ns0:si>
  <ns0:si>
    <ns0:t>215-87-53167</ns0:t>
  </ns0:si>
  <ns0:si>
    <ns0:t>1101114585050</ns0:t>
  </ns0:si>
  <ns0:si>
    <ns0:t>22,611</ns0:t>
  </ns0:si>
  <ns0:si>
    <ns0:t>21,818</ns0:t>
  </ns0:si>
  <ns0:si>
    <ns0:t>12,067</ns0:t>
  </ns0:si>
  <ns0:si>
    <ns0:t>20210805</ns0:t>
  </ns0:si>
  <ns0:si>
    <ns0:t>그린웨이 주식회사</ns0:t>
  </ns0:si>
  <ns0:si>
    <ns0:t>215-87-53323</ns0:t>
  </ns0:si>
  <ns0:si>
    <ns0:t>임승성</ns0:t>
  </ns0:si>
  <ns0:si>
    <ns0:t>1101114574384</ns0:t>
  </ns0:si>
  <ns0:si>
    <ns0:t>15,004</ns0:t>
  </ns0:si>
  <ns0:si>
    <ns0:t>6,919</ns0:t>
  </ns0:si>
  <ns0:si>
    <ns0:t>8,690</ns0:t>
  </ns0:si>
  <ns0:si>
    <ns0:t>20210504</ns0:t>
  </ns0:si>
  <ns0:si>
    <ns0:t>주식회사 지에스코</ns0:t>
  </ns0:si>
  <ns0:si>
    <ns0:t>215-87-62458</ns0:t>
  </ns0:si>
  <ns0:si>
    <ns0:t>김보현</ns0:t>
  </ns0:si>
  <ns0:si>
    <ns0:t>1101114759530</ns0:t>
  </ns0:si>
  <ns0:si>
    <ns0:t>13,757</ns0:t>
  </ns0:si>
  <ns0:si>
    <ns0:t>10,136</ns0:t>
  </ns0:si>
  <ns0:si>
    <ns0:t>주식회사 디자인끌림</ns0:t>
  </ns0:si>
  <ns0:si>
    <ns0:t>215-87-63840</ns0:t>
  </ns0:si>
  <ns0:si>
    <ns0:t>양민우</ns0:t>
  </ns0:si>
  <ns0:si>
    <ns0:t>1101114778887</ns0:t>
  </ns0:si>
  <ns0:si>
    <ns0:t>854</ns0:t>
  </ns0:si>
  <ns0:si>
    <ns0:t>941</ns0:t>
  </ns0:si>
  <ns0:si>
    <ns0:t>913</ns0:t>
  </ns0:si>
  <ns0:si>
    <ns0:t>20220705</ns0:t>
  </ns0:si>
  <ns0:si>
    <ns0:t>앤에스폼 주식회사</ns0:t>
  </ns0:si>
  <ns0:si>
    <ns0:t>215-87-76874</ns0:t>
  </ns0:si>
  <ns0:si>
    <ns0:t>이진호</ns0:t>
  </ns0:si>
  <ns0:si>
    <ns0:t>1101115026590</ns0:t>
  </ns0:si>
  <ns0:si>
    <ns0:t>6,015</ns0:t>
  </ns0:si>
  <ns0:si>
    <ns0:t>5,254</ns0:t>
  </ns0:si>
  <ns0:si>
    <ns0:t>8,184</ns0:t>
  </ns0:si>
  <ns0:si>
    <ns0:t>정문디자인시스템</ns0:t>
  </ns0:si>
  <ns0:si>
    <ns0:t>217-22-62192</ns0:t>
  </ns0:si>
  <ns0:si>
    <ns0:t>이명환</ns0:t>
  </ns0:si>
  <ns0:si>
    <ns0:t>5,113</ns0:t>
  </ns0:si>
  <ns0:si>
    <ns0:t>5,749</ns0:t>
  </ns0:si>
  <ns0:si>
    <ns0:t>15,040</ns0:t>
  </ns0:si>
  <ns0:si>
    <ns0:t>주식회사 천보콘크리트</ns0:t>
  </ns0:si>
  <ns0:si>
    <ns0:t>217-81-06784</ns0:t>
  </ns0:si>
  <ns0:si>
    <ns0:t>최종성</ns0:t>
  </ns0:si>
  <ns0:si>
    <ns0:t>1101110710312</ns0:t>
  </ns0:si>
  <ns0:si>
    <ns0:t>9,969</ns0:t>
  </ns0:si>
  <ns0:si>
    <ns0:t>9,697</ns0:t>
  </ns0:si>
  <ns0:si>
    <ns0:t>7,260</ns0:t>
  </ns0:si>
  <ns0:si>
    <ns0:t>큰솔애드컴(주)</ns0:t>
  </ns0:si>
  <ns0:si>
    <ns0:t>217-81-08462</ns0:t>
  </ns0:si>
  <ns0:si>
    <ns0:t>신중석</ns0:t>
  </ns0:si>
  <ns0:si>
    <ns0:t>1101111057573</ns0:t>
  </ns0:si>
  <ns0:si>
    <ns0:t>3,696</ns0:t>
  </ns0:si>
  <ns0:si>
    <ns0:t>2,673</ns0:t>
  </ns0:si>
  <ns0:si>
    <ns0:t>1,588</ns0:t>
  </ns0:si>
  <ns0:si>
    <ns0:t>세명엔지니어링(주)</ns0:t>
  </ns0:si>
  <ns0:si>
    <ns0:t>218-81-01050</ns0:t>
  </ns0:si>
  <ns0:si>
    <ns0:t>김삼동, 김석현</ns0:t>
  </ns0:si>
  <ns0:si>
    <ns0:t>1101110693138</ns0:t>
  </ns0:si>
  <ns0:si>
    <ns0:t>50,544</ns0:t>
  </ns0:si>
  <ns0:si>
    <ns0:t>95,800</ns0:t>
  </ns0:si>
  <ns0:si>
    <ns0:t>113,216</ns0:t>
  </ns0:si>
  <ns0:si>
    <ns0:t>피에스텍 주식회사</ns0:t>
  </ns0:si>
  <ns0:si>
    <ns0:t>218-81-03742</ns0:t>
  </ns0:si>
  <ns0:si>
    <ns0:t>황재용</ns0:t>
  </ns0:si>
  <ns0:si>
    <ns0:t>1101110033623</ns0:t>
  </ns0:si>
  <ns0:si>
    <ns0:t>96,565</ns0:t>
  </ns0:si>
  <ns0:si>
    <ns0:t>79,997</ns0:t>
  </ns0:si>
  <ns0:si>
    <ns0:t>68,950</ns0:t>
  </ns0:si>
  <ns0:si>
    <ns0:t>주식회사 대륭</ns0:t>
  </ns0:si>
  <ns0:si>
    <ns0:t>218-81-05963</ns0:t>
  </ns0:si>
  <ns0:si>
    <ns0:t>유연욱</ns0:t>
  </ns0:si>
  <ns0:si>
    <ns0:t>1101110362064</ns0:t>
  </ns0:si>
  <ns0:si>
    <ns0:t>주식회사 블렛스인더스트리</ns0:t>
  </ns0:si>
  <ns0:si>
    <ns0:t>218-81-16193</ns0:t>
  </ns0:si>
  <ns0:si>
    <ns0:t>최기봉</ns0:t>
  </ns0:si>
  <ns0:si>
    <ns0:t>1101110523369</ns0:t>
  </ns0:si>
  <ns0:si>
    <ns0:t>17,321</ns0:t>
  </ns0:si>
  <ns0:si>
    <ns0:t>47,435</ns0:t>
  </ns0:si>
  <ns0:si>
    <ns0:t>46,123</ns0:t>
  </ns0:si>
  <ns0:si>
    <ns0:t>20260303</ns0:t>
  </ns0:si>
  <ns0:si>
    <ns0:t>이피코리아 주식회사</ns0:t>
  </ns0:si>
  <ns0:si>
    <ns0:t>218-81-17533</ns0:t>
  </ns0:si>
  <ns0:si>
    <ns0:t>배문찬</ns0:t>
  </ns0:si>
  <ns0:si>
    <ns0:t>1101111166407</ns0:t>
  </ns0:si>
  <ns0:si>
    <ns0:t>143,790</ns0:t>
  </ns0:si>
  <ns0:si>
    <ns0:t>117,930</ns0:t>
  </ns0:si>
  <ns0:si>
    <ns0:t>103,108</ns0:t>
  </ns0:si>
  <ns0:si>
    <ns0:t>주식회사 통인</ns0:t>
  </ns0:si>
  <ns0:si>
    <ns0:t>218-81-71653</ns0:t>
  </ns0:si>
  <ns0:si>
    <ns0:t>양훈모</ns0:t>
  </ns0:si>
  <ns0:si>
    <ns0:t>1244110158784</ns0:t>
  </ns0:si>
  <ns0:si>
    <ns0:t>19,021</ns0:t>
  </ns0:si>
  <ns0:si>
    <ns0:t>29,118</ns0:t>
  </ns0:si>
  <ns0:si>
    <ns0:t>21,271</ns0:t>
  </ns0:si>
  <ns0:si>
    <ns0:t>제룡전기 주식회사</ns0:t>
  </ns0:si>
  <ns0:si>
    <ns0:t>219-81-09069</ns0:t>
  </ns0:si>
  <ns0:si>
    <ns0:t>박종태</ns0:t>
  </ns0:si>
  <ns0:si>
    <ns0:t>1101110513633</ns0:t>
  </ns0:si>
  <ns0:si>
    <ns0:t>224,017</ns0:t>
  </ns0:si>
  <ns0:si>
    <ns0:t>262,736</ns0:t>
  </ns0:si>
  <ns0:si>
    <ns0:t>183,941</ns0:t>
  </ns0:si>
  <ns0:si>
    <ns0:t>(주)대영아이오티</ns0:t>
  </ns0:si>
  <ns0:si>
    <ns0:t>219-81-11833</ns0:t>
  </ns0:si>
  <ns0:si>
    <ns0:t>전인구</ns0:t>
  </ns0:si>
  <ns0:si>
    <ns0:t>1101110995849</ns0:t>
  </ns0:si>
  <ns0:si>
    <ns0:t>14,200</ns0:t>
  </ns0:si>
  <ns0:si>
    <ns0:t>18,064</ns0:t>
  </ns0:si>
  <ns0:si>
    <ns0:t>18,005</ns0:t>
  </ns0:si>
  <ns0:si>
    <ns0:t>주식회사 아세아방재</ns0:t>
  </ns0:si>
  <ns0:si>
    <ns0:t>219-81-24814</ns0:t>
  </ns0:si>
  <ns0:si>
    <ns0:t>나판주</ns0:t>
  </ns0:si>
  <ns0:si>
    <ns0:t>1101111462699</ns0:t>
  </ns0:si>
  <ns0:si>
    <ns0:t>8,494</ns0:t>
  </ns0:si>
  <ns0:si>
    <ns0:t>8,401</ns0:t>
  </ns0:si>
  <ns0:si>
    <ns0:t>6,533</ns0:t>
  </ns0:si>
  <ns0:si>
    <ns0:t>한일홀딩스 주식회사</ns0:t>
  </ns0:si>
  <ns0:si>
    <ns0:t>220-81-03255</ns0:t>
  </ns0:si>
  <ns0:si>
    <ns0:t>허기호, 박지훈</ns0:t>
  </ns0:si>
  <ns0:si>
    <ns0:t>1101110040165</ns0:t>
  </ns0:si>
  <ns0:si>
    <ns0:t>62,696</ns0:t>
  </ns0:si>
  <ns0:si>
    <ns0:t>55,296</ns0:t>
  </ns0:si>
  <ns0:si>
    <ns0:t>45,060</ns0:t>
  </ns0:si>
  <ns0:si>
    <ns0:t>20180425</ns0:t>
  </ns0:si>
  <ns0:si>
    <ns0:t>주식회사 가인이앤씨</ns0:t>
  </ns0:si>
  <ns0:si>
    <ns0:t>220-81-08487</ns0:t>
  </ns0:si>
  <ns0:si>
    <ns0:t>김현국</ns0:t>
  </ns0:si>
  <ns0:si>
    <ns0:t>1101111247174</ns0:t>
  </ns0:si>
  <ns0:si>
    <ns0:t>경동원</ns0:t>
  </ns0:si>
  <ns0:si>
    <ns0:t>220-81-13641</ns0:t>
  </ns0:si>
  <ns0:si>
    <ns0:t>손연호, 김종욱</ns0:t>
  </ns0:si>
  <ns0:si>
    <ns0:t>1712110000908</ns0:t>
  </ns0:si>
  <ns0:si>
    <ns0:t>아세아 주식회사</ns0:t>
  </ns0:si>
  <ns0:si>
    <ns0:t>220-81-23120</ns0:t>
  </ns0:si>
  <ns0:si>
    <ns0:t>이훈범, 오기호</ns0:t>
  </ns0:si>
  <ns0:si>
    <ns0:t>1101110030710</ns0:t>
  </ns0:si>
  <ns0:si>
    <ns0:t>30,775</ns0:t>
  </ns0:si>
  <ns0:si>
    <ns0:t>31,968</ns0:t>
  </ns0:si>
  <ns0:si>
    <ns0:t>28,549</ns0:t>
  </ns0:si>
  <ns0:si>
    <ns0:t>20130510</ns0:t>
  </ns0:si>
  <ns0:si>
    <ns0:t>(주)썬렉스</ns0:t>
  </ns0:si>
  <ns0:si>
    <ns0:t>220-81-25619</ns0:t>
  </ns0:si>
  <ns0:si>
    <ns0:t>김정섭, 이용재, 김영주</ns0:t>
  </ns0:si>
  <ns0:si>
    <ns0:t>1101111125156</ns0:t>
  </ns0:si>
  <ns0:si>
    <ns0:t>3,938</ns0:t>
  </ns0:si>
  <ns0:si>
    <ns0:t>4,435</ns0:t>
  </ns0:si>
  <ns0:si>
    <ns0:t>주식회사 동우기술</ns0:t>
  </ns0:si>
  <ns0:si>
    <ns0:t>220-81-27766</ns0:t>
  </ns0:si>
  <ns0:si>
    <ns0:t>박수면</ns0:t>
  </ns0:si>
  <ns0:si>
    <ns0:t>1101110893150</ns0:t>
  </ns0:si>
  <ns0:si>
    <ns0:t>5,504</ns0:t>
  </ns0:si>
  <ns0:si>
    <ns0:t>5,760</ns0:t>
  </ns0:si>
  <ns0:si>
    <ns0:t>7,263</ns0:t>
  </ns0:si>
  <ns0:si>
    <ns0:t>20251024</ns0:t>
  </ns0:si>
  <ns0:si>
    <ns0:t>주식회사 에넥스</ns0:t>
  </ns0:si>
  <ns0:si>
    <ns0:t>220-81-31765</ns0:t>
  </ns0:si>
  <ns0:si>
    <ns0:t>박진규</ns0:t>
  </ns0:si>
  <ns0:si>
    <ns0:t>1101110192635</ns0:t>
  </ns0:si>
  <ns0:si>
    <ns0:t>213,027</ns0:t>
  </ns0:si>
  <ns0:si>
    <ns0:t>261,776</ns0:t>
  </ns0:si>
  <ns0:si>
    <ns0:t>227,603</ns0:t>
  </ns0:si>
  <ns0:si>
    <ns0:t>주식회사 스카이시스템</ns0:t>
  </ns0:si>
  <ns0:si>
    <ns0:t>220-81-48946</ns0:t>
  </ns0:si>
  <ns0:si>
    <ns0:t>전영세</ns0:t>
  </ns0:si>
  <ns0:si>
    <ns0:t>1101111487829</ns0:t>
  </ns0:si>
  <ns0:si>
    <ns0:t>7,054</ns0:t>
  </ns0:si>
  <ns0:si>
    <ns0:t>4,151</ns0:t>
  </ns0:si>
  <ns0:si>
    <ns0:t>현대에이치티 주식회사</ns0:t>
  </ns0:si>
  <ns0:si>
    <ns0:t>220-81-51999</ns0:t>
  </ns0:si>
  <ns0:si>
    <ns0:t>이건구</ns0:t>
  </ns0:si>
  <ns0:si>
    <ns0:t>1101111539597</ns0:t>
  </ns0:si>
  <ns0:si>
    <ns0:t>153,299</ns0:t>
  </ns0:si>
  <ns0:si>
    <ns0:t>168,906</ns0:t>
  </ns0:si>
  <ns0:si>
    <ns0:t>131,416</ns0:t>
  </ns0:si>
  <ns0:si>
    <ns0:t>삼중테크(주)</ns0:t>
  </ns0:si>
  <ns0:si>
    <ns0:t>220-81-71883</ns0:t>
  </ns0:si>
  <ns0:si>
    <ns0:t>최종완</ns0:t>
  </ns0:si>
  <ns0:si>
    <ns0:t>1101111823445</ns0:t>
  </ns0:si>
  <ns0:si>
    <ns0:t>110,916</ns0:t>
  </ns0:si>
  <ns0:si>
    <ns0:t>122,624</ns0:t>
  </ns0:si>
  <ns0:si>
    <ns0:t>135,447</ns0:t>
  </ns0:si>
  <ns0:si>
    <ns0:t>20260602</ns0:t>
  </ns0:si>
  <ns0:si>
    <ns0:t>주식회사 씨브이네트</ns0:t>
  </ns0:si>
  <ns0:si>
    <ns0:t>220-81-83695</ns0:t>
  </ns0:si>
  <ns0:si>
    <ns0:t>윤준병</ns0:t>
  </ns0:si>
  <ns0:si>
    <ns0:t>1101111931686</ns0:t>
  </ns0:si>
  <ns0:si>
    <ns0:t>48,625</ns0:t>
  </ns0:si>
  <ns0:si>
    <ns0:t>49,268</ns0:t>
  </ns0:si>
  <ns0:si>
    <ns0:t>64,187</ns0:t>
  </ns0:si>
  <ns0:si>
    <ns0:t>주식회사 금양통상</ns0:t>
  </ns0:si>
  <ns0:si>
    <ns0:t>220-86-07974</ns0:t>
  </ns0:si>
  <ns0:si>
    <ns0:t>권정환</ns0:t>
  </ns0:si>
  <ns0:si>
    <ns0:t>1101112183517</ns0:t>
  </ns0:si>
  <ns0:si>
    <ns0:t>20250930</ns0:t>
  </ns0:si>
  <ns0:si>
    <ns0:t>20240930</ns0:t>
  </ns0:si>
  <ns0:si>
    <ns0:t>20230930</ns0:t>
  </ns0:si>
  <ns0:si>
    <ns0:t>13,351</ns0:t>
  </ns0:si>
  <ns0:si>
    <ns0:t>9,440</ns0:t>
  </ns0:si>
  <ns0:si>
    <ns0:t>7,667</ns0:t>
  </ns0:si>
  <ns0:si>
    <ns0:t>주식회사 동우이에스씨</ns0:t>
  </ns0:si>
  <ns0:si>
    <ns0:t>220-86-12176</ns0:t>
  </ns0:si>
  <ns0:si>
    <ns0:t>박부수</ns0:t>
  </ns0:si>
  <ns0:si>
    <ns0:t>1101112238651</ns0:t>
  </ns0:si>
  <ns0:si>
    <ns0:t>11,075</ns0:t>
  </ns0:si>
  <ns0:si>
    <ns0:t>11,657</ns0:t>
  </ns0:si>
  <ns0:si>
    <ns0:t>12,791</ns0:t>
  </ns0:si>
  <ns0:si>
    <ns0:t>태창씨앤씨 주식회사</ns0:t>
  </ns0:si>
  <ns0:si>
    <ns0:t>220-87-59902</ns0:t>
  </ns0:si>
  <ns0:si>
    <ns0:t>이경순</ns0:t>
  </ns0:si>
  <ns0:si>
    <ns0:t>1101113812115</ns0:t>
  </ns0:si>
  <ns0:si>
    <ns0:t>2,120</ns0:t>
  </ns0:si>
  <ns0:si>
    <ns0:t>2,532</ns0:t>
  </ns0:si>
  <ns0:si>
    <ns0:t>2,143</ns0:t>
  </ns0:si>
  <ns0:si>
    <ns0:t>(주)티앤케이정보</ns0:t>
  </ns0:si>
  <ns0:si>
    <ns0:t>220-87-61903</ns0:t>
  </ns0:si>
  <ns0:si>
    <ns0:t>안병엽</ns0:t>
  </ns0:si>
  <ns0:si>
    <ns0:t>1101113843582</ns0:t>
  </ns0:si>
  <ns0:si>
    <ns0:t>주식회사 엔아이씨이</ns0:t>
  </ns0:si>
  <ns0:si>
    <ns0:t>220-87-97172</ns0:t>
  </ns0:si>
  <ns0:si>
    <ns0:t>주순화</ns0:t>
  </ns0:si>
  <ns0:si>
    <ns0:t>1101114319269</ns0:t>
  </ns0:si>
  <ns0:si>
    <ns0:t>35,512</ns0:t>
  </ns0:si>
  <ns0:si>
    <ns0:t>47,415</ns0:t>
  </ns0:si>
  <ns0:si>
    <ns0:t>29,260</ns0:t>
  </ns0:si>
  <ns0:si>
    <ns0:t>에이치케이이엔씨 주식회사</ns0:t>
  </ns0:si>
  <ns0:si>
    <ns0:t>220-88-01732</ns0:t>
  </ns0:si>
  <ns0:si>
    <ns0:t>이승수</ns0:t>
  </ns0:si>
  <ns0:si>
    <ns0:t>1101114384105</ns0:t>
  </ns0:si>
  <ns0:si>
    <ns0:t>13,145</ns0:t>
  </ns0:si>
  <ns0:si>
    <ns0:t>16,529</ns0:t>
  </ns0:si>
  <ns0:si>
    <ns0:t>15,707</ns0:t>
  </ns0:si>
  <ns0:si>
    <ns0:t>다산기업 주식회사</ns0:t>
  </ns0:si>
  <ns0:si>
    <ns0:t>222-81-24412</ns0:t>
  </ns0:si>
  <ns0:si>
    <ns0:t>장혜영</ns0:t>
  </ns0:si>
  <ns0:si>
    <ns0:t>1447110017245</ns0:t>
  </ns0:si>
  <ns0:si>
    <ns0:t>3,507</ns0:t>
  </ns0:si>
  <ns0:si>
    <ns0:t>20251208</ns0:t>
  </ns0:si>
  <ns0:si>
    <ns0:t>유성씨앤에프(주)</ns0:t>
  </ns0:si>
  <ns0:si>
    <ns0:t>224-81-01297</ns0:t>
  </ns0:si>
  <ns0:si>
    <ns0:t>황호진</ns0:t>
  </ns0:si>
  <ns0:si>
    <ns0:t>1412110001077</ns0:t>
  </ns0:si>
  <ns0:si>
    <ns0:t>91,285</ns0:t>
  </ns0:si>
  <ns0:si>
    <ns0:t>74,990</ns0:t>
  </ns0:si>
  <ns0:si>
    <ns0:t>62,766</ns0:t>
  </ns0:si>
  <ns0:si>
    <ns0:t>주식회사 뉴보텍</ns0:t>
  </ns0:si>
  <ns0:si>
    <ns0:t>224-81-04616</ns0:t>
  </ns0:si>
  <ns0:si>
    <ns0:t>황문기</ns0:t>
  </ns0:si>
  <ns0:si>
    <ns0:t>1412110004279</ns0:t>
  </ns0:si>
  <ns0:si>
    <ns0:t>43,479</ns0:t>
  </ns0:si>
  <ns0:si>
    <ns0:t>43,306</ns0:t>
  </ns0:si>
  <ns0:si>
    <ns0:t>48,852</ns0:t>
  </ns0:si>
  <ns0:si>
    <ns0:t>(주)위지트에너지</ns0:t>
  </ns0:si>
  <ns0:si>
    <ns0:t>224-81-14017</ns0:t>
  </ns0:si>
  <ns0:si>
    <ns0:t>1412110011448</ns0:t>
  </ns0:si>
  <ns0:si>
    <ns0:t>12,556</ns0:t>
  </ns0:si>
  <ns0:si>
    <ns0:t>14,857</ns0:t>
  </ns0:si>
  <ns0:si>
    <ns0:t>14,945</ns0:t>
  </ns0:si>
  <ns0:si>
    <ns0:t>20260419</ns0:t>
  </ns0:si>
  <ns0:si>
    <ns0:t>장수철강피씨산업 주식회사</ns0:t>
  </ns0:si>
  <ns0:si>
    <ns0:t>229-81-27778</ns0:t>
  </ns0:si>
  <ns0:si>
    <ns0:t>권장호</ns0:t>
  </ns0:si>
  <ns0:si>
    <ns0:t>1101111424962</ns0:t>
  </ns0:si>
  <ns0:si>
    <ns0:t>57,901</ns0:t>
  </ns0:si>
  <ns0:si>
    <ns0:t>48,173</ns0:t>
  </ns0:si>
  <ns0:si>
    <ns0:t>71,730</ns0:t>
  </ns0:si>
  <ns0:si>
    <ns0:t>주식회사 디라직</ns0:t>
  </ns0:si>
  <ns0:si>
    <ns0:t>229-81-34357</ns0:t>
  </ns0:si>
  <ns0:si>
    <ns0:t>박성기</ns0:t>
  </ns0:si>
  <ns0:si>
    <ns0:t>1101111600405</ns0:t>
  </ns0:si>
  <ns0:si>
    <ns0:t>39,456</ns0:t>
  </ns0:si>
  <ns0:si>
    <ns0:t>35,846</ns0:t>
  </ns0:si>
  <ns0:si>
    <ns0:t>40,679</ns0:t>
  </ns0:si>
  <ns0:si>
    <ns0:t>인테크코리아 주식회사</ns0:t>
  </ns0:si>
  <ns0:si>
    <ns0:t>229-81-36433</ns0:t>
  </ns0:si>
  <ns0:si>
    <ns0:t>이석우</ns0:t>
  </ns0:si>
  <ns0:si>
    <ns0:t>1101111653438</ns0:t>
  </ns0:si>
  <ns0:si>
    <ns0:t>2,578</ns0:t>
  </ns0:si>
  <ns0:si>
    <ns0:t>4,544</ns0:t>
  </ns0:si>
  <ns0:si>
    <ns0:t>3,075</ns0:t>
  </ns0:si>
  <ns0:si>
    <ns0:t>주식회사 마루맨</ns0:t>
  </ns0:si>
  <ns0:si>
    <ns0:t>231-81-03731</ns0:t>
  </ns0:si>
  <ns0:si>
    <ns0:t>이상섭</ns0:t>
  </ns0:si>
  <ns0:si>
    <ns0:t>2844110075315</ns0:t>
  </ns0:si>
  <ns0:si>
    <ns0:t>주식회사 디엘바스텍</ns0:t>
  </ns0:si>
  <ns0:si>
    <ns0:t>231-81-08100</ns0:t>
  </ns0:si>
  <ns0:si>
    <ns0:t>서정운</ns0:t>
  </ns0:si>
  <ns0:si>
    <ns0:t>2844110079820</ns0:t>
  </ns0:si>
  <ns0:si>
    <ns0:t>4,976</ns0:t>
  </ns0:si>
  <ns0:si>
    <ns0:t>6,732</ns0:t>
  </ns0:si>
  <ns0:si>
    <ns0:t>주식회사 오메가이엔지</ns0:t>
  </ns0:si>
  <ns0:si>
    <ns0:t>232-81-00284</ns0:t>
  </ns0:si>
  <ns0:si>
    <ns0:t>최성도, 신병균</ns0:t>
  </ns0:si>
  <ns0:si>
    <ns0:t>2850110264262</ns0:t>
  </ns0:si>
  <ns0:si>
    <ns0:t>5,136</ns0:t>
  </ns0:si>
  <ns0:si>
    <ns0:t>5,627</ns0:t>
  </ns0:si>
  <ns0:si>
    <ns0:t>주식회사 이노매트리얼</ns0:t>
  </ns0:si>
  <ns0:si>
    <ns0:t>261-81-24324</ns0:t>
  </ns0:si>
  <ns0:si>
    <ns0:t>김우재</ns0:t>
  </ns0:si>
  <ns0:si>
    <ns0:t>1101115617951</ns0:t>
  </ns0:si>
  <ns0:si>
    <ns0:t>16,239</ns0:t>
  </ns0:si>
  <ns0:si>
    <ns0:t>22,609</ns0:t>
  </ns0:si>
  <ns0:si>
    <ns0:t>18,217</ns0:t>
  </ns0:si>
  <ns0:si>
    <ns0:t>에이치디현대일렉트릭 주식회사</ns0:t>
  </ns0:si>
  <ns0:si>
    <ns0:t>266-86-00531</ns0:t>
  </ns0:si>
  <ns0:si>
    <ns0:t>김영기</ns0:t>
  </ns0:si>
  <ns0:si>
    <ns0:t>1101116363850</ns0:t>
  </ns0:si>
  <ns0:si>
    <ns0:t>3,381,139</ns0:t>
  </ns0:si>
  <ns0:si>
    <ns0:t>2,993,583</ns0:t>
  </ns0:si>
  <ns0:si>
    <ns0:t>2,293,237</ns0:t>
  </ns0:si>
  <ns0:si>
    <ns0:t>(주)유에스티</ns0:t>
  </ns0:si>
  <ns0:si>
    <ns0:t>274-88-00730</ns0:t>
  </ns0:si>
  <ns0:si>
    <ns0:t>김종식</ns0:t>
  </ns0:si>
  <ns0:si>
    <ns0:t>1101116298148</ns0:t>
  </ns0:si>
  <ns0:si>
    <ns0:t>57,966</ns0:t>
  </ns0:si>
  <ns0:si>
    <ns0:t>73,202</ns0:t>
  </ns0:si>
  <ns0:si>
    <ns0:t>99,142</ns0:t>
  </ns0:si>
  <ns0:si>
    <ns0:t>(주)버킷인터내셔날</ns0:t>
  </ns0:si>
  <ns0:si>
    <ns0:t>285-87-01708</ns0:t>
  </ns0:si>
  <ns0:si>
    <ns0:t>조성훈</ns0:t>
  </ns0:si>
  <ns0:si>
    <ns0:t>1101117493317</ns0:t>
  </ns0:si>
  <ns0:si>
    <ns0:t>14,100</ns0:t>
  </ns0:si>
  <ns0:si>
    <ns0:t>7,735</ns0:t>
  </ns0:si>
  <ns0:si>
    <ns0:t>4,681</ns0:t>
  </ns0:si>
  <ns0:si>
    <ns0:t>경원콘크리트</ns0:t>
  </ns0:si>
  <ns0:si>
    <ns0:t>301-27-61417</ns0:t>
  </ns0:si>
  <ns0:si>
    <ns0:t>박성준</ns0:t>
  </ns0:si>
  <ns0:si>
    <ns0:t>93</ns0:t>
  </ns0:si>
  <ns0:si>
    <ns0:t>727</ns0:t>
  </ns0:si>
  <ns0:si>
    <ns0:t>주식회사 명성기업</ns0:t>
  </ns0:si>
  <ns0:si>
    <ns0:t>301-81-40511</ns0:t>
  </ns0:si>
  <ns0:si>
    <ns0:t>이재흠</ns0:t>
  </ns0:si>
  <ns0:si>
    <ns0:t>1543110007515</ns0:t>
  </ns0:si>
  <ns0:si>
    <ns0:t>3,046</ns0:t>
  </ns0:si>
  <ns0:si>
    <ns0:t>5,143</ns0:t>
  </ns0:si>
  <ns0:si>
    <ns0:t>5,318</ns0:t>
  </ns0:si>
  <ns0:si>
    <ns0:t>주식회사 케이웰</ns0:t>
  </ns0:si>
  <ns0:si>
    <ns0:t>301-81-90739</ns0:t>
  </ns0:si>
  <ns0:si>
    <ns0:t>유호성</ns0:t>
  </ns0:si>
  <ns0:si>
    <ns0:t>1543110019049</ns0:t>
  </ns0:si>
  <ns0:si>
    <ns0:t>10,102</ns0:t>
  </ns0:si>
  <ns0:si>
    <ns0:t>7,656</ns0:t>
  </ns0:si>
  <ns0:si>
    <ns0:t>9,581</ns0:t>
  </ns0:si>
  <ns0:si>
    <ns0:t>20230623</ns0:t>
  </ns0:si>
  <ns0:si>
    <ns0:t>세움모빌 주식회사</ns0:t>
  </ns0:si>
  <ns0:si>
    <ns0:t>301-86-12344</ns0:t>
  </ns0:si>
  <ns0:si>
    <ns0:t>김양희</ns0:t>
  </ns0:si>
  <ns0:si>
    <ns0:t>1543110028488</ns0:t>
  </ns0:si>
  <ns0:si>
    <ns0:t>10,892</ns0:t>
  </ns0:si>
  <ns0:si>
    <ns0:t>10,352</ns0:t>
  </ns0:si>
  <ns0:si>
    <ns0:t>9,847</ns0:t>
  </ns0:si>
  <ns0:si>
    <ns0:t>20260507</ns0:t>
  </ns0:si>
  <ns0:si>
    <ns0:t>주식회사신안주철</ns0:t>
  </ns0:si>
  <ns0:si>
    <ns0:t>302-81-11737</ns0:t>
  </ns0:si>
  <ns0:si>
    <ns0:t>이진우, 이상훈, 이상철</ns0:t>
  </ns0:si>
  <ns0:si>
    <ns0:t>1513110004390</ns0:t>
  </ns0:si>
  <ns0:si>
    <ns0:t>54,026</ns0:t>
  </ns0:si>
  <ns0:si>
    <ns0:t>53,721</ns0:t>
  </ns0:si>
  <ns0:si>
    <ns0:t>55,566</ns0:t>
  </ns0:si>
  <ns0:si>
    <ns0:t>주식회사 지엠테크</ns0:t>
  </ns0:si>
  <ns0:si>
    <ns0:t>302-81-21308</ns0:t>
  </ns0:si>
  <ns0:si>
    <ns0:t>박현자</ns0:t>
  </ns0:si>
  <ns0:si>
    <ns0:t>1542110012839</ns0:t>
  </ns0:si>
  <ns0:si>
    <ns0:t>5,981</ns0:t>
  </ns0:si>
  <ns0:si>
    <ns0:t>5,465</ns0:t>
  </ns0:si>
  <ns0:si>
    <ns0:t>5,773</ns0:t>
  </ns0:si>
  <ns0:si>
    <ns0:t>대성쎌틱에너시스 주식회사</ns0:t>
  </ns0:si>
  <ns0:si>
    <ns0:t>303-81-04113</ns0:t>
  </ns0:si>
  <ns0:si>
    <ns0:t>고봉식</ns0:t>
  </ns0:si>
  <ns0:si>
    <ns0:t>1101110407141</ns0:t>
  </ns0:si>
  <ns0:si>
    <ns0:t>125,054</ns0:t>
  </ns0:si>
  <ns0:si>
    <ns0:t>129,984</ns0:t>
  </ns0:si>
  <ns0:si>
    <ns0:t>128,940</ns0:t>
  </ns0:si>
  <ns0:si>
    <ns0:t>대화철강 주식회사</ns0:t>
  </ns0:si>
  <ns0:si>
    <ns0:t>303-81-32040</ns0:t>
  </ns0:si>
  <ns0:si>
    <ns0:t>김장규, 김보미</ns0:t>
  </ns0:si>
  <ns0:si>
    <ns0:t>1545110022163</ns0:t>
  </ns0:si>
  <ns0:si>
    <ns0:t>주식회사 모든콘크리트</ns0:t>
  </ns0:si>
  <ns0:si>
    <ns0:t>303-81-57089</ns0:t>
  </ns0:si>
  <ns0:si>
    <ns0:t>유영욱</ns0:t>
  </ns0:si>
  <ns0:si>
    <ns0:t>1545110044000</ns0:t>
  </ns0:si>
  <ns0:si>
    <ns0:t>2,041</ns0:t>
  </ns0:si>
  <ns0:si>
    <ns0:t>2,038</ns0:t>
  </ns0:si>
  <ns0:si>
    <ns0:t>1,411</ns0:t>
  </ns0:si>
  <ns0:si>
    <ns0:t>20200407</ns0:t>
  </ns0:si>
  <ns0:si>
    <ns0:t>신원인슈텍 주식회사</ns0:t>
  </ns0:si>
  <ns0:si>
    <ns0:t>303-81-75485</ns0:t>
  </ns0:si>
  <ns0:si>
    <ns0:t>박상래</ns0:t>
  </ns0:si>
  <ns0:si>
    <ns0:t>1511110049952</ns0:t>
  </ns0:si>
  <ns0:si>
    <ns0:t>21,382</ns0:t>
  </ns0:si>
  <ns0:si>
    <ns0:t>20,565</ns0:t>
  </ns0:si>
  <ns0:si>
    <ns0:t>17,029</ns0:t>
  </ns0:si>
  <ns0:si>
    <ns0:t>20250714</ns0:t>
  </ns0:si>
  <ns0:si>
    <ns0:t>주식회사 에스씨엘</ns0:t>
  </ns0:si>
  <ns0:si>
    <ns0:t>305-81-18398</ns0:t>
  </ns0:si>
  <ns0:si>
    <ns0:t>윤장섭</ns0:t>
  </ns0:si>
  <ns0:si>
    <ns0:t>1601110036718</ns0:t>
  </ns0:si>
  <ns0:si>
    <ns0:t>56,545</ns0:t>
  </ns0:si>
  <ns0:si>
    <ns0:t>72,439</ns0:t>
  </ns0:si>
  <ns0:si>
    <ns0:t>50,182</ns0:t>
  </ns0:si>
  <ns0:si>
    <ns0:t>주식회사 신화기전</ns0:t>
  </ns0:si>
  <ns0:si>
    <ns0:t>305-81-85387</ns0:t>
  </ns0:si>
  <ns0:si>
    <ns0:t>정수상</ns0:t>
  </ns0:si>
  <ns0:si>
    <ns0:t>1642110014304</ns0:t>
  </ns0:si>
  <ns0:si>
    <ns0:t>12,007</ns0:t>
  </ns0:si>
  <ns0:si>
    <ns0:t>9,104</ns0:t>
  </ns0:si>
  <ns0:si>
    <ns0:t>10,896</ns0:t>
  </ns0:si>
  <ns0:si>
    <ns0:t>마이크로닉시스템 주식회사</ns0:t>
  </ns0:si>
  <ns0:si>
    <ns0:t>306-81-26116</ns0:t>
  </ns0:si>
  <ns0:si>
    <ns0:t>김홍래, 김환배</ns0:t>
  </ns0:si>
  <ns0:si>
    <ns0:t>1601110054819</ns0:t>
  </ns0:si>
  <ns0:si>
    <ns0:t>6,928</ns0:t>
  </ns0:si>
  <ns0:si>
    <ns0:t>8,329</ns0:t>
  </ns0:si>
  <ns0:si>
    <ns0:t>9,865</ns0:t>
  </ns0:si>
  <ns0:si>
    <ns0:t>코웨이 주식회사</ns0:t>
  </ns0:si>
  <ns0:si>
    <ns0:t>307-81-06054</ns0:t>
  </ns0:si>
  <ns0:si>
    <ns0:t>서장원</ns0:t>
  </ns0:si>
  <ns0:si>
    <ns0:t>1101110626501</ns0:t>
  </ns0:si>
  <ns0:si>
    <ns0:t>3,468,541</ns0:t>
  </ns0:si>
  <ns0:si>
    <ns0:t>3,115,638</ns0:t>
  </ns0:si>
  <ns0:si>
    <ns0:t>2,759,019</ns0:t>
  </ns0:si>
  <ns0:si>
    <ns0:t>20251106</ns0:t>
  </ns0:si>
  <ns0:si>
    <ns0:t>흥덕산업 주식회사</ns0:t>
  </ns0:si>
  <ns0:si>
    <ns0:t>307-81-14836</ns0:t>
  </ns0:si>
  <ns0:si>
    <ns0:t>황종분</ns0:t>
  </ns0:si>
  <ns0:si>
    <ns0:t>1647110006921</ns0:t>
  </ns0:si>
  <ns0:si>
    <ns0:t>5,641</ns0:t>
  </ns0:si>
  <ns0:si>
    <ns0:t>7,392</ns0:t>
  </ns0:si>
  <ns0:si>
    <ns0:t>7,142</ns0:t>
  </ns0:si>
  <ns0:si>
    <ns0:t>덕지기업 주식회사</ns0:t>
  </ns0:si>
  <ns0:si>
    <ns0:t>307-81-16310</ns0:t>
  </ns0:si>
  <ns0:si>
    <ns0:t>윤석남</ns0:t>
  </ns0:si>
  <ns0:si>
    <ns0:t>1612110009043</ns0:t>
  </ns0:si>
  <ns0:si>
    <ns0:t>17,934</ns0:t>
  </ns0:si>
  <ns0:si>
    <ns0:t>24,475</ns0:t>
  </ns0:si>
  <ns0:si>
    <ns0:t>21,942</ns0:t>
  </ns0:si>
  <ns0:si>
    <ns0:t>광명산업 주식회사</ns0:t>
  </ns0:si>
  <ns0:si>
    <ns0:t>307-81-27613</ns0:t>
  </ns0:si>
  <ns0:si>
    <ns0:t>윤석만</ns0:t>
  </ns0:si>
  <ns0:si>
    <ns0:t>1612110019521</ns0:t>
  </ns0:si>
  <ns0:si>
    <ns0:t>11,111</ns0:t>
  </ns0:si>
  <ns0:si>
    <ns0:t>12,828</ns0:t>
  </ns0:si>
  <ns0:si>
    <ns0:t>10,931</ns0:t>
  </ns0:si>
  <ns0:si>
    <ns0:t>주식회사 모든피씨산업</ns0:t>
  </ns0:si>
  <ns0:si>
    <ns0:t>307-81-30082</ns0:t>
  </ns0:si>
  <ns0:si>
    <ns0:t>우동헌</ns0:t>
  </ns0:si>
  <ns0:si>
    <ns0:t>1612110021592</ns0:t>
  </ns0:si>
  <ns0:si>
    <ns0:t>7,932</ns0:t>
  </ns0:si>
  <ns0:si>
    <ns0:t>10,973</ns0:t>
  </ns0:si>
  <ns0:si>
    <ns0:t>8,354</ns0:t>
  </ns0:si>
  <ns0:si>
    <ns0:t>대동산업(주)</ns0:t>
  </ns0:si>
  <ns0:si>
    <ns0:t>312-81-03025</ns0:t>
  </ns0:si>
  <ns0:si>
    <ns0:t>문준섭, 문경섭</ns0:t>
  </ns0:si>
  <ns0:si>
    <ns0:t>1615110001671</ns0:t>
  </ns0:si>
  <ns0:si>
    <ns0:t>12,234</ns0:t>
  </ns0:si>
  <ns0:si>
    <ns0:t>19,051</ns0:t>
  </ns0:si>
  <ns0:si>
    <ns0:t>25,862</ns0:t>
  </ns0:si>
  <ns0:si>
    <ns0:t>우인화학 주식회사</ns0:t>
  </ns0:si>
  <ns0:si>
    <ns0:t>312-81-10434</ns0:t>
  </ns0:si>
  <ns0:si>
    <ns0:t>이범용</ns0:t>
  </ns0:si>
  <ns0:si>
    <ns0:t>1347110001589</ns0:t>
  </ns0:si>
  <ns0:si>
    <ns0:t>2,288</ns0:t>
  </ns0:si>
  <ns0:si>
    <ns0:t>4,449</ns0:t>
  </ns0:si>
  <ns0:si>
    <ns0:t>6,598</ns0:t>
  </ns0:si>
  <ns0:si>
    <ns0:t>20251030</ns0:t>
  </ns0:si>
  <ns0:si>
    <ns0:t>위니아</ns0:t>
  </ns0:si>
  <ns0:si>
    <ns0:t>312-81-38164</ns0:t>
  </ns0:si>
  <ns0:si>
    <ns0:t>김혁표</ns0:t>
  </ns0:si>
  <ns0:si>
    <ns0:t>1648110015300</ns0:t>
  </ns0:si>
  <ns0:si>
    <ns0:t>26,703</ns0:t>
  </ns0:si>
  <ns0:si>
    <ns0:t>103,551</ns0:t>
  </ns0:si>
  <ns0:si>
    <ns0:t>229,073</ns0:t>
  </ns0:si>
  <ns0:si>
    <ns0:t>20231010</ns0:t>
  </ns0:si>
  <ns0:si>
    <ns0:t>부원화학(주)</ns0:t>
  </ns0:si>
  <ns0:si>
    <ns0:t>312-81-56745</ns0:t>
  </ns0:si>
  <ns0:si>
    <ns0:t>1615110050800</ns0:t>
  </ns0:si>
  <ns0:si>
    <ns0:t>22,374</ns0:t>
  </ns0:si>
  <ns0:si>
    <ns0:t>26,695</ns0:t>
  </ns0:si>
  <ns0:si>
    <ns0:t>41,468</ns0:t>
  </ns0:si>
  <ns0:si>
    <ns0:t>센추리</ns0:t>
  </ns0:si>
  <ns0:si>
    <ns0:t>312-81-67844</ns0:t>
  </ns0:si>
  <ns0:si>
    <ns0:t>백현수</ns0:t>
  </ns0:si>
  <ns0:si>
    <ns0:t>1648110029707</ns0:t>
  </ns0:si>
  <ns0:si>
    <ns0:t>185,972</ns0:t>
  </ns0:si>
  <ns0:si>
    <ns0:t>201,931</ns0:t>
  </ns0:si>
  <ns0:si>
    <ns0:t>181,183</ns0:t>
  </ns0:si>
  <ns0:si>
    <ns0:t>리베로그린</ns0:t>
  </ns0:si>
  <ns0:si>
    <ns0:t>312-81-68839</ns0:t>
  </ns0:si>
  <ns0:si>
    <ns0:t>박승홍</ns0:t>
  </ns0:si>
  <ns0:si>
    <ns0:t>1615110064447</ns0:t>
  </ns0:si>
  <ns0:si>
    <ns0:t>루트에어(주)</ns0:t>
  </ns0:si>
  <ns0:si>
    <ns0:t>312-81-69876</ns0:t>
  </ns0:si>
  <ns0:si>
    <ns0:t>송성범</ns0:t>
  </ns0:si>
  <ns0:si>
    <ns0:t>1615110065536</ns0:t>
  </ns0:si>
  <ns0:si>
    <ns0:t>15,600</ns0:t>
  </ns0:si>
  <ns0:si>
    <ns0:t>19,851</ns0:t>
  </ns0:si>
  <ns0:si>
    <ns0:t>25,935</ns0:t>
  </ns0:si>
  <ns0:si>
    <ns0:t>주식회사 인터쿠아</ns0:t>
  </ns0:si>
  <ns0:si>
    <ns0:t>312-86-28623</ns0:t>
  </ns0:si>
  <ns0:si>
    <ns0:t>설재한</ns0:t>
  </ns0:si>
  <ns0:si>
    <ns0:t>1648110060339</ns0:t>
  </ns0:si>
  <ns0:si>
    <ns0:t>6,885</ns0:t>
  </ns0:si>
  <ns0:si>
    <ns0:t>9,033</ns0:t>
  </ns0:si>
  <ns0:si>
    <ns0:t>9,525</ns0:t>
  </ns0:si>
  <ns0:si>
    <ns0:t>동양파일 주식회사</ns0:t>
  </ns0:si>
  <ns0:si>
    <ns0:t>312-86-53248</ns0:t>
  </ns0:si>
  <ns0:si>
    <ns0:t>김근수</ns0:t>
  </ns0:si>
  <ns0:si>
    <ns0:t>1648110073035</ns0:t>
  </ns0:si>
  <ns0:si>
    <ns0:t>55,925</ns0:t>
  </ns0:si>
  <ns0:si>
    <ns0:t>56,562</ns0:t>
  </ns0:si>
  <ns0:si>
    <ns0:t>71,057</ns0:t>
  </ns0:si>
  <ns0:si>
    <ns0:t>20260324</ns0:t>
  </ns0:si>
  <ns0:si>
    <ns0:t>주식회사 대흥석재</ns0:t>
  </ns0:si>
  <ns0:si>
    <ns0:t>313-81-32713</ns0:t>
  </ns0:si>
  <ns0:si>
    <ns0:t>신준섭</ns0:t>
  </ns0:si>
  <ns0:si>
    <ns0:t>1645110023846</ns0:t>
  </ns0:si>
  <ns0:si>
    <ns0:t>16,389</ns0:t>
  </ns0:si>
  <ns0:si>
    <ns0:t>11,909</ns0:t>
  </ns0:si>
  <ns0:si>
    <ns0:t>18,431</ns0:t>
  </ns0:si>
  <ns0:si>
    <ns0:t>윈세라믹스 주식회사</ns0:t>
  </ns0:si>
  <ns0:si>
    <ns0:t>314-81-90851</ns0:t>
  </ns0:si>
  <ns0:si>
    <ns0:t>유서영</ns0:t>
  </ns0:si>
  <ns0:si>
    <ns0:t>1601110226731</ns0:t>
  </ns0:si>
  <ns0:si>
    <ns0:t>8,808</ns0:t>
  </ns0:si>
  <ns0:si>
    <ns0:t>5,573</ns0:t>
  </ns0:si>
  <ns0:si>
    <ns0:t>주식회사 현타</ns0:t>
  </ns0:si>
  <ns0:si>
    <ns0:t>314-86-59442</ns0:t>
  </ns0:si>
  <ns0:si>
    <ns0:t>고현주</ns0:t>
  </ns0:si>
  <ns0:si>
    <ns0:t>1601110371776</ns0:t>
  </ns0:si>
  <ns0:si>
    <ns0:t>77</ns0:t>
  </ns0:si>
  <ns0:si>
    <ns0:t>0</ns0:t>
  </ns0:si>
  <ns0:si>
    <ns0:t>20150826</ns0:t>
  </ns0:si>
  <ns0:si>
    <ns0:t>주식회사 세이크</ns0:t>
  </ns0:si>
  <ns0:si>
    <ns0:t>316-81-02386</ns0:t>
  </ns0:si>
  <ns0:si>
    <ns0:t>호진원</ns0:t>
  </ns0:si>
  <ns0:si>
    <ns0:t>1614110010137</ns0:t>
  </ns0:si>
  <ns0:si>
    <ns0:t>6,698</ns0:t>
  </ns0:si>
  <ns0:si>
    <ns0:t>5,058</ns0:t>
  </ns0:si>
  <ns0:si>
    <ns0:t>6,388</ns0:t>
  </ns0:si>
  <ns0:si>
    <ns0:t>20210517</ns0:t>
  </ns0:si>
  <ns0:si>
    <ns0:t>주식회사 디에이치아이에스</ns0:t>
  </ns0:si>
  <ns0:si>
    <ns0:t>317-81-44152</ns0:t>
  </ns0:si>
  <ns0:si>
    <ns0:t>민진기</ns0:t>
  </ns0:si>
  <ns0:si>
    <ns0:t>1501110192885</ns0:t>
  </ns0:si>
  <ns0:si>
    <ns0:t>40,355</ns0:t>
  </ns0:si>
  <ns0:si>
    <ns0:t>30,430</ns0:t>
  </ns0:si>
  <ns0:si>
    <ns0:t>28,554</ns0:t>
  </ns0:si>
  <ns0:si>
    <ns0:t>쿠쿠전자 주식회사</ns0:t>
  </ns0:si>
  <ns0:si>
    <ns0:t>337-87-00918</ns0:t>
  </ns0:si>
  <ns0:si>
    <ns0:t>구본학</ns0:t>
  </ns0:si>
  <ns0:si>
    <ns0:t>2341110097191</ns0:t>
  </ns0:si>
  <ns0:si>
    <ns0:t>826,953</ns0:t>
  </ns0:si>
  <ns0:si>
    <ns0:t>747,978</ns0:t>
  </ns0:si>
  <ns0:si>
    <ns0:t>700,699</ns0:t>
  </ns0:si>
  <ns0:si>
    <ns0:t>대승개발</ns0:t>
  </ns0:si>
  <ns0:si>
    <ns0:t>338-87-01676</ns0:t>
  </ns0:si>
  <ns0:si>
    <ns0:t>2841110234727</ns0:t>
  </ns0:si>
  <ns0:si>
    <ns0:t>이지스틸넷 주식회사</ns0:t>
  </ns0:si>
  <ns0:si>
    <ns0:t>347-88-00023</ns0:t>
  </ns0:si>
  <ns0:si>
    <ns0:t>김관형</ns0:t>
  </ns0:si>
  <ns0:si>
    <ns0:t>1101115639616</ns0:t>
  </ns0:si>
  <ns0:si>
    <ns0:t>주식회사 젠트로그룹</ns0:t>
  </ns0:si>
  <ns0:si>
    <ns0:t>351-88-01415</ns0:t>
  </ns0:si>
  <ns0:si>
    <ns0:t>배기복</ns0:t>
  </ns0:si>
  <ns0:si>
    <ns0:t>1101117222857</ns0:t>
  </ns0:si>
  <ns0:si>
    <ns0:t>10,886</ns0:t>
  </ns0:si>
  <ns0:si>
    <ns0:t>12,278</ns0:t>
  </ns0:si>
  <ns0:si>
    <ns0:t>주식회사 귀뚜라미</ns0:t>
  </ns0:si>
  <ns0:si>
    <ns0:t>390-86-01487</ns0:t>
  </ns0:si>
  <ns0:si>
    <ns0:t>김학수</ns0:t>
  </ns0:si>
  <ns0:si>
    <ns0:t>1749110016594</ns0:t>
  </ns0:si>
  <ns0:si>
    <ns0:t>306,238</ns0:t>
  </ns0:si>
  <ns0:si>
    <ns0:t>322,469</ns0:t>
  </ns0:si>
  <ns0:si>
    <ns0:t>340,876</ns0:t>
  </ns0:si>
  <ns0:si>
    <ns0:t>디앤디프라퍼티솔루션 주식회사</ns0:t>
  </ns0:si>
  <ns0:si>
    <ns0:t>399-86-02542</ns0:t>
  </ns0:si>
  <ns0:si>
    <ns0:t>오영래</ns0:t>
  </ns0:si>
  <ns0:si>
    <ns0:t>1101118150924</ns0:t>
  </ns0:si>
  <ns0:si>
    <ns0:t>86,392</ns0:t>
  </ns0:si>
  <ns0:si>
    <ns0:t>74,218</ns0:t>
  </ns0:si>
  <ns0:si>
    <ns0:t>66,219</ns0:t>
  </ns0:si>
  <ns0:si>
    <ns0:t>(주)티와이코퍼레이션</ns0:t>
  </ns0:si>
  <ns0:si>
    <ns0:t>401-81-27929</ns0:t>
  </ns0:si>
  <ns0:si>
    <ns0:t>이대영, 이동기</ns0:t>
  </ns0:si>
  <ns0:si>
    <ns0:t>2111110019605</ns0:t>
  </ns0:si>
  <ns0:si>
    <ns0:t>30,098</ns0:t>
  </ns0:si>
  <ns0:si>
    <ns0:t>38,255</ns0:t>
  </ns0:si>
  <ns0:si>
    <ns0:t>25,866</ns0:t>
  </ns0:si>
  <ns0:si>
    <ns0:t>케이씨씨글라스</ns0:t>
  </ns0:si>
  <ns0:si>
    <ns0:t>401-87-01412</ns0:t>
  </ns0:si>
  <ns0:si>
    <ns0:t>정몽익, 변종오</ns0:t>
  </ns0:si>
  <ns0:si>
    <ns0:t>1101117342473</ns0:t>
  </ns0:si>
  <ns0:si>
    <ns0:t>1,870,911</ns0:t>
  </ns0:si>
  <ns0:si>
    <ns0:t>1,903,321</ns0:t>
  </ns0:si>
  <ns0:si>
    <ns0:t>1,680,055</ns0:t>
  </ns0:si>
  <ns0:si>
    <ns0:t>주식회사 팔마</ns0:t>
  </ns0:si>
  <ns0:si>
    <ns0:t>402-81-06174</ns0:t>
  </ns0:si>
  <ns0:si>
    <ns0:t>김병균, 육진호, 육경우</ns0:t>
  </ns0:si>
  <ns0:si>
    <ns0:t>2101110005598</ns0:t>
  </ns0:si>
  <ns0:si>
    <ns0:t>20,019</ns0:t>
  </ns0:si>
  <ns0:si>
    <ns0:t>19,462</ns0:t>
  </ns0:si>
  <ns0:si>
    <ns0:t>유한회사 한스</ns0:t>
  </ns0:si>
  <ns0:si>
    <ns0:t>403-81-28389</ns0:t>
  </ns0:si>
  <ns0:si>
    <ns0:t>이한웅</ns0:t>
  </ns0:si>
  <ns0:si>
    <ns0:t>2148140005370</ns0:t>
  </ns0:si>
  <ns0:si>
    <ns0:t>4,588</ns0:t>
  </ns0:si>
  <ns0:si>
    <ns0:t>6,619</ns0:t>
  </ns0:si>
  <ns0:si>
    <ns0:t>유한회사 하나석재</ns0:t>
  </ns0:si>
  <ns0:si>
    <ns0:t>403-81-30944</ns0:t>
  </ns0:si>
  <ns0:si>
    <ns0:t>오민행</ns0:t>
  </ns0:si>
  <ns0:si>
    <ns0:t>2149140012802</ns0:t>
  </ns0:si>
  <ns0:si>
    <ns0:t>2,169</ns0:t>
  </ns0:si>
  <ns0:si>
    <ns0:t>3,060</ns0:t>
  </ns0:si>
  <ns0:si>
    <ns0:t>2,941</ns0:t>
  </ns0:si>
  <ns0:si>
    <ns0:t>20230426</ns0:t>
  </ns0:si>
  <ns0:si>
    <ns0:t>이안지오텍</ns0:t>
  </ns0:si>
  <ns0:si>
    <ns0:t>403-81-66272</ns0:t>
  </ns0:si>
  <ns0:si>
    <ns0:t>손후락</ns0:t>
  </ns0:si>
  <ns0:si>
    <ns0:t>2149140028693</ns0:t>
  </ns0:si>
  <ns0:si>
    <ns0:t>9,177</ns0:t>
  </ns0:si>
  <ns0:si>
    <ns0:t>8,728</ns0:t>
  </ns0:si>
  <ns0:si>
    <ns0:t>6,317</ns0:t>
  </ns0:si>
  <ns0:si>
    <ns0:t>주식회사 정우산업</ns0:t>
  </ns0:si>
  <ns0:si>
    <ns0:t>403-81-76111</ns0:t>
  </ns0:si>
  <ns0:si>
    <ns0:t>김유석</ns0:t>
  </ns0:si>
  <ns0:si>
    <ns0:t>2149110041922</ns0:t>
  </ns0:si>
  <ns0:si>
    <ns0:t>23,930</ns0:t>
  </ns0:si>
  <ns0:si>
    <ns0:t>29,605</ns0:t>
  </ns0:si>
  <ns0:si>
    <ns0:t>30,092</ns0:t>
  </ns0:si>
  <ns0:si>
    <ns0:t>20210409</ns0:t>
  </ns0:si>
  <ns0:si>
    <ns0:t>주식회사 금산</ns0:t>
  </ns0:si>
  <ns0:si>
    <ns0:t>405-81-01616</ns0:t>
  </ns0:si>
  <ns0:si>
    <ns0:t>차광호 외 1 명 (차행탁)</ns0:t>
  </ns0:si>
  <ns0:si>
    <ns0:t>2148110001085</ns0:t>
  </ns0:si>
  <ns0:si>
    <ns0:t>20180331</ns0:t>
  </ns0:si>
  <ns0:si>
    <ns0:t>20170331</ns0:t>
  </ns0:si>
  <ns0:si>
    <ns0:t>20160331</ns0:t>
  </ns0:si>
  <ns0:si>
    <ns0:t>16,532</ns0:t>
  </ns0:si>
  <ns0:si>
    <ns0:t>16,519</ns0:t>
  </ns0:si>
  <ns0:si>
    <ns0:t>17,290</ns0:t>
  </ns0:si>
  <ns0:si>
    <ns0:t>20180213</ns0:t>
  </ns0:si>
  <ns0:si>
    <ns0:t>(주)신흥콘크리트</ns0:t>
  </ns0:si>
  <ns0:si>
    <ns0:t>405-81-04554</ns0:t>
  </ns0:si>
  <ns0:si>
    <ns0:t>이근호</ns0:t>
  </ns0:si>
  <ns0:si>
    <ns0:t>2148110002736</ns0:t>
  </ns0:si>
  <ns0:si>
    <ns0:t>3,180</ns0:t>
  </ns0:si>
  <ns0:si>
    <ns0:t>4,075</ns0:t>
  </ns0:si>
  <ns0:si>
    <ns0:t>4,701</ns0:t>
  </ns0:si>
  <ns0:si>
    <ns0:t>주식회사 대양스치로폴</ns0:t>
  </ns0:si>
  <ns0:si>
    <ns0:t>405-81-08680</ns0:t>
  </ns0:si>
  <ns0:si>
    <ns0:t>곽의상</ns0:t>
  </ns0:si>
  <ns0:si>
    <ns0:t>2148110004047</ns0:t>
  </ns0:si>
  <ns0:si>
    <ns0:t>12,129</ns0:t>
  </ns0:si>
  <ns0:si>
    <ns0:t>11,727</ns0:t>
  </ns0:si>
  <ns0:si>
    <ns0:t>12,443</ns0:t>
  </ns0:si>
  <ns0:si>
    <ns0:t>20240415</ns0:t>
  </ns0:si>
  <ns0:si>
    <ns0:t>다스코</ns0:t>
  </ns0:si>
  <ns0:si>
    <ns0:t>408-81-25446</ns0:t>
  </ns0:si>
  <ns0:si>
    <ns0:t>한상원, 한남철</ns0:t>
  </ns0:si>
  <ns0:si>
    <ns0:t>2052110005288</ns0:t>
  </ns0:si>
  <ns0:si>
    <ns0:t>239,631</ns0:t>
  </ns0:si>
  <ns0:si>
    <ns0:t>227,946</ns0:t>
  </ns0:si>
  <ns0:si>
    <ns0:t>291,026</ns0:t>
  </ns0:si>
  <ns0:si>
    <ns0:t>주식회사 가영세라믹스</ns0:t>
  </ns0:si>
  <ns0:si>
    <ns0:t>408-81-62378</ns0:t>
  </ns0:si>
  <ns0:si>
    <ns0:t>정준욱</ns0:t>
  </ns0:si>
  <ns0:si>
    <ns0:t>2001110194418</ns0:t>
  </ns0:si>
  <ns0:si>
    <ns0:t>광일철강 주식회사</ns0:t>
  </ns0:si>
  <ns0:si>
    <ns0:t>409-81-26040</ns0:t>
  </ns0:si>
  <ns0:si>
    <ns0:t>임정안</ns0:t>
  </ns0:si>
  <ns0:si>
    <ns0:t>2001110035349</ns0:t>
  </ns0:si>
  <ns0:si>
    <ns0:t>119,310</ns0:t>
  </ns0:si>
  <ns0:si>
    <ns0:t>126,361</ns0:t>
  </ns0:si>
  <ns0:si>
    <ns0:t>182,558</ns0:t>
  </ns0:si>
  <ns0:si>
    <ns0:t>주식회사 태건정공</ns0:t>
  </ns0:si>
  <ns0:si>
    <ns0:t>409-81-44183</ns0:t>
  </ns0:si>
  <ns0:si>
    <ns0:t>김재문</ns0:t>
  </ns0:si>
  <ns0:si>
    <ns0:t>2001110090690</ns0:t>
  </ns0:si>
  <ns0:si>
    <ns0:t>1,737</ns0:t>
  </ns0:si>
  <ns0:si>
    <ns0:t>2,520</ns0:t>
  </ns0:si>
  <ns0:si>
    <ns0:t>10,290</ns0:t>
  </ns0:si>
  <ns0:si>
    <ns0:t>대평건업 주식회사</ns0:t>
  </ns0:si>
  <ns0:si>
    <ns0:t>409-81-57392</ns0:t>
  </ns0:si>
  <ns0:si>
    <ns0:t>노윤선</ns0:t>
  </ns0:si>
  <ns0:si>
    <ns0:t>2001110124019</ns0:t>
  </ns0:si>
  <ns0:si>
    <ns0:t>18,402</ns0:t>
  </ns0:si>
  <ns0:si>
    <ns0:t>34,535</ns0:t>
  </ns0:si>
  <ns0:si>
    <ns0:t>30,545</ns0:t>
  </ns0:si>
  <ns0:si>
    <ns0:t>주식회사 리치룩스</ns0:t>
  </ns0:si>
  <ns0:si>
    <ns0:t>409-81-75954</ns0:t>
  </ns0:si>
  <ns0:si>
    <ns0:t>이옥범</ns0:t>
  </ns0:si>
  <ns0:si>
    <ns0:t>2001110177703</ns0:t>
  </ns0:si>
  <ns0:si>
    <ns0:t>19,817</ns0:t>
  </ns0:si>
  <ns0:si>
    <ns0:t>23,481</ns0:t>
  </ns0:si>
  <ns0:si>
    <ns0:t>20,700</ns0:t>
  </ns0:si>
  <ns0:si>
    <ns0:t>주식회사 그렉스</ns0:t>
  </ns0:si>
  <ns0:si>
    <ns0:t>409-81-97846</ns0:t>
  </ns0:si>
  <ns0:si>
    <ns0:t>김강돈, 최성동</ns0:t>
  </ns0:si>
  <ns0:si>
    <ns0:t>2059110012560</ns0:t>
  </ns0:si>
  <ns0:si>
    <ns0:t>11,692</ns0:t>
  </ns0:si>
  <ns0:si>
    <ns0:t>17,647</ns0:t>
  </ns0:si>
  <ns0:si>
    <ns0:t>21,099</ns0:t>
  </ns0:si>
  <ns0:si>
    <ns0:t>주식회사 한국스치로폴</ns0:t>
  </ns0:si>
  <ns0:si>
    <ns0:t>410-81-19457</ns0:t>
  </ns0:si>
  <ns0:si>
    <ns0:t>김성모, 김영택, 김웅찬</ns0:t>
  </ns0:si>
  <ns0:si>
    <ns0:t>2001110040546</ns0:t>
  </ns0:si>
  <ns0:si>
    <ns0:t>6,160</ns0:t>
  </ns0:si>
  <ns0:si>
    <ns0:t>6,859</ns0:t>
  </ns0:si>
  <ns0:si>
    <ns0:t>10,539</ns0:t>
  </ns0:si>
  <ns0:si>
    <ns0:t>(주)은하</ns0:t>
  </ns0:si>
  <ns0:si>
    <ns0:t>410-81-29237</ns0:t>
  </ns0:si>
  <ns0:si>
    <ns0:t>용영수</ns0:t>
  </ns0:si>
  <ns0:si>
    <ns0:t>2001110057228</ns0:t>
  </ns0:si>
  <ns0:si>
    <ns0:t>8,297</ns0:t>
  </ns0:si>
  <ns0:si>
    <ns0:t>10,589</ns0:t>
  </ns0:si>
  <ns0:si>
    <ns0:t>9,053</ns0:t>
  </ns0:si>
  <ns0:si>
    <ns0:t>20250507</ns0:t>
  </ns0:si>
  <ns0:si>
    <ns0:t>엘비 주식회사</ns0:t>
  </ns0:si>
  <ns0:si>
    <ns0:t>411-88-01449</ns0:t>
  </ns0:si>
  <ns0:si>
    <ns0:t>이중효</ns0:t>
  </ns0:si>
  <ns0:si>
    <ns0:t>2802110191903</ns0:t>
  </ns0:si>
  <ns0:si>
    <ns0:t>1,354</ns0:t>
  </ns0:si>
  <ns0:si>
    <ns0:t>955</ns0:t>
  </ns0:si>
  <ns0:si>
    <ns0:t>97</ns0:t>
  </ns0:si>
  <ns0:si>
    <ns0:t>20221025</ns0:t>
  </ns0:si>
  <ns0:si>
    <ns0:t>(주)스트롱케미칼</ns0:t>
  </ns0:si>
  <ns0:si>
    <ns0:t>416-81-06891</ns0:t>
  </ns0:si>
  <ns0:si>
    <ns0:t>김종원</ns0:t>
  </ns0:si>
  <ns0:si>
    <ns0:t>2048110001706</ns0:t>
  </ns0:si>
  <ns0:si>
    <ns0:t>1,939</ns0:t>
  </ns0:si>
  <ns0:si>
    <ns0:t>1,684</ns0:t>
  </ns0:si>
  <ns0:si>
    <ns0:t>(주)썬테크</ns0:t>
  </ns0:si>
  <ns0:si>
    <ns0:t>416-81-14765</ns0:t>
  </ns0:si>
  <ns0:si>
    <ns0:t>이선휴</ns0:t>
  </ns0:si>
  <ns0:si>
    <ns0:t>2013110007757</ns0:t>
  </ns0:si>
  <ns0:si>
    <ns0:t>16,401</ns0:t>
  </ns0:si>
  <ns0:si>
    <ns0:t>15,496</ns0:t>
  </ns0:si>
  <ns0:si>
    <ns0:t>25,425</ns0:t>
  </ns0:si>
  <ns0:si>
    <ns0:t>20220114</ns0:t>
  </ns0:si>
  <ns0:si>
    <ns0:t>주식회사 유성티에스</ns0:t>
  </ns0:si>
  <ns0:si>
    <ns0:t>420-87-00864</ns0:t>
  </ns0:si>
  <ns0:si>
    <ns0:t>김경애</ns0:t>
  </ns0:si>
  <ns0:si>
    <ns0:t>1348110422717</ns0:t>
  </ns0:si>
  <ns0:si>
    <ns0:t>9,563</ns0:t>
  </ns0:si>
  <ns0:si>
    <ns0:t>9,459</ns0:t>
  </ns0:si>
  <ns0:si>
    <ns0:t>6,234</ns0:t>
  </ns0:si>
  <ns0:si>
    <ns0:t>네오텍 주식회사</ns0:t>
  </ns0:si>
  <ns0:si>
    <ns0:t>427-81-00825</ns0:t>
  </ns0:si>
  <ns0:si>
    <ns0:t>이재원</ns0:t>
  </ns0:si>
  <ns0:si>
    <ns0:t>2850110353403</ns0:t>
  </ns0:si>
  <ns0:si>
    <ns0:t>6,843</ns0:t>
  </ns0:si>
  <ns0:si>
    <ns0:t>6,547</ns0:t>
  </ns0:si>
  <ns0:si>
    <ns0:t>2,408</ns0:t>
  </ns0:si>
  <ns0:si>
    <ns0:t>(주)케이디시스템</ns0:t>
  </ns0:si>
  <ns0:si>
    <ns0:t>457-86-01738</ns0:t>
  </ns0:si>
  <ns0:si>
    <ns0:t>김도윤, 이기문</ns0:t>
  </ns0:si>
  <ns0:si>
    <ns0:t>1201111061960</ns0:t>
  </ns0:si>
  <ns0:si>
    <ns0:t>4,853</ns0:t>
  </ns0:si>
  <ns0:si>
    <ns0:t>2,770</ns0:t>
  </ns0:si>
  <ns0:si>
    <ns0:t>837</ns0:t>
  </ns0:si>
  <ns0:si>
    <ns0:t>에코클리어 주식회사</ns0:t>
  </ns0:si>
  <ns0:si>
    <ns0:t>460-81-00671</ns0:t>
  </ns0:si>
  <ns0:si>
    <ns0:t>정철화</ns0:t>
  </ns0:si>
  <ns0:si>
    <ns0:t>1955110205314</ns0:t>
  </ns0:si>
  <ns0:si>
    <ns0:t>33,049</ns0:t>
  </ns0:si>
  <ns0:si>
    <ns0:t>27,513</ns0:t>
  </ns0:si>
  <ns0:si>
    <ns0:t>22,549</ns0:t>
  </ns0:si>
  <ns0:si>
    <ns0:t>한일시멘트 주식회사</ns0:t>
  </ns0:si>
  <ns0:si>
    <ns0:t>463-87-01012</ns0:t>
  </ns0:si>
  <ns0:si>
    <ns0:t>전근식, 오해근</ns0:t>
  </ns0:si>
  <ns0:si>
    <ns0:t>1101116799203</ns0:t>
  </ns0:si>
  <ns0:si>
    <ns0:t>1,011,095</ns0:t>
  </ns0:si>
  <ns0:si>
    <ns0:t>1,150,103</ns0:t>
  </ns0:si>
  <ns0:si>
    <ns0:t>1,263,711</ns0:t>
  </ns0:si>
  <ns0:si>
    <ns0:t>디에치기전 주식회사</ns0:t>
  </ns0:si>
  <ns0:si>
    <ns0:t>470-86-00673</ns0:t>
  </ns0:si>
  <ns0:si>
    <ns0:t>이대행</ns0:t>
  </ns0:si>
  <ns0:si>
    <ns0:t>1101116322666</ns0:t>
  </ns0:si>
  <ns0:si>
    <ns0:t>1,556</ns0:t>
  </ns0:si>
  <ns0:si>
    <ns0:t>3,654</ns0:t>
  </ns0:si>
  <ns0:si>
    <ns0:t>1,944</ns0:t>
  </ns0:si>
  <ns0:si>
    <ns0:t>윤일이앤씨 주식회사</ns0:t>
  </ns0:si>
  <ns0:si>
    <ns0:t>483-88-00125</ns0:t>
  </ns0:si>
  <ns0:si>
    <ns0:t>이환신</ns0:t>
  </ns0:si>
  <ns0:si>
    <ns0:t>1101115820497</ns0:t>
  </ns0:si>
  <ns0:si>
    <ns0:t>18,427</ns0:t>
  </ns0:si>
  <ns0:si>
    <ns0:t>22,123</ns0:t>
  </ns0:si>
  <ns0:si>
    <ns0:t>17,979</ns0:t>
  </ns0:si>
  <ns0:si>
    <ns0:t>주식회사 파인워터솔루션</ns0:t>
  </ns0:si>
  <ns0:si>
    <ns0:t>484-87-00489</ns0:t>
  </ns0:si>
  <ns0:si>
    <ns0:t>오덕순</ns0:t>
  </ns0:si>
  <ns0:si>
    <ns0:t>2849110157577</ns0:t>
  </ns0:si>
  <ns0:si>
    <ns0:t>485</ns0:t>
  </ns0:si>
  <ns0:si>
    <ns0:t>20200506</ns0:t>
  </ns0:si>
  <ns0:si>
    <ns0:t>주식회사 이지씨엔이</ns0:t>
  </ns0:si>
  <ns0:si>
    <ns0:t>502-81-55830</ns0:t>
  </ns0:si>
  <ns0:si>
    <ns0:t>이지영</ns0:t>
  </ns0:si>
  <ns0:si>
    <ns0:t>1701110187220</ns0:t>
  </ns0:si>
  <ns0:si>
    <ns0:t>3,198</ns0:t>
  </ns0:si>
  <ns0:si>
    <ns0:t>4,286</ns0:t>
  </ns0:si>
  <ns0:si>
    <ns0:t>4,638</ns0:t>
  </ns0:si>
  <ns0:si>
    <ns0:t>두리기업 주식회사</ns0:t>
  </ns0:si>
  <ns0:si>
    <ns0:t>502-81-81814</ns0:t>
  </ns0:si>
  <ns0:si>
    <ns0:t>김창길</ns0:t>
  </ns0:si>
  <ns0:si>
    <ns0:t>1701110293928</ns0:t>
  </ns0:si>
  <ns0:si>
    <ns0:t>20,070</ns0:t>
  </ns0:si>
  <ns0:si>
    <ns0:t>20,000</ns0:t>
  </ns0:si>
  <ns0:si>
    <ns0:t>18,922</ns0:t>
  </ns0:si>
  <ns0:si>
    <ns0:t>주식회사 에스지세라</ns0:t>
  </ns0:si>
  <ns0:si>
    <ns0:t>502-81-88501</ns0:t>
  </ns0:si>
  <ns0:si>
    <ns0:t>이상길</ns0:t>
  </ns0:si>
  <ns0:si>
    <ns0:t>1701110321894</ns0:t>
  </ns0:si>
  <ns0:si>
    <ns0:t>27,011</ns0:t>
  </ns0:si>
  <ns0:si>
    <ns0:t>29,306</ns0:t>
  </ns0:si>
  <ns0:si>
    <ns0:t>35,379</ns0:t>
  </ns0:si>
  <ns0:si>
    <ns0:t>엑스펀</ns0:t>
  </ns0:si>
  <ns0:si>
    <ns0:t>503-19-26909</ns0:t>
  </ns0:si>
  <ns0:si>
    <ns0:t>정영성</ns0:t>
  </ns0:si>
  <ns0:si>
    <ns0:t>3,188</ns0:t>
  </ns0:si>
  <ns0:si>
    <ns0:t>3,618</ns0:t>
  </ns0:si>
  <ns0:si>
    <ns0:t>4,234</ns0:t>
  </ns0:si>
  <ns0:si>
    <ns0:t>20250711</ns0:t>
  </ns0:si>
  <ns0:si>
    <ns0:t>한국소방기구제작소</ns0:t>
  </ns0:si>
  <ns0:si>
    <ns0:t>503-81-11626</ns0:t>
  </ns0:si>
  <ns0:si>
    <ns0:t>정수현, 정수환</ns0:t>
  </ns0:si>
  <ns0:si>
    <ns0:t>1701110041509</ns0:t>
  </ns0:si>
  <ns0:si>
    <ns0:t>78,340</ns0:t>
  </ns0:si>
  <ns0:si>
    <ns0:t>95,727</ns0:t>
  </ns0:si>
  <ns0:si>
    <ns0:t>87,719</ns0:t>
  </ns0:si>
  <ns0:si>
    <ns0:t>(주)넥시스디자인그룹</ns0:t>
  </ns0:si>
  <ns0:si>
    <ns0:t>503-81-49549</ns0:t>
  </ns0:si>
  <ns0:si>
    <ns0:t>최민호, 최민혁</ns0:t>
  </ns0:si>
  <ns0:si>
    <ns0:t>1750110005180</ns0:t>
  </ns0:si>
  <ns0:si>
    <ns0:t>155,144</ns0:t>
  </ns0:si>
  <ns0:si>
    <ns0:t>155,118</ns0:t>
  </ns0:si>
  <ns0:si>
    <ns0:t>129,519</ns0:t>
  </ns0:si>
  <ns0:si>
    <ns0:t>한일건재공업 주식회사</ns0:t>
  </ns0:si>
  <ns0:si>
    <ns0:t>504-81-02455</ns0:t>
  </ns0:si>
  <ns0:si>
    <ns0:t>이재창</ns0:t>
  </ns0:si>
  <ns0:si>
    <ns0:t>1752110000178</ns0:t>
  </ns0:si>
  <ns0:si>
    <ns0:t>10,506</ns0:t>
  </ns0:si>
  <ns0:si>
    <ns0:t>16,861</ns0:t>
  </ns0:si>
  <ns0:si>
    <ns0:t>21,879</ns0:t>
  </ns0:si>
  <ns0:si>
    <ns0:t>주식회사 동성테크노스</ns0:t>
  </ns0:si>
  <ns0:si>
    <ns0:t>504-81-25458</ns0:t>
  </ns0:si>
  <ns0:si>
    <ns0:t>여주희</ns0:t>
  </ns0:si>
  <ns0:si>
    <ns0:t>1752110005392</ns0:t>
  </ns0:si>
  <ns0:si>
    <ns0:t>9,558</ns0:t>
  </ns0:si>
  <ns0:si>
    <ns0:t>8,761</ns0:t>
  </ns0:si>
  <ns0:si>
    <ns0:t>9,454</ns0:t>
  </ns0:si>
  <ns0:si>
    <ns0:t>미래테크(주)</ns0:t>
  </ns0:si>
  <ns0:si>
    <ns0:t>504-81-29089</ns0:t>
  </ns0:si>
  <ns0:si>
    <ns0:t>박해대, 서순옥</ns0:t>
  </ns0:si>
  <ns0:si>
    <ns0:t>1701110148595</ns0:t>
  </ns0:si>
  <ns0:si>
    <ns0:t>38,893</ns0:t>
  </ns0:si>
  <ns0:si>
    <ns0:t>53,009</ns0:t>
  </ns0:si>
  <ns0:si>
    <ns0:t>80,971</ns0:t>
  </ns0:si>
  <ns0:si>
    <ns0:t>주식회사 영진이엘</ns0:t>
  </ns0:si>
  <ns0:si>
    <ns0:t>504-81-40857</ns0:t>
  </ns0:si>
  <ns0:si>
    <ns0:t>권기성</ns0:t>
  </ns0:si>
  <ns0:si>
    <ns0:t>1701110199803</ns0:t>
  </ns0:si>
  <ns0:si>
    <ns0:t>12,839</ns0:t>
  </ns0:si>
  <ns0:si>
    <ns0:t>13,918</ns0:t>
  </ns0:si>
  <ns0:si>
    <ns0:t>13,150</ns0:t>
  </ns0:si>
  <ns0:si>
    <ns0:t>20240409</ns0:t>
  </ns0:si>
  <ns0:si>
    <ns0:t>명일폼 주식회사</ns0:t>
  </ns0:si>
  <ns0:si>
    <ns0:t>504-81-65940</ns0:t>
  </ns0:si>
  <ns0:si>
    <ns0:t>노성열, 노규영</ns0:t>
  </ns0:si>
  <ns0:si>
    <ns0:t>1701110304965</ns0:t>
  </ns0:si>
  <ns0:si>
    <ns0:t>46,223</ns0:t>
  </ns0:si>
  <ns0:si>
    <ns0:t>61,787</ns0:t>
  </ns0:si>
  <ns0:si>
    <ns0:t>82,726</ns0:t>
  </ns0:si>
  <ns0:si>
    <ns0:t>주식회사 삼안콘크리트</ns0:t>
  </ns0:si>
  <ns0:si>
    <ns0:t>505-81-22717</ns0:t>
  </ns0:si>
  <ns0:si>
    <ns0:t>서만윤</ns0:t>
  </ns0:si>
  <ns0:si>
    <ns0:t>1747110003603</ns0:t>
  </ns0:si>
  <ns0:si>
    <ns0:t>5,179</ns0:t>
  </ns0:si>
  <ns0:si>
    <ns0:t>6,136</ns0:t>
  </ns0:si>
  <ns0:si>
    <ns0:t>6,721</ns0:t>
  </ns0:si>
  <ns0:si>
    <ns0:t>주식회사 신창산업</ns0:t>
  </ns0:si>
  <ns0:si>
    <ns0:t>506-81-31918</ns0:t>
  </ns0:si>
  <ns0:si>
    <ns0:t>하종봉</ns0:t>
  </ns0:si>
  <ns0:si>
    <ns0:t>1717110036317</ns0:t>
  </ns0:si>
  <ns0:si>
    <ns0:t>8,459</ns0:t>
  </ns0:si>
  <ns0:si>
    <ns0:t>11,686</ns0:t>
  </ns0:si>
  <ns0:si>
    <ns0:t>14,643</ns0:t>
  </ns0:si>
  <ns0:si>
    <ns0:t>20240528</ns0:t>
  </ns0:si>
  <ns0:si>
    <ns0:t>주식회사강수생각</ns0:t>
  </ns0:si>
  <ns0:si>
    <ns0:t>509-88-00830</ns0:t>
  </ns0:si>
  <ns0:si>
    <ns0:t>권순황</ns0:t>
  </ns0:si>
  <ns0:si>
    <ns0:t>2013110069575</ns0:t>
  </ns0:si>
  <ns0:si>
    <ns0:t>(주)삼일기업</ns0:t>
  </ns0:si>
  <ns0:si>
    <ns0:t>510-81-24833</ns0:t>
  </ns0:si>
  <ns0:si>
    <ns0:t>김재우</ns0:t>
  </ns0:si>
  <ns0:si>
    <ns0:t>1751110016078</ns0:t>
  </ns0:si>
  <ns0:si>
    <ns0:t>14,037</ns0:t>
  </ns0:si>
  <ns0:si>
    <ns0:t>17,129</ns0:t>
  </ns0:si>
  <ns0:si>
    <ns0:t>18,902</ns0:t>
  </ns0:si>
  <ns0:si>
    <ns0:t>계림(주)</ns0:t>
  </ns0:si>
  <ns0:si>
    <ns0:t>513-81-03220</ns0:t>
  </ns0:si>
  <ns0:si>
    <ns0:t>유상정</ns0:t>
  </ns0:si>
  <ns0:si>
    <ns0:t>1760110013630</ns0:t>
  </ns0:si>
  <ns0:si>
    <ns0:t>93,043</ns0:t>
  </ns0:si>
  <ns0:si>
    <ns0:t>109,523</ns0:t>
  </ns0:si>
  <ns0:si>
    <ns0:t>116,202</ns0:t>
  </ns0:si>
  <ns0:si>
    <ns0:t>주식회사 코텍</ns0:t>
  </ns0:si>
  <ns0:si>
    <ns0:t>513-81-20632</ns0:t>
  </ns0:si>
  <ns0:si>
    <ns0:t>오경아</ns0:t>
  </ns0:si>
  <ns0:si>
    <ns0:t>1760110024006</ns0:t>
  </ns0:si>
  <ns0:si>
    <ns0:t>18,886</ns0:t>
  </ns0:si>
  <ns0:si>
    <ns0:t>21,215</ns0:t>
  </ns0:si>
  <ns0:si>
    <ns0:t>24,291</ns0:t>
  </ns0:si>
  <ns0:si>
    <ns0:t>(주)문명에이스</ns0:t>
  </ns0:si>
  <ns0:si>
    <ns0:t>514-81-16387</ns0:t>
  </ns0:si>
  <ns0:si>
    <ns0:t>문기웅, 이준범</ns0:t>
  </ns0:si>
  <ns0:si>
    <ns0:t>1701110021981</ns0:t>
  </ns0:si>
  <ns0:si>
    <ns0:t>37,055</ns0:t>
  </ns0:si>
  <ns0:si>
    <ns0:t>36,739</ns0:t>
  </ns0:si>
  <ns0:si>
    <ns0:t>27,741</ns0:t>
  </ns0:si>
  <ns0:si>
    <ns0:t>20251107</ns0:t>
  </ns0:si>
  <ns0:si>
    <ns0:t>(주)용전</ns0:t>
  </ns0:si>
  <ns0:si>
    <ns0:t>514-81-21333</ns0:t>
  </ns0:si>
  <ns0:si>
    <ns0:t>서상윤</ns0:t>
  </ns0:si>
  <ns0:si>
    <ns0:t>1701110053421</ns0:t>
  </ns0:si>
  <ns0:si>
    <ns0:t>9,621</ns0:t>
  </ns0:si>
  <ns0:si>
    <ns0:t>11,132</ns0:t>
  </ns0:si>
  <ns0:si>
    <ns0:t>10,640</ns0:t>
  </ns0:si>
  <ns0:si>
    <ns0:t>주식회사 정화테크</ns0:t>
  </ns0:si>
  <ns0:si>
    <ns0:t>514-81-39089</ns0:t>
  </ns0:si>
  <ns0:si>
    <ns0:t>1701110187022</ns0:t>
  </ns0:si>
  <ns0:si>
    <ns0:t>19,719</ns0:t>
  </ns0:si>
  <ns0:si>
    <ns0:t>18,803</ns0:t>
  </ns0:si>
  <ns0:si>
    <ns0:t>17,930</ns0:t>
  </ns0:si>
  <ns0:si>
    <ns0:t>20250421</ns0:t>
  </ns0:si>
  <ns0:si>
    <ns0:t>대경세륜기</ns0:t>
  </ns0:si>
  <ns0:si>
    <ns0:t>515-06-71300</ns0:t>
  </ns0:si>
  <ns0:si>
    <ns0:t>고명관</ns0:t>
  </ns0:si>
  <ns0:si>
    <ns0:t>1,508</ns0:t>
  </ns0:si>
  <ns0:si>
    <ns0:t>1,001</ns0:t>
  </ns0:si>
  <ns0:si>
    <ns0:t>20221027</ns0:t>
  </ns0:si>
  <ns0:si>
    <ns0:t>광제산업개발 주식회사</ns0:t>
  </ns0:si>
  <ns0:si>
    <ns0:t>515-81-56140</ns0:t>
  </ns0:si>
  <ns0:si>
    <ns0:t>안명용</ns0:t>
  </ns0:si>
  <ns0:si>
    <ns0:t>1101117513347</ns0:t>
  </ns0:si>
  <ns0:si>
    <ns0:t>2,185</ns0:t>
  </ns0:si>
  <ns0:si>
    <ns0:t>1,373</ns0:t>
  </ns0:si>
  <ns0:si>
    <ns0:t>312</ns0:t>
  </ns0:si>
  <ns0:si>
    <ns0:t>20230719</ns0:t>
  </ns0:si>
  <ns0:si>
    <ns0:t>주식회사 터널테크</ns0:t>
  </ns0:si>
  <ns0:si>
    <ns0:t>519-86-01185</ns0:t>
  </ns0:si>
  <ns0:si>
    <ns0:t>유정렬</ns0:t>
  </ns0:si>
  <ns0:si>
    <ns0:t>1412110098941</ns0:t>
  </ns0:si>
  <ns0:si>
    <ns0:t>1,235</ns0:t>
  </ns0:si>
  <ns0:si>
    <ns0:t>1,009</ns0:t>
  </ns0:si>
  <ns0:si>
    <ns0:t>154</ns0:t>
  </ns0:si>
  <ns0:si>
    <ns0:t>20210521</ns0:t>
  </ns0:si>
  <ns0:si>
    <ns0:t>주식회사 에이치케이시스템</ns0:t>
  </ns0:si>
  <ns0:si>
    <ns0:t>523-81-01229</ns0:t>
  </ns0:si>
  <ns0:si>
    <ns0:t>1211110356246</ns0:t>
  </ns0:si>
  <ns0:si>
    <ns0:t>1,505</ns0:t>
  </ns0:si>
  <ns0:si>
    <ns0:t>743</ns0:t>
  </ns0:si>
  <ns0:si>
    <ns0:t>에스제이세일기공 주식회사</ns0:t>
  </ns0:si>
  <ns0:si>
    <ns0:t>533-81-01022</ns0:t>
  </ns0:si>
  <ns0:si>
    <ns0:t>이성규</ns0:t>
  </ns0:si>
  <ns0:si>
    <ns0:t>1346110091897</ns0:t>
  </ns0:si>
  <ns0:si>
    <ns0:t>12,363</ns0:t>
  </ns0:si>
  <ns0:si>
    <ns0:t>13,349</ns0:t>
  </ns0:si>
  <ns0:si>
    <ns0:t>10,922</ns0:t>
  </ns0:si>
  <ns0:si>
    <ns0:t>주식회사 이엠이앤지</ns0:t>
  </ns0:si>
  <ns0:si>
    <ns0:t>541-88-00038</ns0:t>
  </ns0:si>
  <ns0:si>
    <ns0:t>정진우</ns0:t>
  </ns0:si>
  <ns0:si>
    <ns0:t>1101115662352</ns0:t>
  </ns0:si>
  <ns0:si>
    <ns0:t>9,398</ns0:t>
  </ns0:si>
  <ns0:si>
    <ns0:t>8,793</ns0:t>
  </ns0:si>
  <ns0:si>
    <ns0:t>주식회사 비케이티이씨</ns0:t>
  </ns0:si>
  <ns0:si>
    <ns0:t>548-86-01301</ns0:t>
  </ns0:si>
  <ns0:si>
    <ns0:t>김병기</ns0:t>
  </ns0:si>
  <ns0:si>
    <ns0:t>1101117091781</ns0:t>
  </ns0:si>
  <ns0:si>
    <ns0:t>1,487</ns0:t>
  </ns0:si>
  <ns0:si>
    <ns0:t>1,441</ns0:t>
  </ns0:si>
  <ns0:si>
    <ns0:t>1,686</ns0:t>
  </ns0:si>
  <ns0:si>
    <ns0:t>주식회사 금성풍력</ns0:t>
  </ns0:si>
  <ns0:si>
    <ns0:t>558-86-02063</ns0:t>
  </ns0:si>
  <ns0:si>
    <ns0:t>정동기, 정형권</ns0:t>
  </ns0:si>
  <ns0:si>
    <ns0:t>1648110139069</ns0:t>
  </ns0:si>
  <ns0:si>
    <ns0:t>25,081</ns0:t>
  </ns0:si>
  <ns0:si>
    <ns0:t>32,112</ns0:t>
  </ns0:si>
  <ns0:si>
    <ns0:t>33,952</ns0:t>
  </ns0:si>
  <ns0:si>
    <ns0:t>주식회사 대흥에프에스</ns0:t>
  </ns0:si>
  <ns0:si>
    <ns0:t>558-88-01146</ns0:t>
  </ns0:si>
  <ns0:si>
    <ns0:t>이종순</ns0:t>
  </ns0:si>
  <ns0:si>
    <ns0:t>1211110349837</ns0:t>
  </ns0:si>
  <ns0:si>
    <ns0:t>영도콘크리트 주식회사</ns0:t>
  </ns0:si>
  <ns0:si>
    <ns0:t>561-87-00146</ns0:t>
  </ns0:si>
  <ns0:si>
    <ns0:t>이희덕</ns0:t>
  </ns0:si>
  <ns0:si>
    <ns0:t>1501110207072</ns0:t>
  </ns0:si>
  <ns0:si>
    <ns0:t>7,788</ns0:t>
  </ns0:si>
  <ns0:si>
    <ns0:t>9,438</ns0:t>
  </ns0:si>
  <ns0:si>
    <ns0:t>7,139</ns0:t>
  </ns0:si>
  <ns0:si>
    <ns0:t>주식회사 제일공기조화시스템</ns0:t>
  </ns0:si>
  <ns0:si>
    <ns0:t>569-81-00527</ns0:t>
  </ns0:si>
  <ns0:si>
    <ns0:t>남기윤</ns0:t>
  </ns0:si>
  <ns0:si>
    <ns0:t>2850110323365</ns0:t>
  </ns0:si>
  <ns0:si>
    <ns0:t>3,073</ns0:t>
  </ns0:si>
  <ns0:si>
    <ns0:t>4,679</ns0:t>
  </ns0:si>
  <ns0:si>
    <ns0:t>3,141</ns0:t>
  </ns0:si>
  <ns0:si>
    <ns0:t>(주) 동국제강</ns0:t>
  </ns0:si>
  <ns0:si>
    <ns0:t>578-86-02878</ns0:t>
  </ns0:si>
  <ns0:si>
    <ns0:t>최삼영</ns0:t>
  </ns0:si>
  <ns0:si>
    <ns0:t>1101118651633</ns0:t>
  </ns0:si>
  <ns0:si>
    <ns0:t>3,203,431</ns0:t>
  </ns0:si>
  <ns0:si>
    <ns0:t>3,527,525</ns0:t>
  </ns0:si>
  <ns0:si>
    <ns0:t>2,632,104</ns0:t>
  </ns0:si>
  <ns0:si>
    <ns0:t>주식회사 아라비앤에이</ns0:t>
  </ns0:si>
  <ns0:si>
    <ns0:t>590-88-01117</ns0:t>
  </ns0:si>
  <ns0:si>
    <ns0:t>김태주, 장환석</ns0:t>
  </ns0:si>
  <ns0:si>
    <ns0:t>1101116912003</ns0:t>
  </ns0:si>
  <ns0:si>
    <ns0:t>8,043</ns0:t>
  </ns0:si>
  <ns0:si>
    <ns0:t>8,366</ns0:t>
  </ns0:si>
  <ns0:si>
    <ns0:t>(주)유신하우징</ns0:t>
  </ns0:si>
  <ns0:si>
    <ns0:t>601-81-21563</ns0:t>
  </ns0:si>
  <ns0:si>
    <ns0:t>이승근</ns0:t>
  </ns0:si>
  <ns0:si>
    <ns0:t>1801110126250</ns0:t>
  </ns0:si>
  <ns0:si>
    <ns0:t>27,852</ns0:t>
  </ns0:si>
  <ns0:si>
    <ns0:t>33,288</ns0:t>
  </ns0:si>
  <ns0:si>
    <ns0:t>20230130</ns0:t>
  </ns0:si>
  <ns0:si>
    <ns0:t>한국주철관공업 주식회사</ns0:t>
  </ns0:si>
  <ns0:si>
    <ns0:t>603-81-04347</ns0:t>
  </ns0:si>
  <ns0:si>
    <ns0:t>김태형, 김영훈, 이창훈</ns0:t>
  </ns0:si>
  <ns0:si>
    <ns0:t>1801110000587</ns0:t>
  </ns0:si>
  <ns0:si>
    <ns0:t>119,570</ns0:t>
  </ns0:si>
  <ns0:si>
    <ns0:t>120,927</ns0:t>
  </ns0:si>
  <ns0:si>
    <ns0:t>140,306</ns0:t>
  </ns0:si>
  <ns0:si>
    <ns0:t>두리화학 주식회사</ns0:t>
  </ns0:si>
  <ns0:si>
    <ns0:t>603-81-08343</ns0:t>
  </ns0:si>
  <ns0:si>
    <ns0:t>최백규</ns0:t>
  </ns0:si>
  <ns0:si>
    <ns0:t>1801110070580</ns0:t>
  </ns0:si>
  <ns0:si>
    <ns0:t>63,725</ns0:t>
  </ns0:si>
  <ns0:si>
    <ns0:t>79,097</ns0:t>
  </ns0:si>
  <ns0:si>
    <ns0:t>80,321</ns0:t>
  </ns0:si>
  <ns0:si>
    <ns0:t>금강공업 주식회사</ns0:t>
  </ns0:si>
  <ns0:si>
    <ns0:t>603-81-15882</ns0:t>
  </ns0:si>
  <ns0:si>
    <ns0:t>전장열, 전호준</ns0:t>
  </ns0:si>
  <ns0:si>
    <ns0:t>1801110034320</ns0:t>
  </ns0:si>
  <ns0:si>
    <ns0:t>290,112</ns0:t>
  </ns0:si>
  <ns0:si>
    <ns0:t>293,931</ns0:t>
  </ns0:si>
  <ns0:si>
    <ns0:t>361,333</ns0:t>
  </ns0:si>
  <ns0:si>
    <ns0:t>엘에스파워솔루션(주)</ns0:t>
  </ns0:si>
  <ns0:si>
    <ns0:t>603-81-26981</ns0:t>
  </ns0:si>
  <ns0:si>
    <ns0:t>김현일</ns0:t>
  </ns0:si>
  <ns0:si>
    <ns0:t>1801110194695</ns0:t>
  </ns0:si>
  <ns0:si>
    <ns0:t>148,370</ns0:t>
  </ns0:si>
  <ns0:si>
    <ns0:t>109,642</ns0:t>
  </ns0:si>
  <ns0:si>
    <ns0:t>93,501</ns0:t>
  </ns0:si>
  <ns0:si>
    <ns0:t>(주)대정</ns0:t>
  </ns0:si>
  <ns0:si>
    <ns0:t>606-81-03366</ns0:t>
  </ns0:si>
  <ns0:si>
    <ns0:t>임태우</ns0:t>
  </ns0:si>
  <ns0:si>
    <ns0:t>1801110026484</ns0:t>
  </ns0:si>
  <ns0:si>
    <ns0:t>15,037</ns0:t>
  </ns0:si>
  <ns0:si>
    <ns0:t>14,556</ns0:t>
  </ns0:si>
  <ns0:si>
    <ns0:t>13,099</ns0:t>
  </ns0:si>
  <ns0:si>
    <ns0:t>만호제강 주식회사</ns0:t>
  </ns0:si>
  <ns0:si>
    <ns0:t>606-81-08662</ns0:t>
  </ns0:si>
  <ns0:si>
    <ns0:t>안병두, 임관헌</ns0:t>
  </ns0:si>
  <ns0:si>
    <ns0:t>1801110054659</ns0:t>
  </ns0:si>
  <ns0:si>
    <ns0:t>152,953</ns0:t>
  </ns0:si>
  <ns0:si>
    <ns0:t>179,904</ns0:t>
  </ns0:si>
  <ns0:si>
    <ns0:t>219,340</ns0:t>
  </ns0:si>
  <ns0:si>
    <ns0:t>주식회사 대흥기전</ns0:t>
  </ns0:si>
  <ns0:si>
    <ns0:t>606-81-58629</ns0:t>
  </ns0:si>
  <ns0:si>
    <ns0:t>서정기</ns0:t>
  </ns0:si>
  <ns0:si>
    <ns0:t>1801110190982</ns0:t>
  </ns0:si>
  <ns0:si>
    <ns0:t>35,088</ns0:t>
  </ns0:si>
  <ns0:si>
    <ns0:t>45,450</ns0:t>
  </ns0:si>
  <ns0:si>
    <ns0:t>47,566</ns0:t>
  </ns0:si>
  <ns0:si>
    <ns0:t>금문철강 주식회사</ns0:t>
  </ns0:si>
  <ns0:si>
    <ns0:t>607-81-24802</ns0:t>
  </ns0:si>
  <ns0:si>
    <ns0:t>문성호, 문순영</ns0:t>
  </ns0:si>
  <ns0:si>
    <ns0:t>1801110122521</ns0:t>
  </ns0:si>
  <ns0:si>
    <ns0:t>165,005</ns0:t>
  </ns0:si>
  <ns0:si>
    <ns0:t>192,325</ns0:t>
  </ns0:si>
  <ns0:si>
    <ns0:t>254,860</ns0:t>
  </ns0:si>
  <ns0:si>
    <ns0:t>주식회사 에코인슈텍</ns0:t>
  </ns0:si>
  <ns0:si>
    <ns0:t>607-86-17534</ns0:t>
  </ns0:si>
  <ns0:si>
    <ns0:t>남창성</ns0:t>
  </ns0:si>
  <ns0:si>
    <ns0:t>1801110944751</ns0:t>
  </ns0:si>
  <ns0:si>
    <ns0:t>60,781</ns0:t>
  </ns0:si>
  <ns0:si>
    <ns0:t>59,177</ns0:t>
  </ns0:si>
  <ns0:si>
    <ns0:t>57,542</ns0:t>
  </ns0:si>
  <ns0:si>
    <ns0:t>주식회사 정우콘크리트</ns0:t>
  </ns0:si>
  <ns0:si>
    <ns0:t>608-81-12046</ns0:t>
  </ns0:si>
  <ns0:si>
    <ns0:t>1943110002153</ns0:t>
  </ns0:si>
  <ns0:si>
    <ns0:t>4,416</ns0:t>
  </ns0:si>
  <ns0:si>
    <ns0:t>6,058</ns0:t>
  </ns0:si>
  <ns0:si>
    <ns0:t>5,446</ns0:t>
  </ns0:si>
  <ns0:si>
    <ns0:t>20251103</ns0:t>
  </ns0:si>
  <ns0:si>
    <ns0:t>에너젠 주식회사</ns0:t>
  </ns0:si>
  <ns0:si>
    <ns0:t>608-81-87265</ns0:t>
  </ns0:si>
  <ns0:si>
    <ns0:t>하영식</ns0:t>
  </ns0:si>
  <ns0:si>
    <ns0:t>1943110029727</ns0:t>
  </ns0:si>
  <ns0:si>
    <ns0:t>7,517</ns0:t>
  </ns0:si>
  <ns0:si>
    <ns0:t>10,572</ns0:t>
  </ns0:si>
  <ns0:si>
    <ns0:t>8,016</ns0:t>
  </ns0:si>
  <ns0:si>
    <ns0:t>대림바스(주)</ns0:t>
  </ns0:si>
  <ns0:si>
    <ns0:t>609-81-00261</ns0:t>
  </ns0:si>
  <ns0:si>
    <ns0:t>강태식</ns0:t>
  </ns0:si>
  <ns0:si>
    <ns0:t>1942110000018</ns0:t>
  </ns0:si>
  <ns0:si>
    <ns0:t>264,508</ns0:t>
  </ns0:si>
  <ns0:si>
    <ns0:t>251,604</ns0:t>
  </ns0:si>
  <ns0:si>
    <ns0:t>243,169</ns0:t>
  </ns0:si>
  <ns0:si>
    <ns0:t>주식회사 영흥</ns0:t>
  </ns0:si>
  <ns0:si>
    <ns0:t>609-81-02065</ns0:t>
  </ns0:si>
  <ns0:si>
    <ns0:t>강근욱</ns0:t>
  </ns0:si>
  <ns0:si>
    <ns0:t>1942110000191</ns0:t>
  </ns0:si>
  <ns0:si>
    <ns0:t>113,667</ns0:t>
  </ns0:si>
  <ns0:si>
    <ns0:t>156,546</ns0:t>
  </ns0:si>
  <ns0:si>
    <ns0:t>200,773</ns0:t>
  </ns0:si>
  <ns0:si>
    <ns0:t>주식회사 한림</ns0:t>
  </ns0:si>
  <ns0:si>
    <ns0:t>609-81-20888</ns0:t>
  </ns0:si>
  <ns0:si>
    <ns0:t>진한조</ns0:t>
  </ns0:si>
  <ns0:si>
    <ns0:t>1943110054716</ns0:t>
  </ns0:si>
  <ns0:si>
    <ns0:t>34,438</ns0:t>
  </ns0:si>
  <ns0:si>
    <ns0:t>52,786</ns0:t>
  </ns0:si>
  <ns0:si>
    <ns0:t>66,882</ns0:t>
  </ns0:si>
  <ns0:si>
    <ns0:t>대양콘크리트산업사</ns0:t>
  </ns0:si>
  <ns0:si>
    <ns0:t>610-39-63699</ns0:t>
  </ns0:si>
  <ns0:si>
    <ns0:t>이인환</ns0:t>
  </ns0:si>
  <ns0:si>
    <ns0:t>3,961</ns0:t>
  </ns0:si>
  <ns0:si>
    <ns0:t>5,082</ns0:t>
  </ns0:si>
  <ns0:si>
    <ns0:t>4,648</ns0:t>
  </ns0:si>
  <ns0:si>
    <ns0:t>20220714</ns0:t>
  </ns0:si>
  <ns0:si>
    <ns0:t>엔트라 주식회사</ns0:t>
  </ns0:si>
  <ns0:si>
    <ns0:t>610-81-44444</ns0:t>
  </ns0:si>
  <ns0:si>
    <ns0:t>박재희</ns0:t>
  </ns0:si>
  <ns0:si>
    <ns0:t>2301110068279</ns0:t>
  </ns0:si>
  <ns0:si>
    <ns0:t>9,180</ns0:t>
  </ns0:si>
  <ns0:si>
    <ns0:t>8,546</ns0:t>
  </ns0:si>
  <ns0:si>
    <ns0:t>8,070</ns0:t>
  </ns0:si>
  <ns0:si>
    <ns0:t>현대공조 주식회사</ns0:t>
  </ns0:si>
  <ns0:si>
    <ns0:t>610-81-53088</ns0:t>
  </ns0:si>
  <ns0:si>
    <ns0:t>이병권</ns0:t>
  </ns0:si>
  <ns0:si>
    <ns0:t>2301110079010</ns0:t>
  </ns0:si>
  <ns0:si>
    <ns0:t>54,598</ns0:t>
  </ns0:si>
  <ns0:si>
    <ns0:t>32,084</ns0:t>
  </ns0:si>
  <ns0:si>
    <ns0:t>23,982</ns0:t>
  </ns0:si>
  <ns0:si>
    <ns0:t>흥진산업 주식회사</ns0:t>
  </ns0:si>
  <ns0:si>
    <ns0:t>611-81-03446</ns0:t>
  </ns0:si>
  <ns0:si>
    <ns0:t>송재영</ns0:t>
  </ns0:si>
  <ns0:si>
    <ns0:t>1953110001369</ns0:t>
  </ns0:si>
  <ns0:si>
    <ns0:t>9,542</ns0:t>
  </ns0:si>
  <ns0:si>
    <ns0:t>9,655</ns0:t>
  </ns0:si>
  <ns0:si>
    <ns0:t>7,587</ns0:t>
  </ns0:si>
  <ns0:si>
    <ns0:t>20210625</ns0:t>
  </ns0:si>
  <ns0:si>
    <ns0:t>주식회사 보림산업</ns0:t>
  </ns0:si>
  <ns0:si>
    <ns0:t>611-81-07248</ns0:t>
  </ns0:si>
  <ns0:si>
    <ns0:t>심병재, 정규봉</ns0:t>
  </ns0:si>
  <ns0:si>
    <ns0:t>1953110002748</ns0:t>
  </ns0:si>
  <ns0:si>
    <ns0:t>8,205</ns0:t>
  </ns0:si>
  <ns0:si>
    <ns0:t>8,125</ns0:t>
  </ns0:si>
  <ns0:si>
    <ns0:t>6,889</ns0:t>
  </ns0:si>
  <ns0:si>
    <ns0:t>20210526</ns0:t>
  </ns0:si>
  <ns0:si>
    <ns0:t>정암산업 주식회사</ns0:t>
  </ns0:si>
  <ns0:si>
    <ns0:t>613-81-03419</ns0:t>
  </ns0:si>
  <ns0:si>
    <ns0:t>최지호, 박용철</ns0:t>
  </ns0:si>
  <ns0:si>
    <ns0:t>1911110003918</ns0:t>
  </ns0:si>
  <ns0:si>
    <ns0:t>23,008</ns0:t>
  </ns0:si>
  <ns0:si>
    <ns0:t>20,340</ns0:t>
  </ns0:si>
  <ns0:si>
    <ns0:t>23,715</ns0:t>
  </ns0:si>
  <ns0:si>
    <ns0:t>진흥콘크리트 주식회사</ns0:t>
  </ns0:si>
  <ns0:si>
    <ns0:t>613-81-17077</ns0:t>
  </ns0:si>
  <ns0:si>
    <ns0:t>이종봉</ns0:t>
  </ns0:si>
  <ns0:si>
    <ns0:t>대원산업</ns0:t>
  </ns0:si>
  <ns0:si>
    <ns0:t>615-07-85853</ns0:t>
  </ns0:si>
  <ns0:si>
    <ns0:t>김상탁</ns0:t>
  </ns0:si>
  <ns0:si>
    <ns0:t>주식회사 엘에치이</ns0:t>
  </ns0:si>
  <ns0:si>
    <ns0:t>615-81-20957</ns0:t>
  </ns0:si>
  <ns0:si>
    <ns0:t>최용수</ns0:t>
  </ns0:si>
  <ns0:si>
    <ns0:t>1955110048871</ns0:t>
  </ns0:si>
  <ns0:si>
    <ns0:t>140,676</ns0:t>
  </ns0:si>
  <ns0:si>
    <ns0:t>107,518</ns0:t>
  </ns0:si>
  <ns0:si>
    <ns0:t>125,862</ns0:t>
  </ns0:si>
  <ns0:si>
    <ns0:t>주식회사 유니온물산</ns0:t>
  </ns0:si>
  <ns0:si>
    <ns0:t>615-81-28468</ns0:t>
  </ns0:si>
  <ns0:si>
    <ns0:t>정상득</ns0:t>
  </ns0:si>
  <ns0:si>
    <ns0:t>1955110059167</ns0:t>
  </ns0:si>
  <ns0:si>
    <ns0:t>(주)바이저</ns0:t>
  </ns0:si>
  <ns0:si>
    <ns0:t>615-81-37934</ns0:t>
  </ns0:si>
  <ns0:si>
    <ns0:t>송미란</ns0:t>
  </ns0:si>
  <ns0:si>
    <ns0:t>1955110071327</ns0:t>
  </ns0:si>
  <ns0:si>
    <ns0:t>21,483</ns0:t>
  </ns0:si>
  <ns0:si>
    <ns0:t>22,163</ns0:t>
  </ns0:si>
  <ns0:si>
    <ns0:t>22,246</ns0:t>
  </ns0:si>
  <ns0:si>
    <ns0:t>주식회사 에스제이테크윈</ns0:t>
  </ns0:si>
  <ns0:si>
    <ns0:t>615-81-42140</ns0:t>
  </ns0:si>
  <ns0:si>
    <ns0:t>허기영</ns0:t>
  </ns0:si>
  <ns0:si>
    <ns0:t>1955110077945</ns0:t>
  </ns0:si>
  <ns0:si>
    <ns0:t>21,093</ns0:t>
  </ns0:si>
  <ns0:si>
    <ns0:t>17,847</ns0:t>
  </ns0:si>
  <ns0:si>
    <ns0:t>주식회사 대신산업</ns0:t>
  </ns0:si>
  <ns0:si>
    <ns0:t>615-81-77784</ns0:t>
  </ns0:si>
  <ns0:si>
    <ns0:t>이용석</ns0:t>
  </ns0:si>
  <ns0:si>
    <ns0:t>1913110017022</ns0:t>
  </ns0:si>
  <ns0:si>
    <ns0:t>20220630</ns0:t>
  </ns0:si>
  <ns0:si>
    <ns0:t>11,662</ns0:t>
  </ns0:si>
  <ns0:si>
    <ns0:t>15,931</ns0:t>
  </ns0:si>
  <ns0:si>
    <ns0:t>19,842</ns0:t>
  </ns0:si>
  <ns0:si>
    <ns0:t>20191031</ns0:t>
  </ns0:si>
  <ns0:si>
    <ns0:t>주식회사 대경이엔씨</ns0:t>
  </ns0:si>
  <ns0:si>
    <ns0:t>615-81-99866</ns0:t>
  </ns0:si>
  <ns0:si>
    <ns0:t>윤상련</ns0:t>
  </ns0:si>
  <ns0:si>
    <ns0:t>1955110158307</ns0:t>
  </ns0:si>
  <ns0:si>
    <ns0:t>5,974</ns0:t>
  </ns0:si>
  <ns0:si>
    <ns0:t>6,605</ns0:t>
  </ns0:si>
  <ns0:si>
    <ns0:t>에이치에스이엔지 주식회사</ns0:t>
  </ns0:si>
  <ns0:si>
    <ns0:t>615-86-11545</ns0:t>
  </ns0:si>
  <ns0:si>
    <ns0:t>윤호성</ns0:t>
  </ns0:si>
  <ns0:si>
    <ns0:t>1955110174551</ns0:t>
  </ns0:si>
  <ns0:si>
    <ns0:t>11,039</ns0:t>
  </ns0:si>
  <ns0:si>
    <ns0:t>8,341</ns0:t>
  </ns0:si>
  <ns0:si>
    <ns0:t>8,884</ns0:t>
  </ns0:si>
  <ns0:si>
    <ns0:t>20251113</ns0:t>
  </ns0:si>
  <ns0:si>
    <ns0:t>고려제강 주식회사</ns0:t>
  </ns0:si>
  <ns0:si>
    <ns0:t>617-81-00049</ns0:t>
  </ns0:si>
  <ns0:si>
    <ns0:t>주종대</ns0:t>
  </ns0:si>
  <ns0:si>
    <ns0:t>1801110001220</ns0:t>
  </ns0:si>
  <ns0:si>
    <ns0:t>562,153</ns0:t>
  </ns0:si>
  <ns0:si>
    <ns0:t>540,278</ns0:t>
  </ns0:si>
  <ns0:si>
    <ns0:t>516,985</ns0:t>
  </ns0:si>
  <ns0:si>
    <ns0:t>주식회사 동양시스컴</ns0:t>
  </ns0:si>
  <ns0:si>
    <ns0:t>617-81-76364</ns0:t>
  </ns0:si>
  <ns0:si>
    <ns0:t>정형보, 정진영</ns0:t>
  </ns0:si>
  <ns0:si>
    <ns0:t>1801110664185</ns0:t>
  </ns0:si>
  <ns0:si>
    <ns0:t>2,830</ns0:t>
  </ns0:si>
  <ns0:si>
    <ns0:t>2,517</ns0:t>
  </ns0:si>
  <ns0:si>
    <ns0:t>4,650</ns0:t>
  </ns0:si>
  <ns0:si>
    <ns0:t>주식회사 금경라이팅</ns0:t>
  </ns0:si>
  <ns0:si>
    <ns0:t>617-81-82323</ns0:t>
  </ns0:si>
  <ns0:si>
    <ns0:t>김금연</ns0:t>
  </ns0:si>
  <ns0:si>
    <ns0:t>1801110704171</ns0:t>
  </ns0:si>
  <ns0:si>
    <ns0:t>10,268</ns0:t>
  </ns0:si>
  <ns0:si>
    <ns0:t>11,529</ns0:t>
  </ns0:si>
  <ns0:si>
    <ns0:t>20250401</ns0:t>
  </ns0:si>
  <ns0:si>
    <ns0:t>(주)케이씨엠티</ns0:t>
  </ns0:si>
  <ns0:si>
    <ns0:t>617-86-21597</ns0:t>
  </ns0:si>
  <ns0:si>
    <ns0:t>김준영</ns0:t>
  </ns0:si>
  <ns0:si>
    <ns0:t>1801110931518</ns0:t>
  </ns0:si>
  <ns0:si>
    <ns0:t>5,221</ns0:t>
  </ns0:si>
  <ns0:si>
    <ns0:t>12,621</ns0:t>
  </ns0:si>
  <ns0:si>
    <ns0:t>11,443</ns0:t>
  </ns0:si>
  <ns0:si>
    <ns0:t>20250522</ns0:t>
  </ns0:si>
  <ns0:si>
    <ns0:t>합자회사 동일콘크리트</ns0:t>
  </ns0:si>
  <ns0:si>
    <ns0:t>621-81-05965</ns0:t>
  </ns0:si>
  <ns0:si>
    <ns0:t>최민교</ns0:t>
  </ns0:si>
  <ns0:si>
    <ns0:t>1801130013883</ns0:t>
  </ns0:si>
  <ns0:si>
    <ns0:t>주식회사 진안</ns0:t>
  </ns0:si>
  <ns0:si>
    <ns0:t>621-81-09700</ns0:t>
  </ns0:si>
  <ns0:si>
    <ns0:t>김진곤</ns0:t>
  </ns0:si>
  <ns0:si>
    <ns0:t>1845110005577</ns0:t>
  </ns0:si>
  <ns0:si>
    <ns0:t>21,004</ns0:t>
  </ns0:si>
  <ns0:si>
    <ns0:t>29,139</ns0:t>
  </ns0:si>
  <ns0:si>
    <ns0:t>40,286</ns0:t>
  </ns0:si>
  <ns0:si>
    <ns0:t>20250612</ns0:t>
  </ns0:si>
  <ns0:si>
    <ns0:t>(주)성일신소재</ns0:t>
  </ns0:si>
  <ns0:si>
    <ns0:t>622-81-19666</ns0:t>
  </ns0:si>
  <ns0:si>
    <ns0:t>1846110026117</ns0:t>
  </ns0:si>
  <ns0:si>
    <ns0:t>60,132</ns0:t>
  </ns0:si>
  <ns0:si>
    <ns0:t>67,769</ns0:t>
  </ns0:si>
  <ns0:si>
    <ns0:t>62,487</ns0:t>
  </ns0:si>
  <ns0:si>
    <ns0:t>주식회사 택한</ns0:t>
  </ns0:si>
  <ns0:si>
    <ns0:t>628-88-00640</ns0:t>
  </ns0:si>
  <ns0:si>
    <ns0:t>문종훈, 이필구</ns0:t>
  </ns0:si>
  <ns0:si>
    <ns0:t>1101116366143</ns0:t>
  </ns0:si>
  <ns0:si>
    <ns0:t>19,508</ns0:t>
  </ns0:si>
  <ns0:si>
    <ns0:t>8,654</ns0:t>
  </ns0:si>
  <ns0:si>
    <ns0:t>11,929</ns0:t>
  </ns0:si>
  <ns0:si>
    <ns0:t>주식회사 재이애이치</ns0:t>
  </ns0:si>
  <ns0:si>
    <ns0:t>657-81-01139</ns0:t>
  </ns0:si>
  <ns0:si>
    <ns0:t>이효민</ns0:t>
  </ns0:si>
  <ns0:si>
    <ns0:t>1101116853968</ns0:t>
  </ns0:si>
  <ns0:si>
    <ns0:t>15,486</ns0:t>
  </ns0:si>
  <ns0:si>
    <ns0:t>13,006</ns0:t>
  </ns0:si>
  <ns0:si>
    <ns0:t>16,732</ns0:t>
  </ns0:si>
  <ns0:si>
    <ns0:t>주식회사 에코이엠</ns0:t>
  </ns0:si>
  <ns0:si>
    <ns0:t>674-81-00815</ns0:t>
  </ns0:si>
  <ns0:si>
    <ns0:t>전장호</ns0:t>
  </ns0:si>
  <ns0:si>
    <ns0:t>2850110364294</ns0:t>
  </ns0:si>
  <ns0:si>
    <ns0:t>9,726</ns0:t>
  </ns0:si>
  <ns0:si>
    <ns0:t>8,503</ns0:t>
  </ns0:si>
  <ns0:si>
    <ns0:t>9,296</ns0:t>
  </ns0:si>
  <ns0:si>
    <ns0:t>아이포스트 주식회사</ns0:t>
  </ns0:si>
  <ns0:si>
    <ns0:t>680-88-00385</ns0:t>
  </ns0:si>
  <ns0:si>
    <ns0:t>이현호</ns0:t>
  </ns0:si>
  <ns0:si>
    <ns0:t>1345110289741</ns0:t>
  </ns0:si>
  <ns0:si>
    <ns0:t>10,608</ns0:t>
  </ns0:si>
  <ns0:si>
    <ns0:t>24,488</ns0:t>
  </ns0:si>
  <ns0:si>
    <ns0:t>10,798</ns0:t>
  </ns0:si>
  <ns0:si>
    <ns0:t>(주)쎈엔지니어링</ns0:t>
  </ns0:si>
  <ns0:si>
    <ns0:t>691-81-01876</ns0:t>
  </ns0:si>
  <ns0:si>
    <ns0:t>1615110281497</ns0:t>
  </ns0:si>
  <ns0:si>
    <ns0:t>주식회사 제이투테크</ns0:t>
  </ns0:si>
  <ns0:si>
    <ns0:t>693-87-01821</ns0:t>
  </ns0:si>
  <ns0:si>
    <ns0:t>정원조</ns0:t>
  </ns0:si>
  <ns0:si>
    <ns0:t>1101117570727</ns0:t>
  </ns0:si>
  <ns0:si>
    <ns0:t>5,208</ns0:t>
  </ns0:si>
  <ns0:si>
    <ns0:t>6,755</ns0:t>
  </ns0:si>
  <ns0:si>
    <ns0:t>6,098</ns0:t>
  </ns0:si>
  <ns0:si>
    <ns0:t>20250313</ns0:t>
  </ns0:si>
  <ns0:si>
    <ns0:t>부현아이비 주식회사</ns0:t>
  </ns0:si>
  <ns0:si>
    <ns0:t>709-81-00090</ns0:t>
  </ns0:si>
  <ns0:si>
    <ns0:t>1911110067295</ns0:t>
  </ns0:si>
  <ns0:si>
    <ns0:t>18,149</ns0:t>
  </ns0:si>
  <ns0:si>
    <ns0:t>16,117</ns0:t>
  </ns0:si>
  <ns0:si>
    <ns0:t>13,352</ns0:t>
  </ns0:si>
  <ns0:si>
    <ns0:t>20241012</ns0:t>
  </ns0:si>
  <ns0:si>
    <ns0:t>주식회사 렉스코</ns0:t>
  </ns0:si>
  <ns0:si>
    <ns0:t>714-86-00137</ns0:t>
  </ns0:si>
  <ns0:si>
    <ns0:t>정영곤</ns0:t>
  </ns0:si>
  <ns0:si>
    <ns0:t>1701110574881</ns0:t>
  </ns0:si>
  <ns0:si>
    <ns0:t>35,437</ns0:t>
  </ns0:si>
  <ns0:si>
    <ns0:t>35,631</ns0:t>
  </ns0:si>
  <ns0:si>
    <ns0:t>34,269</ns0:t>
  </ns0:si>
  <ns0:si>
    <ns0:t>위너스산업(주)</ns0:t>
  </ns0:si>
  <ns0:si>
    <ns0:t>798-86-01473</ns0:t>
  </ns0:si>
  <ns0:si>
    <ns0:t>박영수</ns0:t>
  </ns0:si>
  <ns0:si>
    <ns0:t>1244110245531</ns0:t>
  </ns0:si>
  <ns0:si>
    <ns0:t>5,169</ns0:t>
  </ns0:si>
  <ns0:si>
    <ns0:t>5,623</ns0:t>
  </ns0:si>
  <ns0:si>
    <ns0:t>4,931</ns0:t>
  </ns0:si>
  <ns0:si>
    <ns0:t>20260305</ns0:t>
  </ns0:si>
  <ns0:si>
    <ns0:t>주식회사 쿠첸</ns0:t>
  </ns0:si>
  <ns0:si>
    <ns0:t>802-88-00229</ns0:t>
  </ns0:si>
  <ns0:si>
    <ns0:t>이중희</ns0:t>
  </ns0:si>
  <ns0:si>
    <ns0:t>1101115799816</ns0:t>
  </ns0:si>
  <ns0:si>
    <ns0:t>150,061</ns0:t>
  </ns0:si>
  <ns0:si>
    <ns0:t>176,472</ns0:t>
  </ns0:si>
  <ns0:si>
    <ns0:t>153,600</ns0:t>
  </ns0:si>
  <ns0:si>
    <ns0:t>주식회사 썬라이즈통상</ns0:t>
  </ns0:si>
  <ns0:si>
    <ns0:t>807-87-00227</ns0:t>
  </ns0:si>
  <ns0:si>
    <ns0:t>박근출</ns0:t>
  </ns0:si>
  <ns0:si>
    <ns0:t>1101115824887</ns0:t>
  </ns0:si>
  <ns0:si>
    <ns0:t>1,084</ns0:t>
  </ns0:si>
  <ns0:si>
    <ns0:t>1,149</ns0:t>
  </ns0:si>
  <ns0:si>
    <ns0:t>1,489</ns0:t>
  </ns0:si>
  <ns0:si>
    <ns0:t>케이블테크 주식회사</ns0:t>
  </ns0:si>
  <ns0:si>
    <ns0:t>809-87-00107</ns0:t>
  </ns0:si>
  <ns0:si>
    <ns0:t>오민호</ns0:t>
  </ns0:si>
  <ns0:si>
    <ns0:t>1348110337734</ns0:t>
  </ns0:si>
  <ns0:si>
    <ns0:t>15,132</ns0:t>
  </ns0:si>
  <ns0:si>
    <ns0:t>8,377</ns0:t>
  </ns0:si>
  <ns0:si>
    <ns0:t>9,523</ns0:t>
  </ns0:si>
  <ns0:si>
    <ns0:t>에스아이피산업주식회사</ns0:t>
  </ns0:si>
  <ns0:si>
    <ns0:t>811-87-01680</ns0:t>
  </ns0:si>
  <ns0:si>
    <ns0:t>진중석</ns0:t>
  </ns0:si>
  <ns0:si>
    <ns0:t>2112110025866</ns0:t>
  </ns0:si>
  <ns0:si>
    <ns0:t>주식회사 큐이디</ns0:t>
  </ns0:si>
  <ns0:si>
    <ns0:t>845-87-01193</ns0:t>
  </ns0:si>
  <ns0:si>
    <ns0:t>한동완</ns0:t>
  </ns0:si>
  <ns0:si>
    <ns0:t>1101116978526</ns0:t>
  </ns0:si>
  <ns0:si>
    <ns0:t>26,713</ns0:t>
  </ns0:si>
  <ns0:si>
    <ns0:t>35,699</ns0:t>
  </ns0:si>
  <ns0:si>
    <ns0:t>17,146</ns0:t>
  </ns0:si>
  <ns0:si>
    <ns0:t>주식회사영호</ns0:t>
  </ns0:si>
  <ns0:si>
    <ns0:t>849-81-01456</ns0:t>
  </ns0:si>
  <ns0:si>
    <ns0:t>김태호, 임현정</ns0:t>
  </ns0:si>
  <ns0:si>
    <ns0:t>1341110544416</ns0:t>
  </ns0:si>
  <ns0:si>
    <ns0:t>4,280</ns0:t>
  </ns0:si>
  <ns0:si>
    <ns0:t>1,464</ns0:t>
  </ns0:si>
  <ns0:si>
    <ns0:t>20250722</ns0:t>
  </ns0:si>
  <ns0:si>
    <ns0:t>주식회사 서진엔지니어링</ns0:t>
  </ns0:si>
  <ns0:si>
    <ns0:t>871-81-00565</ns0:t>
  </ns0:si>
  <ns0:si>
    <ns0:t>방문식</ns0:t>
  </ns0:si>
  <ns0:si>
    <ns0:t>1211110312967</ns0:t>
  </ns0:si>
  <ns0:si>
    <ns0:t>14,225</ns0:t>
  </ns0:si>
  <ns0:si>
    <ns0:t>13,455</ns0:t>
  </ns0:si>
  <ns0:si>
    <ns0:t>12,267</ns0:t>
  </ns0:si>
  <ns0:si>
    <ns0:t>주식회사 넥스시스템즈</ns0:t>
  </ns0:si>
  <ns0:si>
    <ns0:t>871-87-00999</ns0:t>
  </ns0:si>
  <ns0:si>
    <ns0:t>정혜승, 이동호, 이진우</ns0:t>
  </ns0:si>
  <ns0:si>
    <ns0:t>1314110397432</ns0:t>
  </ns0:si>
  <ns0:si>
    <ns0:t>29,417</ns0:t>
  </ns0:si>
  <ns0:si>
    <ns0:t>29,929</ns0:t>
  </ns0:si>
  <ns0:si>
    <ns0:t>40,911</ns0:t>
  </ns0:si>
  <ns0:si>
    <ns0:t>(주)경희산업</ns0:t>
  </ns0:si>
  <ns0:si>
    <ns0:t>877-86-00535</ns0:t>
  </ns0:si>
  <ns0:si>
    <ns0:t>권예리</ns0:t>
  </ns0:si>
  <ns0:si>
    <ns0:t>1643110018982</ns0:t>
  </ns0:si>
  <ns0:si>
    <ns0:t>7,044</ns0:t>
  </ns0:si>
  <ns0:si>
    <ns0:t>7,013</ns0:t>
  </ns0:si>
  <ns0:si>
    <ns0:t>4,078</ns0:t>
  </ns0:si>
  <ns0:si>
    <ns0:t>주식회사 다온텍</ns0:t>
  </ns0:si>
  <ns0:si>
    <ns0:t>899-81-00506</ns0:t>
  </ns0:si>
  <ns0:si>
    <ns0:t>김효범</ns0:t>
  </ns0:si>
  <ns0:si>
    <ns0:t>1101116084258</ns0:t>
  </ns0:si>
  <ns0:si>
    <ns0:t>7,154</ns0:t>
  </ns0:si>
  <ns0:si>
    <ns0:t>6,665</ns0:t>
  </ns0:si>
  <ns0:si>
    <ns0:t>주식회사 디에스엘</ns0:t>
  </ns0:si>
  <ns0:si>
    <ns0:t>137-81-41582</ns0:t>
  </ns0:si>
  <ns0:si>
    <ns0:t>이춘구</ns0:t>
  </ns0:si>
  <ns0:si>
    <ns0:t>1246110279990</ns0:t>
  </ns0:si>
  <ns0:si>
    <ns0:t>6,247</ns0:t>
  </ns0:si>
  <ns0:si>
    <ns0:t>(주)잇인포소프트</ns0:t>
  </ns0:si>
  <ns0:si>
    <ns0:t>367-87-01164</ns0:t>
  </ns0:si>
  <ns0:si>
    <ns0:t>김태서</ns0:t>
  </ns0:si>
  <ns0:si>
    <ns0:t>1101116820975</ns0:t>
  </ns0:si>
  <ns0:si>
    <ns0:t>5,669</ns0:t>
  </ns0:si>
  <ns0:si>
    <ns0:t>(주)에이큐브테크놀로지</ns0:t>
  </ns0:si>
  <ns0:si>
    <ns0:t>404-81-47720</ns0:t>
  </ns0:si>
  <ns0:si>
    <ns0:t>이경주</ns0:t>
  </ns0:si>
  <ns0:si>
    <ns0:t>1101118594354</ns0:t>
  </ns0:si>
  <ns0:si>
    <ns0:t>195</ns0:t>
  </ns0:si>
  <ns0:si>
    <ns0:t>20241226</ns0:t>
  </ns0:si>
  <ns0:si>
    <ns0:t>8,226</ns0:t>
  </ns0:si>
  <ns0:si>
    <ns0:t>4,203</ns0:t>
  </ns0:si>
  <ns0:si>
    <ns0:t>2,790</ns0:t>
  </ns0:si>
  <ns0:si>
    <ns0:t>당기 (2025년 결산 기준)</ns0:t>
  </ns0:si>
  <ns0:si>
    <ns0:t>전기 (2024년 결산 기준)</ns0:t>
  </ns0:si>
  <ns0:si>
    <ns0:t>전전기 (2023년 결산 기준)</ns0:t>
  </ns0:si>
  <ns0:si>
    <ns0:t xml:space="preserve">철근 </ns0:t>
  </ns0:si>
  <ns0:si>
    <ns0:t>※ 계약업체 : ㈜현대제철, 동국제강㈜, 금문철강㈜, 장수철강㈜, 광일철강㈜</ns0:t>
  </ns0:si>
  <ns0:si>
    <ns0:t>2026.07.01기준 (VAT별도)</ns0:t>
  </ns0:si>
  <ns0:si>
    <ns0:t>No</ns0:t>
  </ns0:si>
  <ns0:si>
    <ns0:t>ITEM CODE</ns0:t>
  </ns0:si>
  <ns0:si>
    <ns0:t>품명</ns0:t>
  </ns0:si>
  <ns0:si>
    <ns0:t>규격</ns0:t>
  </ns0:si>
  <ns0:si>
    <ns0:t>단위</ns0:t>
  </ns0:si>
  <ns0:si>
    <ns0:t>2019년
상반기 단가</ns0:t>
  </ns0:si>
  <ns0:si>
    <ns0:t>2019년
하반기 단가</ns0:t>
  </ns0:si>
  <ns0:si>
    <ns0:t>2020년
상반기 단가</ns0:t>
  </ns0:si>
  <ns0:si>
    <ns0:t>2020년
하반기 단가</ns0:t>
  </ns0:si>
  <ns0:si>
    <ns0:t>2021년
1분기 단가</ns0:t>
  </ns0:si>
  <ns0:si>
    <ns0:t>21년 2분기</ns0:t>
  </ns0:si>
  <ns0:si>
    <ns0:t>2021년 3분기 단가</ns0:t>
  </ns0:si>
  <ns0:si>
    <ns0:t>2022년 상반기 단가</ns0:t>
  </ns0:si>
  <ns0:si>
    <ns0:t>2022년 하반기 단가</ns0:t>
  </ns0:si>
  <ns0:si>
    <ns0:t>2023년 상반기 단가</ns0:t>
  </ns0:si>
  <ns0:si>
    <ns0:t>2023년 하반기 단가</ns0:t>
  </ns0:si>
  <ns0:si>
    <ns0:t>2024년 상반기 단가</ns0:t>
  </ns0:si>
  <ns0:si>
    <ns0:t>2024년 하반기 단가</ns0:t>
  </ns0:si>
  <ns0:si>
    <ns0:t>2025년 상반기 단가</ns0:t>
  </ns0:si>
  <ns0:si>
    <ns0:t>2025년 하반기 단가</ns0:t>
  </ns0:si>
  <ns0:si>
    <ns0:t>2026년 상반기 단가</ns0:t>
  </ns0:si>
  <ns0:si>
    <ns0:t>2026년 하반기 단가</ns0:t>
  </ns0:si>
  <ns0:si>
    <ns0:t>비고</ns0:t>
  </ns0:si>
  <ns0:si>
    <ns0:t>가공현장 단가</ns0:t>
  </ns0:si>
  <ns0:si>
    <ns0:t>가공外현장 단가</ns0:t>
  </ns0:si>
  <ns0:si>
    <ns0:t>가공현장 단가
(현대제철)</ns0:t>
  </ns0:si>
  <ns0:si>
    <ns0:t>가공현장 단가
(동국제강)</ns0:t>
  </ns0:si>
  <ns0:si>
    <ns0:t>미가공현장 단가
(동국제강)</ns0:t>
  </ns0:si>
  <ns0:si>
    <ns0:t>미가공현장 단가
(유통사)</ns0:t>
  </ns0:si>
  <ns0:si>
    <ns0:t>가공현장 단가
(현대제철,
동국제강 2차)</ns0:t>
  </ns0:si>
  <ns0:si>
    <ns0:t>가공현장 단가
(동국제강 1차)</ns0:t>
  </ns0:si>
  <ns0:si>
    <ns0:t>미가공현장 단가
(유통사外)</ns0:t>
  </ns0:si>
  <ns0:si>
    <ns0:t>가공현장 단가
(현대제철,
동국제강)</ns0:t>
  </ns0:si>
  <ns0:si>
    <ns0:t>미가공현장 단가
(유통사外)</ns0:t>
  </ns0:si>
  <ns0:si>
    <ns0:t>R00000001</ns0:t>
  </ns0:si>
  <ns0:si>
    <ns0:t>이형철근(SD300)</ns0:t>
  </ns0:si>
  <ns0:si>
    <ns0:t>D10</ns0:t>
  </ns0:si>
  <ns0:si>
    <ns0:t>TON</ns0:t>
  </ns0:si>
  <ns0:si>
    <ns0:t>26년 7월 철근 기준가 1,002,000원</ns0:t>
  </ns0:si>
  <ns0:si>
    <ns0:t>R00000002</ns0:t>
  </ns0:si>
  <ns0:si>
    <ns0:t>D13</ns0:t>
  </ns0:si>
  <ns0:si>
    <ns0:t>R00000003</ns0:t>
  </ns0:si>
  <ns0:si>
    <ns0:t>D16</ns0:t>
  </ns0:si>
  <ns0:si>
    <ns0:t>R00000004</ns0:t>
  </ns0:si>
  <ns0:si>
    <ns0:t>D19</ns0:t>
  </ns0:si>
  <ns0:si>
    <ns0:t>R00000005</ns0:t>
  </ns0:si>
  <ns0:si>
    <ns0:t>D22</ns0:t>
  </ns0:si>
  <ns0:si>
    <ns0:t>R00000006</ns0:t>
  </ns0:si>
  <ns0:si>
    <ns0:t>D25</ns0:t>
  </ns0:si>
  <ns0:si>
    <ns0:t>R00000007</ns0:t>
  </ns0:si>
  <ns0:si>
    <ns0:t>D29</ns0:t>
  </ns0:si>
  <ns0:si>
    <ns0:t>R00000008</ns0:t>
  </ns0:si>
  <ns0:si>
    <ns0:t>D32</ns0:t>
  </ns0:si>
  <ns0:si>
    <ns0:t>R00043144</ns0:t>
  </ns0:si>
  <ns0:si>
    <ns0:t>D35</ns0:t>
  </ns0:si>
  <ns0:si>
    <ns0:t>-</ns0:t>
  </ns0:si>
  <ns0:si>
    <ns0:t>R00000010</ns0:t>
  </ns0:si>
  <ns0:si>
    <ns0:t>이형철근(SD400)</ns0:t>
  </ns0:si>
  <ns0:si>
    <ns0:t>HD10</ns0:t>
  </ns0:si>
  <ns0:si>
    <ns0:t>SD400 기준(물량할인 15만원 기준)</ns0:t>
  </ns0:si>
  <ns0:si>
    <ns0:t>R00000011</ns0:t>
  </ns0:si>
  <ns0:si>
    <ns0:t>HD13</ns0:t>
  </ns0:si>
  <ns0:si>
    <ns0:t>R00000012</ns0:t>
  </ns0:si>
  <ns0:si>
    <ns0:t>HD16</ns0:t>
  </ns0:si>
  <ns0:si>
    <ns0:t>R00000013</ns0:t>
  </ns0:si>
  <ns0:si>
    <ns0:t>HD19</ns0:t>
  </ns0:si>
  <ns0:si>
    <ns0:t>R00000014</ns0:t>
  </ns0:si>
  <ns0:si>
    <ns0:t>HD22</ns0:t>
  </ns0:si>
  <ns0:si>
    <ns0:t>R00000015</ns0:t>
  </ns0:si>
  <ns0:si>
    <ns0:t>이형철근(SD400)</ns0:t>
  </ns0:si>
  <ns0:si>
    <ns0:t>HD25</ns0:t>
  </ns0:si>
  <ns0:si>
    <ns0:t>R00000016</ns0:t>
  </ns0:si>
  <ns0:si>
    <ns0:t>HD29</ns0:t>
  </ns0:si>
  <ns0:si>
    <ns0:t>R00000017</ns0:t>
  </ns0:si>
  <ns0:si>
    <ns0:t>HD32</ns0:t>
  </ns0:si>
  <ns0:si>
    <ns0:t>R00043984</ns0:t>
  </ns0:si>
  <ns0:si>
    <ns0:t>HD35</ns0:t>
  </ns0:si>
  <ns0:si>
    <ns0:t>R00042302</ns0:t>
  </ns0:si>
  <ns0:si>
    <ns0:t>이형철근(SD500)</ns0:t>
  </ns0:si>
  <ns0:si>
    <ns0:t>SHD10</ns0:t>
  </ns0:si>
  <ns0:si>
    <ns0:t>R00042301</ns0:t>
  </ns0:si>
  <ns0:si>
    <ns0:t>SHD13</ns0:t>
  </ns0:si>
  <ns0:si>
    <ns0:t>R00042178</ns0:t>
  </ns0:si>
  <ns0:si>
    <ns0:t>SHD16</ns0:t>
  </ns0:si>
  <ns0:si>
    <ns0:t>R00041279</ns0:t>
  </ns0:si>
  <ns0:si>
    <ns0:t>SHD19</ns0:t>
  </ns0:si>
  <ns0:si>
    <ns0:t>R00000019</ns0:t>
  </ns0:si>
  <ns0:si>
    <ns0:t>SHD22</ns0:t>
  </ns0:si>
  <ns0:si>
    <ns0:t>R00000020</ns0:t>
  </ns0:si>
  <ns0:si>
    <ns0:t>SHD25</ns0:t>
  </ns0:si>
  <ns0:si>
    <ns0:t>R00000021</ns0:t>
  </ns0:si>
  <ns0:si>
    <ns0:t>SHD29</ns0:t>
  </ns0:si>
  <ns0:si>
    <ns0:t>R00000022</ns0:t>
  </ns0:si>
  <ns0:si>
    <ns0:t>SHD32</ns0:t>
  </ns0:si>
  <ns0:si>
    <ns0:t>R00000023</ns0:t>
  </ns0:si>
  <ns0:si>
    <ns0:t>SHD35</ns0:t>
  </ns0:si>
  <ns0:si>
    <ns0:t>R00000024</ns0:t>
  </ns0:si>
  <ns0:si>
    <ns0:t>SHD38</ns0:t>
  </ns0:si>
  <ns0:si>
    <ns0:t>R00000025</ns0:t>
  </ns0:si>
  <ns0:si>
    <ns0:t>SHD41</ns0:t>
  </ns0:si>
  <ns0:si>
    <ns0:t>R00000026</ns0:t>
  </ns0:si>
  <ns0:si>
    <ns0:t>SHD51</ns0:t>
  </ns0:si>
  <ns0:si>
    <ns0:t>R00044374</ns0:t>
  </ns0:si>
  <ns0:si>
    <ns0:t>이형철근(SD600)</ns0:t>
  </ns0:si>
  <ns0:si>
    <ns0:t>UHD10</ns0:t>
  </ns0:si>
  <ns0:si>
    <ns0:t>R00044375</ns0:t>
  </ns0:si>
  <ns0:si>
    <ns0:t>UHD13</ns0:t>
  </ns0:si>
  <ns0:si>
    <ns0:t>R00042307</ns0:t>
  </ns0:si>
  <ns0:si>
    <ns0:t>UHD16</ns0:t>
  </ns0:si>
  <ns0:si>
    <ns0:t>R00042303</ns0:t>
  </ns0:si>
  <ns0:si>
    <ns0:t>UHD19</ns0:t>
  </ns0:si>
  <ns0:si>
    <ns0:t>R00042304</ns0:t>
  </ns0:si>
  <ns0:si>
    <ns0:t>UHD22</ns0:t>
  </ns0:si>
  <ns0:si>
    <ns0:t>R00042305</ns0:t>
  </ns0:si>
  <ns0:si>
    <ns0:t>UHD25</ns0:t>
  </ns0:si>
  <ns0:si>
    <ns0:t>R00042397</ns0:t>
  </ns0:si>
  <ns0:si>
    <ns0:t>UHD29</ns0:t>
  </ns0:si>
  <ns0:si>
    <ns0:t>R00042306</ns0:t>
  </ns0:si>
  <ns0:si>
    <ns0:t>UHD32</ns0:t>
  </ns0:si>
  <ns0:si>
    <ns0:t>R00044161</ns0:t>
  </ns0:si>
  <ns0:si>
    <ns0:t>UHD35</ns0:t>
  </ns0:si>
  <ns0:si>
    <ns0:t>R00044346</ns0:t>
  </ns0:si>
  <ns0:si>
    <ns0:t>내진철근(SD400S)</ns0:t>
  </ns0:si>
  <ns0:si>
    <ns0:t>R00044438</ns0:t>
  </ns0:si>
  <ns0:si>
    <ns0:t>R00044628</ns0:t>
  </ns0:si>
  <ns0:si>
    <ns0:t>R00044629</ns0:t>
  </ns0:si>
  <ns0:si>
    <ns0:t>R00044361</ns0:t>
  </ns0:si>
  <ns0:si>
    <ns0:t>내진철근(SD500S)</ns0:t>
  </ns0:si>
  <ns0:si>
    <ns0:t>R00044362</ns0:t>
  </ns0:si>
  <ns0:si>
    <ns0:t>R00045979</ns0:t>
  </ns0:si>
  <ns0:si>
    <ns0:t>R00045578</ns0:t>
  </ns0:si>
  <ns0:si>
    <ns0:t>R00044363</ns0:t>
  </ns0:si>
  <ns0:si>
    <ns0:t>내진철근(SD600S)</ns0:t>
  </ns0:si>
  <ns0:si>
    <ns0:t>R00044364</ns0:t>
  </ns0:si>
  <ns0:si>
    <ns0:t>R00044365</ns0:t>
  </ns0:si>
  <ns0:si>
    <ns0:t>R00044630</ns0:t>
  </ns0:si>
  <ns0:si>
    <ns0:t>R00044631</ns0:t>
  </ns0:si>
  <ns0:si>
    <ns0:t>UHD29</ns0:t>
  </ns0:si>
  <ns0:si>
    <ns0:t>R00044647</ns0:t>
  </ns0:si>
  <ns0:si>
    <ns0:t>R00046101</ns0:t>
  </ns0:si>
  <ns0:si>
    <ns0:t>UHD35</ns0:t>
  </ns0:si>
  <ns0:si>
    <ns0:t>R00043140</ns0:t>
  </ns0:si>
  <ns0:si>
    <ns0:t>용접철근(SD400W)</ns0:t>
  </ns0:si>
  <ns0:si>
    <ns0:t>HD16</ns0:t>
  </ns0:si>
  <ns0:si>
    <ns0:t>R00043141</ns0:t>
  </ns0:si>
  <ns0:si>
    <ns0:t>R00043142</ns0:t>
  </ns0:si>
  <ns0:si>
    <ns0:t>R00043895</ns0:t>
  </ns0:si>
  <ns0:si>
    <ns0:t>철근 가공비</ns0:t>
  </ns0:si>
  <ns0:si>
    <ns0:t>철근 가공비</ns0:t>
  </ns0:si>
  <ns0:si>
    <ns0:t>R00044347</ns0:t>
  </ns0:si>
  <ns0:si>
    <ns0:t>철근(내진) 가공비</ns0:t>
  </ns0:si>
  <ns0:si>
    <ns0:t>PHC파일</ns0:t>
  </ns0:si>
  <ns0:si>
    <ns0:t>※ 계약업체 : ㈜케이씨씨글라스 덕소공장</ns0:t>
  </ns0:si>
  <ns0:si>
    <ns0:t>2021년
2분기 단가</ns0:t>
  </ns0:si>
  <ns0:si>
    <ns0:t>2021년
3분기 단가</ns0:t>
  </ns0:si>
  <ns0:si>
    <ns0:t>2022년
상반기 단가</ns0:t>
  </ns0:si>
  <ns0:si>
    <ns0:t>2022년
하반기 단가</ns0:t>
  </ns0:si>
  <ns0:si>
    <ns0:t>2023년
상반기 단가</ns0:t>
  </ns0:si>
  <ns0:si>
    <ns0:t>2023년
하반기 단가</ns0:t>
  </ns0:si>
  <ns0:si>
    <ns0:t>2024년
상반기 단가</ns0:t>
  </ns0:si>
  <ns0:si>
    <ns0:t>2024년
하반기 단가</ns0:t>
  </ns0:si>
  <ns0:si>
    <ns0:t>2025년
상반기 단가</ns0:t>
  </ns0:si>
  <ns0:si>
    <ns0:t>2025년
하반기 단가</ns0:t>
  </ns0:si>
  <ns0:si>
    <ns0:t>2026년
상반기 단가(B)</ns0:t>
  </ns0:si>
  <ns0:si>
    <ns0:t>2026년
하반기 단가(A)</ns0:t>
  </ns0:si>
  <ns0:si>
    <ns0:t>대비(A/B)</ns0:t>
  </ns0:si>
  <ns0:si>
    <ns0:t>R00001480</ns0:t>
  </ns0:si>
  <ns0:si>
    <ns0:t>PHC파일  W/J</ns0:t>
  </ns0:si>
  <ns0:si>
    <ns0:t>500(A형)</ns0:t>
  </ns0:si>
  <ns0:si>
    <ns0:t>EA</ns0:t>
  </ns0:si>
  <ns0:si>
    <ns0:t>1SET : 2EA 필요</ns0:t>
  </ns0:si>
  <ns0:si>
    <ns0:t>R00001481</ns0:t>
  </ns0:si>
  <ns0:si>
    <ns0:t>600(A형)</ns0:t>
  </ns0:si>
  <ns0:si>
    <ns0:t>R00037425</ns0:t>
  </ns0:si>
  <ns0:si>
    <ns0:t>PHC파일</ns0:t>
  </ns0:si>
  <ns0:si>
    <ns0:t>D500(A종)</ns0:t>
  </ns0:si>
  <ns0:si>
    <ns0:t>m</ns0:t>
  </ns0:si>
  <ns0:si>
    <ns0:t>협가 65% 적용</ns0:t>
  </ns0:si>
  <ns0:si>
    <ns0:t>R00037426</ns0:t>
  </ns0:si>
  <ns0:si>
    <ns0:t>D600(A종)</ns0:t>
  </ns0:si>
  <ns0:si>
    <ns0:t>R00041276</ns0:t>
  </ns0:si>
  <ns0:si>
    <ns0:t>D500(B종)</ns0:t>
  </ns0:si>
  <ns0:si>
    <ns0:t>협가 85% 적용</ns0:t>
  </ns0:si>
  <ns0:si>
    <ns0:t>R00041277</ns0:t>
  </ns0:si>
  <ns0:si>
    <ns0:t>D600(B종)</ns0:t>
  </ns0:si>
  <ns0:si>
    <ns0:t>R00043739</ns0:t>
  </ns0:si>
  <ns0:si>
    <ns0:t>500(B형)</ns0:t>
  </ns0:si>
  <ns0:si>
    <ns0:t>1SET : 2EA</ns0:t>
  </ns0:si>
  <ns0:si>
    <ns0:t>R00043740</ns0:t>
  </ns0:si>
  <ns0:si>
    <ns0:t>600(B형)</ns0:t>
  </ns0:si>
  <ns0:si>
    <ns0:t>R00044020</ns0:t>
  </ns0:si>
  <ns0:si>
    <ns0:t>D500(초고강도)</ns0:t>
  </ns0:si>
  <ns0:si>
    <ns0:t>협가 70% 적용</ns0:t>
  </ns0:si>
  <ns0:si>
    <ns0:t>R00044021</ns0:t>
  </ns0:si>
  <ns0:si>
    <ns0:t>D600(초고강도)</ns0:t>
  </ns0:si>
  <ns0:si>
    <ns0:t>시멘트</ns0:t>
  </ns0:si>
  <ns0:si>
    <ns0:t>※ 계약업체 : 한일시멘트㈜</ns0:t>
  </ns0:si>
  <ns0:si>
    <ns0:t>R00000517</ns0:t>
  </ns0:si>
  <ns0:si>
    <ns0:t>보통시멘트(40KG)</ns0:t>
  </ns0:si>
  <ns0:si>
    <ns0:t>40KG</ns0:t>
  </ns0:si>
  <ns0:si>
    <ns0:t>포</ns0:t>
  </ns0:si>
  <ns0:si>
    <ns0:t>현장도착도(운반비 포함)</ns0:t>
  </ns0:si>
  <ns0:si>
    <ns0:t>R00000519</ns0:t>
  </ns0:si>
  <ns0:si>
    <ns0:t>보통시멘트(BULK)</ns0:t>
  </ns0:si>
  <ns0:si>
    <ns0:t>BULK</ns0:t>
  </ns0:si>
  <ns0:si>
    <ns0:t>레미탈(수도권/강원권/충청권)</ns0:t>
  </ns0:si>
  <ns0:si>
    <ns0:t>※ 계약업체 : 한일시멘트㈜, ㈜재이애이치</ns0:t>
  </ns0:si>
  <ns0:si>
    <ns0:t>R00000567, 570</ns0:t>
  </ns0:si>
  <ns0:si>
    <ns0:t>레미탈(포장)
(중부권)</ns0:t>
  </ns0:si>
  <ns0:si>
    <ns0:t>미장/조적용</ns0:t>
  </ns0:si>
  <ns0:si>
    <ns0:t>R00000571</ns0:t>
  </ns0:si>
  <ns0:si>
    <ns0:t>타일용</ns0:t>
  </ns0:si>
  <ns0:si>
    <ns0:t>R00000566</ns0:t>
  </ns0:si>
  <ns0:si>
    <ns0:t>견출용</ns0:t>
  </ns0:si>
  <ns0:si>
    <ns0:t>R00045476</ns0:t>
  </ns0:si>
  <ns0:si>
    <ns0:t>외부견출용</ns0:t>
  </ns0:si>
  <ns0:si>
    <ns0:t>포</ns0:t>
  </ns0:si>
  <ns0:si>
    <ns0:t>R00000574</ns0:t>
  </ns0:si>
  <ns0:si>
    <ns0:t>레미탈(벌크)
(중부권)</ns0:t>
  </ns0:si>
  <ns0:si>
    <ns0:t>바닥용(일반/FS100/SFM-1000)</ns0:t>
  </ns0:si>
  <ns0:si>
    <ns0:t>ton</ns0:t>
  </ns0:si>
  <ns0:si>
    <ns0:t>타일베드용 포함</ns0:t>
  </ns0:si>
  <ns0:si>
    <ns0:t>R00041243</ns0:t>
  </ns0:si>
  <ns0:si>
    <ns0:t>바닥용(고급/FS110/SFM-2000)</ns0:t>
  </ns0:si>
  <ns0:si>
    <ns0:t>R00044543</ns0:t>
  </ns0:si>
  <ns0:si>
    <ns0:t>바닥용(고강도/FS150/SFM-2000H)</ns0:t>
  </ns0:si>
  <ns0:si>
    <ns0:t>ton</ns0:t>
  </ns0:si>
  <ns0:si>
    <ns0:t>R00044066</ns0:t>
  </ns0:si>
  <ns0:si>
    <ns0:t>바닥용(슬라브보호/FS300/SFM-3000)</ns0:t>
  </ns0:si>
  <ns0:si>
    <ns0:t>R00044288</ns0:t>
  </ns0:si>
  <ns0:si>
    <ns0:t>바닥용(옥상타설용/FS400/SFM-4000)</ns0:t>
  </ns0:si>
  <ns0:si>
    <ns0:t>R00045477</ns0:t>
  </ns0:si>
  <ns0:si>
    <ns0:t>One Time/SFM-5000</ns0:t>
  </ns0:si>
  <ns0:si>
    <ns0:t>R00045873</ns0:t>
  </ns0:si>
  <ns0:si>
    <ns0:t>바닥용(고중량 몰탈/FS600/SFM-D24)</ns0:t>
  </ns0:si>
  <ns0:si>
    <ns0:t>R00044067</ns0:t>
  </ns0:si>
  <ns0:si>
    <ns0:t>FS300 전용프라이머</ns0:t>
  </ns0:si>
  <ns0:si>
    <ns0:t>캔</ns0:t>
  </ns0:si>
  <ns0:si>
    <ns0:t>석고보드</ns0:t>
  </ns0:si>
  <ns0:si>
    <ns0:t>※ 계약업체 : ㈜케이씨씨글라스 수도권영업소</ns0:t>
  </ns0:si>
  <ns0:si>
    <ns0:t>R00005801</ns0:t>
  </ns0:si>
  <ns0:si>
    <ns0:t>일반석고보드</ns0:t>
  </ns0:si>
  <ns0:si>
    <ns0:t>9.5T,900*1800</ns0:t>
  </ns0:si>
  <ns0:si>
    <ns0:t>매</ns0:t>
  </ns0:si>
  <ns0:si>
    <ns0:t>일반</ns0:t>
  </ns0:si>
  <ns0:si>
    <ns0:t>R00005802</ns0:t>
  </ns0:si>
  <ns0:si>
    <ns0:t>일반석고보드</ns0:t>
  </ns0:si>
  <ns0:si>
    <ns0:t>9.5T,900*2400</ns0:t>
  </ns0:si>
  <ns0:si>
    <ns0:t>R00044213</ns0:t>
  </ns0:si>
  <ns0:si>
    <ns0:t>9.5T,900*2500</ns0:t>
  </ns0:si>
  <ns0:si>
    <ns0:t>R00044214</ns0:t>
  </ns0:si>
  <ns0:si>
    <ns0:t>9.5T,900*2550</ns0:t>
  </ns0:si>
  <ns0:si>
    <ns0:t>R00044215</ns0:t>
  </ns0:si>
  <ns0:si>
    <ns0:t>9.5T,900*2600</ns0:t>
  </ns0:si>
  <ns0:si>
    <ns0:t>R00044216</ns0:t>
  </ns0:si>
  <ns0:si>
    <ns0:t>9.5T,900*2650</ns0:t>
  </ns0:si>
  <ns0:si>
    <ns0:t>R00005803</ns0:t>
  </ns0:si>
  <ns0:si>
    <ns0:t>9.5T,900*2700</ns0:t>
  </ns0:si>
  <ns0:si>
    <ns0:t>R00005806</ns0:t>
  </ns0:si>
  <ns0:si>
    <ns0:t>12.5T,900*1800</ns0:t>
  </ns0:si>
  <ns0:si>
    <ns0:t>R00005807</ns0:t>
  </ns0:si>
  <ns0:si>
    <ns0:t>12.5T,900*2400</ns0:t>
  </ns0:si>
  <ns0:si>
    <ns0:t>R00044217</ns0:t>
  </ns0:si>
  <ns0:si>
    <ns0:t>12.5T,900*2500</ns0:t>
  </ns0:si>
  <ns0:si>
    <ns0:t>R00044219</ns0:t>
  </ns0:si>
  <ns0:si>
    <ns0:t>12.5T,900*2550</ns0:t>
  </ns0:si>
  <ns0:si>
    <ns0:t>R00044220</ns0:t>
  </ns0:si>
  <ns0:si>
    <ns0:t>12.5T,900*2600</ns0:t>
  </ns0:si>
  <ns0:si>
    <ns0:t>R00044221</ns0:t>
  </ns0:si>
  <ns0:si>
    <ns0:t>12.5T,900*2650</ns0:t>
  </ns0:si>
  <ns0:si>
    <ns0:t>R00005808</ns0:t>
  </ns0:si>
  <ns0:si>
    <ns0:t>12.5T,900*2700</ns0:t>
  </ns0:si>
  <ns0:si>
    <ns0:t>R00005810</ns0:t>
  </ns0:si>
  <ns0:si>
    <ns0:t>12.5T,1200*2400</ns0:t>
  </ns0:si>
  <ns0:si>
    <ns0:t>R00005811</ns0:t>
  </ns0:si>
  <ns0:si>
    <ns0:t>15T,900*1800</ns0:t>
  </ns0:si>
  <ns0:si>
    <ns0:t>15T 단가계약 제외
(주문제작)</ns0:t>
  </ns0:si>
  <ns0:si>
    <ns0:t>R00005812</ns0:t>
  </ns0:si>
  <ns0:si>
    <ns0:t>15T,900*2400</ns0:t>
  </ns0:si>
  <ns0:si>
    <ns0:t>R00005815</ns0:t>
  </ns0:si>
  <ns0:si>
    <ns0:t>15T,1200*2400</ns0:t>
  </ns0:si>
  <ns0:si>
    <ns0:t>R00005879</ns0:t>
  </ns0:si>
  <ns0:si>
    <ns0:t>방균석고보드</ns0:t>
  </ns0:si>
  <ns0:si>
    <ns0:t>방균</ns0:t>
  </ns0:si>
  <ns0:si>
    <ns0:t>R00005880</ns0:t>
  </ns0:si>
  <ns0:si>
    <ns0:t>R00046373</ns0:t>
  </ns0:si>
  <ns0:si>
    <ns0:t>9.5T,900*2500</ns0:t>
  </ns0:si>
  <ns0:si>
    <ns0:t>코드 추가</ns0:t>
  </ns0:si>
  <ns0:si>
    <ns0:t>R00046374</ns0:t>
  </ns0:si>
  <ns0:si>
    <ns0:t>9.5T,900*2550</ns0:t>
  </ns0:si>
  <ns0:si>
    <ns0:t>R00046257</ns0:t>
  </ns0:si>
  <ns0:si>
    <ns0:t>9.5T,900*2600</ns0:t>
  </ns0:si>
  <ns0:si>
    <ns0:t>R00046375</ns0:t>
  </ns0:si>
  <ns0:si>
    <ns0:t>9.5T,900*2650</ns0:t>
  </ns0:si>
  <ns0:si>
    <ns0:t>R00005881</ns0:t>
  </ns0:si>
  <ns0:si>
    <ns0:t>R00005884</ns0:t>
  </ns0:si>
  <ns0:si>
    <ns0:t>R00005885</ns0:t>
  </ns0:si>
  <ns0:si>
    <ns0:t>R00005886</ns0:t>
  </ns0:si>
  <ns0:si>
    <ns0:t>R00005889</ns0:t>
  </ns0:si>
  <ns0:si>
    <ns0:t>R00005833</ns0:t>
  </ns0:si>
  <ns0:si>
    <ns0:t>방화석고보드</ns0:t>
  </ns0:si>
  <ns0:si>
    <ns0:t>방화</ns0:t>
  </ns0:si>
  <ns0:si>
    <ns0:t>R00005834</ns0:t>
  </ns0:si>
  <ns0:si>
    <ns0:t>R00044229</ns0:t>
  </ns0:si>
  <ns0:si>
    <ns0:t>R00044230</ns0:t>
  </ns0:si>
  <ns0:si>
    <ns0:t>R00044231</ns0:t>
  </ns0:si>
  <ns0:si>
    <ns0:t>R00005835</ns0:t>
  </ns0:si>
  <ns0:si>
    <ns0:t>R00005837</ns0:t>
  </ns0:si>
  <ns0:si>
    <ns0:t>R00005838</ns0:t>
  </ns0:si>
  <ns0:si>
    <ns0:t>R00005839</ns0:t>
  </ns0:si>
  <ns0:si>
    <ns0:t>R00005842</ns0:t>
  </ns0:si>
  <ns0:si>
    <ns0:t>R00038155</ns0:t>
  </ns0:si>
  <ns0:si>
    <ns0:t>19T,900*1800</ns0:t>
  </ns0:si>
  <ns0:si>
    <ns0:t>R00038156</ns0:t>
  </ns0:si>
  <ns0:si>
    <ns0:t>19T,900*2400</ns0:t>
  </ns0:si>
  <ns0:si>
    <ns0:t>R00044239</ns0:t>
  </ns0:si>
  <ns0:si>
    <ns0:t>19T,1200*2400</ns0:t>
  </ns0:si>
  <ns0:si>
    <ns0:t>R00005843</ns0:t>
  </ns0:si>
  <ns0:si>
    <ns0:t>25T,600*1800</ns0:t>
  </ns0:si>
  <ns0:si>
    <ns0:t>R00005844</ns0:t>
  </ns0:si>
  <ns0:si>
    <ns0:t>25T,600*2400</ns0:t>
  </ns0:si>
  <ns0:si>
    <ns0:t>R00005817</ns0:t>
  </ns0:si>
  <ns0:si>
    <ns0:t>방수석고보드</ns0:t>
  </ns0:si>
  <ns0:si>
    <ns0:t>방수</ns0:t>
  </ns0:si>
  <ns0:si>
    <ns0:t>R00005818</ns0:t>
  </ns0:si>
  <ns0:si>
    <ns0:t>R00044223</ns0:t>
  </ns0:si>
  <ns0:si>
    <ns0:t>R00044224</ns0:t>
  </ns0:si>
  <ns0:si>
    <ns0:t>R00044225</ns0:t>
  </ns0:si>
  <ns0:si>
    <ns0:t>R00046376</ns0:t>
  </ns0:si>
  <ns0:si>
    <ns0:t>R00005819</ns0:t>
  </ns0:si>
  <ns0:si>
    <ns0:t>R00005822</ns0:t>
  </ns0:si>
  <ns0:si>
    <ns0:t>R00005823</ns0:t>
  </ns0:si>
  <ns0:si>
    <ns0:t>R00044226</ns0:t>
  </ns0:si>
  <ns0:si>
    <ns0:t>R00044227</ns0:t>
  </ns0:si>
  <ns0:si>
    <ns0:t>R00044228</ns0:t>
  </ns0:si>
  <ns0:si>
    <ns0:t>R00005824</ns0:t>
  </ns0:si>
  <ns0:si>
    <ns0:t>R00005826</ns0:t>
  </ns0:si>
  <ns0:si>
    <ns0:t>R00005827</ns0:t>
  </ns0:si>
  <ns0:si>
    <ns0:t>R00005828</ns0:t>
  </ns0:si>
  <ns0:si>
    <ns0:t>R00005848</ns0:t>
  </ns0:si>
  <ns0:si>
    <ns0:t>방화방수석고보드</ns0:t>
  </ns0:si>
  <ns0:si>
    <ns0:t>방화방수</ns0:t>
  </ns0:si>
  <ns0:si>
    <ns0:t>R00005849</ns0:t>
  </ns0:si>
  <ns0:si>
    <ns0:t>R00005853</ns0:t>
  </ns0:si>
  <ns0:si>
    <ns0:t>R00005854</ns0:t>
  </ns0:si>
  <ns0:si>
    <ns0:t>R00005857</ns0:t>
  </ns0:si>
  <ns0:si>
    <ns0:t>R00038157</ns0:t>
  </ns0:si>
  <ns0:si>
    <ns0:t>R00038158</ns0:t>
  </ns0:si>
  <ns0:si>
    <ns0:t>R00045588</ns0:t>
  </ns0:si>
  <ns0:si>
    <ns0:t>방화방수석고보드</ns0:t>
  </ns0:si>
  <ns0:si>
    <ns0:t>19T,1200*2400</ns0:t>
  </ns0:si>
  <ns0:si>
    <ns0:t>R00005863</ns0:t>
  </ns0:si>
  <ns0:si>
    <ns0:t>차음석고보드</ns0:t>
  </ns0:si>
  <ns0:si>
    <ns0:t>9.5T 단가계약 제외
(주문제작)</ns0:t>
  </ns0:si>
  <ns0:si>
    <ns0:t>차음</ns0:t>
  </ns0:si>
  <ns0:si>
    <ns0:t>R00005864</ns0:t>
  </ns0:si>
  <ns0:si>
    <ns0:t>R00005865</ns0:t>
  </ns0:si>
  <ns0:si>
    <ns0:t>R00005868</ns0:t>
  </ns0:si>
  <ns0:si>
    <ns0:t>R00005869</ns0:t>
  </ns0:si>
  <ns0:si>
    <ns0:t>R00005870</ns0:t>
  </ns0:si>
  <ns0:si>
    <ns0:t>R00005873</ns0:t>
  </ns0:si>
  <ns0:si>
    <ns0:t>R00005874</ns0:t>
  </ns0:si>
  <ns0:si>
    <ns0:t>R00044232</ns0:t>
  </ns0:si>
  <ns0:si>
    <ns0:t>고강도석고보드(일반)</ns0:t>
  </ns0:si>
  <ns0:si>
    <ns0:t>고강도</ns0:t>
  </ns0:si>
  <ns0:si>
    <ns0:t>R00042190</ns0:t>
  </ns0:si>
  <ns0:si>
    <ns0:t>R00042191</ns0:t>
  </ns0:si>
  <ns0:si>
    <ns0:t>R00044240</ns0:t>
  </ns0:si>
  <ns0:si>
    <ns0:t>고강도석고보드(방화)</ns0:t>
  </ns0:si>
  <ns0:si>
    <ns0:t>12.5T,900*1800</ns0:t>
  </ns0:si>
  <ns0:si>
    <ns0:t>생산 중단</ns0:t>
  </ns0:si>
  <ns0:si>
    <ns0:t>고강도 방화</ns0:t>
  </ns0:si>
  <ns0:si>
    <ns0:t>R00044244</ns0:t>
  </ns0:si>
  <ns0:si>
    <ns0:t>고강도석고보드(방화)</ns0:t>
  </ns0:si>
  <ns0:si>
    <ns0:t>15T,900*1800</ns0:t>
  </ns0:si>
  <ns0:si>
    <ns0:t>R00044247</ns0:t>
  </ns0:si>
  <ns0:si>
    <ns0:t>19T,900*1800</ns0:t>
  </ns0:si>
  <ns0:si>
    <ns0:t>R00044237</ns0:t>
  </ns0:si>
  <ns0:si>
    <ns0:t>전방수석고보드</ns0:t>
  </ns0:si>
  <ns0:si>
    <ns0:t>전방수</ns0:t>
  </ns0:si>
  <ns0:si>
    <ns0:t>R00042193</ns0:t>
  </ns0:si>
  <ns0:si>
    <ns0:t>R00042194</ns0:t>
  </ns0:si>
  <ns0:si>
    <ns0:t>R00042399</ns0:t>
  </ns0:si>
  <ns0:si>
    <ns0:t>R00045708</ns0:t>
  </ns0:si>
  <ns0:si>
    <ns0:t>고강도석고보드(전방수)</ns0:t>
  </ns0:si>
  <ns0:si>
    <ns0:t>고강도 전방수</ns0:t>
  </ns0:si>
  <ns0:si>
    <ns0:t>강제전선관</ns0:t>
  </ns0:si>
  <ns0:si>
    <ns0:t>※ 계약업체 : ㈜토탈엠앤이</ns0:t>
  </ns0:si>
  <ns0:si>
    <ns0:t>2023년
하반기 단가</ns0:t>
  </ns0:si>
  <ns0:si>
    <ns0:t>2024년
상반기 단가</ns0:t>
  </ns0:si>
  <ns0:si>
    <ns0:t>2024년
하반기 단가</ns0:t>
  </ns0:si>
  <ns0:si>
    <ns0:t>R00030972</ns0:t>
  </ns0:si>
  <ns0:si>
    <ns0:t>강제전선관</ns0:t>
  </ns0:si>
  <ns0:si>
    <ns0:t>아연도 16MM</ns0:t>
  </ns0:si>
  <ns0:si>
    <ns0:t>2,380원/m → 2,495원/m</ns0:t>
  </ns0:si>
  <ns0:si>
    <ns0:t>R00030973</ns0:t>
  </ns0:si>
  <ns0:si>
    <ns0:t>아연도 22MM</ns0:t>
  </ns0:si>
  <ns0:si>
    <ns0:t>R00030974</ns0:t>
  </ns0:si>
  <ns0:si>
    <ns0:t>아연도 28MM</ns0:t>
  </ns0:si>
  <ns0:si>
    <ns0:t>R00030975</ns0:t>
  </ns0:si>
  <ns0:si>
    <ns0:t>아연도 36MM</ns0:t>
  </ns0:si>
  <ns0:si>
    <ns0:t>R00030976</ns0:t>
  </ns0:si>
  <ns0:si>
    <ns0:t>아연도 42MM</ns0:t>
  </ns0:si>
  <ns0:si>
    <ns0:t>R00030977</ns0:t>
  </ns0:si>
  <ns0:si>
    <ns0:t>아연도 54MM</ns0:t>
  </ns0:si>
  <ns0:si>
    <ns0:t>R00030978</ns0:t>
  </ns0:si>
  <ns0:si>
    <ns0:t>아연도 70MM</ns0:t>
  </ns0:si>
  <ns0:si>
    <ns0:t>R00030979</ns0:t>
  </ns0:si>
  <ns0:si>
    <ns0:t>아연도 82MM</ns0:t>
  </ns0:si>
  <ns0:si>
    <ns0:t>R00030980</ns0:t>
  </ns0:si>
  <ns0:si>
    <ns0:t>아연도 104MM</ns0:t>
  </ns0:si>
  <ns0:si>
    <ns0:t>케이블</ns0:t>
  </ns0:si>
  <ns0:si>
    <ns0:t>※ 계약업체 : ㈜비에프컴퍼니큐브, ㈜대한케이불</ns0:t>
  </ns0:si>
  <ns0:si>
    <ns0:t>no</ns0:t>
  </ns0:si>
  <ns0:si>
    <ns0:t>item-code</ns0:t>
  </ns0:si>
  <ns0:si>
    <ns0:t xml:space="preserve"> 품   명 </ns0:t>
  </ns0:si>
  <ns0:si>
    <ns0:t xml:space="preserve"> 규  격</ns0:t>
  </ns0:si>
  <ns0:si>
    <ns0:t xml:space="preserve"> IEC 2005</ns0:t>
  </ns0:si>
  <ns0:si>
    <ns0:t>21/01~21/02</ns0:t>
  </ns0:si>
  <ns0:si>
    <ns0:t>21/03~21/03</ns0:t>
  </ns0:si>
  <ns0:si>
    <ns0:t>21/04~</ns0:t>
  </ns0:si>
  <ns0:si>
    <ns0:t>21/07~</ns0:t>
  </ns0:si>
  <ns0:si>
    <ns0:t>21/12</ns0:t>
  </ns0:si>
  <ns0:si>
    <ns0:t>R00029383</ns0:t>
  </ns0:si>
  <ns0:si>
    <ns0:t>0.6/1KV 가교폴리에틸렌케이블(CV)</ns0:t>
  </ns0:si>
  <ns0:si>
    <ns0:t>1C x 35MM2</ns0:t>
  </ns0:si>
  <ns0:si>
    <ns0:t>단가 인상</ns0:t>
  </ns0:si>
  <ns0:si>
    <ns0:t>IEC 2005 대비 354.2%</ns0:t>
  </ns0:si>
  <ns0:si>
    <ns0:t xml:space="preserve">(단위 : m) </ns0:t>
  </ns0:si>
  <ns0:si>
    <ns0:t>(150.2%)</ns0:t>
  </ns0:si>
  <ns0:si>
    <ns0:t>(166.1%)</ns0:t>
  </ns0:si>
  <ns0:si>
    <ns0:t>(179.7%)</ns0:t>
  </ns0:si>
  <ns0:si>
    <ns0:t>(190.1%)</ns0:t>
  </ns0:si>
  <ns0:si>
    <ns0:t>(204.0%)</ns0:t>
  </ns0:si>
  <ns0:si>
    <ns0:t>R00029384</ns0:t>
  </ns0:si>
  <ns0:si>
    <ns0:t>0.6/1KV 가교폴리에틸렌케이블(CV)</ns0:t>
  </ns0:si>
  <ns0:si>
    <ns0:t>1C x 50MM2</ns0:t>
  </ns0:si>
  <ns0:si>
    <ns0:t>R00029383</ns0:t>
  </ns0:si>
  <ns0:si>
    <ns0:t>0.6/1KV  CV</ns0:t>
  </ns0:si>
  <ns0:si>
    <ns0:t>35SQX1C</ns0:t>
  </ns0:si>
  <ns0:si>
    <ns0:t>R00029385</ns0:t>
  </ns0:si>
  <ns0:si>
    <ns0:t>1C x 70MM2</ns0:t>
  </ns0:si>
  <ns0:si>
    <ns0:t>0.6/1KV  CV</ns0:t>
  </ns0:si>
  <ns0:si>
    <ns0:t>50SQX1C</ns0:t>
  </ns0:si>
  <ns0:si>
    <ns0:t>R00029386</ns0:t>
  </ns0:si>
  <ns0:si>
    <ns0:t>1C x 95MM2</ns0:t>
  </ns0:si>
  <ns0:si>
    <ns0:t>70SQX1C</ns0:t>
  </ns0:si>
  <ns0:si>
    <ns0:t>R00029387</ns0:t>
  </ns0:si>
  <ns0:si>
    <ns0:t>1C x 120MM2</ns0:t>
  </ns0:si>
  <ns0:si>
    <ns0:t>95SQX1C</ns0:t>
  </ns0:si>
  <ns0:si>
    <ns0:t>R00029388</ns0:t>
  </ns0:si>
  <ns0:si>
    <ns0:t>1C x 150MM2</ns0:t>
  </ns0:si>
  <ns0:si>
    <ns0:t>120SQX1C</ns0:t>
  </ns0:si>
  <ns0:si>
    <ns0:t>R00029389</ns0:t>
  </ns0:si>
  <ns0:si>
    <ns0:t>1C x 185MM2</ns0:t>
  </ns0:si>
  <ns0:si>
    <ns0:t>150SQX1C</ns0:t>
  </ns0:si>
  <ns0:si>
    <ns0:t>R00029390</ns0:t>
  </ns0:si>
  <ns0:si>
    <ns0:t>1C x 240MM2</ns0:t>
  </ns0:si>
  <ns0:si>
    <ns0:t>185SQX1C</ns0:t>
  </ns0:si>
  <ns0:si>
    <ns0:t>R00029391</ns0:t>
  </ns0:si>
  <ns0:si>
    <ns0:t>1C x 300MM2</ns0:t>
  </ns0:si>
  <ns0:si>
    <ns0:t>240SQX1C</ns0:t>
  </ns0:si>
  <ns0:si>
    <ns0:t>R00029392</ns0:t>
  </ns0:si>
  <ns0:si>
    <ns0:t>1C x 400MM2</ns0:t>
  </ns0:si>
  <ns0:si>
    <ns0:t>300SQX1C</ns0:t>
  </ns0:si>
  <ns0:si>
    <ns0:t>R00029393</ns0:t>
  </ns0:si>
  <ns0:si>
    <ns0:t>1C x 500MM2</ns0:t>
  </ns0:si>
  <ns0:si>
    <ns0:t>400SQX1C</ns0:t>
  </ns0:si>
  <ns0:si>
    <ns0:t>R00029394</ns0:t>
  </ns0:si>
  <ns0:si>
    <ns0:t>1C x 630MM2</ns0:t>
  </ns0:si>
  <ns0:si>
    <ns0:t>500SQX1C</ns0:t>
  </ns0:si>
  <ns0:si>
    <ns0:t>R00029402</ns0:t>
  </ns0:si>
  <ns0:si>
    <ns0:t>2C x 35MM2</ns0:t>
  </ns0:si>
  <ns0:si>
    <ns0:t>630SQX1C</ns0:t>
  </ns0:si>
  <ns0:si>
    <ns0:t>R00029403</ns0:t>
  </ns0:si>
  <ns0:si>
    <ns0:t>2C x 50MM2</ns0:t>
  </ns0:si>
  <ns0:si>
    <ns0:t>35SQX2C</ns0:t>
  </ns0:si>
  <ns0:si>
    <ns0:t>R00029404</ns0:t>
  </ns0:si>
  <ns0:si>
    <ns0:t>2C x 70MM2</ns0:t>
  </ns0:si>
  <ns0:si>
    <ns0:t>50SQX2C</ns0:t>
  </ns0:si>
  <ns0:si>
    <ns0:t>R00029405</ns0:t>
  </ns0:si>
  <ns0:si>
    <ns0:t>2C x 95MM2</ns0:t>
  </ns0:si>
  <ns0:si>
    <ns0:t>70SQX2C</ns0:t>
  </ns0:si>
  <ns0:si>
    <ns0:t>R00029406</ns0:t>
  </ns0:si>
  <ns0:si>
    <ns0:t>2C x 120MM2</ns0:t>
  </ns0:si>
  <ns0:si>
    <ns0:t>95SQX2C</ns0:t>
  </ns0:si>
  <ns0:si>
    <ns0:t>R00029407</ns0:t>
  </ns0:si>
  <ns0:si>
    <ns0:t>2C x 150MM2</ns0:t>
  </ns0:si>
  <ns0:si>
    <ns0:t>120SQX2C</ns0:t>
  </ns0:si>
  <ns0:si>
    <ns0:t>R00029408</ns0:t>
  </ns0:si>
  <ns0:si>
    <ns0:t>2C x 185MM2</ns0:t>
  </ns0:si>
  <ns0:si>
    <ns0:t>150SQX2C</ns0:t>
  </ns0:si>
  <ns0:si>
    <ns0:t>R00029409</ns0:t>
  </ns0:si>
  <ns0:si>
    <ns0:t>2C x 240MM2</ns0:t>
  </ns0:si>
  <ns0:si>
    <ns0:t>185SQX2C</ns0:t>
  </ns0:si>
  <ns0:si>
    <ns0:t>R00029410</ns0:t>
  </ns0:si>
  <ns0:si>
    <ns0:t>2C x 300MM2</ns0:t>
  </ns0:si>
  <ns0:si>
    <ns0:t>240SQX2C</ns0:t>
  </ns0:si>
  <ns0:si>
    <ns0:t>R00029418</ns0:t>
  </ns0:si>
  <ns0:si>
    <ns0:t>3C x 35MM2</ns0:t>
  </ns0:si>
  <ns0:si>
    <ns0:t>300SQX2C</ns0:t>
  </ns0:si>
  <ns0:si>
    <ns0:t>R00029419</ns0:t>
  </ns0:si>
  <ns0:si>
    <ns0:t>3C x 50MM2</ns0:t>
  </ns0:si>
  <ns0:si>
    <ns0:t>35SQX3C</ns0:t>
  </ns0:si>
  <ns0:si>
    <ns0:t>R00029420</ns0:t>
  </ns0:si>
  <ns0:si>
    <ns0:t>3C x 70MM2</ns0:t>
  </ns0:si>
  <ns0:si>
    <ns0:t>50SQX3C</ns0:t>
  </ns0:si>
  <ns0:si>
    <ns0:t>R00029421</ns0:t>
  </ns0:si>
  <ns0:si>
    <ns0:t>3C x 95MM2</ns0:t>
  </ns0:si>
  <ns0:si>
    <ns0:t>70SQX3C</ns0:t>
  </ns0:si>
  <ns0:si>
    <ns0:t>R00029422</ns0:t>
  </ns0:si>
  <ns0:si>
    <ns0:t>3C x 120MM2</ns0:t>
  </ns0:si>
  <ns0:si>
    <ns0:t>95SQX3C</ns0:t>
  </ns0:si>
  <ns0:si>
    <ns0:t>R00029423</ns0:t>
  </ns0:si>
  <ns0:si>
    <ns0:t>3C x 150MM2</ns0:t>
  </ns0:si>
  <ns0:si>
    <ns0:t>120SQX3C</ns0:t>
  </ns0:si>
  <ns0:si>
    <ns0:t>R00029424</ns0:t>
  </ns0:si>
  <ns0:si>
    <ns0:t>3C x 185MM2</ns0:t>
  </ns0:si>
  <ns0:si>
    <ns0:t>150SQX3C</ns0:t>
  </ns0:si>
  <ns0:si>
    <ns0:t>R00029425</ns0:t>
  </ns0:si>
  <ns0:si>
    <ns0:t>3C x 240MM2</ns0:t>
  </ns0:si>
  <ns0:si>
    <ns0:t>185SQX3C</ns0:t>
  </ns0:si>
  <ns0:si>
    <ns0:t>R00029426</ns0:t>
  </ns0:si>
  <ns0:si>
    <ns0:t>3C x 300MM2</ns0:t>
  </ns0:si>
  <ns0:si>
    <ns0:t>240SQX3C</ns0:t>
  </ns0:si>
  <ns0:si>
    <ns0:t>R00029434</ns0:t>
  </ns0:si>
  <ns0:si>
    <ns0:t>4C x 35MM2</ns0:t>
  </ns0:si>
  <ns0:si>
    <ns0:t>300SQX3C</ns0:t>
  </ns0:si>
  <ns0:si>
    <ns0:t>R00029435</ns0:t>
  </ns0:si>
  <ns0:si>
    <ns0:t>4C x 50MM2</ns0:t>
  </ns0:si>
  <ns0:si>
    <ns0:t>35SQX4C</ns0:t>
  </ns0:si>
  <ns0:si>
    <ns0:t>R00029436</ns0:t>
  </ns0:si>
  <ns0:si>
    <ns0:t>4C x 70MM2</ns0:t>
  </ns0:si>
  <ns0:si>
    <ns0:t>50SQX4C</ns0:t>
  </ns0:si>
  <ns0:si>
    <ns0:t>R00029437</ns0:t>
  </ns0:si>
  <ns0:si>
    <ns0:t>4C x 95MM2</ns0:t>
  </ns0:si>
  <ns0:si>
    <ns0:t>70SQX4C</ns0:t>
  </ns0:si>
  <ns0:si>
    <ns0:t>R00029438</ns0:t>
  </ns0:si>
  <ns0:si>
    <ns0:t>4C x 120MM2</ns0:t>
  </ns0:si>
  <ns0:si>
    <ns0:t>95SQX4C</ns0:t>
  </ns0:si>
  <ns0:si>
    <ns0:t>R00029439</ns0:t>
  </ns0:si>
  <ns0:si>
    <ns0:t>4C x 150MM2</ns0:t>
  </ns0:si>
  <ns0:si>
    <ns0:t>120SQX4C</ns0:t>
  </ns0:si>
  <ns0:si>
    <ns0:t>R00029440</ns0:t>
  </ns0:si>
  <ns0:si>
    <ns0:t>4C x 185MM2</ns0:t>
  </ns0:si>
  <ns0:si>
    <ns0:t>150SQX4C</ns0:t>
  </ns0:si>
  <ns0:si>
    <ns0:t>R00029441</ns0:t>
  </ns0:si>
  <ns0:si>
    <ns0:t>4C x 240MM2</ns0:t>
  </ns0:si>
  <ns0:si>
    <ns0:t>185SQX4C</ns0:t>
  </ns0:si>
  <ns0:si>
    <ns0:t>R00029442</ns0:t>
  </ns0:si>
  <ns0:si>
    <ns0:t>4C x 300MM2</ns0:t>
  </ns0:si>
  <ns0:si>
    <ns0:t>240SQX4C</ns0:t>
  </ns0:si>
  <ns0:si>
    <ns0:t>R00029451</ns0:t>
  </ns0:si>
  <ns0:si>
    <ns0:t>0.6/1KV 난연가교폴리에틸렌케이블(F-CV)</ns0:t>
  </ns0:si>
  <ns0:si>
    <ns0:t>300SQX4C</ns0:t>
  </ns0:si>
  <ns0:si>
    <ns0:t>R00029452</ns0:t>
  </ns0:si>
  <ns0:si>
    <ns0:t>0.6/1KV  TFR-CV</ns0:t>
  </ns0:si>
  <ns0:si>
    <ns0:t>R00029453</ns0:t>
  </ns0:si>
  <ns0:si>
    <ns0:t>0.6/1KV  TFR-CV</ns0:t>
  </ns0:si>
  <ns0:si>
    <ns0:t>R00029454</ns0:t>
  </ns0:si>
  <ns0:si>
    <ns0:t>R00029455</ns0:t>
  </ns0:si>
  <ns0:si>
    <ns0:t>R00029456</ns0:t>
  </ns0:si>
  <ns0:si>
    <ns0:t>R00029457</ns0:t>
  </ns0:si>
  <ns0:si>
    <ns0:t>R00029458</ns0:t>
  </ns0:si>
  <ns0:si>
    <ns0:t>R00029459</ns0:t>
  </ns0:si>
  <ns0:si>
    <ns0:t>R00029460</ns0:t>
  </ns0:si>
  <ns0:si>
    <ns0:t>R00029461</ns0:t>
  </ns0:si>
  <ns0:si>
    <ns0:t>R00029462</ns0:t>
  </ns0:si>
  <ns0:si>
    <ns0:t>R00029470</ns0:t>
  </ns0:si>
  <ns0:si>
    <ns0:t>R00029471</ns0:t>
  </ns0:si>
  <ns0:si>
    <ns0:t>R00029472</ns0:t>
  </ns0:si>
  <ns0:si>
    <ns0:t>R00029473</ns0:t>
  </ns0:si>
  <ns0:si>
    <ns0:t>R00029474</ns0:t>
  </ns0:si>
  <ns0:si>
    <ns0:t>R00029475</ns0:t>
  </ns0:si>
  <ns0:si>
    <ns0:t>R00029476</ns0:t>
  </ns0:si>
  <ns0:si>
    <ns0:t>R00029477</ns0:t>
  </ns0:si>
  <ns0:si>
    <ns0:t>R00029478</ns0:t>
  </ns0:si>
  <ns0:si>
    <ns0:t>R00029486</ns0:t>
  </ns0:si>
  <ns0:si>
    <ns0:t>R00029487</ns0:t>
  </ns0:si>
  <ns0:si>
    <ns0:t>R00029488</ns0:t>
  </ns0:si>
  <ns0:si>
    <ns0:t>R00029489</ns0:t>
  </ns0:si>
  <ns0:si>
    <ns0:t>R00029490</ns0:t>
  </ns0:si>
  <ns0:si>
    <ns0:t>R00029491</ns0:t>
  </ns0:si>
  <ns0:si>
    <ns0:t>R00029492</ns0:t>
  </ns0:si>
  <ns0:si>
    <ns0:t>R00029493</ns0:t>
  </ns0:si>
  <ns0:si>
    <ns0:t>R00029494</ns0:t>
  </ns0:si>
  <ns0:si>
    <ns0:t>R00029502</ns0:t>
  </ns0:si>
  <ns0:si>
    <ns0:t>R00029503</ns0:t>
  </ns0:si>
  <ns0:si>
    <ns0:t>R00029504</ns0:t>
  </ns0:si>
  <ns0:si>
    <ns0:t>R00029505</ns0:t>
  </ns0:si>
  <ns0:si>
    <ns0:t>R00029506</ns0:t>
  </ns0:si>
  <ns0:si>
    <ns0:t>R00029507</ns0:t>
  </ns0:si>
  <ns0:si>
    <ns0:t>R00029508</ns0:t>
  </ns0:si>
  <ns0:si>
    <ns0:t>R00029509</ns0:t>
  </ns0:si>
  <ns0:si>
    <ns0:t>R00029510</ns0:t>
  </ns0:si>
  <ns0:si>
    <ns0:t>R00029538</ns0:t>
  </ns0:si>
  <ns0:si>
    <ns0:t>6/10KV 고압난연가교폴리에틸렌케이블(F-CV)</ns0:t>
  </ns0:si>
  <ns0:si>
    <ns0:t>1C x 16MM2</ns0:t>
  </ns0:si>
  <ns0:si>
    <ns0:t>R00029539</ns0:t>
  </ns0:si>
  <ns0:si>
    <ns0:t>1C x 25MM2</ns0:t>
  </ns0:si>
  <ns0:si>
    <ns0:t>6/10KV TFR-CV</ns0:t>
  </ns0:si>
  <ns0:si>
    <ns0:t>16SQX1C</ns0:t>
  </ns0:si>
  <ns0:si>
    <ns0:t>R00029540</ns0:t>
  </ns0:si>
  <ns0:si>
    <ns0:t>6/10KV TFR-CV</ns0:t>
  </ns0:si>
  <ns0:si>
    <ns0:t>25SQX1C</ns0:t>
  </ns0:si>
  <ns0:si>
    <ns0:t>R00029541</ns0:t>
  </ns0:si>
  <ns0:si>
    <ns0:t>R00029542</ns0:t>
  </ns0:si>
  <ns0:si>
    <ns0:t>R00029543</ns0:t>
  </ns0:si>
  <ns0:si>
    <ns0:t>R00029544</ns0:t>
  </ns0:si>
  <ns0:si>
    <ns0:t>R00029545</ns0:t>
  </ns0:si>
  <ns0:si>
    <ns0:t>R00029546</ns0:t>
  </ns0:si>
  <ns0:si>
    <ns0:t>R00029547</ns0:t>
  </ns0:si>
  <ns0:si>
    <ns0:t>R00029548</ns0:t>
  </ns0:si>
  <ns0:si>
    <ns0:t>R00029549</ns0:t>
  </ns0:si>
  <ns0:si>
    <ns0:t>R00029550</ns0:t>
  </ns0:si>
  <ns0:si>
    <ns0:t>R00029551</ns0:t>
  </ns0:si>
  <ns0:si>
    <ns0:t>R00029552</ns0:t>
  </ns0:si>
  <ns0:si>
    <ns0:t>3C x 16MM2</ns0:t>
  </ns0:si>
  <ns0:si>
    <ns0:t>R00029553</ns0:t>
  </ns0:si>
  <ns0:si>
    <ns0:t>3C x 25MM2</ns0:t>
  </ns0:si>
  <ns0:si>
    <ns0:t>16SQX3C</ns0:t>
  </ns0:si>
  <ns0:si>
    <ns0:t>R00029554</ns0:t>
  </ns0:si>
  <ns0:si>
    <ns0:t>25SQX3C</ns0:t>
  </ns0:si>
  <ns0:si>
    <ns0:t>R00029555</ns0:t>
  </ns0:si>
  <ns0:si>
    <ns0:t>R00029556</ns0:t>
  </ns0:si>
  <ns0:si>
    <ns0:t>R00029557</ns0:t>
  </ns0:si>
  <ns0:si>
    <ns0:t>R00029558</ns0:t>
  </ns0:si>
  <ns0:si>
    <ns0:t>R00029559</ns0:t>
  </ns0:si>
  <ns0:si>
    <ns0:t>R00029560</ns0:t>
  </ns0:si>
  <ns0:si>
    <ns0:t>R00029561</ns0:t>
  </ns0:si>
  <ns0:si>
    <ns0:t>R00029562</ns0:t>
  </ns0:si>
  <ns0:si>
    <ns0:t>R00029582</ns0:t>
  </ns0:si>
  <ns0:si>
    <ns0:t>22KV 특고압난연가교폴리에틸렌케이블(F-CV)</ns0:t>
  </ns0:si>
  <ns0:si>
    <ns0:t>1C x 38MM2</ns0:t>
  </ns0:si>
  <ns0:si>
    <ns0:t>R00029583</ns0:t>
  </ns0:si>
  <ns0:si>
    <ns0:t>1C x 60MM2</ns0:t>
  </ns0:si>
  <ns0:si>
    <ns0:t>22KV TFR-CV</ns0:t>
  </ns0:si>
  <ns0:si>
    <ns0:t>38SQX1C</ns0:t>
  </ns0:si>
  <ns0:si>
    <ns0:t>R00029584</ns0:t>
  </ns0:si>
  <ns0:si>
    <ns0:t>1C x 100MM2</ns0:t>
  </ns0:si>
  <ns0:si>
    <ns0:t>22KV TFR-CV</ns0:t>
  </ns0:si>
  <ns0:si>
    <ns0:t>60SQX1C</ns0:t>
  </ns0:si>
  <ns0:si>
    <ns0:t>R00029585</ns0:t>
  </ns0:si>
  <ns0:si>
    <ns0:t>100SQX1C</ns0:t>
  </ns0:si>
  <ns0:si>
    <ns0:t>R00029586</ns0:t>
  </ns0:si>
  <ns0:si>
    <ns0:t>1C x 200MM2</ns0:t>
  </ns0:si>
  <ns0:si>
    <ns0:t>R00029587</ns0:t>
  </ns0:si>
  <ns0:si>
    <ns0:t>1C x 250MM2</ns0:t>
  </ns0:si>
  <ns0:si>
    <ns0:t>200SQX1C</ns0:t>
  </ns0:si>
  <ns0:si>
    <ns0:t>R00029588</ns0:t>
  </ns0:si>
  <ns0:si>
    <ns0:t>1C x 325MM2</ns0:t>
  </ns0:si>
  <ns0:si>
    <ns0:t>250SQX1C</ns0:t>
  </ns0:si>
  <ns0:si>
    <ns0:t>R00029589</ns0:t>
  </ns0:si>
  <ns0:si>
    <ns0:t>325SQX1C</ns0:t>
  </ns0:si>
  <ns0:si>
    <ns0:t>R00029590</ns0:t>
  </ns0:si>
  <ns0:si>
    <ns0:t>R00029591</ns0:t>
  </ns0:si>
  <ns0:si>
    <ns0:t>1C x 600MM2</ns0:t>
  </ns0:si>
  <ns0:si>
    <ns0:t>R00029592</ns0:t>
  </ns0:si>
  <ns0:si>
    <ns0:t>3C x 38MM2</ns0:t>
  </ns0:si>
  <ns0:si>
    <ns0:t>600SQX1C</ns0:t>
  </ns0:si>
  <ns0:si>
    <ns0:t>R00029593</ns0:t>
  </ns0:si>
  <ns0:si>
    <ns0:t>3C x 60MM2</ns0:t>
  </ns0:si>
  <ns0:si>
    <ns0:t>38SQX3C</ns0:t>
  </ns0:si>
  <ns0:si>
    <ns0:t>R00029594</ns0:t>
  </ns0:si>
  <ns0:si>
    <ns0:t>3C x 100MM2</ns0:t>
  </ns0:si>
  <ns0:si>
    <ns0:t>60SQX3C</ns0:t>
  </ns0:si>
  <ns0:si>
    <ns0:t>R00029595</ns0:t>
  </ns0:si>
  <ns0:si>
    <ns0:t>100SQX3C</ns0:t>
  </ns0:si>
  <ns0:si>
    <ns0:t>R00029596</ns0:t>
  </ns0:si>
  <ns0:si>
    <ns0:t>3C x 200MM2</ns0:t>
  </ns0:si>
  <ns0:si>
    <ns0:t>R00029597</ns0:t>
  </ns0:si>
  <ns0:si>
    <ns0:t>3C x 250MM2</ns0:t>
  </ns0:si>
  <ns0:si>
    <ns0:t>200SQX3C</ns0:t>
  </ns0:si>
  <ns0:si>
    <ns0:t>R00029598</ns0:t>
  </ns0:si>
  <ns0:si>
    <ns0:t>3C x 325MM2</ns0:t>
  </ns0:si>
  <ns0:si>
    <ns0:t>250SQX3C</ns0:t>
  </ns0:si>
  <ns0:si>
    <ns0:t>R00029600</ns0:t>
  </ns0:si>
  <ns0:si>
    <ns0:t>22.9KV 동심중성선수밀형전력케이블(CN/CV-W)</ns0:t>
  </ns0:si>
  <ns0:si>
    <ns0:t>325SQX3C</ns0:t>
  </ns0:si>
  <ns0:si>
    <ns0:t>R00029601</ns0:t>
  </ns0:si>
  <ns0:si>
    <ns0:t>22.9KV  CN/CV-W</ns0:t>
  </ns0:si>
  <ns0:si>
    <ns0:t>R00029602</ns0:t>
  </ns0:si>
  <ns0:si>
    <ns0:t>22.9KV  CN/CV-W</ns0:t>
  </ns0:si>
  <ns0:si>
    <ns0:t>R00029603</ns0:t>
  </ns0:si>
  <ns0:si>
    <ns0:t>R00029604</ns0:t>
  </ns0:si>
  <ns0:si>
    <ns0:t>R00029605</ns0:t>
  </ns0:si>
  <ns0:si>
    <ns0:t>R00029606</ns0:t>
  </ns0:si>
  <ns0:si>
    <ns0:t>R00029607</ns0:t>
  </ns0:si>
  <ns0:si>
    <ns0:t>R00029608</ns0:t>
  </ns0:si>
  <ns0:si>
    <ns0:t>R00029610</ns0:t>
  </ns0:si>
  <ns0:si>
    <ns0:t>22.9KV 동심중성선수밀형저독성난연전력케이블(FR-CN/CO-W)</ns0:t>
  </ns0:si>
  <ns0:si>
    <ns0:t>R00029611</ns0:t>
  </ns0:si>
  <ns0:si>
    <ns0:t>22.9KV FR CNCO-W</ns0:t>
  </ns0:si>
  <ns0:si>
    <ns0:t>R00029612</ns0:t>
  </ns0:si>
  <ns0:si>
    <ns0:t>22.9KV FR CNCO-W</ns0:t>
  </ns0:si>
  <ns0:si>
    <ns0:t>R00029613</ns0:t>
  </ns0:si>
  <ns0:si>
    <ns0:t>R00029614</ns0:t>
  </ns0:si>
  <ns0:si>
    <ns0:t>R00029615</ns0:t>
  </ns0:si>
  <ns0:si>
    <ns0:t>R00029616</ns0:t>
  </ns0:si>
  <ns0:si>
    <ns0:t>R00029617</ns0:t>
  </ns0:si>
  <ns0:si>
    <ns0:t>R00029618</ns0:t>
  </ns0:si>
  <ns0:si>
    <ns0:t>R00030150</ns0:t>
  </ns0:si>
  <ns0:si>
    <ns0:t>0.6/1KV 내화케이블(F-FR-8)</ns0:t>
  </ns0:si>
  <ns0:si>
    <ns0:t>R00030151</ns0:t>
  </ns0:si>
  <ns0:si>
    <ns0:t>0.6/1KV  TFR-8</ns0:t>
  </ns0:si>
  <ns0:si>
    <ns0:t>R00030152</ns0:t>
  </ns0:si>
  <ns0:si>
    <ns0:t>0.6/1KV  TFR-8</ns0:t>
  </ns0:si>
  <ns0:si>
    <ns0:t>R00030153</ns0:t>
  </ns0:si>
  <ns0:si>
    <ns0:t>R00030154</ns0:t>
  </ns0:si>
  <ns0:si>
    <ns0:t>R00030155</ns0:t>
  </ns0:si>
  <ns0:si>
    <ns0:t>R00030156</ns0:t>
  </ns0:si>
  <ns0:si>
    <ns0:t>R00030157</ns0:t>
  </ns0:si>
  <ns0:si>
    <ns0:t>R00030158</ns0:t>
  </ns0:si>
  <ns0:si>
    <ns0:t>R00030159</ns0:t>
  </ns0:si>
  <ns0:si>
    <ns0:t>R00030160</ns0:t>
  </ns0:si>
  <ns0:si>
    <ns0:t>R00030161</ns0:t>
  </ns0:si>
  <ns0:si>
    <ns0:t>R00030169</ns0:t>
  </ns0:si>
  <ns0:si>
    <ns0:t>R00030170</ns0:t>
  </ns0:si>
  <ns0:si>
    <ns0:t>R00030171</ns0:t>
  </ns0:si>
  <ns0:si>
    <ns0:t>R00030172</ns0:t>
  </ns0:si>
  <ns0:si>
    <ns0:t>R00030173</ns0:t>
  </ns0:si>
  <ns0:si>
    <ns0:t>R00030174</ns0:t>
  </ns0:si>
  <ns0:si>
    <ns0:t>R00030175</ns0:t>
  </ns0:si>
  <ns0:si>
    <ns0:t>R00030176</ns0:t>
  </ns0:si>
  <ns0:si>
    <ns0:t>R00030177</ns0:t>
  </ns0:si>
  <ns0:si>
    <ns0:t>R00030185</ns0:t>
  </ns0:si>
  <ns0:si>
    <ns0:t>R00030186</ns0:t>
  </ns0:si>
  <ns0:si>
    <ns0:t>R00030187</ns0:t>
  </ns0:si>
  <ns0:si>
    <ns0:t>R00030188</ns0:t>
  </ns0:si>
  <ns0:si>
    <ns0:t>R00030189</ns0:t>
  </ns0:si>
  <ns0:si>
    <ns0:t>R00030190</ns0:t>
  </ns0:si>
  <ns0:si>
    <ns0:t>R00030191</ns0:t>
  </ns0:si>
  <ns0:si>
    <ns0:t>R00030192</ns0:t>
  </ns0:si>
  <ns0:si>
    <ns0:t>R00030193</ns0:t>
  </ns0:si>
  <ns0:si>
    <ns0:t>R00030201</ns0:t>
  </ns0:si>
  <ns0:si>
    <ns0:t>R00030202</ns0:t>
  </ns0:si>
  <ns0:si>
    <ns0:t>R00030203</ns0:t>
  </ns0:si>
  <ns0:si>
    <ns0:t>R00030204</ns0:t>
  </ns0:si>
  <ns0:si>
    <ns0:t>R00030205</ns0:t>
  </ns0:si>
  <ns0:si>
    <ns0:t>R00030206</ns0:t>
  </ns0:si>
  <ns0:si>
    <ns0:t>R00030207</ns0:t>
  </ns0:si>
  <ns0:si>
    <ns0:t>R00030208</ns0:t>
  </ns0:si>
  <ns0:si>
    <ns0:t>R00030209</ns0:t>
  </ns0:si>
  <ns0:si>
    <ns0:t>R00030218</ns0:t>
  </ns0:si>
  <ns0:si>
    <ns0:t>0.6/1KV 저독성난연내화케이블(NFR-8)</ns0:t>
  </ns0:si>
  <ns0:si>
    <ns0:t>R00030219</ns0:t>
  </ns0:si>
  <ns0:si>
    <ns0:t>0.6/1KV  HF-NFR-8</ns0:t>
  </ns0:si>
  <ns0:si>
    <ns0:t>R00030220</ns0:t>
  </ns0:si>
  <ns0:si>
    <ns0:t>0.6/1KV  HF-NFR-8</ns0:t>
  </ns0:si>
  <ns0:si>
    <ns0:t>R00030221</ns0:t>
  </ns0:si>
  <ns0:si>
    <ns0:t>R00030222</ns0:t>
  </ns0:si>
  <ns0:si>
    <ns0:t>R00030223</ns0:t>
  </ns0:si>
  <ns0:si>
    <ns0:t>R00030224</ns0:t>
  </ns0:si>
  <ns0:si>
    <ns0:t>R00030225</ns0:t>
  </ns0:si>
  <ns0:si>
    <ns0:t>R00030226</ns0:t>
  </ns0:si>
  <ns0:si>
    <ns0:t>R00030227</ns0:t>
  </ns0:si>
  <ns0:si>
    <ns0:t>R00030228</ns0:t>
  </ns0:si>
  <ns0:si>
    <ns0:t>R00030229</ns0:t>
  </ns0:si>
  <ns0:si>
    <ns0:t>R00030237</ns0:t>
  </ns0:si>
  <ns0:si>
    <ns0:t>R00030238</ns0:t>
  </ns0:si>
  <ns0:si>
    <ns0:t>R00030239</ns0:t>
  </ns0:si>
  <ns0:si>
    <ns0:t>R00030240</ns0:t>
  </ns0:si>
  <ns0:si>
    <ns0:t>R00030241</ns0:t>
  </ns0:si>
  <ns0:si>
    <ns0:t>R00030242</ns0:t>
  </ns0:si>
  <ns0:si>
    <ns0:t>R00030243</ns0:t>
  </ns0:si>
  <ns0:si>
    <ns0:t>R00030244</ns0:t>
  </ns0:si>
  <ns0:si>
    <ns0:t>R00030245</ns0:t>
  </ns0:si>
  <ns0:si>
    <ns0:t>R00030253</ns0:t>
  </ns0:si>
  <ns0:si>
    <ns0:t>R00030254</ns0:t>
  </ns0:si>
  <ns0:si>
    <ns0:t>R00030255</ns0:t>
  </ns0:si>
  <ns0:si>
    <ns0:t>R00030256</ns0:t>
  </ns0:si>
  <ns0:si>
    <ns0:t>R00030257</ns0:t>
  </ns0:si>
  <ns0:si>
    <ns0:t>R00030258</ns0:t>
  </ns0:si>
  <ns0:si>
    <ns0:t>R00030259</ns0:t>
  </ns0:si>
  <ns0:si>
    <ns0:t>R00030260</ns0:t>
  </ns0:si>
  <ns0:si>
    <ns0:t>R00030261</ns0:t>
  </ns0:si>
  <ns0:si>
    <ns0:t>R00030269</ns0:t>
  </ns0:si>
  <ns0:si>
    <ns0:t>R00030270</ns0:t>
  </ns0:si>
  <ns0:si>
    <ns0:t>R00030271</ns0:t>
  </ns0:si>
  <ns0:si>
    <ns0:t>R00030272</ns0:t>
  </ns0:si>
  <ns0:si>
    <ns0:t>R00030273</ns0:t>
  </ns0:si>
  <ns0:si>
    <ns0:t>R00030274</ns0:t>
  </ns0:si>
  <ns0:si>
    <ns0:t>R00030275</ns0:t>
  </ns0:si>
  <ns0:si>
    <ns0:t>R00030276</ns0:t>
  </ns0:si>
  <ns0:si>
    <ns0:t>R00030277</ns0:t>
  </ns0:si>
  <ns0:si>
    <ns0:t>R00030286</ns0:t>
  </ns0:si>
  <ns0:si>
    <ns0:t>0.6/1KV 저독성난연폴리올레핀케이블(HFCO)</ns0:t>
  </ns0:si>
  <ns0:si>
    <ns0:t>R00030287</ns0:t>
  </ns0:si>
  <ns0:si>
    <ns0:t>0.6/1KV  HF-CO</ns0:t>
  </ns0:si>
  <ns0:si>
    <ns0:t>R00030288</ns0:t>
  </ns0:si>
  <ns0:si>
    <ns0:t>0.6/1KV  HF-CO</ns0:t>
  </ns0:si>
  <ns0:si>
    <ns0:t>R00030289</ns0:t>
  </ns0:si>
  <ns0:si>
    <ns0:t>R00030290</ns0:t>
  </ns0:si>
  <ns0:si>
    <ns0:t>R00030291</ns0:t>
  </ns0:si>
  <ns0:si>
    <ns0:t>R00030292</ns0:t>
  </ns0:si>
  <ns0:si>
    <ns0:t>R00030293</ns0:t>
  </ns0:si>
  <ns0:si>
    <ns0:t>R00030294</ns0:t>
  </ns0:si>
  <ns0:si>
    <ns0:t>R00030295</ns0:t>
  </ns0:si>
  <ns0:si>
    <ns0:t>R00030296</ns0:t>
  </ns0:si>
  <ns0:si>
    <ns0:t>R00030297</ns0:t>
  </ns0:si>
  <ns0:si>
    <ns0:t>R00030305</ns0:t>
  </ns0:si>
  <ns0:si>
    <ns0:t>R00030306</ns0:t>
  </ns0:si>
  <ns0:si>
    <ns0:t>R00030307</ns0:t>
  </ns0:si>
  <ns0:si>
    <ns0:t>R00030308</ns0:t>
  </ns0:si>
  <ns0:si>
    <ns0:t>R00030309</ns0:t>
  </ns0:si>
  <ns0:si>
    <ns0:t>R00030310</ns0:t>
  </ns0:si>
  <ns0:si>
    <ns0:t>R00030311</ns0:t>
  </ns0:si>
  <ns0:si>
    <ns0:t>R00030312</ns0:t>
  </ns0:si>
  <ns0:si>
    <ns0:t>R00030313</ns0:t>
  </ns0:si>
  <ns0:si>
    <ns0:t>R00030321</ns0:t>
  </ns0:si>
  <ns0:si>
    <ns0:t>R00030322</ns0:t>
  </ns0:si>
  <ns0:si>
    <ns0:t>R00030323</ns0:t>
  </ns0:si>
  <ns0:si>
    <ns0:t>R00030324</ns0:t>
  </ns0:si>
  <ns0:si>
    <ns0:t>R00030325</ns0:t>
  </ns0:si>
  <ns0:si>
    <ns0:t>R00030326</ns0:t>
  </ns0:si>
  <ns0:si>
    <ns0:t>R00030327</ns0:t>
  </ns0:si>
  <ns0:si>
    <ns0:t>R00030328</ns0:t>
  </ns0:si>
  <ns0:si>
    <ns0:t>R00030329</ns0:t>
  </ns0:si>
  <ns0:si>
    <ns0:t>R00030337</ns0:t>
  </ns0:si>
  <ns0:si>
    <ns0:t>R00030338</ns0:t>
  </ns0:si>
  <ns0:si>
    <ns0:t>R00030339</ns0:t>
  </ns0:si>
  <ns0:si>
    <ns0:t>R00030340</ns0:t>
  </ns0:si>
  <ns0:si>
    <ns0:t>R00030341</ns0:t>
  </ns0:si>
  <ns0:si>
    <ns0:t>R00030342</ns0:t>
  </ns0:si>
  <ns0:si>
    <ns0:t>R00030343</ns0:t>
  </ns0:si>
  <ns0:si>
    <ns0:t>R00030344</ns0:t>
  </ns0:si>
  <ns0:si>
    <ns0:t>R00030345</ns0:t>
  </ns0:si>
  <ns0:si>
    <ns0:t>R00030347</ns0:t>
  </ns0:si>
  <ns0:si>
    <ns0:t>6/10KV 저독성난연폴리올레핀케이블(HFCO)</ns0:t>
  </ns0:si>
  <ns0:si>
    <ns0:t>R00030348</ns0:t>
  </ns0:si>
  <ns0:si>
    <ns0:t>6/10KV HF-CO</ns0:t>
  </ns0:si>
  <ns0:si>
    <ns0:t>R00030349</ns0:t>
  </ns0:si>
  <ns0:si>
    <ns0:t>6/10KV HF-CO</ns0:t>
  </ns0:si>
  <ns0:si>
    <ns0:t>R00030350</ns0:t>
  </ns0:si>
  <ns0:si>
    <ns0:t>R00030351</ns0:t>
  </ns0:si>
  <ns0:si>
    <ns0:t>R00030352</ns0:t>
  </ns0:si>
  <ns0:si>
    <ns0:t>R00030353</ns0:t>
  </ns0:si>
  <ns0:si>
    <ns0:t>R00030354</ns0:t>
  </ns0:si>
  <ns0:si>
    <ns0:t>R00030355</ns0:t>
  </ns0:si>
  <ns0:si>
    <ns0:t>R00030356</ns0:t>
  </ns0:si>
  <ns0:si>
    <ns0:t>R00030357</ns0:t>
  </ns0:si>
  <ns0:si>
    <ns0:t>R00030358</ns0:t>
  </ns0:si>
  <ns0:si>
    <ns0:t>R00030359</ns0:t>
  </ns0:si>
  <ns0:si>
    <ns0:t>R00030360</ns0:t>
  </ns0:si>
  <ns0:si>
    <ns0:t>R00030361</ns0:t>
  </ns0:si>
  <ns0:si>
    <ns0:t>R00030362</ns0:t>
  </ns0:si>
  <ns0:si>
    <ns0:t>R00030363</ns0:t>
  </ns0:si>
  <ns0:si>
    <ns0:t>R00030364</ns0:t>
  </ns0:si>
  <ns0:si>
    <ns0:t>R00030365</ns0:t>
  </ns0:si>
  <ns0:si>
    <ns0:t>R00030366</ns0:t>
  </ns0:si>
  <ns0:si>
    <ns0:t>R00030367</ns0:t>
  </ns0:si>
  <ns0:si>
    <ns0:t>R00030368</ns0:t>
  </ns0:si>
  <ns0:si>
    <ns0:t>R00030369</ns0:t>
  </ns0:si>
  <ns0:si>
    <ns0:t>R00030370</ns0:t>
  </ns0:si>
  <ns0:si>
    <ns0:t>R00046179</ns0:t>
  </ns0:si>
  <ns0:si>
    <ns0:t>0.6/1KV 내화케이블(F-FR-8)(830℃)</ns0:t>
  </ns0:si>
  <ns0:si>
    <ns0:t>R00046180</ns0:t>
  </ns0:si>
  <ns0:si>
    <ns0:t>0.6/1KV 내화케이블(F-FR-8)(830℃)</ns0:t>
  </ns0:si>
  <ns0:si>
    <ns0:t>R00046181</ns0:t>
  </ns0:si>
  <ns0:si>
    <ns0:t>R00046182</ns0:t>
  </ns0:si>
  <ns0:si>
    <ns0:t>R00046183</ns0:t>
  </ns0:si>
  <ns0:si>
    <ns0:t>R00046184</ns0:t>
  </ns0:si>
  <ns0:si>
    <ns0:t>R00046185</ns0:t>
  </ns0:si>
  <ns0:si>
    <ns0:t>R00046186</ns0:t>
  </ns0:si>
  <ns0:si>
    <ns0:t>R00046187</ns0:t>
  </ns0:si>
  <ns0:si>
    <ns0:t>R00046188</ns0:t>
  </ns0:si>
  <ns0:si>
    <ns0:t>R00046189</ns0:t>
  </ns0:si>
  <ns0:si>
    <ns0:t>R00046190</ns0:t>
  </ns0:si>
  <ns0:si>
    <ns0:t>R00046198</ns0:t>
  </ns0:si>
  <ns0:si>
    <ns0:t>R00046199</ns0:t>
  </ns0:si>
  <ns0:si>
    <ns0:t>R00046200</ns0:t>
  </ns0:si>
  <ns0:si>
    <ns0:t>R00046201</ns0:t>
  </ns0:si>
  <ns0:si>
    <ns0:t>R00046202</ns0:t>
  </ns0:si>
  <ns0:si>
    <ns0:t>R00046203</ns0:t>
  </ns0:si>
  <ns0:si>
    <ns0:t>R00046204</ns0:t>
  </ns0:si>
  <ns0:si>
    <ns0:t>R00046205</ns0:t>
  </ns0:si>
  <ns0:si>
    <ns0:t>R00046206</ns0:t>
  </ns0:si>
  <ns0:si>
    <ns0:t>R00046214</ns0:t>
  </ns0:si>
  <ns0:si>
    <ns0:t>R00046215</ns0:t>
  </ns0:si>
  <ns0:si>
    <ns0:t>R00046216</ns0:t>
  </ns0:si>
  <ns0:si>
    <ns0:t>R00046217</ns0:t>
  </ns0:si>
  <ns0:si>
    <ns0:t>R00046218</ns0:t>
  </ns0:si>
  <ns0:si>
    <ns0:t>R00046219</ns0:t>
  </ns0:si>
  <ns0:si>
    <ns0:t>R00046220</ns0:t>
  </ns0:si>
  <ns0:si>
    <ns0:t>R00046221</ns0:t>
  </ns0:si>
  <ns0:si>
    <ns0:t>R00046222</ns0:t>
  </ns0:si>
  <ns0:si>
    <ns0:t>R00046230</ns0:t>
  </ns0:si>
  <ns0:si>
    <ns0:t>R00046231</ns0:t>
  </ns0:si>
  <ns0:si>
    <ns0:t>R00046232</ns0:t>
  </ns0:si>
  <ns0:si>
    <ns0:t>R00046233</ns0:t>
  </ns0:si>
  <ns0:si>
    <ns0:t>R00046234</ns0:t>
  </ns0:si>
  <ns0:si>
    <ns0:t>R00046235</ns0:t>
  </ns0:si>
  <ns0:si>
    <ns0:t>R00046236</ns0:t>
  </ns0:si>
  <ns0:si>
    <ns0:t>R00046237</ns0:t>
  </ns0:si>
  <ns0:si>
    <ns0:t>R00046238</ns0:t>
  </ns0:si>
  <ns0:si>
    <ns0:t>강관류</ns0:t>
  </ns0:si>
  <ns0:si>
    <ns0:t>※ 계약업체 : ㈜토탈엠앤이</ns0:t>
  </ns0:si>
  <ns0:si>
    <ns0:t>2025년
하반기 단가(B)</ns0:t>
  </ns0:si>
  <ns0:si>
    <ns0:t>2026년
상반기 단가(A)</ns0:t>
  </ns0:si>
  <ns0:si>
    <ns0:t>R00013168</ns0:t>
  </ns0:si>
  <ns0:si>
    <ns0:t>흑관 (SPP)</ns0:t>
  </ns0:si>
  <ns0:si>
    <ns0:t>D15</ns0:t>
  </ns0:si>
  <ns0:si>
    <ns0:t>1,310원/kg → 1,390원/kg</ns0:t>
  </ns0:si>
  <ns0:si>
    <ns0:t>R00013169</ns0:t>
  </ns0:si>
  <ns0:si>
    <ns0:t>D20</ns0:t>
  </ns0:si>
  <ns0:si>
    <ns0:t>R00013170</ns0:t>
  </ns0:si>
  <ns0:si>
    <ns0:t>R00013171</ns0:t>
  </ns0:si>
  <ns0:si>
    <ns0:t>R00013172</ns0:t>
  </ns0:si>
  <ns0:si>
    <ns0:t>D40</ns0:t>
  </ns0:si>
  <ns0:si>
    <ns0:t>R00013173</ns0:t>
  </ns0:si>
  <ns0:si>
    <ns0:t>D50</ns0:t>
  </ns0:si>
  <ns0:si>
    <ns0:t>R00013174</ns0:t>
  </ns0:si>
  <ns0:si>
    <ns0:t>D65</ns0:t>
  </ns0:si>
  <ns0:si>
    <ns0:t>R00013175</ns0:t>
  </ns0:si>
  <ns0:si>
    <ns0:t>D80</ns0:t>
  </ns0:si>
  <ns0:si>
    <ns0:t>R00013176</ns0:t>
  </ns0:si>
  <ns0:si>
    <ns0:t>D90</ns0:t>
  </ns0:si>
  <ns0:si>
    <ns0:t>R00013177</ns0:t>
  </ns0:si>
  <ns0:si>
    <ns0:t>D100</ns0:t>
  </ns0:si>
  <ns0:si>
    <ns0:t>R00013178</ns0:t>
  </ns0:si>
  <ns0:si>
    <ns0:t>D125</ns0:t>
  </ns0:si>
  <ns0:si>
    <ns0:t>R00013179</ns0:t>
  </ns0:si>
  <ns0:si>
    <ns0:t>D150</ns0:t>
  </ns0:si>
  <ns0:si>
    <ns0:t>R00013180</ns0:t>
  </ns0:si>
  <ns0:si>
    <ns0:t>D200</ns0:t>
  </ns0:si>
  <ns0:si>
    <ns0:t>R00013181</ns0:t>
  </ns0:si>
  <ns0:si>
    <ns0:t>D250</ns0:t>
  </ns0:si>
  <ns0:si>
    <ns0:t>R00013182</ns0:t>
  </ns0:si>
  <ns0:si>
    <ns0:t>D300</ns0:t>
  </ns0:si>
  <ns0:si>
    <ns0:t>R00013183</ns0:t>
  </ns0:si>
  <ns0:si>
    <ns0:t>D350</ns0:t>
  </ns0:si>
  <ns0:si>
    <ns0:t>R00013184</ns0:t>
  </ns0:si>
  <ns0:si>
    <ns0:t>D400</ns0:t>
  </ns0:si>
  <ns0:si>
    <ns0:t>R00013185</ns0:t>
  </ns0:si>
  <ns0:si>
    <ns0:t>D450</ns0:t>
  </ns0:si>
  <ns0:si>
    <ns0:t>R00013186</ns0:t>
  </ns0:si>
  <ns0:si>
    <ns0:t>D500</ns0:t>
  </ns0:si>
  <ns0:si>
    <ns0:t>R00013187</ns0:t>
  </ns0:si>
  <ns0:si>
    <ns0:t>D550</ns0:t>
  </ns0:si>
  <ns0:si>
    <ns0:t>R00013188</ns0:t>
  </ns0:si>
  <ns0:si>
    <ns0:t>D600</ns0:t>
  </ns0:si>
  <ns0:si>
    <ns0:t>R00013189</ns0:t>
  </ns0:si>
  <ns0:si>
    <ns0:t>흑관 (S#40)</ns0:t>
  </ns0:si>
  <ns0:si>
    <ns0:t>R00013190</ns0:t>
  </ns0:si>
  <ns0:si>
    <ns0:t>R00013191</ns0:t>
  </ns0:si>
  <ns0:si>
    <ns0:t>R00013192</ns0:t>
  </ns0:si>
  <ns0:si>
    <ns0:t>R00013193</ns0:t>
  </ns0:si>
  <ns0:si>
    <ns0:t>R00013194</ns0:t>
  </ns0:si>
  <ns0:si>
    <ns0:t>R00013195</ns0:t>
  </ns0:si>
  <ns0:si>
    <ns0:t>R00013196</ns0:t>
  </ns0:si>
  <ns0:si>
    <ns0:t>R00013197</ns0:t>
  </ns0:si>
  <ns0:si>
    <ns0:t>R00013198</ns0:t>
  </ns0:si>
  <ns0:si>
    <ns0:t>R00013199</ns0:t>
  </ns0:si>
  <ns0:si>
    <ns0:t>R00013200</ns0:t>
  </ns0:si>
  <ns0:si>
    <ns0:t>R00013201</ns0:t>
  </ns0:si>
  <ns0:si>
    <ns0:t>R00013202</ns0:t>
  </ns0:si>
  <ns0:si>
    <ns0:t>R00013203</ns0:t>
  </ns0:si>
  <ns0:si>
    <ns0:t>R00013204</ns0:t>
  </ns0:si>
  <ns0:si>
    <ns0:t>R00013205</ns0:t>
  </ns0:si>
  <ns0:si>
    <ns0:t>R00013206</ns0:t>
  </ns0:si>
  <ns0:si>
    <ns0:t>R00013207</ns0:t>
  </ns0:si>
  <ns0:si>
    <ns0:t>R00013208</ns0:t>
  </ns0:si>
  <ns0:si>
    <ns0:t>R00013211</ns0:t>
  </ns0:si>
  <ns0:si>
    <ns0:t>흑관 (S#80)</ns0:t>
  </ns0:si>
  <ns0:si>
    <ns0:t>R00013212</ns0:t>
  </ns0:si>
  <ns0:si>
    <ns0:t>R00013213</ns0:t>
  </ns0:si>
  <ns0:si>
    <ns0:t>R00013214</ns0:t>
  </ns0:si>
  <ns0:si>
    <ns0:t>R00013215</ns0:t>
  </ns0:si>
  <ns0:si>
    <ns0:t>R00013216</ns0:t>
  </ns0:si>
  <ns0:si>
    <ns0:t>R00013217</ns0:t>
  </ns0:si>
  <ns0:si>
    <ns0:t>R00013218</ns0:t>
  </ns0:si>
  <ns0:si>
    <ns0:t>R00013219</ns0:t>
  </ns0:si>
  <ns0:si>
    <ns0:t>R00013220</ns0:t>
  </ns0:si>
  <ns0:si>
    <ns0:t>R00013221</ns0:t>
  </ns0:si>
  <ns0:si>
    <ns0:t>R00013222</ns0:t>
  </ns0:si>
  <ns0:si>
    <ns0:t>R00013223</ns0:t>
  </ns0:si>
  <ns0:si>
    <ns0:t>R00013224</ns0:t>
  </ns0:si>
  <ns0:si>
    <ns0:t>R00013225</ns0:t>
  </ns0:si>
  <ns0:si>
    <ns0:t>R00013226</ns0:t>
  </ns0:si>
  <ns0:si>
    <ns0:t>R00013271</ns0:t>
  </ns0:si>
  <ns0:si>
    <ns0:t>백관 (SPP)</ns0:t>
  </ns0:si>
  <ns0:si>
    <ns0:t>R00013272</ns0:t>
  </ns0:si>
  <ns0:si>
    <ns0:t>R00013273</ns0:t>
  </ns0:si>
  <ns0:si>
    <ns0:t>R00013274</ns0:t>
  </ns0:si>
  <ns0:si>
    <ns0:t>R00013275</ns0:t>
  </ns0:si>
  <ns0:si>
    <ns0:t>R00013276</ns0:t>
  </ns0:si>
  <ns0:si>
    <ns0:t>R00013277</ns0:t>
  </ns0:si>
  <ns0:si>
    <ns0:t>R00013278</ns0:t>
  </ns0:si>
  <ns0:si>
    <ns0:t>R00013279</ns0:t>
  </ns0:si>
  <ns0:si>
    <ns0:t>R00013280</ns0:t>
  </ns0:si>
  <ns0:si>
    <ns0:t>R00013281</ns0:t>
  </ns0:si>
  <ns0:si>
    <ns0:t>R00013282</ns0:t>
  </ns0:si>
  <ns0:si>
    <ns0:t>R00013283</ns0:t>
  </ns0:si>
  <ns0:si>
    <ns0:t>R00013284</ns0:t>
  </ns0:si>
  <ns0:si>
    <ns0:t>R00013285</ns0:t>
  </ns0:si>
  <ns0:si>
    <ns0:t>R00013286</ns0:t>
  </ns0:si>
  <ns0:si>
    <ns0:t>R00013287</ns0:t>
  </ns0:si>
  <ns0:si>
    <ns0:t>R00013288</ns0:t>
  </ns0:si>
  <ns0:si>
    <ns0:t>R00013289</ns0:t>
  </ns0:si>
  <ns0:si>
    <ns0:t>R00013290</ns0:t>
  </ns0:si>
  <ns0:si>
    <ns0:t>R00013291</ns0:t>
  </ns0:si>
  <ns0:si>
    <ns0:t>R00013292</ns0:t>
  </ns0:si>
  <ns0:si>
    <ns0:t>백관 (SPPG)</ns0:t>
  </ns0:si>
  <ns0:si>
    <ns0:t>R00013293</ns0:t>
  </ns0:si>
  <ns0:si>
    <ns0:t>R00013294</ns0:t>
  </ns0:si>
  <ns0:si>
    <ns0:t>R00013295</ns0:t>
  </ns0:si>
  <ns0:si>
    <ns0:t>R00013296</ns0:t>
  </ns0:si>
  <ns0:si>
    <ns0:t>R00013297</ns0:t>
  </ns0:si>
  <ns0:si>
    <ns0:t>R00013298</ns0:t>
  </ns0:si>
  <ns0:si>
    <ns0:t>R00013299</ns0:t>
  </ns0:si>
  <ns0:si>
    <ns0:t>R00013300</ns0:t>
  </ns0:si>
  <ns0:si>
    <ns0:t>R00013301</ns0:t>
  </ns0:si>
  <ns0:si>
    <ns0:t>R00013302</ns0:t>
  </ns0:si>
  <ns0:si>
    <ns0:t>R00013303</ns0:t>
  </ns0:si>
  <ns0:si>
    <ns0:t>R00013324</ns0:t>
  </ns0:si>
  <ns0:si>
    <ns0:t>백관 (S#40)</ns0:t>
  </ns0:si>
  <ns0:si>
    <ns0:t>R00013325</ns0:t>
  </ns0:si>
  <ns0:si>
    <ns0:t>R00013326</ns0:t>
  </ns0:si>
  <ns0:si>
    <ns0:t>R00013327</ns0:t>
  </ns0:si>
  <ns0:si>
    <ns0:t>R00013328</ns0:t>
  </ns0:si>
  <ns0:si>
    <ns0:t>R00013329</ns0:t>
  </ns0:si>
  <ns0:si>
    <ns0:t>R00013330</ns0:t>
  </ns0:si>
  <ns0:si>
    <ns0:t>R00013331</ns0:t>
  </ns0:si>
  <ns0:si>
    <ns0:t>R00013332</ns0:t>
  </ns0:si>
  <ns0:si>
    <ns0:t>R00013333</ns0:t>
  </ns0:si>
  <ns0:si>
    <ns0:t>R00013334</ns0:t>
  </ns0:si>
  <ns0:si>
    <ns0:t>R00013335</ns0:t>
  </ns0:si>
  <ns0:si>
    <ns0:t>R00013336</ns0:t>
  </ns0:si>
  <ns0:si>
    <ns0:t>R00013337</ns0:t>
  </ns0:si>
  <ns0:si>
    <ns0:t>R00013338</ns0:t>
  </ns0:si>
  <ns0:si>
    <ns0:t>R00013339</ns0:t>
  </ns0:si>
  <ns0:si>
    <ns0:t>R00013340</ns0:t>
  </ns0:si>
  <ns0:si>
    <ns0:t>R00013341</ns0:t>
  </ns0:si>
  <ns0:si>
    <ns0:t>R00013342</ns0:t>
  </ns0:si>
  <ns0:si>
    <ns0:t>R00013343</ns0:t>
  </ns0:si>
  <ns0:si>
    <ns0:t>R00013345</ns0:t>
  </ns0:si>
  <ns0:si>
    <ns0:t>백관 (S#80)</ns0:t>
  </ns0:si>
  <ns0:si>
    <ns0:t>R00013346</ns0:t>
  </ns0:si>
  <ns0:si>
    <ns0:t>R00013347</ns0:t>
  </ns0:si>
  <ns0:si>
    <ns0:t>R00013348</ns0:t>
  </ns0:si>
  <ns0:si>
    <ns0:t>R00013349</ns0:t>
  </ns0:si>
  <ns0:si>
    <ns0:t>R00013350</ns0:t>
  </ns0:si>
  <ns0:si>
    <ns0:t>R00013351</ns0:t>
  </ns0:si>
  <ns0:si>
    <ns0:t>R00013352</ns0:t>
  </ns0:si>
  <ns0:si>
    <ns0:t>R00013353</ns0:t>
  </ns0:si>
  <ns0:si>
    <ns0:t>R00013354</ns0:t>
  </ns0:si>
  <ns0:si>
    <ns0:t>R00013355</ns0:t>
  </ns0:si>
  <ns0:si>
    <ns0:t>R00013356</ns0:t>
  </ns0:si>
  <ns0:si>
    <ns0:t>R00013357</ns0:t>
  </ns0:si>
  <ns0:si>
    <ns0:t>R00013358</ns0:t>
  </ns0:si>
  <ns0:si>
    <ns0:t>R00013359</ns0:t>
  </ns0:si>
  <ns0:si>
    <ns0:t>R00013360</ns0:t>
  </ns0:si>
  <ns0:si>
    <ns0:t>R00038772</ns0:t>
  </ns0:si>
  <ns0:si>
    <ns0:t>R00038773</ns0:t>
  </ns0:si>
  <ns0:si>
    <ns0:t>R00038774</ns0:t>
  </ns0:si>
  <ns0:si>
    <ns0:t>R00038775</ns0:t>
  </ns0:si>
  <ns0:si>
    <ns0:t>R00038776</ns0:t>
  </ns0:si>
  <ns0:si>
    <ns0:t>R00038777</ns0:t>
  </ns0:si>
  <ns0:si>
    <ns0:t>R00038778</ns0:t>
  </ns0:si>
  <ns0:si>
    <ns0:t>R00040781</ns0:t>
  </ns0:si>
  <ns0:si>
    <ns0:t>R00040782</ns0:t>
  </ns0:si>
  <ns0:si>
    <ns0:t>단위 : 백만원</ns0:t>
  </ns0:si>
  <ns0:si>
    <ns0:t>대분류</ns0:t>
  </ns0:si>
  <ns0:si>
    <ns0:t>중분류</ns0:t>
  </ns0:si>
  <ns0:si>
    <ns0:t>2021년</ns0:t>
  </ns0:si>
  <ns0:si>
    <ns0:t>2022년</ns0:t>
  </ns0:si>
  <ns0:si>
    <ns0:t>2023년</ns0:t>
  </ns0:si>
  <ns0:si>
    <ns0:t>2024년</ns0:t>
  </ns0:si>
  <ns0:si>
    <ns0:t>2025년</ns0:t>
  </ns0:si>
  <ns0:si>
    <ns0:t>전체년도(품목별)</ns0:t>
  </ns0:si>
  <ns0:si>
    <ns0:t>건수</ns0:t>
  </ns0:si>
  <ns0:si>
    <ns0:t>실행</ns0:t>
  </ns0:si>
  <ns0:si>
    <ns0:t>입찰</ns0:t>
  </ns0:si>
  <ns0:si>
    <ns0:t>절초감</ns0:t>
  </ns0:si>
  <ns0:si>
    <ns0:t>낙찰율</ns0:t>
  </ns0:si>
  <ns0:si>
    <ns0:t>건축</ns0:t>
  </ns0:si>
  <ns0:si>
    <ns0:t>PC자재</ns0:t>
  </ns0:si>
  <ns0:si>
    <ns0:t>가구류</ns0:t>
  </ns0:si>
  <ns0:si>
    <ns0:t>가설자재</ns0:t>
  </ns0:si>
  <ns0:si>
    <ns0:t>가전제품</ns0:t>
  </ns0:si>
  <ns0:si>
    <ns0:t>거푸집</ns0:t>
  </ns0:si>
  <ns0:si>
    <ns0:t>기계장치</ns0:t>
  </ns0:si>
  <ns0:si>
    <ns0:t>단열재</ns0:t>
  </ns0:si>
  <ns0:si>
    <ns0:t>바닥재</ns0:t>
  </ns0:si>
  <ns0:si>
    <ns0:t>벽돌류</ns0:t>
  </ns0:si>
  <ns0:si>
    <ns0:t>사인물</ns0:t>
  </ns0:si>
  <ns0:si>
    <ns0:t>세대창고</ns0:t>
  </ns0:si>
  <ns0:si>
    <ns0:t>수납식객석</ns0:t>
  </ns0:si>
  <ns0:si>
    <ns0:t>시멘트</ns0:t>
  </ns0:si>
  <ns0:si>
    <ns0:t>샤워부스</ns0:t>
  </ns0:si>
  <ns0:si>
    <ns0:t>주차시설</ns0:t>
  </ns0:si>
  <ns0:si>
    <ns0:t>차양자재류</ns0:t>
  </ns0:si>
  <ns0:si>
    <ns0:t>창호철물</ns0:t>
  </ns0:si>
  <ns0:si>
    <ns0:t>카스토퍼</ns0:t>
  </ns0:si>
  <ns0:si>
    <ns0:t>컨테이너</ns0:t>
  </ns0:si>
  <ns0:si>
    <ns0:t>타일</ns0:t>
  </ns0:si>
  <ns0:si>
    <ns0:t>토목용말뚝</ns0:t>
  </ns0:si>
  <ns0:si>
    <ns0:t>피난시설</ns0:t>
  </ns0:si>
  <ns0:si>
    <ns0:t>하향식피난사다리</ns0:t>
  </ns0:si>
  <ns0:si>
    <ns0:t>형강</ns0:t>
  </ns0:si>
  <ns0:si>
    <ns0:t>소계</ns0:t>
  </ns0:si>
  <ns0:si>
    <ns0:t>토목</ns0:t>
  </ns0:si>
  <ns0:si>
    <ns0:t>GFRP보강근</ns0:t>
  </ns0:si>
  <ns0:si>
    <ns0:t>PC강연선</ns0:t>
  </ns0:si>
  <ns0:si>
    <ns0:t>PC법면블럭</ns0:t>
  </ns0:si>
  <ns0:si>
    <ns0:t>PC암거</ns0:t>
  </ns0:si>
  <ns0:si>
    <ns0:t>강섬유</ns0:t>
  </ns0:si>
  <ns0:si>
    <ns0:t>경계석</ns0:t>
  </ns0:si>
  <ns0:si>
    <ns0:t>그레이팅</ns0:t>
  </ns0:si>
  <ns0:si>
    <ns0:t>내충격수도관</ns0:t>
  </ns0:si>
  <ns0:si>
    <ns0:t>락볼트</ns0:t>
  </ns0:si>
  <ns0:si>
    <ns0:t>레미콘(기타)</ns0:t>
  </ns0:si>
  <ns0:si>
    <ns0:t>부직포外</ns0:t>
  </ns0:si>
  <ns0:si>
    <ns0:t>블럭류</ns0:t>
  </ns0:si>
  <ns0:si>
    <ns0:t>수처리장치</ns0:t>
  </ns0:si>
  <ns0:si>
    <ns0:t>외산자재</ns0:t>
  </ns0:si>
  <ns0:si>
    <ns0:t>일반배관재</ns0:t>
  </ns0:si>
  <ns0:si>
    <ns0:t>조립식PC BOX</ns0:t>
  </ns0:si>
  <ns0:si>
    <ns0:t>터널용재</ns0:t>
  </ns0:si>
  <ns0:si>
    <ns0:t>토목배관재</ns0:t>
  </ns0:si>
  <ns0:si>
    <ns0:t>토목용관</ns0:t>
  </ns0:si>
  <ns0:si>
    <ns0:t>파쇄용재</ns0:t>
  </ns0:si>
  <ns0:si>
    <ns0:t>파형강관</ns0:t>
  </ns0:si>
  <ns0:si>
    <ns0:t>호안블럭</ns0:t>
  </ns0:si>
  <ns0:si>
    <ns0:t>혼화제</ns0:t>
  </ns0:si>
  <ns0:si>
    <ns0:t>화약류</ns0:t>
  </ns0:si>
  <ns0:si>
    <ns0:t>흄관</ns0:t>
  </ns0:si>
  <ns0:si>
    <ns0:t>설비</ns0:t>
  </ns0:si>
  <ns0:si>
    <ns0:t>공조기류</ns0:t>
  </ns0:si>
  <ns0:si>
    <ns0:t>기타</ns0:t>
  </ns0:si>
  <ns0:si>
    <ns0:t>미터기류</ns0:t>
  </ns0:si>
  <ns0:si>
    <ns0:t>보일러</ns0:t>
  </ns0:si>
  <ns0:si>
    <ns0:t>보일러류</ns0:t>
  </ns0:si>
  <ns0:si>
    <ns0:t>설비배관재</ns0:t>
  </ns0:si>
  <ns0:si>
    <ns0:t>소방설비</ns0:t>
  </ns0:si>
  <ns0:si>
    <ns0:t>소방자재류</ns0:t>
  </ns0:si>
  <ns0:si>
    <ns0:t>시스템온수분배기</ns0:t>
  </ns0:si>
  <ns0:si>
    <ns0:t>열교환기</ns0:t>
  </ns0:si>
  <ns0:si>
    <ns0:t>오염방지시설</ns0:t>
  </ns0:si>
  <ns0:si>
    <ns0:t>욕실자재</ns0:t>
  </ns0:si>
  <ns0:si>
    <ns0:t>위생기구류</ns0:t>
  </ns0:si>
  <ns0:si>
    <ns0:t>주방기구</ns0:t>
  </ns0:si>
  <ns0:si>
    <ns0:t>탈취기류</ns0:t>
  </ns0:si>
  <ns0:si>
    <ns0:t>탱크류</ns0:t>
  </ns0:si>
  <ns0:si>
    <ns0:t>펌프류</ns0:t>
  </ns0:si>
  <ns0:si>
    <ns0:t>풍력기기</ns0:t>
  </ns0:si>
  <ns0:si>
    <ns0:t>항온항습기</ns0:t>
  </ns0:si>
  <ns0:si>
    <ns0:t>전기</ns0:t>
  </ns0:si>
  <ns0:si>
    <ns0:t>교통신호시설</ns0:t>
  </ns0:si>
  <ns0:si>
    <ns0:t>동력기계</ns0:t>
  </ns0:si>
  <ns0:si>
    <ns0:t>방송음향기기</ns0:t>
  </ns0:si>
  <ns0:si>
    <ns0:t>방송자재</ns0:t>
  </ns0:si>
  <ns0:si>
    <ns0:t>배전제어기기</ns0:t>
  </ns0:si>
  <ns0:si>
    <ns0:t>유무선통신기기</ns0:t>
  </ns0:si>
  <ns0:si>
    <ns0:t>전력기기</ns0:t>
  </ns0:si>
  <ns0:si>
    <ns0:t>전선류</ns0:t>
  </ns0:si>
  <ns0:si>
    <ns0:t>조명기구</ns0:t>
  </ns0:si>
  <ns0:si>
    <ns0:t>주차관제</ns0:t>
  </ns0:si>
  <ns0:si>
    <ns0:t>고정자산</ns0:t>
  </ns0:si>
  <ns0:si>
    <ns0:t>세륜, 세차시설</ns0:t>
  </ns0:si>
  <ns0:si>
    <ns0:t>시험, 계측기기</ns0:t>
  </ns0:si>
  <ns0:si>
    <ns0:t>시험기구</ns0:t>
  </ns0:si>
  <ns0:si>
    <ns0:t>전산기기</ns0:t>
  </ns0:si>
  <ns0:si>
    <ns0:t>측량기기</ns0:t>
  </ns0:si>
  <ns0:si>
    <ns0:t>총합계</ns0:t>
  </ns0:si>
  <ns0:si>
    <ns0:t>2026.07.01기준 (VAT별도)</ns0:t>
  </ns0:si>
  <ns0:si>
    <ns0:t>20240420</ns0:t>
  </ns0:si>
  <ns0:si>
    <ns0:t>20240416</ns0:t>
  </ns0:si>
  <ns0:si>
    <ns0:t>20240417</ns0:t>
  </ns0:si>
  <ns0:si>
    <ns0:t>20240317</ns0:t>
  </ns0:si>
  <ns0:si>
    <ns0:t>20240429</ns0:t>
  </ns0:si>
  <ns0:si>
    <ns0:t>20240620</ns0:t>
  </ns0:si>
  <ns0:si>
    <ns0:t>20240427</ns0:t>
  </ns0:si>
  <ns0:si>
    <ns0:t>20240414</ns0:t>
  </ns0:si>
  <ns0:si>
    <ns0:t>20240410</ns0:t>
  </ns0:si>
  <ns0:si>
    <ns0:t>20240403</ns0:t>
  </ns0:si>
  <ns0:si>
    <ns0:t>20240508</ns0:t>
  </ns0:si>
  <ns0:si>
    <ns0:t>20240423</ns0:t>
  </ns0:si>
  <ns0:si>
    <ns0:t>20240511</ns0:t>
  </ns0:si>
  <ns0:si>
    <ns0:t>20240413</ns0:t>
  </ns0:si>
  <ns0:si>
    <ns0:t>20240720</ns0:t>
  </ns0:si>
  <ns0:si>
    <ns0:t>20240325</ns0:t>
  </ns0:si>
  <ns0:si>
    <ns0:t>20240615</ns0:t>
  </ns0:si>
  <ns0:si>
    <ns0:t>20240217</ns0:t>
  </ns0:si>
  <ns0:si>
    <ns0:t>20240619</ns0:t>
  </ns0:si>
  <ns0:si>
    <ns0:t>20240513</ns0:t>
  </ns0:si>
  <ns0:si>
    <ns0:t>20240401</ns0:t>
  </ns0:si>
  <ns0:si>
    <ns0:t>20240424</ns0:t>
  </ns0:si>
  <ns0:si>
    <ns0:t>20240520</ns0:t>
  </ns0:si>
  <ns0:si>
    <ns0:t>20240708</ns0:t>
  </ns0:si>
  <ns0:si>
    <ns0:t>20240406</ns0:t>
  </ns0:si>
  <ns0:si>
    <ns0:t>20240430</ns0:t>
  </ns0:si>
  <ns0:si>
    <ns0:t>20240616</ns0:t>
  </ns0:si>
  <ns0:si>
    <ns0:t>20240323</ns0:t>
  </ns0:si>
  <ns0:si>
    <ns0:t>20240402</ns0:t>
  </ns0:si>
  <ns0:si>
    <ns0:t>20240320</ns0:t>
  </ns0:si>
  <ns0:si>
    <ns0:t>20240506</ns0:t>
  </ns0:si>
  <ns0:si>
    <ns0:t>20240527</ns0:t>
  </ns0:si>
  <ns0:si>
    <ns0:t>20240422</ns0:t>
  </ns0:si>
  <ns0:si>
    <ns0:t>20240419</ns0:t>
  </ns0:si>
  <ns0:si>
    <ns0:t>20240425</ns0:t>
  </ns0:si>
  <ns0:si>
    <ns0:t>20240516</ns0:t>
  </ns0:si>
  <ns0:si>
    <ns0:t>20240618</ns0:t>
  </ns0:si>
  <ns0:si>
    <ns0:t>20240309</ns0:t>
  </ns0:si>
  <ns0:si>
    <ns0:t>20240421</ns0:t>
  </ns0:si>
  <ns0:si>
    <ns0:t>20240629</ns0:t>
  </ns0:si>
  <ns0:si>
    <ns0:t>20240418</ns0:t>
  </ns0:si>
  <ns0:si>
    <ns0:t>20240504</ns0:t>
  </ns0:si>
  <ns0:si>
    <ns0:t>20241017</ns0:t>
  </ns0:si>
  <ns0:si>
    <ns0:t>20240313</ns0:t>
  </ns0:si>
  <ns0:si>
    <ns0:t>20240714</ns0:t>
  </ns0:si>
  <ns0:si>
    <ns0:t>20240523</ns0:t>
  </ns0:si>
  <ns0:si>
    <ns0:t>20240514</ns0:t>
  </ns0:si>
  <ns0:si>
    <ns0:t>20240512</ns0:t>
  </ns0:si>
  <ns0:si>
    <ns0:t>20240609</ns0:t>
  </ns0:si>
  <ns0:si>
    <ns0:t>20240716</ns0:t>
  </ns0:si>
  <ns0:si>
    <ns0:t>20240319</ns0:t>
  </ns0:si>
  <ns0:si>
    <ns0:t>20240623</ns0:t>
  </ns0:si>
  <ns0:si>
    <ns0:t>20240825</ns0:t>
  </ns0:si>
  <ns0:si>
    <ns0:t>20240411</ns0:t>
  </ns0:si>
  <ns0:si>
    <ns0:t>20240407</ns0:t>
  </ns0:si>
  <ns0:si>
    <ns0:t>20240724</ns0:t>
  </ns0:si>
  <ns0:si>
    <ns0:t>20240915</ns0:t>
  </ns0:si>
  <ns0:si>
    <ns0:t>20240327</ns0:t>
  </ns0:si>
  <ns0:si>
    <ns0:t>20240405</ns0:t>
  </ns0:si>
  <ns0:si>
    <ns0:t>20240330</ns0:t>
  </ns0:si>
  <ns0:si>
    <ns0:t>20240428</ns0:t>
  </ns0:si>
  <ns0:si>
    <ns0:t>20240519</ns0:t>
  </ns0:si>
  <ns0:si>
    <ns0:t>20240412</ns0:t>
  </ns0:si>
  <ns0:si>
    <ns0:t>20240711</ns0:t>
  </ns0:si>
  <ns0:si>
    <ns0:t>20240515</ns0:t>
  </ns0:si>
  <ns0:si>
    <ns0:t>20240326</ns0:t>
  </ns0:si>
  <ns0:si>
    <ns0:t>20240318</ns0:t>
  </ns0:si>
  <ns0:si>
    <ns0:t>20240701</ns0:t>
  </ns0:si>
  <ns0:si>
    <ns0:t>20240404</ns0:t>
  </ns0:si>
  <ns0:si>
    <ns0:t>20241121</ns0:t>
  </ns0:si>
  <ns0:si>
    <ns0:t>20240529</ns0:t>
  </ns0:si>
  <ns0:si>
    <ns0:t>20240518</ns0:t>
  </ns0:si>
  <ns0:si>
    <ns0:t>20240124</ns0:t>
  </ns0:si>
  <ns0:si>
    <ns0:t>20240521</ns0:t>
  </ns0:si>
  <ns0:si>
    <ns0:t>20240811</ns0:t>
  </ns0:si>
  <ns0:si>
    <ns0:t>20241031</ns0:t>
  </ns0:si>
  <ns0:si>
    <ns0:t>20240826</ns0:t>
  </ns0:si>
  <ns0:si>
    <ns0:t>20240304</ns0:t>
  </ns0:si>
  <ns0:si>
    <ns0:t>20240526</ns0:t>
  </ns0:si>
  <ns0:si>
    <ns0:t>20240601</ns0:t>
  </ns0:si>
  <ns0:si>
    <ns0:t>20240926</ns0:t>
  </ns0:si>
  <ns0:si>
    <ns0:t>20240303</ns0:t>
  </ns0:si>
  <ns0:si>
    <ns0:t>20241024</ns0:t>
  </ns0:si>
  <ns0:si>
    <ns0:t>20240602</ns0:t>
  </ns0:si>
  <ns0:si>
    <ns0:t>20241208</ns0:t>
  </ns0:si>
  <ns0:si>
    <ns0:t>20240507</ns0:t>
  </ns0:si>
  <ns0:si>
    <ns0:t>20241030</ns0:t>
  </ns0:si>
  <ns0:si>
    <ns0:t>20240324</ns0:t>
  </ns0:si>
  <ns0:si>
    <ns0:t>20241107</ns0:t>
  </ns0:si>
  <ns0:si>
    <ns0:t>20241103</ns0:t>
  </ns0:si>
  <ns0:si>
    <ns0:t>20241113</ns0:t>
  </ns0:si>
  <ns0:si>
    <ns0:t>20240612</ns0:t>
  </ns0:si>
  <ns0:si>
    <ns0:t>20240305</ns0:t>
  </ns0:si>
  <ns0:si>
    <ns0:t>20240722</ns0:t>
  </ns0:si>
</ns0:sst>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41" formatCode="_-* #,##0_-;\-* #,##0_-;_-* &quot;-&quot;_-;_-@_-"/>
    <numFmt numFmtId="176" formatCode="mm&quot;월&quot;\ dd&quot;일&quot;"/>
    <numFmt numFmtId="177" formatCode="0.0%"/>
    <numFmt numFmtId="178" formatCode="#,###,,"/>
  </numFmts>
  <fonts count="3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1"/>
      <charset val="129"/>
      <scheme val="minor"/>
    </font>
    <font>
      <b/>
      <sz val="10"/>
      <color theme="1"/>
      <name val="맑은 고딕"/>
      <family val="1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9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9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/>
      <top style="thin">
        <color indexed="64"/>
      </top>
      <bottom style="hair">
        <color auto="1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auto="1"/>
      </right>
      <top/>
      <bottom style="double">
        <color indexed="64"/>
      </bottom>
      <diagonal/>
    </border>
    <border>
      <left/>
      <right style="thin">
        <color auto="1"/>
      </right>
      <top style="hair">
        <color auto="1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hair">
        <color auto="1"/>
      </right>
      <top/>
      <bottom/>
      <diagonal/>
    </border>
  </borders>
  <cellStyleXfs count="48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</cellStyleXfs>
  <cellXfs count="524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49" fontId="18" fillId="0" borderId="12" xfId="0" applyNumberFormat="1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49" fontId="18" fillId="33" borderId="12" xfId="0" applyNumberFormat="1" applyFont="1" applyFill="1" applyBorder="1" applyAlignment="1">
      <alignment vertical="center" wrapText="1"/>
    </xf>
    <xf numFmtId="49" fontId="18" fillId="33" borderId="10" xfId="0" applyNumberFormat="1" applyFont="1" applyFill="1" applyBorder="1" applyAlignment="1">
      <alignment vertical="center" wrapText="1"/>
    </xf>
    <xf numFmtId="0" fontId="22" fillId="0" borderId="0" xfId="44">
      <alignment vertical="center"/>
    </xf>
    <xf numFmtId="41" fontId="0" fillId="0" borderId="0" xfId="45" applyFont="1">
      <alignment vertical="center"/>
    </xf>
    <xf numFmtId="0" fontId="24" fillId="0" borderId="0" xfId="44" applyFont="1" applyAlignment="1">
      <alignment horizontal="left" vertical="center"/>
    </xf>
    <xf numFmtId="0" fontId="22" fillId="0" borderId="0" xfId="44" applyAlignment="1">
      <alignment horizontal="center" vertical="center"/>
    </xf>
    <xf numFmtId="41" fontId="0" fillId="0" borderId="0" xfId="45" applyFont="1" applyAlignment="1">
      <alignment horizontal="center" vertical="center"/>
    </xf>
    <xf numFmtId="0" fontId="25" fillId="0" borderId="0" xfId="44" applyFont="1" applyAlignment="1">
      <alignment horizontal="left" vertical="center"/>
    </xf>
    <xf numFmtId="41" fontId="26" fillId="0" borderId="0" xfId="45" applyFont="1" applyAlignment="1">
      <alignment horizontal="right" vertical="center"/>
    </xf>
    <xf numFmtId="41" fontId="24" fillId="34" borderId="27" xfId="45" applyFont="1" applyFill="1" applyBorder="1" applyAlignment="1">
      <alignment horizontal="center" vertical="center" wrapText="1"/>
    </xf>
    <xf numFmtId="41" fontId="24" fillId="34" borderId="28" xfId="45" applyFont="1" applyFill="1" applyBorder="1" applyAlignment="1">
      <alignment horizontal="center" vertical="center" wrapText="1"/>
    </xf>
    <xf numFmtId="41" fontId="24" fillId="34" borderId="29" xfId="45" applyFont="1" applyFill="1" applyBorder="1" applyAlignment="1">
      <alignment horizontal="center" vertical="center" wrapText="1"/>
    </xf>
    <xf numFmtId="41" fontId="24" fillId="34" borderId="30" xfId="45" applyFont="1" applyFill="1" applyBorder="1" applyAlignment="1">
      <alignment horizontal="center" vertical="center" wrapText="1"/>
    </xf>
    <xf numFmtId="0" fontId="22" fillId="0" borderId="32" xfId="44" applyBorder="1" applyAlignment="1">
      <alignment horizontal="center" vertical="center"/>
    </xf>
    <xf numFmtId="0" fontId="22" fillId="0" borderId="33" xfId="44" applyBorder="1" applyAlignment="1">
      <alignment horizontal="center" vertical="center"/>
    </xf>
    <xf numFmtId="42" fontId="0" fillId="0" borderId="33" xfId="45" applyNumberFormat="1" applyFont="1" applyBorder="1" applyAlignment="1">
      <alignment horizontal="left" vertical="center"/>
    </xf>
    <xf numFmtId="42" fontId="22" fillId="0" borderId="33" xfId="44" applyNumberFormat="1" applyBorder="1" applyAlignment="1">
      <alignment horizontal="center" vertical="center"/>
    </xf>
    <xf numFmtId="41" fontId="0" fillId="0" borderId="34" xfId="45" applyFont="1" applyBorder="1">
      <alignment vertical="center"/>
    </xf>
    <xf numFmtId="41" fontId="0" fillId="35" borderId="35" xfId="45" applyFont="1" applyFill="1" applyBorder="1">
      <alignment vertical="center"/>
    </xf>
    <xf numFmtId="41" fontId="0" fillId="35" borderId="36" xfId="45" applyFont="1" applyFill="1" applyBorder="1">
      <alignment vertical="center"/>
    </xf>
    <xf numFmtId="41" fontId="0" fillId="0" borderId="32" xfId="45" applyFont="1" applyFill="1" applyBorder="1">
      <alignment vertical="center"/>
    </xf>
    <xf numFmtId="41" fontId="0" fillId="0" borderId="35" xfId="45" applyFont="1" applyFill="1" applyBorder="1">
      <alignment vertical="center"/>
    </xf>
    <xf numFmtId="41" fontId="0" fillId="0" borderId="37" xfId="45" applyFont="1" applyFill="1" applyBorder="1">
      <alignment vertical="center"/>
    </xf>
    <xf numFmtId="41" fontId="0" fillId="0" borderId="34" xfId="45" applyFont="1" applyFill="1" applyBorder="1">
      <alignment vertical="center"/>
    </xf>
    <xf numFmtId="41" fontId="0" fillId="33" borderId="37" xfId="45" applyFont="1" applyFill="1" applyBorder="1">
      <alignment vertical="center"/>
    </xf>
    <xf numFmtId="41" fontId="0" fillId="33" borderId="35" xfId="45" applyFont="1" applyFill="1" applyBorder="1">
      <alignment vertical="center"/>
    </xf>
    <xf numFmtId="0" fontId="24" fillId="0" borderId="38" xfId="44" applyFont="1" applyBorder="1" applyAlignment="1">
      <alignment horizontal="left" vertical="center"/>
    </xf>
    <xf numFmtId="9" fontId="0" fillId="0" borderId="0" xfId="46" applyFont="1">
      <alignment vertical="center"/>
    </xf>
    <xf numFmtId="41" fontId="22" fillId="0" borderId="0" xfId="44" applyNumberFormat="1">
      <alignment vertical="center"/>
    </xf>
    <xf numFmtId="0" fontId="22" fillId="0" borderId="39" xfId="44" applyBorder="1" applyAlignment="1">
      <alignment horizontal="center" vertical="center"/>
    </xf>
    <xf numFmtId="0" fontId="22" fillId="0" borderId="40" xfId="44" applyBorder="1" applyAlignment="1">
      <alignment horizontal="center" vertical="center"/>
    </xf>
    <xf numFmtId="42" fontId="0" fillId="0" borderId="40" xfId="45" applyNumberFormat="1" applyFont="1" applyBorder="1" applyAlignment="1">
      <alignment horizontal="left" vertical="center"/>
    </xf>
    <xf numFmtId="42" fontId="22" fillId="0" borderId="40" xfId="44" applyNumberFormat="1" applyBorder="1" applyAlignment="1">
      <alignment horizontal="center" vertical="center"/>
    </xf>
    <xf numFmtId="41" fontId="0" fillId="0" borderId="41" xfId="45" applyFont="1" applyBorder="1">
      <alignment vertical="center"/>
    </xf>
    <xf numFmtId="41" fontId="0" fillId="35" borderId="42" xfId="45" applyFont="1" applyFill="1" applyBorder="1">
      <alignment vertical="center"/>
    </xf>
    <xf numFmtId="41" fontId="0" fillId="35" borderId="43" xfId="45" applyFont="1" applyFill="1" applyBorder="1">
      <alignment vertical="center"/>
    </xf>
    <xf numFmtId="41" fontId="0" fillId="0" borderId="39" xfId="45" applyFont="1" applyFill="1" applyBorder="1">
      <alignment vertical="center"/>
    </xf>
    <xf numFmtId="41" fontId="0" fillId="0" borderId="42" xfId="45" applyFont="1" applyFill="1" applyBorder="1">
      <alignment vertical="center"/>
    </xf>
    <xf numFmtId="41" fontId="0" fillId="0" borderId="44" xfId="45" applyFont="1" applyFill="1" applyBorder="1">
      <alignment vertical="center"/>
    </xf>
    <xf numFmtId="41" fontId="0" fillId="0" borderId="41" xfId="45" applyFont="1" applyFill="1" applyBorder="1">
      <alignment vertical="center"/>
    </xf>
    <xf numFmtId="41" fontId="0" fillId="33" borderId="44" xfId="45" applyFont="1" applyFill="1" applyBorder="1">
      <alignment vertical="center"/>
    </xf>
    <xf numFmtId="41" fontId="0" fillId="33" borderId="42" xfId="45" applyFont="1" applyFill="1" applyBorder="1">
      <alignment vertical="center"/>
    </xf>
    <xf numFmtId="0" fontId="22" fillId="0" borderId="45" xfId="44" applyBorder="1">
      <alignment vertical="center"/>
    </xf>
    <xf numFmtId="41" fontId="0" fillId="0" borderId="41" xfId="45" applyFont="1" applyBorder="1" applyAlignment="1">
      <alignment horizontal="right" vertical="center"/>
    </xf>
    <xf numFmtId="0" fontId="24" fillId="36" borderId="39" xfId="44" applyFont="1" applyFill="1" applyBorder="1" applyAlignment="1">
      <alignment horizontal="center" vertical="center"/>
    </xf>
    <xf numFmtId="0" fontId="24" fillId="36" borderId="40" xfId="44" applyFont="1" applyFill="1" applyBorder="1" applyAlignment="1">
      <alignment horizontal="center" vertical="center"/>
    </xf>
    <xf numFmtId="42" fontId="24" fillId="36" borderId="40" xfId="45" applyNumberFormat="1" applyFont="1" applyFill="1" applyBorder="1" applyAlignment="1">
      <alignment horizontal="left" vertical="center"/>
    </xf>
    <xf numFmtId="42" fontId="24" fillId="36" borderId="40" xfId="44" applyNumberFormat="1" applyFont="1" applyFill="1" applyBorder="1" applyAlignment="1">
      <alignment horizontal="center" vertical="center"/>
    </xf>
    <xf numFmtId="41" fontId="24" fillId="36" borderId="41" xfId="45" applyFont="1" applyFill="1" applyBorder="1">
      <alignment vertical="center"/>
    </xf>
    <xf numFmtId="41" fontId="24" fillId="36" borderId="42" xfId="45" applyFont="1" applyFill="1" applyBorder="1">
      <alignment vertical="center"/>
    </xf>
    <xf numFmtId="41" fontId="24" fillId="36" borderId="43" xfId="45" applyFont="1" applyFill="1" applyBorder="1">
      <alignment vertical="center"/>
    </xf>
    <xf numFmtId="41" fontId="24" fillId="36" borderId="39" xfId="45" applyFont="1" applyFill="1" applyBorder="1">
      <alignment vertical="center"/>
    </xf>
    <xf numFmtId="41" fontId="24" fillId="36" borderId="44" xfId="45" applyFont="1" applyFill="1" applyBorder="1">
      <alignment vertical="center"/>
    </xf>
    <xf numFmtId="0" fontId="24" fillId="36" borderId="45" xfId="44" applyFont="1" applyFill="1" applyBorder="1">
      <alignment vertical="center"/>
    </xf>
    <xf numFmtId="0" fontId="22" fillId="0" borderId="46" xfId="44" applyBorder="1" applyAlignment="1">
      <alignment horizontal="center" vertical="center"/>
    </xf>
    <xf numFmtId="0" fontId="22" fillId="0" borderId="47" xfId="44" applyBorder="1" applyAlignment="1">
      <alignment horizontal="center" vertical="center"/>
    </xf>
    <xf numFmtId="42" fontId="0" fillId="0" borderId="47" xfId="45" applyNumberFormat="1" applyFont="1" applyBorder="1" applyAlignment="1">
      <alignment horizontal="left" vertical="center"/>
    </xf>
    <xf numFmtId="42" fontId="22" fillId="0" borderId="47" xfId="44" applyNumberFormat="1" applyBorder="1" applyAlignment="1">
      <alignment horizontal="center" vertical="center"/>
    </xf>
    <xf numFmtId="41" fontId="0" fillId="0" borderId="48" xfId="45" applyFont="1" applyBorder="1">
      <alignment vertical="center"/>
    </xf>
    <xf numFmtId="41" fontId="0" fillId="35" borderId="49" xfId="45" applyFont="1" applyFill="1" applyBorder="1">
      <alignment vertical="center"/>
    </xf>
    <xf numFmtId="41" fontId="0" fillId="35" borderId="50" xfId="45" applyFont="1" applyFill="1" applyBorder="1">
      <alignment vertical="center"/>
    </xf>
    <xf numFmtId="41" fontId="0" fillId="0" borderId="46" xfId="45" applyFont="1" applyFill="1" applyBorder="1">
      <alignment vertical="center"/>
    </xf>
    <xf numFmtId="41" fontId="0" fillId="0" borderId="49" xfId="45" applyFont="1" applyFill="1" applyBorder="1">
      <alignment vertical="center"/>
    </xf>
    <xf numFmtId="41" fontId="0" fillId="0" borderId="51" xfId="45" applyFont="1" applyFill="1" applyBorder="1">
      <alignment vertical="center"/>
    </xf>
    <xf numFmtId="41" fontId="0" fillId="0" borderId="48" xfId="45" applyFont="1" applyFill="1" applyBorder="1">
      <alignment vertical="center"/>
    </xf>
    <xf numFmtId="41" fontId="0" fillId="33" borderId="51" xfId="45" applyFont="1" applyFill="1" applyBorder="1">
      <alignment vertical="center"/>
    </xf>
    <xf numFmtId="41" fontId="0" fillId="33" borderId="49" xfId="45" applyFont="1" applyFill="1" applyBorder="1">
      <alignment vertical="center"/>
    </xf>
    <xf numFmtId="0" fontId="22" fillId="0" borderId="52" xfId="44" applyBorder="1">
      <alignment vertical="center"/>
    </xf>
    <xf numFmtId="0" fontId="22" fillId="0" borderId="53" xfId="44" applyBorder="1" applyAlignment="1">
      <alignment horizontal="center" vertical="center"/>
    </xf>
    <xf numFmtId="0" fontId="22" fillId="0" borderId="54" xfId="44" applyBorder="1" applyAlignment="1">
      <alignment horizontal="center" vertical="center"/>
    </xf>
    <xf numFmtId="42" fontId="0" fillId="0" borderId="54" xfId="45" applyNumberFormat="1" applyFont="1" applyBorder="1" applyAlignment="1">
      <alignment horizontal="left" vertical="center"/>
    </xf>
    <xf numFmtId="42" fontId="22" fillId="0" borderId="54" xfId="44" applyNumberFormat="1" applyBorder="1" applyAlignment="1">
      <alignment horizontal="center" vertical="center"/>
    </xf>
    <xf numFmtId="41" fontId="0" fillId="0" borderId="55" xfId="45" applyFont="1" applyBorder="1">
      <alignment vertical="center"/>
    </xf>
    <xf numFmtId="41" fontId="0" fillId="35" borderId="56" xfId="45" applyFont="1" applyFill="1" applyBorder="1">
      <alignment vertical="center"/>
    </xf>
    <xf numFmtId="41" fontId="0" fillId="35" borderId="57" xfId="45" applyFont="1" applyFill="1" applyBorder="1">
      <alignment vertical="center"/>
    </xf>
    <xf numFmtId="41" fontId="0" fillId="0" borderId="53" xfId="45" applyFont="1" applyFill="1" applyBorder="1">
      <alignment vertical="center"/>
    </xf>
    <xf numFmtId="41" fontId="0" fillId="0" borderId="56" xfId="45" applyFont="1" applyFill="1" applyBorder="1">
      <alignment vertical="center"/>
    </xf>
    <xf numFmtId="41" fontId="0" fillId="0" borderId="58" xfId="45" applyFont="1" applyFill="1" applyBorder="1">
      <alignment vertical="center"/>
    </xf>
    <xf numFmtId="41" fontId="0" fillId="0" borderId="55" xfId="45" applyFont="1" applyFill="1" applyBorder="1">
      <alignment vertical="center"/>
    </xf>
    <xf numFmtId="41" fontId="0" fillId="33" borderId="58" xfId="45" applyFont="1" applyFill="1" applyBorder="1">
      <alignment vertical="center"/>
    </xf>
    <xf numFmtId="41" fontId="0" fillId="33" borderId="56" xfId="45" applyFont="1" applyFill="1" applyBorder="1">
      <alignment vertical="center"/>
    </xf>
    <xf numFmtId="0" fontId="22" fillId="0" borderId="59" xfId="44" applyBorder="1">
      <alignment vertical="center"/>
    </xf>
    <xf numFmtId="41" fontId="0" fillId="0" borderId="48" xfId="45" applyFont="1" applyBorder="1" applyAlignment="1">
      <alignment horizontal="right" vertical="center"/>
    </xf>
    <xf numFmtId="0" fontId="22" fillId="0" borderId="27" xfId="44" applyBorder="1" applyAlignment="1">
      <alignment horizontal="center" vertical="center"/>
    </xf>
    <xf numFmtId="0" fontId="22" fillId="0" borderId="60" xfId="44" applyBorder="1" applyAlignment="1">
      <alignment horizontal="center" vertical="center"/>
    </xf>
    <xf numFmtId="42" fontId="0" fillId="0" borderId="60" xfId="45" applyNumberFormat="1" applyFont="1" applyBorder="1" applyAlignment="1">
      <alignment horizontal="left" vertical="center"/>
    </xf>
    <xf numFmtId="42" fontId="22" fillId="0" borderId="60" xfId="44" applyNumberFormat="1" applyBorder="1" applyAlignment="1">
      <alignment horizontal="center" vertical="center"/>
    </xf>
    <xf numFmtId="41" fontId="0" fillId="0" borderId="30" xfId="45" applyFont="1" applyBorder="1">
      <alignment vertical="center"/>
    </xf>
    <xf numFmtId="41" fontId="0" fillId="35" borderId="28" xfId="45" applyFont="1" applyFill="1" applyBorder="1">
      <alignment vertical="center"/>
    </xf>
    <xf numFmtId="41" fontId="0" fillId="35" borderId="61" xfId="45" applyFont="1" applyFill="1" applyBorder="1">
      <alignment vertical="center"/>
    </xf>
    <xf numFmtId="41" fontId="0" fillId="0" borderId="27" xfId="45" applyFont="1" applyFill="1" applyBorder="1">
      <alignment vertical="center"/>
    </xf>
    <xf numFmtId="41" fontId="0" fillId="0" borderId="28" xfId="45" applyFont="1" applyFill="1" applyBorder="1">
      <alignment vertical="center"/>
    </xf>
    <xf numFmtId="41" fontId="0" fillId="0" borderId="29" xfId="45" applyFont="1" applyFill="1" applyBorder="1">
      <alignment vertical="center"/>
    </xf>
    <xf numFmtId="41" fontId="0" fillId="0" borderId="30" xfId="45" applyFont="1" applyFill="1" applyBorder="1">
      <alignment vertical="center"/>
    </xf>
    <xf numFmtId="41" fontId="0" fillId="33" borderId="29" xfId="45" applyFont="1" applyFill="1" applyBorder="1">
      <alignment vertical="center"/>
    </xf>
    <xf numFmtId="41" fontId="0" fillId="33" borderId="28" xfId="45" applyFont="1" applyFill="1" applyBorder="1">
      <alignment vertical="center"/>
    </xf>
    <xf numFmtId="0" fontId="22" fillId="0" borderId="62" xfId="44" applyBorder="1">
      <alignment vertical="center"/>
    </xf>
    <xf numFmtId="41" fontId="28" fillId="0" borderId="0" xfId="45" applyFont="1" applyAlignment="1">
      <alignment horizontal="right" vertical="center"/>
    </xf>
    <xf numFmtId="0" fontId="24" fillId="34" borderId="63" xfId="44" applyFont="1" applyFill="1" applyBorder="1" applyAlignment="1">
      <alignment horizontal="center" vertical="center"/>
    </xf>
    <xf numFmtId="0" fontId="24" fillId="34" borderId="64" xfId="44" applyFont="1" applyFill="1" applyBorder="1" applyAlignment="1">
      <alignment horizontal="center" vertical="center" wrapText="1"/>
    </xf>
    <xf numFmtId="41" fontId="24" fillId="34" borderId="64" xfId="45" applyFont="1" applyFill="1" applyBorder="1" applyAlignment="1">
      <alignment horizontal="center" vertical="center"/>
    </xf>
    <xf numFmtId="0" fontId="24" fillId="34" borderId="64" xfId="44" applyFont="1" applyFill="1" applyBorder="1" applyAlignment="1">
      <alignment horizontal="center" vertical="center"/>
    </xf>
    <xf numFmtId="41" fontId="24" fillId="34" borderId="65" xfId="45" applyFont="1" applyFill="1" applyBorder="1" applyAlignment="1">
      <alignment horizontal="center" vertical="center" wrapText="1"/>
    </xf>
    <xf numFmtId="41" fontId="24" fillId="34" borderId="64" xfId="45" applyFont="1" applyFill="1" applyBorder="1" applyAlignment="1">
      <alignment horizontal="center" vertical="center" wrapText="1"/>
    </xf>
    <xf numFmtId="41" fontId="24" fillId="34" borderId="14" xfId="45" applyFont="1" applyFill="1" applyBorder="1" applyAlignment="1">
      <alignment horizontal="center" vertical="center" wrapText="1"/>
    </xf>
    <xf numFmtId="41" fontId="24" fillId="34" borderId="66" xfId="45" applyFont="1" applyFill="1" applyBorder="1" applyAlignment="1">
      <alignment horizontal="center" vertical="center" wrapText="1"/>
    </xf>
    <xf numFmtId="41" fontId="24" fillId="34" borderId="11" xfId="45" applyFont="1" applyFill="1" applyBorder="1" applyAlignment="1">
      <alignment horizontal="center" vertical="center" wrapText="1"/>
    </xf>
    <xf numFmtId="9" fontId="24" fillId="34" borderId="14" xfId="46" applyFont="1" applyFill="1" applyBorder="1" applyAlignment="1">
      <alignment horizontal="center" vertical="center" wrapText="1"/>
    </xf>
    <xf numFmtId="41" fontId="24" fillId="34" borderId="66" xfId="45" applyFont="1" applyFill="1" applyBorder="1" applyAlignment="1">
      <alignment horizontal="center" vertical="center"/>
    </xf>
    <xf numFmtId="41" fontId="0" fillId="0" borderId="40" xfId="45" applyFont="1" applyBorder="1" applyAlignment="1">
      <alignment horizontal="left" vertical="center"/>
    </xf>
    <xf numFmtId="41" fontId="22" fillId="0" borderId="40" xfId="44" applyNumberFormat="1" applyBorder="1" applyAlignment="1">
      <alignment horizontal="center" vertical="center"/>
    </xf>
    <xf numFmtId="41" fontId="0" fillId="35" borderId="41" xfId="45" applyFont="1" applyFill="1" applyBorder="1">
      <alignment vertical="center"/>
    </xf>
    <xf numFmtId="41" fontId="0" fillId="0" borderId="40" xfId="45" applyFont="1" applyFill="1" applyBorder="1">
      <alignment vertical="center"/>
    </xf>
    <xf numFmtId="41" fontId="0" fillId="0" borderId="67" xfId="45" applyFont="1" applyFill="1" applyBorder="1">
      <alignment vertical="center"/>
    </xf>
    <xf numFmtId="41" fontId="29" fillId="0" borderId="41" xfId="45" applyFont="1" applyFill="1" applyBorder="1">
      <alignment vertical="center"/>
    </xf>
    <xf numFmtId="41" fontId="29" fillId="0" borderId="40" xfId="45" applyFont="1" applyFill="1" applyBorder="1">
      <alignment vertical="center"/>
    </xf>
    <xf numFmtId="41" fontId="29" fillId="0" borderId="42" xfId="45" applyFont="1" applyFill="1" applyBorder="1">
      <alignment vertical="center"/>
    </xf>
    <xf numFmtId="41" fontId="29" fillId="33" borderId="43" xfId="45" applyFont="1" applyFill="1" applyBorder="1">
      <alignment vertical="center"/>
    </xf>
    <xf numFmtId="9" fontId="29" fillId="0" borderId="39" xfId="46" applyFont="1" applyBorder="1">
      <alignment vertical="center"/>
    </xf>
    <xf numFmtId="41" fontId="0" fillId="0" borderId="60" xfId="45" applyFont="1" applyBorder="1" applyAlignment="1">
      <alignment horizontal="left" vertical="center"/>
    </xf>
    <xf numFmtId="41" fontId="22" fillId="0" borderId="60" xfId="44" applyNumberFormat="1" applyBorder="1" applyAlignment="1">
      <alignment horizontal="center" vertical="center"/>
    </xf>
    <xf numFmtId="41" fontId="0" fillId="0" borderId="30" xfId="45" applyFont="1" applyBorder="1" applyAlignment="1">
      <alignment horizontal="right" vertical="center"/>
    </xf>
    <xf numFmtId="41" fontId="0" fillId="35" borderId="30" xfId="45" applyFont="1" applyFill="1" applyBorder="1">
      <alignment vertical="center"/>
    </xf>
    <xf numFmtId="41" fontId="0" fillId="0" borderId="60" xfId="45" applyFont="1" applyFill="1" applyBorder="1">
      <alignment vertical="center"/>
    </xf>
    <xf numFmtId="41" fontId="0" fillId="0" borderId="69" xfId="45" applyFont="1" applyFill="1" applyBorder="1">
      <alignment vertical="center"/>
    </xf>
    <xf numFmtId="41" fontId="29" fillId="0" borderId="30" xfId="45" applyFont="1" applyFill="1" applyBorder="1">
      <alignment vertical="center"/>
    </xf>
    <xf numFmtId="41" fontId="29" fillId="0" borderId="60" xfId="45" applyFont="1" applyFill="1" applyBorder="1">
      <alignment vertical="center"/>
    </xf>
    <xf numFmtId="41" fontId="29" fillId="0" borderId="28" xfId="45" applyFont="1" applyFill="1" applyBorder="1">
      <alignment vertical="center"/>
    </xf>
    <xf numFmtId="41" fontId="29" fillId="33" borderId="61" xfId="45" applyFont="1" applyFill="1" applyBorder="1">
      <alignment vertical="center"/>
    </xf>
    <xf numFmtId="9" fontId="29" fillId="0" borderId="27" xfId="46" applyFont="1" applyBorder="1">
      <alignment vertical="center"/>
    </xf>
    <xf numFmtId="41" fontId="0" fillId="0" borderId="54" xfId="45" applyFont="1" applyBorder="1" applyAlignment="1">
      <alignment horizontal="left" vertical="center"/>
    </xf>
    <xf numFmtId="41" fontId="22" fillId="0" borderId="54" xfId="44" applyNumberFormat="1" applyBorder="1" applyAlignment="1">
      <alignment horizontal="center" vertical="center"/>
    </xf>
    <xf numFmtId="3" fontId="22" fillId="0" borderId="55" xfId="44" applyNumberFormat="1" applyBorder="1" applyAlignment="1">
      <alignment horizontal="right" vertical="center"/>
    </xf>
    <xf numFmtId="41" fontId="0" fillId="35" borderId="34" xfId="45" applyFont="1" applyFill="1" applyBorder="1" applyAlignment="1">
      <alignment horizontal="right" vertical="center"/>
    </xf>
    <xf numFmtId="41" fontId="0" fillId="35" borderId="34" xfId="45" applyFont="1" applyFill="1" applyBorder="1">
      <alignment vertical="center"/>
    </xf>
    <xf numFmtId="41" fontId="0" fillId="0" borderId="33" xfId="45" applyFont="1" applyFill="1" applyBorder="1">
      <alignment vertical="center"/>
    </xf>
    <xf numFmtId="41" fontId="0" fillId="0" borderId="70" xfId="45" applyFont="1" applyFill="1" applyBorder="1">
      <alignment vertical="center"/>
    </xf>
    <xf numFmtId="9" fontId="0" fillId="0" borderId="71" xfId="46" applyFont="1" applyBorder="1">
      <alignment vertical="center"/>
    </xf>
    <xf numFmtId="3" fontId="22" fillId="0" borderId="30" xfId="44" applyNumberFormat="1" applyBorder="1" applyAlignment="1">
      <alignment horizontal="right" vertical="center"/>
    </xf>
    <xf numFmtId="41" fontId="0" fillId="35" borderId="30" xfId="45" applyFont="1" applyFill="1" applyBorder="1" applyAlignment="1">
      <alignment horizontal="right" vertical="center"/>
    </xf>
    <xf numFmtId="9" fontId="0" fillId="0" borderId="72" xfId="46" applyFont="1" applyBorder="1">
      <alignment vertical="center"/>
    </xf>
    <xf numFmtId="41" fontId="22" fillId="0" borderId="33" xfId="44" applyNumberFormat="1" applyBorder="1" applyAlignment="1">
      <alignment horizontal="center" vertical="center"/>
    </xf>
    <xf numFmtId="3" fontId="22" fillId="0" borderId="33" xfId="44" applyNumberFormat="1" applyBorder="1" applyAlignment="1">
      <alignment horizontal="right" vertical="center"/>
    </xf>
    <xf numFmtId="3" fontId="22" fillId="0" borderId="34" xfId="44" applyNumberFormat="1" applyBorder="1" applyAlignment="1">
      <alignment horizontal="right" vertical="center"/>
    </xf>
    <xf numFmtId="41" fontId="0" fillId="33" borderId="38" xfId="45" applyFont="1" applyFill="1" applyBorder="1">
      <alignment vertical="center"/>
    </xf>
    <xf numFmtId="9" fontId="0" fillId="0" borderId="32" xfId="46" applyFont="1" applyBorder="1">
      <alignment vertical="center"/>
    </xf>
    <xf numFmtId="41" fontId="0" fillId="0" borderId="35" xfId="45" applyFont="1" applyBorder="1" applyAlignment="1">
      <alignment horizontal="center" vertical="center" wrapText="1"/>
    </xf>
    <xf numFmtId="41" fontId="22" fillId="35" borderId="40" xfId="44" applyNumberFormat="1" applyFill="1" applyBorder="1" applyAlignment="1">
      <alignment horizontal="center" vertical="center"/>
    </xf>
    <xf numFmtId="0" fontId="22" fillId="35" borderId="40" xfId="44" applyFill="1" applyBorder="1" applyAlignment="1">
      <alignment horizontal="center" vertical="center"/>
    </xf>
    <xf numFmtId="3" fontId="22" fillId="35" borderId="40" xfId="44" applyNumberFormat="1" applyFill="1" applyBorder="1" applyAlignment="1">
      <alignment horizontal="right" vertical="center"/>
    </xf>
    <xf numFmtId="3" fontId="22" fillId="35" borderId="41" xfId="44" applyNumberFormat="1" applyFill="1" applyBorder="1" applyAlignment="1">
      <alignment horizontal="right" vertical="center"/>
    </xf>
    <xf numFmtId="41" fontId="0" fillId="35" borderId="41" xfId="45" applyFont="1" applyFill="1" applyBorder="1" applyAlignment="1">
      <alignment horizontal="right" vertical="center"/>
    </xf>
    <xf numFmtId="41" fontId="0" fillId="33" borderId="45" xfId="45" applyFont="1" applyFill="1" applyBorder="1">
      <alignment vertical="center"/>
    </xf>
    <xf numFmtId="9" fontId="0" fillId="0" borderId="39" xfId="46" applyFont="1" applyBorder="1">
      <alignment vertical="center"/>
    </xf>
    <xf numFmtId="41" fontId="0" fillId="0" borderId="42" xfId="45" applyFont="1" applyBorder="1" applyAlignment="1">
      <alignment horizontal="center" vertical="center"/>
    </xf>
    <xf numFmtId="41" fontId="31" fillId="35" borderId="40" xfId="44" applyNumberFormat="1" applyFont="1" applyFill="1" applyBorder="1" applyAlignment="1">
      <alignment horizontal="center" vertical="center"/>
    </xf>
    <xf numFmtId="41" fontId="0" fillId="35" borderId="40" xfId="45" applyFont="1" applyFill="1" applyBorder="1" applyAlignment="1">
      <alignment horizontal="right" vertical="center"/>
    </xf>
    <xf numFmtId="41" fontId="29" fillId="35" borderId="40" xfId="44" applyNumberFormat="1" applyFont="1" applyFill="1" applyBorder="1" applyAlignment="1">
      <alignment horizontal="center" vertical="center"/>
    </xf>
    <xf numFmtId="0" fontId="32" fillId="0" borderId="0" xfId="44" applyFont="1">
      <alignment vertical="center"/>
    </xf>
    <xf numFmtId="0" fontId="22" fillId="35" borderId="47" xfId="44" applyFill="1" applyBorder="1" applyAlignment="1">
      <alignment horizontal="center" vertical="center"/>
    </xf>
    <xf numFmtId="41" fontId="0" fillId="35" borderId="47" xfId="45" applyFont="1" applyFill="1" applyBorder="1" applyAlignment="1">
      <alignment horizontal="right" vertical="center"/>
    </xf>
    <xf numFmtId="41" fontId="0" fillId="35" borderId="48" xfId="45" applyFont="1" applyFill="1" applyBorder="1" applyAlignment="1">
      <alignment horizontal="right" vertical="center"/>
    </xf>
    <xf numFmtId="41" fontId="0" fillId="35" borderId="48" xfId="45" applyFont="1" applyFill="1" applyBorder="1">
      <alignment vertical="center"/>
    </xf>
    <xf numFmtId="41" fontId="0" fillId="0" borderId="47" xfId="45" applyFont="1" applyFill="1" applyBorder="1">
      <alignment vertical="center"/>
    </xf>
    <xf numFmtId="41" fontId="0" fillId="33" borderId="52" xfId="45" applyFont="1" applyFill="1" applyBorder="1">
      <alignment vertical="center"/>
    </xf>
    <xf numFmtId="41" fontId="29" fillId="35" borderId="47" xfId="44" applyNumberFormat="1" applyFont="1" applyFill="1" applyBorder="1" applyAlignment="1">
      <alignment horizontal="center" vertical="center"/>
    </xf>
    <xf numFmtId="41" fontId="22" fillId="35" borderId="60" xfId="44" applyNumberFormat="1" applyFill="1" applyBorder="1" applyAlignment="1">
      <alignment horizontal="center" vertical="center"/>
    </xf>
    <xf numFmtId="0" fontId="22" fillId="35" borderId="60" xfId="44" applyFill="1" applyBorder="1" applyAlignment="1">
      <alignment horizontal="center" vertical="center"/>
    </xf>
    <xf numFmtId="3" fontId="22" fillId="35" borderId="60" xfId="44" applyNumberFormat="1" applyFill="1" applyBorder="1" applyAlignment="1">
      <alignment horizontal="right" vertical="center"/>
    </xf>
    <xf numFmtId="41" fontId="0" fillId="33" borderId="62" xfId="45" applyFont="1" applyFill="1" applyBorder="1">
      <alignment vertical="center"/>
    </xf>
    <xf numFmtId="9" fontId="0" fillId="0" borderId="27" xfId="46" applyFont="1" applyBorder="1">
      <alignment vertical="center"/>
    </xf>
    <xf numFmtId="41" fontId="0" fillId="0" borderId="28" xfId="45" applyFont="1" applyBorder="1" applyAlignment="1">
      <alignment horizontal="center" vertical="center"/>
    </xf>
    <xf numFmtId="41" fontId="0" fillId="0" borderId="0" xfId="45" applyFont="1" applyFill="1">
      <alignment vertical="center"/>
    </xf>
    <xf numFmtId="0" fontId="23" fillId="0" borderId="0" xfId="44" applyFont="1" applyAlignment="1">
      <alignment horizontal="center" vertical="center"/>
    </xf>
    <xf numFmtId="41" fontId="24" fillId="34" borderId="15" xfId="45" applyFont="1" applyFill="1" applyBorder="1" applyAlignment="1">
      <alignment horizontal="center" vertical="center" wrapText="1"/>
    </xf>
    <xf numFmtId="41" fontId="24" fillId="34" borderId="0" xfId="45" applyFont="1" applyFill="1" applyBorder="1" applyAlignment="1">
      <alignment horizontal="center" vertical="center"/>
    </xf>
    <xf numFmtId="0" fontId="22" fillId="37" borderId="32" xfId="44" applyFill="1" applyBorder="1" applyAlignment="1">
      <alignment horizontal="center" vertical="center"/>
    </xf>
    <xf numFmtId="0" fontId="22" fillId="37" borderId="33" xfId="44" applyFill="1" applyBorder="1" applyAlignment="1">
      <alignment horizontal="center" vertical="center"/>
    </xf>
    <xf numFmtId="41" fontId="0" fillId="37" borderId="33" xfId="45" applyFont="1" applyFill="1" applyBorder="1" applyAlignment="1">
      <alignment horizontal="left" vertical="center"/>
    </xf>
    <xf numFmtId="41" fontId="22" fillId="37" borderId="33" xfId="44" applyNumberFormat="1" applyFill="1" applyBorder="1" applyAlignment="1">
      <alignment horizontal="center" vertical="center"/>
    </xf>
    <xf numFmtId="41" fontId="0" fillId="37" borderId="33" xfId="45" applyFont="1" applyFill="1" applyBorder="1">
      <alignment vertical="center"/>
    </xf>
    <xf numFmtId="41" fontId="0" fillId="37" borderId="33" xfId="45" applyFont="1" applyFill="1" applyBorder="1" applyAlignment="1">
      <alignment horizontal="center" vertical="center"/>
    </xf>
    <xf numFmtId="41" fontId="0" fillId="37" borderId="34" xfId="45" applyFont="1" applyFill="1" applyBorder="1">
      <alignment vertical="center"/>
    </xf>
    <xf numFmtId="9" fontId="0" fillId="37" borderId="32" xfId="46" applyFont="1" applyFill="1" applyBorder="1">
      <alignment vertical="center"/>
    </xf>
    <xf numFmtId="41" fontId="0" fillId="37" borderId="35" xfId="45" applyFont="1" applyFill="1" applyBorder="1">
      <alignment vertical="center"/>
    </xf>
    <xf numFmtId="41" fontId="0" fillId="0" borderId="0" xfId="45" applyFont="1" applyFill="1" applyBorder="1">
      <alignment vertical="center"/>
    </xf>
    <xf numFmtId="0" fontId="22" fillId="37" borderId="39" xfId="44" applyFill="1" applyBorder="1" applyAlignment="1">
      <alignment horizontal="center" vertical="center"/>
    </xf>
    <xf numFmtId="0" fontId="22" fillId="37" borderId="40" xfId="44" applyFill="1" applyBorder="1" applyAlignment="1">
      <alignment horizontal="center" vertical="center"/>
    </xf>
    <xf numFmtId="41" fontId="0" fillId="37" borderId="40" xfId="45" applyFont="1" applyFill="1" applyBorder="1" applyAlignment="1">
      <alignment horizontal="left" vertical="center"/>
    </xf>
    <xf numFmtId="41" fontId="22" fillId="37" borderId="40" xfId="44" applyNumberFormat="1" applyFill="1" applyBorder="1" applyAlignment="1">
      <alignment horizontal="center" vertical="center"/>
    </xf>
    <xf numFmtId="41" fontId="0" fillId="37" borderId="40" xfId="45" applyFont="1" applyFill="1" applyBorder="1">
      <alignment vertical="center"/>
    </xf>
    <xf numFmtId="41" fontId="0" fillId="37" borderId="40" xfId="45" applyFont="1" applyFill="1" applyBorder="1" applyAlignment="1">
      <alignment horizontal="center" vertical="center"/>
    </xf>
    <xf numFmtId="41" fontId="0" fillId="37" borderId="41" xfId="45" applyFont="1" applyFill="1" applyBorder="1">
      <alignment vertical="center"/>
    </xf>
    <xf numFmtId="9" fontId="0" fillId="37" borderId="39" xfId="46" applyFont="1" applyFill="1" applyBorder="1">
      <alignment vertical="center"/>
    </xf>
    <xf numFmtId="41" fontId="0" fillId="37" borderId="42" xfId="45" applyFont="1" applyFill="1" applyBorder="1">
      <alignment vertical="center"/>
    </xf>
    <xf numFmtId="41" fontId="31" fillId="37" borderId="40" xfId="45" applyFont="1" applyFill="1" applyBorder="1" applyAlignment="1">
      <alignment horizontal="left" vertical="center"/>
    </xf>
    <xf numFmtId="41" fontId="29" fillId="37" borderId="40" xfId="44" applyNumberFormat="1" applyFont="1" applyFill="1" applyBorder="1" applyAlignment="1">
      <alignment horizontal="center" vertical="center"/>
    </xf>
    <xf numFmtId="0" fontId="29" fillId="37" borderId="40" xfId="44" applyFont="1" applyFill="1" applyBorder="1" applyAlignment="1">
      <alignment horizontal="center" vertical="center"/>
    </xf>
    <xf numFmtId="41" fontId="29" fillId="37" borderId="40" xfId="45" applyFont="1" applyFill="1" applyBorder="1">
      <alignment vertical="center"/>
    </xf>
    <xf numFmtId="41" fontId="29" fillId="0" borderId="0" xfId="45" applyFont="1" applyFill="1" applyBorder="1">
      <alignment vertical="center"/>
    </xf>
    <xf numFmtId="0" fontId="22" fillId="37" borderId="27" xfId="44" applyFill="1" applyBorder="1" applyAlignment="1">
      <alignment horizontal="center" vertical="center"/>
    </xf>
    <xf numFmtId="0" fontId="22" fillId="37" borderId="60" xfId="44" applyFill="1" applyBorder="1" applyAlignment="1">
      <alignment horizontal="center" vertical="center"/>
    </xf>
    <xf numFmtId="41" fontId="31" fillId="37" borderId="60" xfId="45" applyFont="1" applyFill="1" applyBorder="1" applyAlignment="1">
      <alignment horizontal="left" vertical="center"/>
    </xf>
    <xf numFmtId="41" fontId="29" fillId="37" borderId="60" xfId="44" applyNumberFormat="1" applyFont="1" applyFill="1" applyBorder="1" applyAlignment="1">
      <alignment horizontal="center" vertical="center"/>
    </xf>
    <xf numFmtId="0" fontId="29" fillId="37" borderId="60" xfId="44" applyFont="1" applyFill="1" applyBorder="1" applyAlignment="1">
      <alignment horizontal="center" vertical="center"/>
    </xf>
    <xf numFmtId="41" fontId="29" fillId="37" borderId="60" xfId="45" applyFont="1" applyFill="1" applyBorder="1">
      <alignment vertical="center"/>
    </xf>
    <xf numFmtId="41" fontId="0" fillId="37" borderId="60" xfId="45" applyFont="1" applyFill="1" applyBorder="1" applyAlignment="1">
      <alignment horizontal="center" vertical="center"/>
    </xf>
    <xf numFmtId="41" fontId="0" fillId="37" borderId="60" xfId="45" applyFont="1" applyFill="1" applyBorder="1">
      <alignment vertical="center"/>
    </xf>
    <xf numFmtId="41" fontId="0" fillId="37" borderId="30" xfId="45" applyFont="1" applyFill="1" applyBorder="1">
      <alignment vertical="center"/>
    </xf>
    <xf numFmtId="9" fontId="0" fillId="37" borderId="27" xfId="46" applyFont="1" applyFill="1" applyBorder="1">
      <alignment vertical="center"/>
    </xf>
    <xf numFmtId="41" fontId="0" fillId="0" borderId="33" xfId="45" applyFont="1" applyBorder="1" applyAlignment="1">
      <alignment horizontal="left" vertical="center"/>
    </xf>
    <xf numFmtId="41" fontId="0" fillId="0" borderId="33" xfId="45" applyFont="1" applyFill="1" applyBorder="1" applyAlignment="1">
      <alignment horizontal="center" vertical="center"/>
    </xf>
    <xf numFmtId="9" fontId="0" fillId="0" borderId="74" xfId="46" applyFont="1" applyBorder="1">
      <alignment vertical="center"/>
    </xf>
    <xf numFmtId="41" fontId="0" fillId="0" borderId="35" xfId="45" applyFont="1" applyBorder="1">
      <alignment vertical="center"/>
    </xf>
    <xf numFmtId="41" fontId="0" fillId="0" borderId="40" xfId="45" applyFont="1" applyFill="1" applyBorder="1" applyAlignment="1">
      <alignment horizontal="center" vertical="center"/>
    </xf>
    <xf numFmtId="9" fontId="0" fillId="0" borderId="75" xfId="46" applyFont="1" applyBorder="1">
      <alignment vertical="center"/>
    </xf>
    <xf numFmtId="41" fontId="0" fillId="0" borderId="42" xfId="45" applyFont="1" applyBorder="1">
      <alignment vertical="center"/>
    </xf>
    <xf numFmtId="0" fontId="32" fillId="0" borderId="39" xfId="44" applyFont="1" applyBorder="1" applyAlignment="1">
      <alignment horizontal="center" vertical="center"/>
    </xf>
    <xf numFmtId="0" fontId="32" fillId="0" borderId="40" xfId="44" applyFont="1" applyBorder="1" applyAlignment="1">
      <alignment horizontal="center" vertical="center"/>
    </xf>
    <xf numFmtId="41" fontId="32" fillId="0" borderId="40" xfId="45" applyFont="1" applyBorder="1" applyAlignment="1">
      <alignment horizontal="left" vertical="center"/>
    </xf>
    <xf numFmtId="41" fontId="32" fillId="0" borderId="40" xfId="44" applyNumberFormat="1" applyFont="1" applyBorder="1" applyAlignment="1">
      <alignment horizontal="center" vertical="center"/>
    </xf>
    <xf numFmtId="41" fontId="32" fillId="0" borderId="40" xfId="45" applyFont="1" applyFill="1" applyBorder="1">
      <alignment vertical="center"/>
    </xf>
    <xf numFmtId="41" fontId="32" fillId="0" borderId="40" xfId="45" applyFont="1" applyFill="1" applyBorder="1" applyAlignment="1">
      <alignment horizontal="center" vertical="center"/>
    </xf>
    <xf numFmtId="41" fontId="32" fillId="0" borderId="41" xfId="45" applyFont="1" applyFill="1" applyBorder="1">
      <alignment vertical="center"/>
    </xf>
    <xf numFmtId="41" fontId="32" fillId="33" borderId="45" xfId="45" applyFont="1" applyFill="1" applyBorder="1">
      <alignment vertical="center"/>
    </xf>
    <xf numFmtId="41" fontId="32" fillId="0" borderId="42" xfId="45" applyFont="1" applyBorder="1">
      <alignment vertical="center"/>
    </xf>
    <xf numFmtId="41" fontId="32" fillId="0" borderId="0" xfId="45" applyFont="1" applyFill="1" applyBorder="1">
      <alignment vertical="center"/>
    </xf>
    <xf numFmtId="41" fontId="0" fillId="0" borderId="60" xfId="45" applyFont="1" applyFill="1" applyBorder="1" applyAlignment="1">
      <alignment horizontal="center" vertical="center"/>
    </xf>
    <xf numFmtId="9" fontId="0" fillId="0" borderId="76" xfId="46" applyFont="1" applyBorder="1">
      <alignment vertical="center"/>
    </xf>
    <xf numFmtId="41" fontId="0" fillId="0" borderId="28" xfId="45" applyFont="1" applyBorder="1" applyAlignment="1">
      <alignment horizontal="center" vertical="center" wrapText="1"/>
    </xf>
    <xf numFmtId="0" fontId="22" fillId="37" borderId="53" xfId="44" applyFill="1" applyBorder="1" applyAlignment="1">
      <alignment horizontal="center" vertical="center"/>
    </xf>
    <xf numFmtId="0" fontId="22" fillId="37" borderId="54" xfId="44" applyFill="1" applyBorder="1" applyAlignment="1">
      <alignment horizontal="center" vertical="center"/>
    </xf>
    <xf numFmtId="41" fontId="0" fillId="37" borderId="54" xfId="45" applyFont="1" applyFill="1" applyBorder="1" applyAlignment="1">
      <alignment horizontal="left" vertical="center"/>
    </xf>
    <xf numFmtId="41" fontId="22" fillId="37" borderId="54" xfId="44" applyNumberFormat="1" applyFill="1" applyBorder="1" applyAlignment="1">
      <alignment horizontal="center" vertical="center"/>
    </xf>
    <xf numFmtId="41" fontId="0" fillId="37" borderId="54" xfId="45" applyFont="1" applyFill="1" applyBorder="1">
      <alignment vertical="center"/>
    </xf>
    <xf numFmtId="41" fontId="0" fillId="37" borderId="54" xfId="45" applyFont="1" applyFill="1" applyBorder="1" applyAlignment="1">
      <alignment horizontal="center" vertical="center"/>
    </xf>
    <xf numFmtId="41" fontId="0" fillId="37" borderId="55" xfId="45" applyFont="1" applyFill="1" applyBorder="1">
      <alignment vertical="center"/>
    </xf>
    <xf numFmtId="41" fontId="0" fillId="33" borderId="59" xfId="45" applyFont="1" applyFill="1" applyBorder="1">
      <alignment vertical="center"/>
    </xf>
    <xf numFmtId="9" fontId="0" fillId="0" borderId="77" xfId="46" applyFont="1" applyBorder="1">
      <alignment vertical="center"/>
    </xf>
    <xf numFmtId="41" fontId="0" fillId="37" borderId="56" xfId="45" applyFont="1" applyFill="1" applyBorder="1">
      <alignment vertical="center"/>
    </xf>
    <xf numFmtId="9" fontId="0" fillId="37" borderId="75" xfId="46" applyFont="1" applyFill="1" applyBorder="1">
      <alignment vertical="center"/>
    </xf>
    <xf numFmtId="0" fontId="22" fillId="37" borderId="23" xfId="44" applyFill="1" applyBorder="1" applyAlignment="1">
      <alignment horizontal="center" vertical="center"/>
    </xf>
    <xf numFmtId="41" fontId="0" fillId="37" borderId="60" xfId="45" applyFont="1" applyFill="1" applyBorder="1" applyAlignment="1">
      <alignment horizontal="left" vertical="center"/>
    </xf>
    <xf numFmtId="41" fontId="22" fillId="37" borderId="60" xfId="44" applyNumberFormat="1" applyFill="1" applyBorder="1" applyAlignment="1">
      <alignment horizontal="center" vertical="center"/>
    </xf>
    <xf numFmtId="9" fontId="0" fillId="37" borderId="76" xfId="46" applyFont="1" applyFill="1" applyBorder="1">
      <alignment vertical="center"/>
    </xf>
    <xf numFmtId="41" fontId="0" fillId="37" borderId="28" xfId="45" applyFont="1" applyFill="1" applyBorder="1">
      <alignment vertical="center"/>
    </xf>
    <xf numFmtId="9" fontId="0" fillId="37" borderId="74" xfId="46" applyFont="1" applyFill="1" applyBorder="1">
      <alignment vertical="center"/>
    </xf>
    <xf numFmtId="0" fontId="31" fillId="37" borderId="60" xfId="44" applyFont="1" applyFill="1" applyBorder="1" applyAlignment="1">
      <alignment horizontal="center" vertical="center"/>
    </xf>
    <xf numFmtId="41" fontId="29" fillId="37" borderId="60" xfId="45" applyFont="1" applyFill="1" applyBorder="1" applyAlignment="1">
      <alignment horizontal="left" vertical="center"/>
    </xf>
    <xf numFmtId="9" fontId="0" fillId="37" borderId="77" xfId="46" applyFont="1" applyFill="1" applyBorder="1">
      <alignment vertical="center"/>
    </xf>
    <xf numFmtId="41" fontId="0" fillId="37" borderId="56" xfId="45" applyFont="1" applyFill="1" applyBorder="1" applyAlignment="1">
      <alignment horizontal="center" vertical="center" wrapText="1"/>
    </xf>
    <xf numFmtId="0" fontId="22" fillId="37" borderId="46" xfId="44" applyFill="1" applyBorder="1" applyAlignment="1">
      <alignment horizontal="center" vertical="center"/>
    </xf>
    <xf numFmtId="0" fontId="22" fillId="37" borderId="47" xfId="44" applyFill="1" applyBorder="1" applyAlignment="1">
      <alignment horizontal="center" vertical="center"/>
    </xf>
    <xf numFmtId="41" fontId="0" fillId="37" borderId="47" xfId="45" applyFont="1" applyFill="1" applyBorder="1" applyAlignment="1">
      <alignment horizontal="left" vertical="center"/>
    </xf>
    <xf numFmtId="41" fontId="22" fillId="37" borderId="47" xfId="44" applyNumberFormat="1" applyFill="1" applyBorder="1" applyAlignment="1">
      <alignment horizontal="center" vertical="center"/>
    </xf>
    <xf numFmtId="41" fontId="0" fillId="37" borderId="47" xfId="45" applyFont="1" applyFill="1" applyBorder="1">
      <alignment vertical="center"/>
    </xf>
    <xf numFmtId="41" fontId="0" fillId="37" borderId="47" xfId="45" applyFont="1" applyFill="1" applyBorder="1" applyAlignment="1">
      <alignment horizontal="center" vertical="center"/>
    </xf>
    <xf numFmtId="41" fontId="0" fillId="37" borderId="48" xfId="45" applyFont="1" applyFill="1" applyBorder="1">
      <alignment vertical="center"/>
    </xf>
    <xf numFmtId="9" fontId="0" fillId="37" borderId="78" xfId="46" applyFont="1" applyFill="1" applyBorder="1">
      <alignment vertical="center"/>
    </xf>
    <xf numFmtId="41" fontId="0" fillId="37" borderId="49" xfId="45" applyFont="1" applyFill="1" applyBorder="1">
      <alignment vertical="center"/>
    </xf>
    <xf numFmtId="41" fontId="0" fillId="0" borderId="33" xfId="45" applyFont="1" applyFill="1" applyBorder="1" applyAlignment="1">
      <alignment horizontal="left" vertical="center"/>
    </xf>
    <xf numFmtId="9" fontId="0" fillId="0" borderId="74" xfId="46" applyFont="1" applyFill="1" applyBorder="1">
      <alignment vertical="center"/>
    </xf>
    <xf numFmtId="41" fontId="0" fillId="0" borderId="40" xfId="45" applyFont="1" applyFill="1" applyBorder="1" applyAlignment="1">
      <alignment horizontal="left" vertical="center"/>
    </xf>
    <xf numFmtId="9" fontId="0" fillId="0" borderId="75" xfId="46" applyFont="1" applyFill="1" applyBorder="1">
      <alignment vertical="center"/>
    </xf>
    <xf numFmtId="41" fontId="0" fillId="0" borderId="60" xfId="45" applyFont="1" applyFill="1" applyBorder="1" applyAlignment="1">
      <alignment horizontal="left" vertical="center"/>
    </xf>
    <xf numFmtId="9" fontId="0" fillId="0" borderId="76" xfId="46" applyFont="1" applyFill="1" applyBorder="1">
      <alignment vertical="center"/>
    </xf>
    <xf numFmtId="41" fontId="0" fillId="37" borderId="35" xfId="45" applyFont="1" applyFill="1" applyBorder="1" applyAlignment="1">
      <alignment horizontal="center" vertical="center" wrapText="1"/>
    </xf>
    <xf numFmtId="41" fontId="0" fillId="37" borderId="28" xfId="45" applyFont="1" applyFill="1" applyBorder="1" applyAlignment="1">
      <alignment horizontal="center" vertical="center" wrapText="1"/>
    </xf>
    <xf numFmtId="0" fontId="22" fillId="0" borderId="23" xfId="44" applyBorder="1" applyAlignment="1">
      <alignment horizontal="center" vertical="center"/>
    </xf>
    <xf numFmtId="0" fontId="29" fillId="0" borderId="24" xfId="44" applyFont="1" applyBorder="1" applyAlignment="1">
      <alignment horizontal="center" vertical="center"/>
    </xf>
    <xf numFmtId="41" fontId="29" fillId="0" borderId="24" xfId="45" applyFont="1" applyFill="1" applyBorder="1" applyAlignment="1">
      <alignment horizontal="left" vertical="center"/>
    </xf>
    <xf numFmtId="41" fontId="29" fillId="0" borderId="24" xfId="44" applyNumberFormat="1" applyFont="1" applyBorder="1" applyAlignment="1">
      <alignment horizontal="center" vertical="center"/>
    </xf>
    <xf numFmtId="41" fontId="29" fillId="0" borderId="64" xfId="45" applyFont="1" applyFill="1" applyBorder="1">
      <alignment vertical="center"/>
    </xf>
    <xf numFmtId="41" fontId="0" fillId="0" borderId="64" xfId="45" applyFont="1" applyFill="1" applyBorder="1" applyAlignment="1">
      <alignment horizontal="center" vertical="center"/>
    </xf>
    <xf numFmtId="41" fontId="0" fillId="0" borderId="64" xfId="45" applyFont="1" applyFill="1" applyBorder="1">
      <alignment vertical="center"/>
    </xf>
    <xf numFmtId="41" fontId="0" fillId="0" borderId="65" xfId="45" applyFont="1" applyFill="1" applyBorder="1">
      <alignment vertical="center"/>
    </xf>
    <xf numFmtId="41" fontId="0" fillId="33" borderId="15" xfId="45" applyFont="1" applyFill="1" applyBorder="1">
      <alignment vertical="center"/>
    </xf>
    <xf numFmtId="9" fontId="0" fillId="0" borderId="79" xfId="46" applyFont="1" applyFill="1" applyBorder="1">
      <alignment vertical="center"/>
    </xf>
    <xf numFmtId="41" fontId="0" fillId="0" borderId="66" xfId="45" applyFont="1" applyFill="1" applyBorder="1">
      <alignment vertical="center"/>
    </xf>
    <xf numFmtId="41" fontId="0" fillId="0" borderId="0" xfId="45" applyFont="1" applyBorder="1">
      <alignment vertical="center"/>
    </xf>
    <xf numFmtId="41" fontId="28" fillId="0" borderId="0" xfId="45" applyFont="1" applyBorder="1" applyAlignment="1">
      <alignment horizontal="right" vertical="center"/>
    </xf>
    <xf numFmtId="41" fontId="22" fillId="0" borderId="54" xfId="44" applyNumberFormat="1" applyBorder="1" applyAlignment="1">
      <alignment horizontal="left" vertical="center"/>
    </xf>
    <xf numFmtId="41" fontId="0" fillId="0" borderId="33" xfId="45" applyFont="1" applyBorder="1">
      <alignment vertical="center"/>
    </xf>
    <xf numFmtId="41" fontId="0" fillId="0" borderId="54" xfId="45" applyFont="1" applyFill="1" applyBorder="1">
      <alignment vertical="center"/>
    </xf>
    <xf numFmtId="41" fontId="24" fillId="0" borderId="59" xfId="45" applyFont="1" applyBorder="1">
      <alignment vertical="center"/>
    </xf>
    <xf numFmtId="10" fontId="22" fillId="0" borderId="0" xfId="44" applyNumberFormat="1">
      <alignment vertical="center"/>
    </xf>
    <xf numFmtId="41" fontId="22" fillId="0" borderId="40" xfId="44" applyNumberFormat="1" applyBorder="1" applyAlignment="1">
      <alignment horizontal="left" vertical="center"/>
    </xf>
    <xf numFmtId="41" fontId="0" fillId="0" borderId="40" xfId="45" applyFont="1" applyBorder="1">
      <alignment vertical="center"/>
    </xf>
    <xf numFmtId="41" fontId="0" fillId="0" borderId="45" xfId="45" applyFont="1" applyBorder="1">
      <alignment vertical="center"/>
    </xf>
    <xf numFmtId="41" fontId="22" fillId="0" borderId="60" xfId="44" applyNumberFormat="1" applyBorder="1" applyAlignment="1">
      <alignment horizontal="left" vertical="center"/>
    </xf>
    <xf numFmtId="41" fontId="0" fillId="0" borderId="60" xfId="45" applyFont="1" applyBorder="1">
      <alignment vertical="center"/>
    </xf>
    <xf numFmtId="41" fontId="0" fillId="0" borderId="62" xfId="45" applyFont="1" applyBorder="1">
      <alignment vertical="center"/>
    </xf>
    <xf numFmtId="10" fontId="0" fillId="0" borderId="0" xfId="46" applyNumberFormat="1" applyFont="1">
      <alignment vertical="center"/>
    </xf>
    <xf numFmtId="0" fontId="24" fillId="0" borderId="20" xfId="44" applyFont="1" applyBorder="1" applyAlignment="1">
      <alignment horizontal="left" vertical="center"/>
    </xf>
    <xf numFmtId="0" fontId="22" fillId="0" borderId="22" xfId="44" applyBorder="1" applyAlignment="1">
      <alignment horizontal="center" vertical="center"/>
    </xf>
    <xf numFmtId="41" fontId="0" fillId="0" borderId="22" xfId="45" applyFont="1" applyBorder="1" applyAlignment="1">
      <alignment horizontal="center" vertical="center"/>
    </xf>
    <xf numFmtId="41" fontId="28" fillId="0" borderId="22" xfId="45" applyFont="1" applyBorder="1" applyAlignment="1">
      <alignment horizontal="right" vertical="center"/>
    </xf>
    <xf numFmtId="9" fontId="28" fillId="0" borderId="22" xfId="46" applyFont="1" applyBorder="1" applyAlignment="1">
      <alignment horizontal="right" vertical="center"/>
    </xf>
    <xf numFmtId="41" fontId="28" fillId="0" borderId="21" xfId="45" applyFont="1" applyBorder="1" applyAlignment="1">
      <alignment horizontal="right" vertical="center"/>
    </xf>
    <xf numFmtId="9" fontId="24" fillId="34" borderId="79" xfId="46" applyFont="1" applyFill="1" applyBorder="1" applyAlignment="1">
      <alignment horizontal="center" vertical="center" wrapText="1"/>
    </xf>
    <xf numFmtId="0" fontId="24" fillId="0" borderId="19" xfId="44" applyFont="1" applyBorder="1" applyAlignment="1">
      <alignment horizontal="center" vertical="center" wrapText="1"/>
    </xf>
    <xf numFmtId="176" fontId="25" fillId="35" borderId="19" xfId="44" quotePrefix="1" applyNumberFormat="1" applyFont="1" applyFill="1" applyBorder="1" applyAlignment="1">
      <alignment horizontal="center" vertical="center"/>
    </xf>
    <xf numFmtId="176" fontId="25" fillId="33" borderId="19" xfId="44" quotePrefix="1" applyNumberFormat="1" applyFont="1" applyFill="1" applyBorder="1" applyAlignment="1">
      <alignment horizontal="center" vertical="center"/>
    </xf>
    <xf numFmtId="41" fontId="0" fillId="0" borderId="54" xfId="45" applyFont="1" applyBorder="1" applyAlignment="1">
      <alignment horizontal="center" vertical="center"/>
    </xf>
    <xf numFmtId="41" fontId="31" fillId="35" borderId="54" xfId="45" applyFont="1" applyFill="1" applyBorder="1">
      <alignment vertical="center"/>
    </xf>
    <xf numFmtId="41" fontId="0" fillId="35" borderId="54" xfId="45" applyFont="1" applyFill="1" applyBorder="1">
      <alignment vertical="center"/>
    </xf>
    <xf numFmtId="41" fontId="0" fillId="33" borderId="57" xfId="45" applyFont="1" applyFill="1" applyBorder="1">
      <alignment vertical="center"/>
    </xf>
    <xf numFmtId="177" fontId="0" fillId="0" borderId="77" xfId="46" applyNumberFormat="1" applyFont="1" applyBorder="1">
      <alignment vertical="center"/>
    </xf>
    <xf numFmtId="41" fontId="0" fillId="0" borderId="56" xfId="45" applyFont="1" applyBorder="1">
      <alignment vertical="center"/>
    </xf>
    <xf numFmtId="0" fontId="24" fillId="0" borderId="26" xfId="44" applyFont="1" applyBorder="1" applyAlignment="1">
      <alignment horizontal="center" vertical="center" wrapText="1"/>
    </xf>
    <xf numFmtId="10" fontId="25" fillId="35" borderId="26" xfId="44" quotePrefix="1" applyNumberFormat="1" applyFont="1" applyFill="1" applyBorder="1" applyAlignment="1">
      <alignment horizontal="center" vertical="center"/>
    </xf>
    <xf numFmtId="10" fontId="25" fillId="33" borderId="26" xfId="44" quotePrefix="1" applyNumberFormat="1" applyFont="1" applyFill="1" applyBorder="1" applyAlignment="1">
      <alignment horizontal="center" vertical="center"/>
    </xf>
    <xf numFmtId="41" fontId="0" fillId="0" borderId="40" xfId="45" applyFont="1" applyBorder="1" applyAlignment="1">
      <alignment horizontal="center" vertical="center"/>
    </xf>
    <xf numFmtId="41" fontId="31" fillId="35" borderId="40" xfId="45" applyFont="1" applyFill="1" applyBorder="1">
      <alignment vertical="center"/>
    </xf>
    <xf numFmtId="41" fontId="0" fillId="35" borderId="40" xfId="45" applyFont="1" applyFill="1" applyBorder="1">
      <alignment vertical="center"/>
    </xf>
    <xf numFmtId="41" fontId="0" fillId="33" borderId="43" xfId="45" applyFont="1" applyFill="1" applyBorder="1">
      <alignment vertical="center"/>
    </xf>
    <xf numFmtId="177" fontId="0" fillId="0" borderId="75" xfId="46" applyNumberFormat="1" applyFont="1" applyBorder="1">
      <alignment vertical="center"/>
    </xf>
    <xf numFmtId="0" fontId="30" fillId="0" borderId="57" xfId="44" applyFont="1" applyBorder="1" applyAlignment="1">
      <alignment horizontal="center" vertical="center"/>
    </xf>
    <xf numFmtId="41" fontId="30" fillId="0" borderId="37" xfId="44" applyNumberFormat="1" applyFont="1" applyBorder="1">
      <alignment vertical="center"/>
    </xf>
    <xf numFmtId="41" fontId="30" fillId="0" borderId="36" xfId="44" applyNumberFormat="1" applyFont="1" applyBorder="1">
      <alignment vertical="center"/>
    </xf>
    <xf numFmtId="3" fontId="30" fillId="0" borderId="38" xfId="44" applyNumberFormat="1" applyFont="1" applyBorder="1">
      <alignment vertical="center"/>
    </xf>
    <xf numFmtId="41" fontId="30" fillId="0" borderId="36" xfId="45" applyFont="1" applyFill="1" applyBorder="1">
      <alignment vertical="center"/>
    </xf>
    <xf numFmtId="41" fontId="30" fillId="33" borderId="36" xfId="45" applyFont="1" applyFill="1" applyBorder="1">
      <alignment vertical="center"/>
    </xf>
    <xf numFmtId="0" fontId="30" fillId="0" borderId="43" xfId="44" applyFont="1" applyBorder="1" applyAlignment="1">
      <alignment horizontal="center" vertical="center"/>
    </xf>
    <xf numFmtId="41" fontId="30" fillId="0" borderId="44" xfId="44" applyNumberFormat="1" applyFont="1" applyBorder="1">
      <alignment vertical="center"/>
    </xf>
    <xf numFmtId="41" fontId="30" fillId="0" borderId="43" xfId="44" applyNumberFormat="1" applyFont="1" applyBorder="1">
      <alignment vertical="center"/>
    </xf>
    <xf numFmtId="3" fontId="30" fillId="0" borderId="45" xfId="44" applyNumberFormat="1" applyFont="1" applyBorder="1">
      <alignment vertical="center"/>
    </xf>
    <xf numFmtId="41" fontId="30" fillId="0" borderId="43" xfId="45" applyFont="1" applyFill="1" applyBorder="1">
      <alignment vertical="center"/>
    </xf>
    <xf numFmtId="41" fontId="30" fillId="33" borderId="43" xfId="45" applyFont="1" applyFill="1" applyBorder="1">
      <alignment vertical="center"/>
    </xf>
    <xf numFmtId="3" fontId="22" fillId="0" borderId="0" xfId="44" applyNumberFormat="1">
      <alignment vertical="center"/>
    </xf>
    <xf numFmtId="41" fontId="30" fillId="0" borderId="29" xfId="44" applyNumberFormat="1" applyFont="1" applyBorder="1">
      <alignment vertical="center"/>
    </xf>
    <xf numFmtId="41" fontId="30" fillId="0" borderId="61" xfId="44" applyNumberFormat="1" applyFont="1" applyBorder="1">
      <alignment vertical="center"/>
    </xf>
    <xf numFmtId="3" fontId="30" fillId="0" borderId="62" xfId="44" applyNumberFormat="1" applyFont="1" applyBorder="1">
      <alignment vertical="center"/>
    </xf>
    <xf numFmtId="41" fontId="30" fillId="0" borderId="61" xfId="45" applyFont="1" applyFill="1" applyBorder="1">
      <alignment vertical="center"/>
    </xf>
    <xf numFmtId="41" fontId="30" fillId="33" borderId="61" xfId="45" applyFont="1" applyFill="1" applyBorder="1">
      <alignment vertical="center"/>
    </xf>
    <xf numFmtId="3" fontId="30" fillId="0" borderId="75" xfId="44" applyNumberFormat="1" applyFont="1" applyBorder="1">
      <alignment vertical="center"/>
    </xf>
    <xf numFmtId="3" fontId="30" fillId="0" borderId="76" xfId="44" applyNumberFormat="1" applyFont="1" applyBorder="1">
      <alignment vertical="center"/>
    </xf>
    <xf numFmtId="3" fontId="30" fillId="0" borderId="74" xfId="44" applyNumberFormat="1" applyFont="1" applyBorder="1">
      <alignment vertical="center"/>
    </xf>
    <xf numFmtId="0" fontId="22" fillId="33" borderId="39" xfId="44" applyFill="1" applyBorder="1" applyAlignment="1">
      <alignment horizontal="center" vertical="center"/>
    </xf>
    <xf numFmtId="0" fontId="22" fillId="33" borderId="40" xfId="44" applyFill="1" applyBorder="1" applyAlignment="1">
      <alignment horizontal="center" vertical="center"/>
    </xf>
    <xf numFmtId="41" fontId="0" fillId="33" borderId="40" xfId="45" applyFont="1" applyFill="1" applyBorder="1" applyAlignment="1">
      <alignment horizontal="left" vertical="center"/>
    </xf>
    <xf numFmtId="41" fontId="22" fillId="33" borderId="40" xfId="44" applyNumberFormat="1" applyFill="1" applyBorder="1" applyAlignment="1">
      <alignment horizontal="left" vertical="center"/>
    </xf>
    <xf numFmtId="41" fontId="0" fillId="33" borderId="40" xfId="45" applyFont="1" applyFill="1" applyBorder="1" applyAlignment="1">
      <alignment horizontal="center" vertical="center"/>
    </xf>
    <xf numFmtId="41" fontId="31" fillId="33" borderId="40" xfId="45" applyFont="1" applyFill="1" applyBorder="1">
      <alignment vertical="center"/>
    </xf>
    <xf numFmtId="41" fontId="0" fillId="33" borderId="40" xfId="45" applyFont="1" applyFill="1" applyBorder="1">
      <alignment vertical="center"/>
    </xf>
    <xf numFmtId="41" fontId="0" fillId="33" borderId="41" xfId="45" applyFont="1" applyFill="1" applyBorder="1">
      <alignment vertical="center"/>
    </xf>
    <xf numFmtId="177" fontId="0" fillId="33" borderId="75" xfId="46" applyNumberFormat="1" applyFont="1" applyFill="1" applyBorder="1">
      <alignment vertical="center"/>
    </xf>
    <xf numFmtId="0" fontId="22" fillId="33" borderId="0" xfId="44" applyFill="1">
      <alignment vertical="center"/>
    </xf>
    <xf numFmtId="0" fontId="30" fillId="33" borderId="43" xfId="44" applyFont="1" applyFill="1" applyBorder="1" applyAlignment="1">
      <alignment horizontal="center" vertical="center"/>
    </xf>
    <xf numFmtId="41" fontId="30" fillId="33" borderId="44" xfId="44" applyNumberFormat="1" applyFont="1" applyFill="1" applyBorder="1">
      <alignment vertical="center"/>
    </xf>
    <xf numFmtId="41" fontId="30" fillId="33" borderId="43" xfId="44" applyNumberFormat="1" applyFont="1" applyFill="1" applyBorder="1">
      <alignment vertical="center"/>
    </xf>
    <xf numFmtId="3" fontId="30" fillId="33" borderId="75" xfId="44" applyNumberFormat="1" applyFont="1" applyFill="1" applyBorder="1">
      <alignment vertical="center"/>
    </xf>
    <xf numFmtId="0" fontId="30" fillId="0" borderId="50" xfId="44" applyFont="1" applyBorder="1" applyAlignment="1">
      <alignment horizontal="center" vertical="center"/>
    </xf>
    <xf numFmtId="41" fontId="30" fillId="0" borderId="51" xfId="44" applyNumberFormat="1" applyFont="1" applyBorder="1">
      <alignment vertical="center"/>
    </xf>
    <xf numFmtId="41" fontId="30" fillId="0" borderId="50" xfId="44" applyNumberFormat="1" applyFont="1" applyBorder="1">
      <alignment vertical="center"/>
    </xf>
    <xf numFmtId="3" fontId="30" fillId="0" borderId="78" xfId="44" applyNumberFormat="1" applyFont="1" applyBorder="1">
      <alignment vertical="center"/>
    </xf>
    <xf numFmtId="41" fontId="30" fillId="0" borderId="50" xfId="45" applyFont="1" applyFill="1" applyBorder="1">
      <alignment vertical="center"/>
    </xf>
    <xf numFmtId="41" fontId="30" fillId="33" borderId="50" xfId="45" applyFont="1" applyFill="1" applyBorder="1">
      <alignment vertical="center"/>
    </xf>
    <xf numFmtId="0" fontId="30" fillId="0" borderId="36" xfId="44" applyFont="1" applyBorder="1" applyAlignment="1">
      <alignment horizontal="center" vertical="center"/>
    </xf>
    <xf numFmtId="0" fontId="30" fillId="0" borderId="61" xfId="44" applyFont="1" applyBorder="1" applyAlignment="1">
      <alignment horizontal="center" vertical="center"/>
    </xf>
    <xf numFmtId="0" fontId="22" fillId="0" borderId="36" xfId="44" applyBorder="1" applyAlignment="1">
      <alignment horizontal="center" vertical="center"/>
    </xf>
    <xf numFmtId="41" fontId="0" fillId="0" borderId="36" xfId="45" applyFont="1" applyBorder="1" applyAlignment="1">
      <alignment horizontal="center" vertical="center"/>
    </xf>
    <xf numFmtId="0" fontId="22" fillId="0" borderId="43" xfId="44" applyBorder="1" applyAlignment="1">
      <alignment horizontal="center" vertical="center"/>
    </xf>
    <xf numFmtId="41" fontId="0" fillId="0" borderId="43" xfId="45" applyFont="1" applyBorder="1" applyAlignment="1">
      <alignment horizontal="center" vertical="center"/>
    </xf>
    <xf numFmtId="41" fontId="0" fillId="0" borderId="60" xfId="45" applyFont="1" applyBorder="1" applyAlignment="1">
      <alignment horizontal="center" vertical="center"/>
    </xf>
    <xf numFmtId="41" fontId="0" fillId="33" borderId="61" xfId="45" applyFont="1" applyFill="1" applyBorder="1">
      <alignment vertical="center"/>
    </xf>
    <xf numFmtId="177" fontId="0" fillId="0" borderId="76" xfId="46" applyNumberFormat="1" applyFont="1" applyBorder="1">
      <alignment vertical="center"/>
    </xf>
    <xf numFmtId="41" fontId="0" fillId="0" borderId="28" xfId="45" applyFont="1" applyBorder="1">
      <alignment vertical="center"/>
    </xf>
    <xf numFmtId="0" fontId="22" fillId="0" borderId="80" xfId="44" applyBorder="1" applyAlignment="1">
      <alignment horizontal="center" vertical="center"/>
    </xf>
    <xf numFmtId="0" fontId="22" fillId="0" borderId="72" xfId="44" applyBorder="1" applyAlignment="1">
      <alignment horizontal="center" vertical="center"/>
    </xf>
    <xf numFmtId="41" fontId="0" fillId="0" borderId="72" xfId="45" applyFont="1" applyBorder="1" applyAlignment="1">
      <alignment horizontal="center" vertical="center"/>
    </xf>
    <xf numFmtId="41" fontId="0" fillId="0" borderId="72" xfId="45" applyFont="1" applyBorder="1">
      <alignment vertical="center"/>
    </xf>
    <xf numFmtId="41" fontId="0" fillId="0" borderId="31" xfId="45" applyFont="1" applyBorder="1">
      <alignment vertical="center"/>
    </xf>
    <xf numFmtId="0" fontId="22" fillId="0" borderId="61" xfId="44" applyBorder="1" applyAlignment="1">
      <alignment horizontal="center" vertical="center"/>
    </xf>
    <xf numFmtId="41" fontId="0" fillId="0" borderId="61" xfId="45" applyFont="1" applyBorder="1" applyAlignment="1">
      <alignment horizontal="center" vertical="center"/>
    </xf>
    <xf numFmtId="3" fontId="0" fillId="0" borderId="55" xfId="45" applyNumberFormat="1" applyFont="1" applyFill="1" applyBorder="1">
      <alignment vertical="center"/>
    </xf>
    <xf numFmtId="3" fontId="0" fillId="0" borderId="56" xfId="45" applyNumberFormat="1" applyFont="1" applyFill="1" applyBorder="1">
      <alignment vertical="center"/>
    </xf>
    <xf numFmtId="3" fontId="0" fillId="33" borderId="56" xfId="45" applyNumberFormat="1" applyFont="1" applyFill="1" applyBorder="1">
      <alignment vertical="center"/>
    </xf>
    <xf numFmtId="41" fontId="0" fillId="0" borderId="59" xfId="45" applyFont="1" applyBorder="1">
      <alignment vertical="center"/>
    </xf>
    <xf numFmtId="3" fontId="0" fillId="0" borderId="41" xfId="45" applyNumberFormat="1" applyFont="1" applyFill="1" applyBorder="1">
      <alignment vertical="center"/>
    </xf>
    <xf numFmtId="3" fontId="0" fillId="0" borderId="42" xfId="45" applyNumberFormat="1" applyFont="1" applyFill="1" applyBorder="1">
      <alignment vertical="center"/>
    </xf>
    <xf numFmtId="3" fontId="0" fillId="33" borderId="42" xfId="45" applyNumberFormat="1" applyFont="1" applyFill="1" applyBorder="1">
      <alignment vertical="center"/>
    </xf>
    <xf numFmtId="41" fontId="0" fillId="0" borderId="47" xfId="45" applyFont="1" applyBorder="1" applyAlignment="1">
      <alignment horizontal="left" vertical="center"/>
    </xf>
    <xf numFmtId="41" fontId="22" fillId="0" borderId="47" xfId="44" applyNumberFormat="1" applyBorder="1" applyAlignment="1">
      <alignment horizontal="center" vertical="center"/>
    </xf>
    <xf numFmtId="3" fontId="0" fillId="0" borderId="48" xfId="45" applyNumberFormat="1" applyFont="1" applyFill="1" applyBorder="1">
      <alignment vertical="center"/>
    </xf>
    <xf numFmtId="3" fontId="0" fillId="0" borderId="49" xfId="45" applyNumberFormat="1" applyFont="1" applyFill="1" applyBorder="1">
      <alignment vertical="center"/>
    </xf>
    <xf numFmtId="3" fontId="0" fillId="33" borderId="49" xfId="45" applyNumberFormat="1" applyFont="1" applyFill="1" applyBorder="1">
      <alignment vertical="center"/>
    </xf>
    <xf numFmtId="41" fontId="0" fillId="0" borderId="52" xfId="45" applyFont="1" applyBorder="1">
      <alignment vertical="center"/>
    </xf>
    <xf numFmtId="3" fontId="0" fillId="0" borderId="30" xfId="45" applyNumberFormat="1" applyFont="1" applyFill="1" applyBorder="1">
      <alignment vertical="center"/>
    </xf>
    <xf numFmtId="3" fontId="0" fillId="0" borderId="28" xfId="45" applyNumberFormat="1" applyFont="1" applyFill="1" applyBorder="1">
      <alignment vertical="center"/>
    </xf>
    <xf numFmtId="3" fontId="0" fillId="33" borderId="28" xfId="45" applyNumberFormat="1" applyFont="1" applyFill="1" applyBorder="1">
      <alignment vertical="center"/>
    </xf>
    <xf numFmtId="3" fontId="0" fillId="0" borderId="34" xfId="45" applyNumberFormat="1" applyFont="1" applyFill="1" applyBorder="1">
      <alignment vertical="center"/>
    </xf>
    <xf numFmtId="3" fontId="0" fillId="0" borderId="35" xfId="45" applyNumberFormat="1" applyFont="1" applyFill="1" applyBorder="1">
      <alignment vertical="center"/>
    </xf>
    <xf numFmtId="3" fontId="0" fillId="33" borderId="35" xfId="45" applyNumberFormat="1" applyFont="1" applyFill="1" applyBorder="1">
      <alignment vertical="center"/>
    </xf>
    <xf numFmtId="41" fontId="0" fillId="0" borderId="38" xfId="45" applyFont="1" applyBorder="1">
      <alignment vertical="center"/>
    </xf>
    <xf numFmtId="41" fontId="0" fillId="35" borderId="55" xfId="45" applyFont="1" applyFill="1" applyBorder="1">
      <alignment vertical="center"/>
    </xf>
    <xf numFmtId="0" fontId="21" fillId="0" borderId="0" xfId="0" applyFont="1" applyAlignment="1">
      <alignment horizontal="right" vertical="center"/>
    </xf>
    <xf numFmtId="0" fontId="34" fillId="38" borderId="27" xfId="0" applyFont="1" applyFill="1" applyBorder="1" applyAlignment="1">
      <alignment horizontal="center" vertical="center"/>
    </xf>
    <xf numFmtId="0" fontId="34" fillId="38" borderId="60" xfId="0" applyFont="1" applyFill="1" applyBorder="1" applyAlignment="1">
      <alignment horizontal="center" vertical="center"/>
    </xf>
    <xf numFmtId="0" fontId="34" fillId="38" borderId="28" xfId="0" applyFont="1" applyFill="1" applyBorder="1" applyAlignment="1">
      <alignment horizontal="center" vertical="center"/>
    </xf>
    <xf numFmtId="0" fontId="34" fillId="38" borderId="76" xfId="0" applyFont="1" applyFill="1" applyBorder="1" applyAlignment="1">
      <alignment horizontal="center" vertical="center"/>
    </xf>
    <xf numFmtId="41" fontId="0" fillId="0" borderId="35" xfId="42" applyFont="1" applyBorder="1">
      <alignment vertical="center"/>
    </xf>
    <xf numFmtId="41" fontId="0" fillId="0" borderId="32" xfId="42" applyFont="1" applyBorder="1">
      <alignment vertical="center"/>
    </xf>
    <xf numFmtId="178" fontId="0" fillId="0" borderId="33" xfId="42" applyNumberFormat="1" applyFont="1" applyBorder="1">
      <alignment vertical="center"/>
    </xf>
    <xf numFmtId="9" fontId="35" fillId="0" borderId="35" xfId="43" applyFont="1" applyBorder="1">
      <alignment vertical="center"/>
    </xf>
    <xf numFmtId="41" fontId="0" fillId="0" borderId="42" xfId="42" applyFont="1" applyBorder="1">
      <alignment vertical="center"/>
    </xf>
    <xf numFmtId="41" fontId="35" fillId="0" borderId="39" xfId="42" applyFont="1" applyFill="1" applyBorder="1">
      <alignment vertical="center"/>
    </xf>
    <xf numFmtId="178" fontId="35" fillId="0" borderId="40" xfId="42" applyNumberFormat="1" applyFont="1" applyFill="1" applyBorder="1">
      <alignment vertical="center"/>
    </xf>
    <xf numFmtId="9" fontId="35" fillId="0" borderId="42" xfId="43" applyFont="1" applyFill="1" applyBorder="1">
      <alignment vertical="center"/>
    </xf>
    <xf numFmtId="41" fontId="35" fillId="0" borderId="75" xfId="42" applyFont="1" applyFill="1" applyBorder="1">
      <alignment vertical="center"/>
    </xf>
    <xf numFmtId="41" fontId="0" fillId="0" borderId="39" xfId="42" applyFont="1" applyBorder="1">
      <alignment vertical="center"/>
    </xf>
    <xf numFmtId="178" fontId="0" fillId="0" borderId="40" xfId="42" applyNumberFormat="1" applyFont="1" applyBorder="1">
      <alignment vertical="center"/>
    </xf>
    <xf numFmtId="9" fontId="0" fillId="0" borderId="41" xfId="43" applyFont="1" applyBorder="1">
      <alignment vertical="center"/>
    </xf>
    <xf numFmtId="41" fontId="35" fillId="0" borderId="40" xfId="42" applyFont="1" applyBorder="1">
      <alignment vertical="center"/>
    </xf>
    <xf numFmtId="178" fontId="35" fillId="0" borderId="40" xfId="42" applyNumberFormat="1" applyFont="1" applyBorder="1">
      <alignment vertical="center"/>
    </xf>
    <xf numFmtId="41" fontId="35" fillId="0" borderId="39" xfId="42" applyFont="1" applyBorder="1">
      <alignment vertical="center"/>
    </xf>
    <xf numFmtId="0" fontId="21" fillId="36" borderId="62" xfId="0" applyFont="1" applyFill="1" applyBorder="1" applyAlignment="1">
      <alignment horizontal="center" vertical="center"/>
    </xf>
    <xf numFmtId="41" fontId="34" fillId="36" borderId="23" xfId="42" applyFont="1" applyFill="1" applyBorder="1">
      <alignment vertical="center"/>
    </xf>
    <xf numFmtId="178" fontId="34" fillId="36" borderId="24" xfId="42" applyNumberFormat="1" applyFont="1" applyFill="1" applyBorder="1">
      <alignment vertical="center"/>
    </xf>
    <xf numFmtId="9" fontId="34" fillId="36" borderId="25" xfId="43" applyFont="1" applyFill="1" applyBorder="1">
      <alignment vertical="center"/>
    </xf>
    <xf numFmtId="41" fontId="34" fillId="36" borderId="82" xfId="42" applyFont="1" applyFill="1" applyBorder="1">
      <alignment vertical="center"/>
    </xf>
    <xf numFmtId="41" fontId="0" fillId="0" borderId="56" xfId="42" applyFont="1" applyBorder="1">
      <alignment vertical="center"/>
    </xf>
    <xf numFmtId="41" fontId="0" fillId="0" borderId="53" xfId="42" applyFont="1" applyBorder="1">
      <alignment vertical="center"/>
    </xf>
    <xf numFmtId="178" fontId="0" fillId="0" borderId="54" xfId="42" applyNumberFormat="1" applyFont="1" applyBorder="1">
      <alignment vertical="center"/>
    </xf>
    <xf numFmtId="9" fontId="0" fillId="0" borderId="55" xfId="43" applyFont="1" applyBorder="1">
      <alignment vertical="center"/>
    </xf>
    <xf numFmtId="41" fontId="0" fillId="0" borderId="77" xfId="42" applyFont="1" applyBorder="1">
      <alignment vertical="center"/>
    </xf>
    <xf numFmtId="41" fontId="0" fillId="0" borderId="75" xfId="42" applyFont="1" applyBorder="1">
      <alignment vertical="center"/>
    </xf>
    <xf numFmtId="41" fontId="34" fillId="36" borderId="27" xfId="42" applyFont="1" applyFill="1" applyBorder="1">
      <alignment vertical="center"/>
    </xf>
    <xf numFmtId="178" fontId="34" fillId="36" borderId="60" xfId="42" applyNumberFormat="1" applyFont="1" applyFill="1" applyBorder="1">
      <alignment vertical="center"/>
    </xf>
    <xf numFmtId="9" fontId="34" fillId="36" borderId="28" xfId="43" applyFont="1" applyFill="1" applyBorder="1">
      <alignment vertical="center"/>
    </xf>
    <xf numFmtId="9" fontId="0" fillId="0" borderId="34" xfId="43" applyFont="1" applyBorder="1">
      <alignment vertical="center"/>
    </xf>
    <xf numFmtId="41" fontId="0" fillId="0" borderId="74" xfId="42" applyFont="1" applyBorder="1">
      <alignment vertical="center"/>
    </xf>
    <xf numFmtId="41" fontId="0" fillId="0" borderId="35" xfId="42" applyFont="1" applyBorder="1" applyAlignment="1">
      <alignment vertical="center"/>
    </xf>
    <xf numFmtId="41" fontId="0" fillId="0" borderId="42" xfId="42" applyFont="1" applyBorder="1" applyAlignment="1">
      <alignment vertical="center"/>
    </xf>
    <xf numFmtId="0" fontId="21" fillId="36" borderId="28" xfId="0" applyFont="1" applyFill="1" applyBorder="1" applyAlignment="1">
      <alignment horizontal="center" vertical="center"/>
    </xf>
    <xf numFmtId="0" fontId="21" fillId="36" borderId="85" xfId="0" applyFont="1" applyFill="1" applyBorder="1" applyAlignment="1">
      <alignment horizontal="center" vertical="center"/>
    </xf>
    <xf numFmtId="41" fontId="21" fillId="36" borderId="86" xfId="42" applyFont="1" applyFill="1" applyBorder="1">
      <alignment vertical="center"/>
    </xf>
    <xf numFmtId="178" fontId="21" fillId="36" borderId="87" xfId="42" applyNumberFormat="1" applyFont="1" applyFill="1" applyBorder="1">
      <alignment vertical="center"/>
    </xf>
    <xf numFmtId="9" fontId="21" fillId="36" borderId="88" xfId="43" applyFont="1" applyFill="1" applyBorder="1">
      <alignment vertical="center"/>
    </xf>
    <xf numFmtId="41" fontId="21" fillId="39" borderId="23" xfId="42" applyFont="1" applyFill="1" applyBorder="1">
      <alignment vertical="center"/>
    </xf>
    <xf numFmtId="178" fontId="21" fillId="39" borderId="24" xfId="42" applyNumberFormat="1" applyFont="1" applyFill="1" applyBorder="1">
      <alignment vertical="center"/>
    </xf>
    <xf numFmtId="9" fontId="21" fillId="39" borderId="89" xfId="43" applyFont="1" applyFill="1" applyBorder="1">
      <alignment vertical="center"/>
    </xf>
    <xf numFmtId="41" fontId="21" fillId="39" borderId="90" xfId="42" applyFont="1" applyFill="1" applyBorder="1">
      <alignment vertical="center"/>
    </xf>
    <xf numFmtId="178" fontId="21" fillId="39" borderId="73" xfId="42" applyNumberFormat="1" applyFont="1" applyFill="1" applyBorder="1">
      <alignment vertical="center"/>
    </xf>
    <xf numFmtId="0" fontId="21" fillId="0" borderId="11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41" fontId="24" fillId="34" borderId="20" xfId="45" applyFont="1" applyFill="1" applyBorder="1" applyAlignment="1">
      <alignment horizontal="center" vertical="center" wrapText="1"/>
    </xf>
    <xf numFmtId="41" fontId="24" fillId="34" borderId="21" xfId="45" applyFont="1" applyFill="1" applyBorder="1" applyAlignment="1">
      <alignment horizontal="center" vertical="center" wrapText="1"/>
    </xf>
    <xf numFmtId="41" fontId="24" fillId="34" borderId="21" xfId="45" applyFont="1" applyFill="1" applyBorder="1" applyAlignment="1">
      <alignment horizontal="center" vertical="center"/>
    </xf>
    <xf numFmtId="41" fontId="24" fillId="34" borderId="31" xfId="45" applyFont="1" applyFill="1" applyBorder="1" applyAlignment="1">
      <alignment horizontal="center" vertical="center"/>
    </xf>
    <xf numFmtId="41" fontId="24" fillId="34" borderId="22" xfId="45" applyFont="1" applyFill="1" applyBorder="1" applyAlignment="1">
      <alignment horizontal="center" vertical="center" wrapText="1"/>
    </xf>
    <xf numFmtId="41" fontId="24" fillId="34" borderId="19" xfId="45" applyFont="1" applyFill="1" applyBorder="1" applyAlignment="1">
      <alignment horizontal="center" vertical="center" wrapText="1"/>
    </xf>
    <xf numFmtId="41" fontId="24" fillId="34" borderId="26" xfId="45" applyFont="1" applyFill="1" applyBorder="1" applyAlignment="1">
      <alignment horizontal="center" vertical="center" wrapText="1"/>
    </xf>
    <xf numFmtId="0" fontId="23" fillId="0" borderId="0" xfId="44" applyFont="1" applyAlignment="1">
      <alignment horizontal="center" vertical="center"/>
    </xf>
    <xf numFmtId="0" fontId="24" fillId="34" borderId="16" xfId="44" applyFont="1" applyFill="1" applyBorder="1" applyAlignment="1">
      <alignment horizontal="center" vertical="center"/>
    </xf>
    <xf numFmtId="0" fontId="24" fillId="34" borderId="23" xfId="44" applyFont="1" applyFill="1" applyBorder="1" applyAlignment="1">
      <alignment horizontal="center" vertical="center"/>
    </xf>
    <xf numFmtId="0" fontId="24" fillId="34" borderId="17" xfId="44" applyFont="1" applyFill="1" applyBorder="1" applyAlignment="1">
      <alignment horizontal="center" vertical="center" wrapText="1"/>
    </xf>
    <xf numFmtId="0" fontId="24" fillId="34" borderId="24" xfId="44" applyFont="1" applyFill="1" applyBorder="1" applyAlignment="1">
      <alignment horizontal="center" vertical="center" wrapText="1"/>
    </xf>
    <xf numFmtId="41" fontId="24" fillId="34" borderId="17" xfId="45" applyFont="1" applyFill="1" applyBorder="1" applyAlignment="1">
      <alignment horizontal="center" vertical="center"/>
    </xf>
    <xf numFmtId="41" fontId="24" fillId="34" borderId="24" xfId="45" applyFont="1" applyFill="1" applyBorder="1" applyAlignment="1">
      <alignment horizontal="center" vertical="center"/>
    </xf>
    <xf numFmtId="0" fontId="24" fillId="34" borderId="17" xfId="44" applyFont="1" applyFill="1" applyBorder="1" applyAlignment="1">
      <alignment horizontal="center" vertical="center"/>
    </xf>
    <xf numFmtId="0" fontId="24" fillId="34" borderId="24" xfId="44" applyFont="1" applyFill="1" applyBorder="1" applyAlignment="1">
      <alignment horizontal="center" vertical="center"/>
    </xf>
    <xf numFmtId="41" fontId="24" fillId="34" borderId="17" xfId="45" applyFont="1" applyFill="1" applyBorder="1" applyAlignment="1">
      <alignment horizontal="center" vertical="center" wrapText="1"/>
    </xf>
    <xf numFmtId="41" fontId="24" fillId="34" borderId="24" xfId="45" applyFont="1" applyFill="1" applyBorder="1" applyAlignment="1">
      <alignment horizontal="center" vertical="center" wrapText="1"/>
    </xf>
    <xf numFmtId="41" fontId="24" fillId="34" borderId="18" xfId="45" applyFont="1" applyFill="1" applyBorder="1" applyAlignment="1">
      <alignment horizontal="center" vertical="center" wrapText="1"/>
    </xf>
    <xf numFmtId="41" fontId="24" fillId="34" borderId="25" xfId="45" applyFont="1" applyFill="1" applyBorder="1" applyAlignment="1">
      <alignment horizontal="center" vertical="center" wrapText="1"/>
    </xf>
    <xf numFmtId="41" fontId="29" fillId="0" borderId="49" xfId="47" applyFont="1" applyBorder="1" applyAlignment="1">
      <alignment horizontal="center" vertical="center"/>
    </xf>
    <xf numFmtId="41" fontId="29" fillId="0" borderId="56" xfId="47" applyFont="1" applyBorder="1" applyAlignment="1">
      <alignment horizontal="center" vertical="center"/>
    </xf>
    <xf numFmtId="41" fontId="29" fillId="35" borderId="49" xfId="45" applyFont="1" applyFill="1" applyBorder="1" applyAlignment="1">
      <alignment horizontal="center" vertical="center"/>
    </xf>
    <xf numFmtId="41" fontId="29" fillId="35" borderId="68" xfId="45" applyFont="1" applyFill="1" applyBorder="1" applyAlignment="1">
      <alignment horizontal="center" vertical="center"/>
    </xf>
    <xf numFmtId="41" fontId="29" fillId="0" borderId="49" xfId="47" applyFont="1" applyBorder="1" applyAlignment="1">
      <alignment horizontal="center" vertical="center" wrapText="1"/>
    </xf>
    <xf numFmtId="41" fontId="29" fillId="0" borderId="56" xfId="47" applyFont="1" applyBorder="1" applyAlignment="1">
      <alignment horizontal="center" vertical="center" wrapText="1"/>
    </xf>
    <xf numFmtId="41" fontId="29" fillId="0" borderId="68" xfId="47" applyFont="1" applyBorder="1" applyAlignment="1">
      <alignment horizontal="center" vertical="center" wrapText="1"/>
    </xf>
    <xf numFmtId="41" fontId="29" fillId="35" borderId="25" xfId="45" applyFont="1" applyFill="1" applyBorder="1" applyAlignment="1">
      <alignment horizontal="center" vertical="center"/>
    </xf>
    <xf numFmtId="41" fontId="30" fillId="35" borderId="18" xfId="45" applyFont="1" applyFill="1" applyBorder="1" applyAlignment="1">
      <alignment horizontal="center" vertical="center" wrapText="1"/>
    </xf>
    <xf numFmtId="41" fontId="30" fillId="35" borderId="25" xfId="45" applyFont="1" applyFill="1" applyBorder="1" applyAlignment="1">
      <alignment horizontal="center" vertical="center"/>
    </xf>
    <xf numFmtId="41" fontId="0" fillId="0" borderId="17" xfId="45" applyFont="1" applyBorder="1" applyAlignment="1">
      <alignment horizontal="center" vertical="center"/>
    </xf>
    <xf numFmtId="41" fontId="0" fillId="0" borderId="73" xfId="45" applyFont="1" applyBorder="1" applyAlignment="1">
      <alignment horizontal="center" vertical="center"/>
    </xf>
    <xf numFmtId="41" fontId="0" fillId="0" borderId="54" xfId="45" applyFont="1" applyBorder="1" applyAlignment="1">
      <alignment horizontal="center" vertical="center"/>
    </xf>
    <xf numFmtId="41" fontId="0" fillId="0" borderId="47" xfId="45" applyFont="1" applyBorder="1" applyAlignment="1">
      <alignment horizontal="center" vertical="center"/>
    </xf>
    <xf numFmtId="41" fontId="0" fillId="0" borderId="24" xfId="45" applyFont="1" applyBorder="1" applyAlignment="1">
      <alignment horizontal="center" vertical="center"/>
    </xf>
    <xf numFmtId="41" fontId="0" fillId="37" borderId="49" xfId="45" applyFont="1" applyFill="1" applyBorder="1" applyAlignment="1">
      <alignment horizontal="center" vertical="center" wrapText="1"/>
    </xf>
    <xf numFmtId="41" fontId="0" fillId="37" borderId="68" xfId="45" applyFont="1" applyFill="1" applyBorder="1" applyAlignment="1">
      <alignment horizontal="center" vertical="center"/>
    </xf>
    <xf numFmtId="41" fontId="0" fillId="37" borderId="25" xfId="45" applyFont="1" applyFill="1" applyBorder="1" applyAlignment="1">
      <alignment horizontal="center" vertical="center"/>
    </xf>
    <xf numFmtId="41" fontId="0" fillId="0" borderId="49" xfId="45" applyFont="1" applyBorder="1" applyAlignment="1">
      <alignment horizontal="center" vertical="center" wrapText="1"/>
    </xf>
    <xf numFmtId="41" fontId="0" fillId="0" borderId="25" xfId="45" applyFont="1" applyBorder="1" applyAlignment="1">
      <alignment horizontal="center" vertical="center" wrapText="1"/>
    </xf>
    <xf numFmtId="41" fontId="0" fillId="0" borderId="18" xfId="45" applyFont="1" applyBorder="1" applyAlignment="1">
      <alignment horizontal="center" vertical="center" wrapText="1"/>
    </xf>
    <xf numFmtId="41" fontId="0" fillId="0" borderId="68" xfId="45" applyFont="1" applyBorder="1" applyAlignment="1">
      <alignment horizontal="center" vertical="center" wrapText="1"/>
    </xf>
    <xf numFmtId="41" fontId="0" fillId="0" borderId="56" xfId="45" applyFont="1" applyBorder="1" applyAlignment="1">
      <alignment horizontal="center" vertical="center" wrapText="1"/>
    </xf>
    <xf numFmtId="41" fontId="0" fillId="0" borderId="18" xfId="45" applyFont="1" applyFill="1" applyBorder="1" applyAlignment="1">
      <alignment horizontal="center" vertical="center"/>
    </xf>
    <xf numFmtId="41" fontId="0" fillId="0" borderId="68" xfId="45" applyFont="1" applyFill="1" applyBorder="1" applyAlignment="1">
      <alignment horizontal="center" vertical="center"/>
    </xf>
    <xf numFmtId="41" fontId="0" fillId="0" borderId="25" xfId="45" applyFont="1" applyFill="1" applyBorder="1" applyAlignment="1">
      <alignment horizontal="center" vertical="center"/>
    </xf>
    <xf numFmtId="0" fontId="24" fillId="0" borderId="36" xfId="44" applyFont="1" applyBorder="1" applyAlignment="1">
      <alignment horizontal="center" vertical="center"/>
    </xf>
    <xf numFmtId="0" fontId="24" fillId="0" borderId="61" xfId="44" applyFont="1" applyBorder="1" applyAlignment="1">
      <alignment horizontal="center" vertical="center"/>
    </xf>
    <xf numFmtId="0" fontId="24" fillId="0" borderId="20" xfId="44" applyFont="1" applyBorder="1" applyAlignment="1">
      <alignment horizontal="center" vertical="center"/>
    </xf>
    <xf numFmtId="0" fontId="24" fillId="0" borderId="80" xfId="44" applyFont="1" applyBorder="1" applyAlignment="1">
      <alignment horizontal="center" vertical="center"/>
    </xf>
    <xf numFmtId="0" fontId="24" fillId="0" borderId="21" xfId="44" applyFont="1" applyBorder="1" applyAlignment="1">
      <alignment horizontal="center" vertical="center" wrapText="1"/>
    </xf>
    <xf numFmtId="0" fontId="24" fillId="0" borderId="31" xfId="44" applyFont="1" applyBorder="1" applyAlignment="1">
      <alignment horizontal="center" vertical="center" wrapText="1"/>
    </xf>
    <xf numFmtId="0" fontId="21" fillId="36" borderId="83" xfId="0" applyFont="1" applyFill="1" applyBorder="1" applyAlignment="1">
      <alignment horizontal="center" vertical="center"/>
    </xf>
    <xf numFmtId="0" fontId="21" fillId="36" borderId="84" xfId="0" applyFont="1" applyFill="1" applyBorder="1" applyAlignment="1">
      <alignment horizontal="center" vertical="center"/>
    </xf>
    <xf numFmtId="0" fontId="21" fillId="39" borderId="80" xfId="0" applyFont="1" applyFill="1" applyBorder="1" applyAlignment="1">
      <alignment horizontal="center" vertical="center"/>
    </xf>
    <xf numFmtId="0" fontId="21" fillId="39" borderId="31" xfId="0" applyFont="1" applyFill="1" applyBorder="1" applyAlignment="1">
      <alignment horizontal="center" vertical="center"/>
    </xf>
    <xf numFmtId="0" fontId="34" fillId="38" borderId="37" xfId="0" applyFont="1" applyFill="1" applyBorder="1" applyAlignment="1">
      <alignment horizontal="center" vertical="center"/>
    </xf>
    <xf numFmtId="0" fontId="34" fillId="38" borderId="70" xfId="0" applyFont="1" applyFill="1" applyBorder="1" applyAlignment="1">
      <alignment horizontal="center" vertical="center"/>
    </xf>
    <xf numFmtId="0" fontId="34" fillId="38" borderId="38" xfId="0" applyFont="1" applyFill="1" applyBorder="1" applyAlignment="1">
      <alignment horizontal="center" vertical="center"/>
    </xf>
    <xf numFmtId="0" fontId="34" fillId="38" borderId="32" xfId="0" applyFont="1" applyFill="1" applyBorder="1" applyAlignment="1">
      <alignment horizontal="center" vertical="center"/>
    </xf>
    <xf numFmtId="0" fontId="34" fillId="38" borderId="33" xfId="0" applyFont="1" applyFill="1" applyBorder="1" applyAlignment="1">
      <alignment horizontal="center" vertical="center"/>
    </xf>
    <xf numFmtId="0" fontId="34" fillId="38" borderId="35" xfId="0" applyFont="1" applyFill="1" applyBorder="1" applyAlignment="1">
      <alignment horizontal="center" vertical="center"/>
    </xf>
    <xf numFmtId="0" fontId="21" fillId="36" borderId="20" xfId="0" applyFont="1" applyFill="1" applyBorder="1" applyAlignment="1">
      <alignment horizontal="center" vertical="center"/>
    </xf>
    <xf numFmtId="0" fontId="21" fillId="36" borderId="81" xfId="0" applyFont="1" applyFill="1" applyBorder="1" applyAlignment="1">
      <alignment horizontal="center" vertical="center"/>
    </xf>
    <xf numFmtId="0" fontId="21" fillId="36" borderId="80" xfId="0" applyFont="1" applyFill="1" applyBorder="1" applyAlignment="1">
      <alignment horizontal="center" vertical="center"/>
    </xf>
    <xf numFmtId="0" fontId="21" fillId="36" borderId="16" xfId="0" applyFont="1" applyFill="1" applyBorder="1" applyAlignment="1">
      <alignment horizontal="center" vertical="center"/>
    </xf>
    <xf numFmtId="0" fontId="21" fillId="36" borderId="23" xfId="0" applyFont="1" applyFill="1" applyBorder="1" applyAlignment="1">
      <alignment horizontal="center" vertical="center"/>
    </xf>
    <xf numFmtId="0" fontId="34" fillId="38" borderId="27" xfId="0" applyFont="1" applyFill="1" applyBorder="1" applyAlignment="1">
      <alignment horizontal="center" vertical="center"/>
    </xf>
    <xf numFmtId="0" fontId="34" fillId="38" borderId="28" xfId="0" applyFont="1" applyFill="1" applyBorder="1" applyAlignment="1">
      <alignment horizontal="center" vertical="center"/>
    </xf>
  </cellXfs>
  <cellStyles count="48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백분율" xfId="43" builtinId="5"/>
    <cellStyle name="백분율 2" xfId="46" xr:uid="{A5C21F52-6306-4381-87A2-A5C1524BFEE3}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쉼표 [0] 2" xfId="45" xr:uid="{D95EE5F3-F0E0-45ED-AE7E-44662FCA94D3}"/>
    <cellStyle name="쉼표 [0] 3" xfId="47" xr:uid="{66AE55EA-F0DA-4F74-896E-43C581DA4E6E}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4" xr:uid="{0DE00037-B171-44DB-9830-D2C5E073A626}"/>
  </cellStyles>
  <dxfs count="10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68407</xdr:colOff>
      <xdr:row>17</xdr:row>
      <xdr:rowOff>86234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6F957C2-9165-52A3-9BA3-D93FBD041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412807" cy="36485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7</xdr:col>
      <xdr:colOff>369989</xdr:colOff>
      <xdr:row>46</xdr:row>
      <xdr:rowOff>59913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1FDD1953-EFF9-A051-C1FE-664647C9B534}"/>
            </a:ext>
          </a:extLst>
        </xdr:cNvPr>
        <xdr:cNvGrpSpPr/>
      </xdr:nvGrpSpPr>
      <xdr:grpSpPr>
        <a:xfrm>
          <a:off x="0" y="1"/>
          <a:ext cx="5170589" cy="9699212"/>
          <a:chOff x="0" y="0"/>
          <a:chExt cx="7373370" cy="13831282"/>
        </a:xfrm>
      </xdr:grpSpPr>
      <xdr:pic>
        <xdr:nvPicPr>
          <xdr:cNvPr id="2" name="그림 1">
            <a:extLst>
              <a:ext uri="{FF2B5EF4-FFF2-40B4-BE49-F238E27FC236}">
                <a16:creationId xmlns:a16="http://schemas.microsoft.com/office/drawing/2014/main" id="{608320E5-CBAC-26E1-85F3-8E3BB530EC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7363853" cy="7478169"/>
          </a:xfrm>
          <a:prstGeom prst="rect">
            <a:avLst/>
          </a:prstGeom>
        </xdr:spPr>
      </xdr:pic>
      <xdr:pic>
        <xdr:nvPicPr>
          <xdr:cNvPr id="3" name="그림 2">
            <a:extLst>
              <a:ext uri="{FF2B5EF4-FFF2-40B4-BE49-F238E27FC236}">
                <a16:creationId xmlns:a16="http://schemas.microsoft.com/office/drawing/2014/main" id="{9748EBCC-488A-0930-A1AB-46DE24306F2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6675" y="6791325"/>
            <a:ext cx="7306695" cy="7039957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352426</xdr:colOff>
      <xdr:row>0</xdr:row>
      <xdr:rowOff>0</xdr:rowOff>
    </xdr:from>
    <xdr:to>
      <xdr:col>15</xdr:col>
      <xdr:colOff>43302</xdr:colOff>
      <xdr:row>64</xdr:row>
      <xdr:rowOff>161925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170673F9-A8EF-170E-B557-C3BC6E27A1EF}"/>
            </a:ext>
          </a:extLst>
        </xdr:cNvPr>
        <xdr:cNvGrpSpPr/>
      </xdr:nvGrpSpPr>
      <xdr:grpSpPr>
        <a:xfrm>
          <a:off x="5153026" y="0"/>
          <a:ext cx="5177276" cy="13573125"/>
          <a:chOff x="7543800" y="0"/>
          <a:chExt cx="7382905" cy="19355564"/>
        </a:xfrm>
      </xdr:grpSpPr>
      <xdr:pic>
        <xdr:nvPicPr>
          <xdr:cNvPr id="4" name="그림 3">
            <a:extLst>
              <a:ext uri="{FF2B5EF4-FFF2-40B4-BE49-F238E27FC236}">
                <a16:creationId xmlns:a16="http://schemas.microsoft.com/office/drawing/2014/main" id="{63EF0AB6-BFFA-E19E-963B-F2C989EFF5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543800" y="0"/>
            <a:ext cx="7382905" cy="7630590"/>
          </a:xfrm>
          <a:prstGeom prst="rect">
            <a:avLst/>
          </a:prstGeom>
        </xdr:spPr>
      </xdr:pic>
      <xdr:pic>
        <xdr:nvPicPr>
          <xdr:cNvPr id="6" name="그림 5">
            <a:extLst>
              <a:ext uri="{FF2B5EF4-FFF2-40B4-BE49-F238E27FC236}">
                <a16:creationId xmlns:a16="http://schemas.microsoft.com/office/drawing/2014/main" id="{37564A4F-4C6F-CBE6-DE3E-6221104CC4A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7610475" y="7258050"/>
            <a:ext cx="7278116" cy="6973273"/>
          </a:xfrm>
          <a:prstGeom prst="rect">
            <a:avLst/>
          </a:prstGeom>
        </xdr:spPr>
      </xdr:pic>
      <xdr:pic>
        <xdr:nvPicPr>
          <xdr:cNvPr id="7" name="그림 6">
            <a:extLst>
              <a:ext uri="{FF2B5EF4-FFF2-40B4-BE49-F238E27FC236}">
                <a16:creationId xmlns:a16="http://schemas.microsoft.com/office/drawing/2014/main" id="{860E83AF-F011-358A-2D6D-867D984FF03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7562850" y="13877925"/>
            <a:ext cx="7354326" cy="5477639"/>
          </a:xfrm>
          <a:prstGeom prst="rect">
            <a:avLst/>
          </a:prstGeom>
        </xdr:spPr>
      </xdr:pic>
    </xdr:grpSp>
    <xdr:clientData/>
  </xdr:twoCellAnchor>
  <xdr:twoCellAnchor>
    <xdr:from>
      <xdr:col>15</xdr:col>
      <xdr:colOff>179167</xdr:colOff>
      <xdr:row>0</xdr:row>
      <xdr:rowOff>0</xdr:rowOff>
    </xdr:from>
    <xdr:to>
      <xdr:col>22</xdr:col>
      <xdr:colOff>431467</xdr:colOff>
      <xdr:row>56</xdr:row>
      <xdr:rowOff>114682</xdr:rowOff>
    </xdr:to>
    <xdr:grpSp>
      <xdr:nvGrpSpPr>
        <xdr:cNvPr id="12" name="그룹 11">
          <a:extLst>
            <a:ext uri="{FF2B5EF4-FFF2-40B4-BE49-F238E27FC236}">
              <a16:creationId xmlns:a16="http://schemas.microsoft.com/office/drawing/2014/main" id="{A2B08495-3293-BBF9-7331-C81AAE972A15}"/>
            </a:ext>
          </a:extLst>
        </xdr:cNvPr>
        <xdr:cNvGrpSpPr/>
      </xdr:nvGrpSpPr>
      <xdr:grpSpPr>
        <a:xfrm>
          <a:off x="10466167" y="0"/>
          <a:ext cx="5052900" cy="11849482"/>
          <a:chOff x="10391775" y="0"/>
          <a:chExt cx="7392433" cy="17335883"/>
        </a:xfrm>
      </xdr:grpSpPr>
      <xdr:pic>
        <xdr:nvPicPr>
          <xdr:cNvPr id="9" name="그림 8">
            <a:extLst>
              <a:ext uri="{FF2B5EF4-FFF2-40B4-BE49-F238E27FC236}">
                <a16:creationId xmlns:a16="http://schemas.microsoft.com/office/drawing/2014/main" id="{AFF6394C-7CAB-969C-3343-C57F190D011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0420350" y="0"/>
            <a:ext cx="7316221" cy="7716327"/>
          </a:xfrm>
          <a:prstGeom prst="rect">
            <a:avLst/>
          </a:prstGeom>
        </xdr:spPr>
      </xdr:pic>
      <xdr:pic>
        <xdr:nvPicPr>
          <xdr:cNvPr id="10" name="그림 9">
            <a:extLst>
              <a:ext uri="{FF2B5EF4-FFF2-40B4-BE49-F238E27FC236}">
                <a16:creationId xmlns:a16="http://schemas.microsoft.com/office/drawing/2014/main" id="{2ABC55E8-3CD5-2B51-EFAD-42E6B963C61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0391775" y="7591425"/>
            <a:ext cx="7363853" cy="7459116"/>
          </a:xfrm>
          <a:prstGeom prst="rect">
            <a:avLst/>
          </a:prstGeom>
        </xdr:spPr>
      </xdr:pic>
      <xdr:pic>
        <xdr:nvPicPr>
          <xdr:cNvPr id="11" name="그림 10">
            <a:extLst>
              <a:ext uri="{FF2B5EF4-FFF2-40B4-BE49-F238E27FC236}">
                <a16:creationId xmlns:a16="http://schemas.microsoft.com/office/drawing/2014/main" id="{4453F8FE-9669-3FB8-CCC9-D4DDC5711D5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0391776" y="14592300"/>
            <a:ext cx="7392432" cy="2743583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49</xdr:row>
      <xdr:rowOff>9524</xdr:rowOff>
    </xdr:from>
    <xdr:to>
      <xdr:col>7</xdr:col>
      <xdr:colOff>392149</xdr:colOff>
      <xdr:row>103</xdr:row>
      <xdr:rowOff>57501</xdr:rowOff>
    </xdr:to>
    <xdr:grpSp>
      <xdr:nvGrpSpPr>
        <xdr:cNvPr id="16" name="그룹 15">
          <a:extLst>
            <a:ext uri="{FF2B5EF4-FFF2-40B4-BE49-F238E27FC236}">
              <a16:creationId xmlns:a16="http://schemas.microsoft.com/office/drawing/2014/main" id="{6364662F-96A4-82D1-6402-D63C4ABBA540}"/>
            </a:ext>
          </a:extLst>
        </xdr:cNvPr>
        <xdr:cNvGrpSpPr/>
      </xdr:nvGrpSpPr>
      <xdr:grpSpPr>
        <a:xfrm>
          <a:off x="0" y="10277474"/>
          <a:ext cx="5192749" cy="11363677"/>
          <a:chOff x="0" y="10896600"/>
          <a:chExt cx="7373376" cy="16135702"/>
        </a:xfrm>
      </xdr:grpSpPr>
      <xdr:pic>
        <xdr:nvPicPr>
          <xdr:cNvPr id="13" name="그림 12">
            <a:extLst>
              <a:ext uri="{FF2B5EF4-FFF2-40B4-BE49-F238E27FC236}">
                <a16:creationId xmlns:a16="http://schemas.microsoft.com/office/drawing/2014/main" id="{35DF711C-AD0D-A946-0AD5-CFE2F2CE283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0" y="10896600"/>
            <a:ext cx="7354326" cy="7640116"/>
          </a:xfrm>
          <a:prstGeom prst="rect">
            <a:avLst/>
          </a:prstGeom>
        </xdr:spPr>
      </xdr:pic>
      <xdr:pic>
        <xdr:nvPicPr>
          <xdr:cNvPr id="14" name="그림 13">
            <a:extLst>
              <a:ext uri="{FF2B5EF4-FFF2-40B4-BE49-F238E27FC236}">
                <a16:creationId xmlns:a16="http://schemas.microsoft.com/office/drawing/2014/main" id="{BF80E407-4F11-7EAE-B7DA-199CD5AAD7A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9050" y="18335625"/>
            <a:ext cx="7354326" cy="7201905"/>
          </a:xfrm>
          <a:prstGeom prst="rect">
            <a:avLst/>
          </a:prstGeom>
        </xdr:spPr>
      </xdr:pic>
      <xdr:pic>
        <xdr:nvPicPr>
          <xdr:cNvPr id="15" name="그림 14">
            <a:extLst>
              <a:ext uri="{FF2B5EF4-FFF2-40B4-BE49-F238E27FC236}">
                <a16:creationId xmlns:a16="http://schemas.microsoft.com/office/drawing/2014/main" id="{79237FB9-83DD-8EFA-96CB-A97F128DF4C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47625" y="24507825"/>
            <a:ext cx="7316221" cy="2524477"/>
          </a:xfrm>
          <a:prstGeom prst="rect">
            <a:avLst/>
          </a:prstGeom>
        </xdr:spPr>
      </xdr:pic>
    </xdr:grpSp>
    <xdr:clientData/>
  </xdr:twoCellAnchor>
  <xdr:twoCellAnchor editAs="oneCell">
    <xdr:from>
      <xdr:col>8</xdr:col>
      <xdr:colOff>428625</xdr:colOff>
      <xdr:row>67</xdr:row>
      <xdr:rowOff>0</xdr:rowOff>
    </xdr:from>
    <xdr:to>
      <xdr:col>19</xdr:col>
      <xdr:colOff>201046</xdr:colOff>
      <xdr:row>103</xdr:row>
      <xdr:rowOff>58211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F10D6679-C2CF-FEDD-9A2B-EA9B12030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915025" y="14039850"/>
          <a:ext cx="7316221" cy="7602011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71</xdr:row>
      <xdr:rowOff>66675</xdr:rowOff>
    </xdr:from>
    <xdr:to>
      <xdr:col>18</xdr:col>
      <xdr:colOff>591570</xdr:colOff>
      <xdr:row>107</xdr:row>
      <xdr:rowOff>67728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8962EFC7-1C2F-B06A-31B5-2932EE5CE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629275" y="14944725"/>
          <a:ext cx="7306695" cy="7544853"/>
        </a:xfrm>
        <a:prstGeom prst="rect">
          <a:avLst/>
        </a:prstGeom>
      </xdr:spPr>
    </xdr:pic>
    <xdr:clientData/>
  </xdr:twoCellAnchor>
  <xdr:twoCellAnchor editAs="oneCell">
    <xdr:from>
      <xdr:col>8</xdr:col>
      <xdr:colOff>390525</xdr:colOff>
      <xdr:row>75</xdr:row>
      <xdr:rowOff>95250</xdr:rowOff>
    </xdr:from>
    <xdr:to>
      <xdr:col>19</xdr:col>
      <xdr:colOff>153420</xdr:colOff>
      <xdr:row>95</xdr:row>
      <xdr:rowOff>124414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3C1A9A60-7E48-33DE-898E-26C1A037D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876925" y="15811500"/>
          <a:ext cx="7306695" cy="4220164"/>
        </a:xfrm>
        <a:prstGeom prst="rect">
          <a:avLst/>
        </a:prstGeom>
      </xdr:spPr>
    </xdr:pic>
    <xdr:clientData/>
  </xdr:twoCellAnchor>
  <xdr:twoCellAnchor>
    <xdr:from>
      <xdr:col>20</xdr:col>
      <xdr:colOff>464375</xdr:colOff>
      <xdr:row>49</xdr:row>
      <xdr:rowOff>123825</xdr:rowOff>
    </xdr:from>
    <xdr:to>
      <xdr:col>27</xdr:col>
      <xdr:colOff>146249</xdr:colOff>
      <xdr:row>92</xdr:row>
      <xdr:rowOff>152759</xdr:rowOff>
    </xdr:to>
    <xdr:grpSp>
      <xdr:nvGrpSpPr>
        <xdr:cNvPr id="24" name="그룹 23">
          <a:extLst>
            <a:ext uri="{FF2B5EF4-FFF2-40B4-BE49-F238E27FC236}">
              <a16:creationId xmlns:a16="http://schemas.microsoft.com/office/drawing/2014/main" id="{BA496D2B-E738-6A7E-4466-449AB43E84A1}"/>
            </a:ext>
          </a:extLst>
        </xdr:cNvPr>
        <xdr:cNvGrpSpPr/>
      </xdr:nvGrpSpPr>
      <xdr:grpSpPr>
        <a:xfrm>
          <a:off x="14180375" y="10391775"/>
          <a:ext cx="4482474" cy="9039584"/>
          <a:chOff x="12753975" y="8420100"/>
          <a:chExt cx="7335274" cy="14792684"/>
        </a:xfrm>
      </xdr:grpSpPr>
      <xdr:pic>
        <xdr:nvPicPr>
          <xdr:cNvPr id="21" name="그림 20">
            <a:extLst>
              <a:ext uri="{FF2B5EF4-FFF2-40B4-BE49-F238E27FC236}">
                <a16:creationId xmlns:a16="http://schemas.microsoft.com/office/drawing/2014/main" id="{F0B85437-A182-6ACF-C619-AD599F83C42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12753975" y="8420100"/>
            <a:ext cx="7335274" cy="7401958"/>
          </a:xfrm>
          <a:prstGeom prst="rect">
            <a:avLst/>
          </a:prstGeom>
        </xdr:spPr>
      </xdr:pic>
      <xdr:pic>
        <xdr:nvPicPr>
          <xdr:cNvPr id="22" name="그림 21">
            <a:extLst>
              <a:ext uri="{FF2B5EF4-FFF2-40B4-BE49-F238E27FC236}">
                <a16:creationId xmlns:a16="http://schemas.microsoft.com/office/drawing/2014/main" id="{611F2BA6-F923-F3D3-D2BF-4C777F93C0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12773025" y="15163800"/>
            <a:ext cx="7316221" cy="7554379"/>
          </a:xfrm>
          <a:prstGeom prst="rect">
            <a:avLst/>
          </a:prstGeom>
        </xdr:spPr>
      </xdr:pic>
      <xdr:pic>
        <xdr:nvPicPr>
          <xdr:cNvPr id="23" name="그림 22">
            <a:extLst>
              <a:ext uri="{FF2B5EF4-FFF2-40B4-BE49-F238E27FC236}">
                <a16:creationId xmlns:a16="http://schemas.microsoft.com/office/drawing/2014/main" id="{B372A2C2-35AB-AF25-3BFB-8081C0E039A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12792075" y="20640675"/>
            <a:ext cx="7297168" cy="2572109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173197</xdr:colOff>
      <xdr:row>18</xdr:row>
      <xdr:rowOff>162474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474D74B-F2D6-A7F7-254B-4E4FA8478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517597" cy="39343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419446</xdr:colOff>
      <xdr:row>42</xdr:row>
      <xdr:rowOff>48860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1B23124-4555-4BBB-B632-1EBD9AE07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476846" cy="88499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4096F-5DCA-4037-9A19-4F544D6AE5E7}">
  <dimension ref="A1"/>
  <sheetViews>
    <sheetView tabSelected="1" workbookViewId="0">
      <selection activeCell="J29" sqref="J29"/>
    </sheetView>
  </sheetViews>
  <sheetFormatPr defaultRowHeight="16.5" x14ac:dyDescent="0.3"/>
  <sheetData/>
  <phoneticPr fontId="20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8C91C-F001-4808-81AF-780900B4FBA3}">
  <dimension ref="A1"/>
  <sheetViews>
    <sheetView workbookViewId="0">
      <selection activeCell="Y14" sqref="Y14"/>
    </sheetView>
  </sheetViews>
  <sheetFormatPr defaultRowHeight="16.5" x14ac:dyDescent="0.3"/>
  <sheetData/>
  <phoneticPr fontId="20" type="noConversion"/>
  <pageMargins left="0.7" right="0.7" top="0.75" bottom="0.75" header="0.3" footer="0.3"/>
  <drawing r:id="rId1"/>
</worksheet>
</file>

<file path=xl/worksheets/sheet3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C87D2BEA-2092-4A66-9267-D57A37C04743}">
  <ns0:dimension ref="A1:R713"/>
  <ns0:sheetViews>
    <ns0:sheetView showGridLines="0" zoomScale="85" zoomScaleNormal="85" workbookViewId="0">
      <ns0:pane ySplit="2" topLeftCell="A3" activePane="bottomLeft" state="frozen"/>
      <ns0:selection pane="bottomLeft" sqref="A1:A2"/>
    </ns0:sheetView>
  </ns0:sheetViews>
  <ns0:sheetFormatPr defaultRowHeight="16.5" ns3:dyDescent="0.3"/>
  <ns0:cols>
    <ns0:col min="1" max="1" width="20.375" bestFit="1" customWidth="1"/>
    <ns0:col min="2" max="2" width="11.625" bestFit="1" customWidth="1"/>
    <ns0:col min="3" max="3" width="20.375" bestFit="1" customWidth="1"/>
    <ns0:col min="4" max="4" width="13.125" bestFit="1" customWidth="1"/>
    <ns0:col min="5" max="5" width="14" bestFit="1" customWidth="1"/>
    <ns0:col min="6" max="6" width="17.25" bestFit="1" customWidth="1"/>
    <ns0:col min="7" max="7" width="8" bestFit="1" customWidth="1"/>
    <ns0:col min="8" max="8" width="13.125" bestFit="1" customWidth="1"/>
    <ns0:col min="9" max="9" width="11.375" bestFit="1" customWidth="1"/>
    <ns0:col min="10" max="10" width="16.75" bestFit="1" customWidth="1"/>
    <ns0:col min="11" max="11" width="14" bestFit="1" customWidth="1"/>
    <ns0:col min="12" max="12" width="17.25" bestFit="1" customWidth="1"/>
    <ns0:col min="13" max="13" width="8" bestFit="1" customWidth="1"/>
    <ns0:col min="14" max="14" width="13.125" bestFit="1" customWidth="1"/>
    <ns0:col min="15" max="15" width="11.375" bestFit="1" customWidth="1"/>
    <ns0:col min="16" max="16" width="16.75" bestFit="1" customWidth="1"/>
    <ns0:col min="17" max="17" width="15.875" bestFit="1" customWidth="1"/>
    <ns0:col min="18" max="18" width="19" bestFit="1" customWidth="1"/>
  </ns0:cols>
  <ns0:sheetData>
    <ns0:row r="1" spans="1:18" ns3:dyDescent="0.3">
      <ns0:c r="A1" s="454" t="s">
        <ns0:v>0</ns0:v>
      </ns0:c>
      <ns0:c r="B1" s="454" t="s">
        <ns0:v>1</ns0:v>
      </ns0:c>
      <ns0:c r="C1" s="454" t="s">
        <ns0:v>2</ns0:v>
      </ns0:c>
      <ns0:c r="D1" s="454" t="s">
        <ns0:v>3</ns0:v>
      </ns0:c>
      <ns0:c r="E1" s="450" t="s">
        <ns0:v>4968</ns0:v>
      </ns0:c>
      <ns0:c r="F1" s="450"/>
      <ns0:c r="G1" s="450"/>
      <ns0:c r="H1" s="450"/>
      <ns0:c r="I1" s="450"/>
      <ns0:c r="J1" s="450"/>
      <ns0:c r="K1" s="451" t="s">
        <ns0:v>4969</ns0:v>
      </ns0:c>
      <ns0:c r="L1" s="452"/>
      <ns0:c r="M1" s="452"/>
      <ns0:c r="N1" s="452"/>
      <ns0:c r="O1" s="452"/>
      <ns0:c r="P1" s="453"/>
      <ns0:c r="Q1" s="450" t="s">
        <ns0:v>4970</ns0:v>
      </ns0:c>
      <ns0:c r="R1" s="450"/>
    </ns0:row>
    <ns0:row r="2" spans="1:18" ns3:dyDescent="0.3">
      <ns0:c r="A2" s="454"/>
      <ns0:c r="B2" s="454"/>
      <ns0:c r="C2" s="454"/>
      <ns0:c r="D2" s="454"/>
      <ns0:c r="E2" s="5" t="s">
        <ns0:v>4</ns0:v>
      </ns0:c>
      <ns0:c r="F2" s="5" t="s">
        <ns0:v>7</ns0:v>
      </ns0:c>
      <ns0:c r="G2" s="5" t="s">
        <ns0:v>10</ns0:v>
      </ns0:c>
      <ns0:c r="H2" s="5" t="s">
        <ns0:v>11</ns0:v>
      </ns0:c>
      <ns0:c r="I2" s="5" t="s">
        <ns0:v>12</ns0:v>
      </ns0:c>
      <ns0:c r="J2" s="5" t="s">
        <ns0:v>13</ns0:v>
      </ns0:c>
      <ns0:c r="K2" s="5" t="s">
        <ns0:v>5</ns0:v>
      </ns0:c>
      <ns0:c r="L2" s="5" t="s">
        <ns0:v>8</ns0:v>
      </ns0:c>
      <ns0:c r="M2" s="5" t="s">
        <ns0:v>10</ns0:v>
      </ns0:c>
      <ns0:c r="N2" s="5" t="s">
        <ns0:v>11</ns0:v>
      </ns0:c>
      <ns0:c r="O2" s="5" t="s">
        <ns0:v>12</ns0:v>
      </ns0:c>
      <ns0:c r="P2" s="5" t="s">
        <ns0:v>13</ns0:v>
      </ns0:c>
      <ns0:c r="Q2" s="5" t="s">
        <ns0:v>6</ns0:v>
      </ns0:c>
      <ns0:c r="R2" s="5" t="s">
        <ns0:v>9</ns0:v>
      </ns0:c>
    </ns0:row>
    <ns0:row r="3" spans="1:18" ns3:dyDescent="0.3">
      <ns0:c r="A3" s="3" t="s">
        <ns0:v>14</ns0:v>
      </ns0:c>
      <ns0:c r="B3" s="3" t="s">
        <ns0:v>15</ns0:v>
      </ns0:c>
      <ns0:c r="C3" s="3" t="s">
        <ns0:v>16</ns0:v>
      </ns0:c>
      <ns0:c r="D3" s="4" t="s">
        <ns0:v>17</ns0:v>
      </ns0:c>
      <ns0:c r="E3" s="4" t="s">
        <ns0:v>18</ns0:v>
      </ns0:c>
      <ns0:c r="F3" s="4" t="s">
        <ns0:v>21</ns0:v>
      </ns0:c>
      <ns0:c r="G3" s="4" t="s">
        <ns0:v>24</ns0:v>
      </ns0:c>
      <ns0:c r="H3" s="4" t="s">
        <ns0:v>25</ns0:v>
      </ns0:c>
      <ns0:c r="I3" s="4" t="s">
        <ns0:v>26</ns0:v>
      </ns0:c>
      <ns0:c r="J3" s="4" t="s">
        <ns0:v>25</ns0:v>
      </ns0:c>
      <ns0:c r="K3" s="4" t="s">
        <ns0:v>19</ns0:v>
      </ns0:c>
      <ns0:c r="L3" s="4" t="s">
        <ns0:v>22</ns0:v>
      </ns0:c>
      <ns0:c r="M3" s="6" t="s">
        <ns0:v>24</ns0:v>
      </ns0:c>
      <ns0:c r="N3" s="6" t="s">
        <ns0:v>6140</ns0:v>
      </ns0:c>
      <ns0:c r="O3" s="6" t="s">
        <ns0:v>26</ns0:v>
      </ns0:c>
      <ns0:c r="P3" s="6" t="s">
        <ns0:v>6140</ns0:v>
      </ns0:c>
      <ns0:c r="Q3" s="4" t="s">
        <ns0:v>20</ns0:v>
      </ns0:c>
      <ns0:c r="R3" s="4" t="s">
        <ns0:v>23</ns0:v>
      </ns0:c>
    </ns0:row>
    <ns0:row r="4" spans="1:18" ns3:dyDescent="0.3">
      <ns0:c r="A4" s="1" t="s">
        <ns0:v>27</ns0:v>
      </ns0:c>
      <ns0:c r="B4" s="1" t="s">
        <ns0:v>28</ns0:v>
      </ns0:c>
      <ns0:c r="C4" s="1" t="s">
        <ns0:v>29</ns0:v>
      </ns0:c>
      <ns0:c r="D4" s="2" t="s">
        <ns0:v>30</ns0:v>
      </ns0:c>
      <ns0:c r="E4" s="2" t="s">
        <ns0:v>18</ns0:v>
      </ns0:c>
      <ns0:c r="F4" s="2" t="s">
        <ns0:v>31</ns0:v>
      </ns0:c>
      <ns0:c r="G4" s="2" t="s">
        <ns0:v>24</ns0:v>
      </ns0:c>
      <ns0:c r="H4" s="2" t="s">
        <ns0:v>34</ns0:v>
      </ns0:c>
      <ns0:c r="I4" s="2" t="s">
        <ns0:v>35</ns0:v>
      </ns0:c>
      <ns0:c r="J4" s="2" t="s">
        <ns0:v>34</ns0:v>
      </ns0:c>
      <ns0:c r="K4" s="2" t="s">
        <ns0:v>19</ns0:v>
      </ns0:c>
      <ns0:c r="L4" s="2" t="s">
        <ns0:v>32</ns0:v>
      </ns0:c>
      <ns0:c r="M4" s="7" t="s">
        <ns0:v>24</ns0:v>
      </ns0:c>
      <ns0:c r="N4" s="7" t="s">
        <ns0:v>6141</ns0:v>
      </ns0:c>
      <ns0:c r="O4" s="7" t="s">
        <ns0:v>35</ns0:v>
      </ns0:c>
      <ns0:c r="P4" s="7" t="s">
        <ns0:v>6141</ns0:v>
      </ns0:c>
      <ns0:c r="Q4" s="2" t="s">
        <ns0:v>20</ns0:v>
      </ns0:c>
      <ns0:c r="R4" s="2" t="s">
        <ns0:v>33</ns0:v>
      </ns0:c>
    </ns0:row>
    <ns0:row r="5" spans="1:18" ns3:dyDescent="0.3">
      <ns0:c r="A5" s="1" t="s">
        <ns0:v>36</ns0:v>
      </ns0:c>
      <ns0:c r="B5" s="1" t="s">
        <ns0:v>37</ns0:v>
      </ns0:c>
      <ns0:c r="C5" s="1" t="s">
        <ns0:v>38</ns0:v>
      </ns0:c>
      <ns0:c r="D5" s="2" t="s">
        <ns0:v>39</ns0:v>
      </ns0:c>
      <ns0:c r="E5" s="2" t="s">
        <ns0:v>18</ns0:v>
      </ns0:c>
      <ns0:c r="F5" s="2" t="s">
        <ns0:v>40</ns0:v>
      </ns0:c>
      <ns0:c r="G5" s="2" t="s">
        <ns0:v>43</ns0:v>
      </ns0:c>
      <ns0:c r="H5" s="2" t="s">
        <ns0:v>44</ns0:v>
      </ns0:c>
      <ns0:c r="I5" s="2" t="s">
        <ns0:v>26</ns0:v>
      </ns0:c>
      <ns0:c r="J5" s="2" t="s">
        <ns0:v>44</ns0:v>
      </ns0:c>
      <ns0:c r="K5" s="2" t="s">
        <ns0:v>19</ns0:v>
      </ns0:c>
      <ns0:c r="L5" s="2" t="s">
        <ns0:v>41</ns0:v>
      </ns0:c>
      <ns0:c r="M5" s="7" t="s">
        <ns0:v>43</ns0:v>
      </ns0:c>
      <ns0:c r="N5" s="7" t="s">
        <ns0:v>6142</ns0:v>
      </ns0:c>
      <ns0:c r="O5" s="7" t="s">
        <ns0:v>26</ns0:v>
      </ns0:c>
      <ns0:c r="P5" s="7" t="s">
        <ns0:v>6142</ns0:v>
      </ns0:c>
      <ns0:c r="Q5" s="2" t="s">
        <ns0:v>20</ns0:v>
      </ns0:c>
      <ns0:c r="R5" s="2" t="s">
        <ns0:v>42</ns0:v>
      </ns0:c>
    </ns0:row>
    <ns0:row r="6" spans="1:18" ht="27" ns3:dyDescent="0.3">
      <ns0:c r="A6" s="1" t="s">
        <ns0:v>45</ns0:v>
      </ns0:c>
      <ns0:c r="B6" s="1" t="s">
        <ns0:v>46</ns0:v>
      </ns0:c>
      <ns0:c r="C6" s="1" t="s">
        <ns0:v>47</ns0:v>
      </ns0:c>
      <ns0:c r="D6" s="2" t="s">
        <ns0:v>48</ns0:v>
      </ns0:c>
      <ns0:c r="E6" s="2" t="s">
        <ns0:v>18</ns0:v>
      </ns0:c>
      <ns0:c r="F6" s="2" t="s">
        <ns0:v>49</ns0:v>
      </ns0:c>
      <ns0:c r="G6" s="2" t="s">
        <ns0:v>43</ns0:v>
      </ns0:c>
      <ns0:c r="H6" s="2" t="s">
        <ns0:v>52</ns0:v>
      </ns0:c>
      <ns0:c r="I6" s="2" t="s">
        <ns0:v>53</ns0:v>
      </ns0:c>
      <ns0:c r="J6" s="2" t="s">
        <ns0:v>52</ns0:v>
      </ns0:c>
      <ns0:c r="K6" s="2" t="s">
        <ns0:v>19</ns0:v>
      </ns0:c>
      <ns0:c r="L6" s="2" t="s">
        <ns0:v>50</ns0:v>
      </ns0:c>
      <ns0:c r="M6" s="7" t="s">
        <ns0:v>197</ns0:v>
      </ns0:c>
      <ns0:c r="N6" s="7" t="s">
        <ns0:v>6143</ns0:v>
      </ns0:c>
      <ns0:c r="O6" s="7" t="s">
        <ns0:v>53</ns0:v>
      </ns0:c>
      <ns0:c r="P6" s="7" t="s">
        <ns0:v>6143</ns0:v>
      </ns0:c>
      <ns0:c r="Q6" s="2" t="s">
        <ns0:v>20</ns0:v>
      </ns0:c>
      <ns0:c r="R6" s="2" t="s">
        <ns0:v>51</ns0:v>
      </ns0:c>
    </ns0:row>
    <ns0:row r="7" spans="1:18" ns3:dyDescent="0.3">
      <ns0:c r="A7" s="1" t="s">
        <ns0:v>54</ns0:v>
      </ns0:c>
      <ns0:c r="B7" s="1" t="s">
        <ns0:v>55</ns0:v>
      </ns0:c>
      <ns0:c r="C7" s="1" t="s">
        <ns0:v>56</ns0:v>
      </ns0:c>
      <ns0:c r="D7" s="2" t="s">
        <ns0:v>57</ns0:v>
      </ns0:c>
      <ns0:c r="E7" s="2" t="s">
        <ns0:v>18</ns0:v>
      </ns0:c>
      <ns0:c r="F7" s="2" t="s">
        <ns0:v>58</ns0:v>
      </ns0:c>
      <ns0:c r="G7" s="2" t="s">
        <ns0:v>43</ns0:v>
      </ns0:c>
      <ns0:c r="H7" s="2" t="s">
        <ns0:v>61</ns0:v>
      </ns0:c>
      <ns0:c r="I7" s="2" t="s">
        <ns0:v>26</ns0:v>
      </ns0:c>
      <ns0:c r="J7" s="2" t="s">
        <ns0:v>61</ns0:v>
      </ns0:c>
      <ns0:c r="K7" s="2" t="s">
        <ns0:v>19</ns0:v>
      </ns0:c>
      <ns0:c r="L7" s="2" t="s">
        <ns0:v>59</ns0:v>
      </ns0:c>
      <ns0:c r="M7" s="7" t="s">
        <ns0:v>43</ns0:v>
      </ns0:c>
      <ns0:c r="N7" s="7" t="s">
        <ns0:v>6144</ns0:v>
      </ns0:c>
      <ns0:c r="O7" s="7" t="s">
        <ns0:v>26</ns0:v>
      </ns0:c>
      <ns0:c r="P7" s="7" t="s">
        <ns0:v>6144</ns0:v>
      </ns0:c>
      <ns0:c r="Q7" s="2" t="s">
        <ns0:v>20</ns0:v>
      </ns0:c>
      <ns0:c r="R7" s="2" t="s">
        <ns0:v>60</ns0:v>
      </ns0:c>
    </ns0:row>
    <ns0:row r="8" spans="1:18" ns3:dyDescent="0.3">
      <ns0:c r="A8" s="1" t="s">
        <ns0:v>62</ns0:v>
      </ns0:c>
      <ns0:c r="B8" s="1" t="s">
        <ns0:v>63</ns0:v>
      </ns0:c>
      <ns0:c r="C8" s="1" t="s">
        <ns0:v>64</ns0:v>
      </ns0:c>
      <ns0:c r="D8" s="2" t="s">
        <ns0:v>65</ns0:v>
      </ns0:c>
      <ns0:c r="E8" s="2" t="s">
        <ns0:v>19</ns0:v>
      </ns0:c>
      <ns0:c r="F8" s="2" t="s">
        <ns0:v>67</ns0:v>
      </ns0:c>
      <ns0:c r="G8" s="2" t="s">
        <ns0:v>70</ns0:v>
      </ns0:c>
      <ns0:c r="H8" s="2" t="s">
        <ns0:v>71</ns0:v>
      </ns0:c>
      <ns0:c r="I8" s="2" t="s">
        <ns0:v>35</ns0:v>
      </ns0:c>
      <ns0:c r="J8" s="2" t="s">
        <ns0:v>71</ns0:v>
      </ns0:c>
      <ns0:c r="K8" s="2" t="s">
        <ns0:v>20</ns0:v>
      </ns0:c>
      <ns0:c r="L8" s="2" t="s">
        <ns0:v>68</ns0:v>
      </ns0:c>
      <ns0:c r="M8" s="7" t="s">
        <ns0:v>70</ns0:v>
      </ns0:c>
      <ns0:c r="N8" s="7" t="s">
        <ns0:v>6145</ns0:v>
      </ns0:c>
      <ns0:c r="O8" s="7" t="s">
        <ns0:v>35</ns0:v>
      </ns0:c>
      <ns0:c r="P8" s="7" t="s">
        <ns0:v>6145</ns0:v>
      </ns0:c>
      <ns0:c r="Q8" s="2" t="s">
        <ns0:v>66</ns0:v>
      </ns0:c>
      <ns0:c r="R8" s="2" t="s">
        <ns0:v>69</ns0:v>
      </ns0:c>
    </ns0:row>
    <ns0:row r="9" spans="1:18" ns3:dyDescent="0.3">
      <ns0:c r="A9" s="1" t="s">
        <ns0:v>72</ns0:v>
      </ns0:c>
      <ns0:c r="B9" s="1" t="s">
        <ns0:v>73</ns0:v>
      </ns0:c>
      <ns0:c r="C9" s="1" t="s">
        <ns0:v>74</ns0:v>
      </ns0:c>
      <ns0:c r="D9" s="2" t="s">
        <ns0:v>75</ns0:v>
      </ns0:c>
      <ns0:c r="E9" s="2" t="s">
        <ns0:v>18</ns0:v>
      </ns0:c>
      <ns0:c r="F9" s="2" t="s">
        <ns0:v>76</ns0:v>
      </ns0:c>
      <ns0:c r="G9" s="2" t="s">
        <ns0:v>79</ns0:v>
      </ns0:c>
      <ns0:c r="H9" s="2" t="s">
        <ns0:v>44</ns0:v>
      </ns0:c>
      <ns0:c r="I9" s="2" t="s">
        <ns0:v>80</ns0:v>
      </ns0:c>
      <ns0:c r="J9" s="2" t="s">
        <ns0:v>44</ns0:v>
      </ns0:c>
      <ns0:c r="K9" s="2" t="s">
        <ns0:v>19</ns0:v>
      </ns0:c>
      <ns0:c r="L9" s="2" t="s">
        <ns0:v>77</ns0:v>
      </ns0:c>
      <ns0:c r="M9" s="7" t="s">
        <ns0:v>79</ns0:v>
      </ns0:c>
      <ns0:c r="N9" s="7" t="s">
        <ns0:v>6142</ns0:v>
      </ns0:c>
      <ns0:c r="O9" s="7" t="s">
        <ns0:v>80</ns0:v>
      </ns0:c>
      <ns0:c r="P9" s="7" t="s">
        <ns0:v>6142</ns0:v>
      </ns0:c>
      <ns0:c r="Q9" s="2" t="s">
        <ns0:v>20</ns0:v>
      </ns0:c>
      <ns0:c r="R9" s="2" t="s">
        <ns0:v>78</ns0:v>
      </ns0:c>
    </ns0:row>
    <ns0:row r="10" spans="1:18" ns3:dyDescent="0.3">
      <ns0:c r="A10" s="1" t="s">
        <ns0:v>81</ns0:v>
      </ns0:c>
      <ns0:c r="B10" s="1" t="s">
        <ns0:v>82</ns0:v>
      </ns0:c>
      <ns0:c r="C10" s="1" t="s">
        <ns0:v>83</ns0:v>
      </ns0:c>
      <ns0:c r="D10" s="2" t="s">
        <ns0:v>84</ns0:v>
      </ns0:c>
      <ns0:c r="E10" s="2" t="s">
        <ns0:v>18</ns0:v>
      </ns0:c>
      <ns0:c r="F10" s="2" t="s">
        <ns0:v>85</ns0:v>
      </ns0:c>
      <ns0:c r="G10" s="2" t="s">
        <ns0:v>88</ns0:v>
      </ns0:c>
      <ns0:c r="H10" s="2" t="s">
        <ns0:v>89</ns0:v>
      </ns0:c>
      <ns0:c r="I10" s="2" t="s">
        <ns0:v>26</ns0:v>
      </ns0:c>
      <ns0:c r="J10" s="2" t="s">
        <ns0:v>89</ns0:v>
      </ns0:c>
      <ns0:c r="K10" s="2" t="s">
        <ns0:v>19</ns0:v>
      </ns0:c>
      <ns0:c r="L10" s="2" t="s">
        <ns0:v>86</ns0:v>
      </ns0:c>
      <ns0:c r="M10" s="7" t="s">
        <ns0:v>88</ns0:v>
      </ns0:c>
      <ns0:c r="N10" s="7" t="s">
        <ns0:v>6146</ns0:v>
      </ns0:c>
      <ns0:c r="O10" s="7" t="s">
        <ns0:v>26</ns0:v>
      </ns0:c>
      <ns0:c r="P10" s="7" t="s">
        <ns0:v>6146</ns0:v>
      </ns0:c>
      <ns0:c r="Q10" s="2" t="s">
        <ns0:v>20</ns0:v>
      </ns0:c>
      <ns0:c r="R10" s="2" t="s">
        <ns0:v>87</ns0:v>
      </ns0:c>
    </ns0:row>
    <ns0:row r="11" spans="1:18" ns3:dyDescent="0.3">
      <ns0:c r="A11" s="1" t="s">
        <ns0:v>90</ns0:v>
      </ns0:c>
      <ns0:c r="B11" s="1" t="s">
        <ns0:v>91</ns0:v>
      </ns0:c>
      <ns0:c r="C11" s="1" t="s">
        <ns0:v>92</ns0:v>
      </ns0:c>
      <ns0:c r="D11" s="2" t="s">
        <ns0:v>93</ns0:v>
      </ns0:c>
      <ns0:c r="E11" s="2" t="s">
        <ns0:v>18</ns0:v>
      </ns0:c>
      <ns0:c r="F11" s="2" t="s">
        <ns0:v>94</ns0:v>
      </ns0:c>
      <ns0:c r="G11" s="2" t="s">
        <ns0:v>24</ns0:v>
      </ns0:c>
      <ns0:c r="H11" s="2" t="s">
        <ns0:v>97</ns0:v>
      </ns0:c>
      <ns0:c r="I11" s="2" t="s">
        <ns0:v>53</ns0:v>
      </ns0:c>
      <ns0:c r="J11" s="2" t="s">
        <ns0:v>97</ns0:v>
      </ns0:c>
      <ns0:c r="K11" s="2" t="s">
        <ns0:v>19</ns0:v>
      </ns0:c>
      <ns0:c r="L11" s="2" t="s">
        <ns0:v>95</ns0:v>
      </ns0:c>
      <ns0:c r="M11" s="7" t="s">
        <ns0:v>24</ns0:v>
      </ns0:c>
      <ns0:c r="N11" s="7" t="s">
        <ns0:v>2124</ns0:v>
      </ns0:c>
      <ns0:c r="O11" s="7" t="s">
        <ns0:v>53</ns0:v>
      </ns0:c>
      <ns0:c r="P11" s="7" t="s">
        <ns0:v>2124</ns0:v>
      </ns0:c>
      <ns0:c r="Q11" s="2" t="s">
        <ns0:v>20</ns0:v>
      </ns0:c>
      <ns0:c r="R11" s="2" t="s">
        <ns0:v>96</ns0:v>
      </ns0:c>
    </ns0:row>
    <ns0:row r="12" spans="1:18" ns3:dyDescent="0.3">
      <ns0:c r="A12" s="1" t="s">
        <ns0:v>98</ns0:v>
      </ns0:c>
      <ns0:c r="B12" s="1" t="s">
        <ns0:v>99</ns0:v>
      </ns0:c>
      <ns0:c r="C12" s="1" t="s">
        <ns0:v>100</ns0:v>
      </ns0:c>
      <ns0:c r="D12" s="2" t="s">
        <ns0:v>101</ns0:v>
      </ns0:c>
      <ns0:c r="E12" s="2" t="s">
        <ns0:v>18</ns0:v>
      </ns0:c>
      <ns0:c r="F12" s="2" t="s">
        <ns0:v>102</ns0:v>
      </ns0:c>
      <ns0:c r="G12" s="2" t="s">
        <ns0:v>24</ns0:v>
      </ns0:c>
      <ns0:c r="H12" s="2" t="s">
        <ns0:v>105</ns0:v>
      </ns0:c>
      <ns0:c r="I12" s="2" t="s">
        <ns0:v>53</ns0:v>
      </ns0:c>
      <ns0:c r="J12" s="2" t="s">
        <ns0:v>105</ns0:v>
      </ns0:c>
      <ns0:c r="K12" s="2" t="s">
        <ns0:v>19</ns0:v>
      </ns0:c>
      <ns0:c r="L12" s="2" t="s">
        <ns0:v>103</ns0:v>
      </ns0:c>
      <ns0:c r="M12" s="7" t="s">
        <ns0:v>24</ns0:v>
      </ns0:c>
      <ns0:c r="N12" s="7" t="s">
        <ns0:v>6147</ns0:v>
      </ns0:c>
      <ns0:c r="O12" s="7" t="s">
        <ns0:v>53</ns0:v>
      </ns0:c>
      <ns0:c r="P12" s="7" t="s">
        <ns0:v>6147</ns0:v>
      </ns0:c>
      <ns0:c r="Q12" s="2" t="s">
        <ns0:v>20</ns0:v>
      </ns0:c>
      <ns0:c r="R12" s="2" t="s">
        <ns0:v>104</ns0:v>
      </ns0:c>
    </ns0:row>
    <ns0:row r="13" spans="1:18" ns3:dyDescent="0.3">
      <ns0:c r="A13" s="1" t="s">
        <ns0:v>106</ns0:v>
      </ns0:c>
      <ns0:c r="B13" s="1" t="s">
        <ns0:v>107</ns0:v>
      </ns0:c>
      <ns0:c r="C13" s="1" t="s">
        <ns0:v>108</ns0:v>
      </ns0:c>
      <ns0:c r="D13" s="2" t="s">
        <ns0:v>109</ns0:v>
      </ns0:c>
      <ns0:c r="E13" s="2" t="s">
        <ns0:v>66</ns0:v>
      </ns0:c>
      <ns0:c r="F13" s="2" t="s">
        <ns0:v>112</ns0:v>
      </ns0:c>
      <ns0:c r="G13" s="2" t="s">
        <ns0:v>79</ns0:v>
      </ns0:c>
      <ns0:c r="H13" s="2" t="s">
        <ns0:v>115</ns0:v>
      </ns0:c>
      <ns0:c r="I13" s="2" t="s">
        <ns0:v>26</ns0:v>
      </ns0:c>
      <ns0:c r="J13" s="2" t="s">
        <ns0:v>115</ns0:v>
      </ns0:c>
      <ns0:c r="K13" s="2" t="s">
        <ns0:v>110</ns0:v>
      </ns0:c>
      <ns0:c r="L13" s="2" t="s">
        <ns0:v>113</ns0:v>
      </ns0:c>
      <ns0:c r="M13" s="7" t="s">
        <ns0:v>79</ns0:v>
      </ns0:c>
      <ns0:c r="N13" s="7" t="s">
        <ns0:v>115</ns0:v>
      </ns0:c>
      <ns0:c r="O13" s="7" t="s">
        <ns0:v>26</ns0:v>
      </ns0:c>
      <ns0:c r="P13" s="7" t="s">
        <ns0:v>115</ns0:v>
      </ns0:c>
      <ns0:c r="Q13" s="2" t="s">
        <ns0:v>111</ns0:v>
      </ns0:c>
      <ns0:c r="R13" s="2" t="s">
        <ns0:v>114</ns0:v>
      </ns0:c>
    </ns0:row>
    <ns0:row r="14" spans="1:18" ns3:dyDescent="0.3">
      <ns0:c r="A14" s="1" t="s">
        <ns0:v>116</ns0:v>
      </ns0:c>
      <ns0:c r="B14" s="1" t="s">
        <ns0:v>117</ns0:v>
      </ns0:c>
      <ns0:c r="C14" s="1" t="s">
        <ns0:v>118</ns0:v>
      </ns0:c>
      <ns0:c r="D14" s="2" t="s">
        <ns0:v>119</ns0:v>
      </ns0:c>
      <ns0:c r="E14" s="2" t="s">
        <ns0:v>18</ns0:v>
      </ns0:c>
      <ns0:c r="F14" s="2" t="s">
        <ns0:v>120</ns0:v>
      </ns0:c>
      <ns0:c r="G14" s="2" t="s">
        <ns0:v>24</ns0:v>
      </ns0:c>
      <ns0:c r="H14" s="2" t="s">
        <ns0:v>123</ns0:v>
      </ns0:c>
      <ns0:c r="I14" s="2" t="s">
        <ns0:v>124</ns0:v>
      </ns0:c>
      <ns0:c r="J14" s="2" t="s">
        <ns0:v>123</ns0:v>
      </ns0:c>
      <ns0:c r="K14" s="2" t="s">
        <ns0:v>19</ns0:v>
      </ns0:c>
      <ns0:c r="L14" s="2" t="s">
        <ns0:v>121</ns0:v>
      </ns0:c>
      <ns0:c r="M14" s="7" t="s">
        <ns0:v>24</ns0:v>
      </ns0:c>
      <ns0:c r="N14" s="7" t="s">
        <ns0:v>6148</ns0:v>
      </ns0:c>
      <ns0:c r="O14" s="7" t="s">
        <ns0:v>124</ns0:v>
      </ns0:c>
      <ns0:c r="P14" s="7" t="s">
        <ns0:v>6148</ns0:v>
      </ns0:c>
      <ns0:c r="Q14" s="2" t="s">
        <ns0:v>20</ns0:v>
      </ns0:c>
      <ns0:c r="R14" s="2" t="s">
        <ns0:v>122</ns0:v>
      </ns0:c>
    </ns0:row>
    <ns0:row r="15" spans="1:18" ns3:dyDescent="0.3">
      <ns0:c r="A15" s="1" t="s">
        <ns0:v>125</ns0:v>
      </ns0:c>
      <ns0:c r="B15" s="1" t="s">
        <ns0:v>126</ns0:v>
      </ns0:c>
      <ns0:c r="C15" s="1" t="s">
        <ns0:v>127</ns0:v>
      </ns0:c>
      <ns0:c r="D15" s="2" t="s">
        <ns0:v>128</ns0:v>
      </ns0:c>
      <ns0:c r="E15" s="2" t="s">
        <ns0:v>18</ns0:v>
      </ns0:c>
      <ns0:c r="F15" s="2" t="s">
        <ns0:v>129</ns0:v>
      </ns0:c>
      <ns0:c r="G15" s="2" t="s">
        <ns0:v>43</ns0:v>
      </ns0:c>
      <ns0:c r="H15" s="2" t="s">
        <ns0:v>132</ns0:v>
      </ns0:c>
      <ns0:c r="I15" s="2" t="s">
        <ns0:v>26</ns0:v>
      </ns0:c>
      <ns0:c r="J15" s="2" t="s">
        <ns0:v>132</ns0:v>
      </ns0:c>
      <ns0:c r="K15" s="2" t="s">
        <ns0:v>19</ns0:v>
      </ns0:c>
      <ns0:c r="L15" s="2" t="s">
        <ns0:v>130</ns0:v>
      </ns0:c>
      <ns0:c r="M15" s="7" t="s">
        <ns0:v>24</ns0:v>
      </ns0:c>
      <ns0:c r="N15" s="7" t="s">
        <ns0:v>6149</ns0:v>
      </ns0:c>
      <ns0:c r="O15" s="7" t="s">
        <ns0:v>26</ns0:v>
      </ns0:c>
      <ns0:c r="P15" s="7" t="s">
        <ns0:v>6149</ns0:v>
      </ns0:c>
      <ns0:c r="Q15" s="2" t="s">
        <ns0:v>20</ns0:v>
      </ns0:c>
      <ns0:c r="R15" s="2" t="s">
        <ns0:v>131</ns0:v>
      </ns0:c>
    </ns0:row>
    <ns0:row r="16" spans="1:18" ns3:dyDescent="0.3">
      <ns0:c r="A16" s="1" t="s">
        <ns0:v>133</ns0:v>
      </ns0:c>
      <ns0:c r="B16" s="1" t="s">
        <ns0:v>134</ns0:v>
      </ns0:c>
      <ns0:c r="C16" s="1" t="s">
        <ns0:v>135</ns0:v>
      </ns0:c>
      <ns0:c r="D16" s="2" t="s">
        <ns0:v>136</ns0:v>
      </ns0:c>
      <ns0:c r="E16" s="2" t="s">
        <ns0:v>18</ns0:v>
      </ns0:c>
      <ns0:c r="F16" s="2" t="s">
        <ns0:v>137</ns0:v>
      </ns0:c>
      <ns0:c r="G16" s="2" t="s">
        <ns0:v>140</ns0:v>
      </ns0:c>
      <ns0:c r="H16" s="2" t="s">
        <ns0:v>141</ns0:v>
      </ns0:c>
      <ns0:c r="I16" s="2" t="s">
        <ns0:v>26</ns0:v>
      </ns0:c>
      <ns0:c r="J16" s="2" t="s">
        <ns0:v>141</ns0:v>
      </ns0:c>
      <ns0:c r="K16" s="2" t="s">
        <ns0:v>19</ns0:v>
      </ns0:c>
      <ns0:c r="L16" s="2" t="s">
        <ns0:v>138</ns0:v>
      </ns0:c>
      <ns0:c r="M16" s="7" t="s">
        <ns0:v>140</ns0:v>
      </ns0:c>
      <ns0:c r="N16" s="7" t="s">
        <ns0:v>6150</ns0:v>
      </ns0:c>
      <ns0:c r="O16" s="7" t="s">
        <ns0:v>26</ns0:v>
      </ns0:c>
      <ns0:c r="P16" s="7" t="s">
        <ns0:v>6150</ns0:v>
      </ns0:c>
      <ns0:c r="Q16" s="2" t="s">
        <ns0:v>20</ns0:v>
      </ns0:c>
      <ns0:c r="R16" s="2" t="s">
        <ns0:v>139</ns0:v>
      </ns0:c>
    </ns0:row>
    <ns0:row r="17" spans="1:18" ns3:dyDescent="0.3">
      <ns0:c r="A17" s="1" t="s">
        <ns0:v>142</ns0:v>
      </ns0:c>
      <ns0:c r="B17" s="1" t="s">
        <ns0:v>143</ns0:v>
      </ns0:c>
      <ns0:c r="C17" s="1" t="s">
        <ns0:v>144</ns0:v>
      </ns0:c>
      <ns0:c r="D17" s="2" t="s">
        <ns0:v>145</ns0:v>
      </ns0:c>
      <ns0:c r="E17" s="2" t="s">
        <ns0:v>18</ns0:v>
      </ns0:c>
      <ns0:c r="F17" s="2" t="s">
        <ns0:v>146</ns0:v>
      </ns0:c>
      <ns0:c r="G17" s="2" t="s">
        <ns0:v>140</ns0:v>
      </ns0:c>
      <ns0:c r="H17" s="2" t="s">
        <ns0:v>44</ns0:v>
      </ns0:c>
      <ns0:c r="I17" s="2" t="s">
        <ns0:v>80</ns0:v>
      </ns0:c>
      <ns0:c r="J17" s="2" t="s">
        <ns0:v>44</ns0:v>
      </ns0:c>
      <ns0:c r="K17" s="2" t="s">
        <ns0:v>19</ns0:v>
      </ns0:c>
      <ns0:c r="L17" s="2" t="s">
        <ns0:v>147</ns0:v>
      </ns0:c>
      <ns0:c r="M17" s="7" t="s">
        <ns0:v>140</ns0:v>
      </ns0:c>
      <ns0:c r="N17" s="7" t="s">
        <ns0:v>6142</ns0:v>
      </ns0:c>
      <ns0:c r="O17" s="7" t="s">
        <ns0:v>80</ns0:v>
      </ns0:c>
      <ns0:c r="P17" s="7" t="s">
        <ns0:v>6142</ns0:v>
      </ns0:c>
      <ns0:c r="Q17" s="2" t="s">
        <ns0:v>20</ns0:v>
      </ns0:c>
      <ns0:c r="R17" s="2" t="s">
        <ns0:v>148</ns0:v>
      </ns0:c>
    </ns0:row>
    <ns0:row r="18" spans="1:18" ns3:dyDescent="0.3">
      <ns0:c r="A18" s="1" t="s">
        <ns0:v>149</ns0:v>
      </ns0:c>
      <ns0:c r="B18" s="1" t="s">
        <ns0:v>150</ns0:v>
      </ns0:c>
      <ns0:c r="C18" s="1" t="s">
        <ns0:v>151</ns0:v>
      </ns0:c>
      <ns0:c r="D18" s="2" t="s">
        <ns0:v>152</ns0:v>
      </ns0:c>
      <ns0:c r="E18" s="2" t="s">
        <ns0:v>18</ns0:v>
      </ns0:c>
      <ns0:c r="F18" s="2" t="s">
        <ns0:v>153</ns0:v>
      </ns0:c>
      <ns0:c r="G18" s="2" t="s">
        <ns0:v>79</ns0:v>
      </ns0:c>
      <ns0:c r="H18" s="2" t="s">
        <ns0:v>156</ns0:v>
      </ns0:c>
      <ns0:c r="I18" s="2" t="s">
        <ns0:v>53</ns0:v>
      </ns0:c>
      <ns0:c r="J18" s="2" t="s">
        <ns0:v>156</ns0:v>
      </ns0:c>
      <ns0:c r="K18" s="2" t="s">
        <ns0:v>19</ns0:v>
      </ns0:c>
      <ns0:c r="L18" s="2" t="s">
        <ns0:v>154</ns0:v>
      </ns0:c>
      <ns0:c r="M18" s="7" t="s">
        <ns0:v>79</ns0:v>
      </ns0:c>
      <ns0:c r="N18" s="7" t="s">
        <ns0:v>6151</ns0:v>
      </ns0:c>
      <ns0:c r="O18" s="7" t="s">
        <ns0:v>53</ns0:v>
      </ns0:c>
      <ns0:c r="P18" s="7" t="s">
        <ns0:v>6151</ns0:v>
      </ns0:c>
      <ns0:c r="Q18" s="2" t="s">
        <ns0:v>20</ns0:v>
      </ns0:c>
      <ns0:c r="R18" s="2" t="s">
        <ns0:v>155</ns0:v>
      </ns0:c>
    </ns0:row>
    <ns0:row r="19" spans="1:18" ns3:dyDescent="0.3">
      <ns0:c r="A19" s="1" t="s">
        <ns0:v>157</ns0:v>
      </ns0:c>
      <ns0:c r="B19" s="1" t="s">
        <ns0:v>158</ns0:v>
      </ns0:c>
      <ns0:c r="C19" s="1" t="s">
        <ns0:v>159</ns0:v>
      </ns0:c>
      <ns0:c r="D19" s="2" t="s">
        <ns0:v>160</ns0:v>
      </ns0:c>
      <ns0:c r="E19" s="2" t="s">
        <ns0:v>18</ns0:v>
      </ns0:c>
      <ns0:c r="F19" s="2" t="s">
        <ns0:v>161</ns0:v>
      </ns0:c>
      <ns0:c r="G19" s="2" t="s">
        <ns0:v>88</ns0:v>
      </ns0:c>
      <ns0:c r="H19" s="2" t="s">
        <ns0:v>164</ns0:v>
      </ns0:c>
      <ns0:c r="I19" s="2" t="s">
        <ns0:v>35</ns0:v>
      </ns0:c>
      <ns0:c r="J19" s="2" t="s">
        <ns0:v>164</ns0:v>
      </ns0:c>
      <ns0:c r="K19" s="2" t="s">
        <ns0:v>19</ns0:v>
      </ns0:c>
      <ns0:c r="L19" s="2" t="s">
        <ns0:v>162</ns0:v>
      </ns0:c>
      <ns0:c r="M19" s="7" t="s">
        <ns0:v>88</ns0:v>
      </ns0:c>
      <ns0:c r="N19" s="7" t="s">
        <ns0:v>6152</ns0:v>
      </ns0:c>
      <ns0:c r="O19" s="7" t="s">
        <ns0:v>80</ns0:v>
      </ns0:c>
      <ns0:c r="P19" s="7" t="s">
        <ns0:v>6152</ns0:v>
      </ns0:c>
      <ns0:c r="Q19" s="2" t="s">
        <ns0:v>20</ns0:v>
      </ns0:c>
      <ns0:c r="R19" s="2" t="s">
        <ns0:v>163</ns0:v>
      </ns0:c>
    </ns0:row>
    <ns0:row r="20" spans="1:18" ht="27" ns3:dyDescent="0.3">
      <ns0:c r="A20" s="1" t="s">
        <ns0:v>165</ns0:v>
      </ns0:c>
      <ns0:c r="B20" s="1" t="s">
        <ns0:v>166</ns0:v>
      </ns0:c>
      <ns0:c r="C20" s="1" t="s">
        <ns0:v>167</ns0:v>
      </ns0:c>
      <ns0:c r="D20" s="2" t="s">
        <ns0:v>168</ns0:v>
      </ns0:c>
      <ns0:c r="E20" s="2" t="s">
        <ns0:v>18</ns0:v>
      </ns0:c>
      <ns0:c r="F20" s="2" t="s">
        <ns0:v>169</ns0:v>
      </ns0:c>
      <ns0:c r="G20" s="2" t="s">
        <ns0:v>172</ns0:v>
      </ns0:c>
      <ns0:c r="H20" s="2" t="s">
        <ns0:v>173</ns0:v>
      </ns0:c>
      <ns0:c r="I20" s="2" t="s">
        <ns0:v>124</ns0:v>
      </ns0:c>
      <ns0:c r="J20" s="2" t="s">
        <ns0:v>173</ns0:v>
      </ns0:c>
      <ns0:c r="K20" s="2" t="s">
        <ns0:v>19</ns0:v>
      </ns0:c>
      <ns0:c r="L20" s="2" t="s">
        <ns0:v>170</ns0:v>
      </ns0:c>
      <ns0:c r="M20" s="7" t="s">
        <ns0:v>172</ns0:v>
      </ns0:c>
      <ns0:c r="N20" s="7" t="s">
        <ns0:v>173</ns0:v>
      </ns0:c>
      <ns0:c r="O20" s="7" t="s">
        <ns0:v>124</ns0:v>
      </ns0:c>
      <ns0:c r="P20" s="7" t="s">
        <ns0:v>173</ns0:v>
      </ns0:c>
      <ns0:c r="Q20" s="2" t="s">
        <ns0:v>20</ns0:v>
      </ns0:c>
      <ns0:c r="R20" s="2" t="s">
        <ns0:v>171</ns0:v>
      </ns0:c>
    </ns0:row>
    <ns0:row r="21" spans="1:18" ns3:dyDescent="0.3">
      <ns0:c r="A21" s="1" t="s">
        <ns0:v>174</ns0:v>
      </ns0:c>
      <ns0:c r="B21" s="1" t="s">
        <ns0:v>175</ns0:v>
      </ns0:c>
      <ns0:c r="C21" s="1" t="s">
        <ns0:v>176</ns0:v>
      </ns0:c>
      <ns0:c r="D21" s="2" t="s">
        <ns0:v>177</ns0:v>
      </ns0:c>
      <ns0:c r="E21" s="2" t="s">
        <ns0:v>18</ns0:v>
      </ns0:c>
      <ns0:c r="F21" s="2" t="s">
        <ns0:v>178</ns0:v>
      </ns0:c>
      <ns0:c r="G21" s="2" t="s">
        <ns0:v>181</ns0:v>
      </ns0:c>
      <ns0:c r="H21" s="2" t="s">
        <ns0:v>182</ns0:v>
      </ns0:c>
      <ns0:c r="I21" s="2" t="s">
        <ns0:v>26</ns0:v>
      </ns0:c>
      <ns0:c r="J21" s="2" t="s">
        <ns0:v>182</ns0:v>
      </ns0:c>
      <ns0:c r="K21" s="2" t="s">
        <ns0:v>19</ns0:v>
      </ns0:c>
      <ns0:c r="L21" s="2" t="s">
        <ns0:v>179</ns0:v>
      </ns0:c>
      <ns0:c r="M21" s="7" t="s">
        <ns0:v>181</ns0:v>
      </ns0:c>
      <ns0:c r="N21" s="7" t="s">
        <ns0:v>6153</ns0:v>
      </ns0:c>
      <ns0:c r="O21" s="7" t="s">
        <ns0:v>26</ns0:v>
      </ns0:c>
      <ns0:c r="P21" s="7" t="s">
        <ns0:v>6153</ns0:v>
      </ns0:c>
      <ns0:c r="Q21" s="2" t="s">
        <ns0:v>20</ns0:v>
      </ns0:c>
      <ns0:c r="R21" s="2" t="s">
        <ns0:v>180</ns0:v>
      </ns0:c>
    </ns0:row>
    <ns0:row r="22" spans="1:18" ns3:dyDescent="0.3">
      <ns0:c r="A22" s="1" t="s">
        <ns0:v>183</ns0:v>
      </ns0:c>
      <ns0:c r="B22" s="1" t="s">
        <ns0:v>184</ns0:v>
      </ns0:c>
      <ns0:c r="C22" s="1" t="s">
        <ns0:v>185</ns0:v>
      </ns0:c>
      <ns0:c r="D22" s="2" t="s">
        <ns0:v>186</ns0:v>
      </ns0:c>
      <ns0:c r="E22" s="2" t="s">
        <ns0:v>18</ns0:v>
      </ns0:c>
      <ns0:c r="F22" s="2" t="s">
        <ns0:v>187</ns0:v>
      </ns0:c>
      <ns0:c r="G22" s="2" t="s">
        <ns0:v>172</ns0:v>
      </ns0:c>
      <ns0:c r="H22" s="2" t="s">
        <ns0:v>34</ns0:v>
      </ns0:c>
      <ns0:c r="I22" s="2" t="s">
        <ns0:v>124</ns0:v>
      </ns0:c>
      <ns0:c r="J22" s="2" t="s">
        <ns0:v>34</ns0:v>
      </ns0:c>
      <ns0:c r="K22" s="2" t="s">
        <ns0:v>19</ns0:v>
      </ns0:c>
      <ns0:c r="L22" s="2" t="s">
        <ns0:v>188</ns0:v>
      </ns0:c>
      <ns0:c r="M22" s="7" t="s">
        <ns0:v>124</ns0:v>
      </ns0:c>
      <ns0:c r="N22" s="7" t="s">
        <ns0:v>6141</ns0:v>
      </ns0:c>
      <ns0:c r="O22" s="7" t="s">
        <ns0:v>124</ns0:v>
      </ns0:c>
      <ns0:c r="P22" s="7" t="s">
        <ns0:v>6141</ns0:v>
      </ns0:c>
      <ns0:c r="Q22" s="2" t="s">
        <ns0:v>20</ns0:v>
      </ns0:c>
      <ns0:c r="R22" s="2" t="s">
        <ns0:v>189</ns0:v>
      </ns0:c>
    </ns0:row>
    <ns0:row r="23" spans="1:18" ns3:dyDescent="0.3">
      <ns0:c r="A23" s="1" t="s">
        <ns0:v>190</ns0:v>
      </ns0:c>
      <ns0:c r="B23" s="1" t="s">
        <ns0:v>191</ns0:v>
      </ns0:c>
      <ns0:c r="C23" s="1" t="s">
        <ns0:v>192</ns0:v>
      </ns0:c>
      <ns0:c r="D23" s="2" t="s">
        <ns0:v>193</ns0:v>
      </ns0:c>
      <ns0:c r="E23" s="2" t="s">
        <ns0:v>18</ns0:v>
      </ns0:c>
      <ns0:c r="F23" s="2" t="s">
        <ns0:v>194</ns0:v>
      </ns0:c>
      <ns0:c r="G23" s="2" t="s">
        <ns0:v>197</ns0:v>
      </ns0:c>
      <ns0:c r="H23" s="2" t="s">
        <ns0:v>198</ns0:v>
      </ns0:c>
      <ns0:c r="I23" s="2" t="s">
        <ns0:v>124</ns0:v>
      </ns0:c>
      <ns0:c r="J23" s="2" t="s">
        <ns0:v>198</ns0:v>
      </ns0:c>
      <ns0:c r="K23" s="2" t="s">
        <ns0:v>19</ns0:v>
      </ns0:c>
      <ns0:c r="L23" s="2" t="s">
        <ns0:v>195</ns0:v>
      </ns0:c>
      <ns0:c r="M23" s="7" t="s">
        <ns0:v>197</ns0:v>
      </ns0:c>
      <ns0:c r="N23" s="7" t="s">
        <ns0:v>4418</ns0:v>
      </ns0:c>
      <ns0:c r="O23" s="7" t="s">
        <ns0:v>124</ns0:v>
      </ns0:c>
      <ns0:c r="P23" s="7" t="s">
        <ns0:v>4418</ns0:v>
      </ns0:c>
      <ns0:c r="Q23" s="2" t="s">
        <ns0:v>20</ns0:v>
      </ns0:c>
      <ns0:c r="R23" s="2" t="s">
        <ns0:v>196</ns0:v>
      </ns0:c>
    </ns0:row>
    <ns0:row r="24" spans="1:18" ns3:dyDescent="0.3">
      <ns0:c r="A24" s="1" t="s">
        <ns0:v>199</ns0:v>
      </ns0:c>
      <ns0:c r="B24" s="1" t="s">
        <ns0:v>200</ns0:v>
      </ns0:c>
      <ns0:c r="C24" s="1" t="s">
        <ns0:v>201</ns0:v>
      </ns0:c>
      <ns0:c r="D24" s="2" t="s">
        <ns0:v>202</ns0:v>
      </ns0:c>
      <ns0:c r="E24" s="2" t="s">
        <ns0:v>18</ns0:v>
      </ns0:c>
      <ns0:c r="F24" s="2" t="s">
        <ns0:v>203</ns0:v>
      </ns0:c>
      <ns0:c r="G24" s="2" t="s">
        <ns0:v>206</ns0:v>
      </ns0:c>
      <ns0:c r="H24" s="2" t="s">
        <ns0:v>44</ns0:v>
      </ns0:c>
      <ns0:c r="I24" s="2" t="s">
        <ns0:v>26</ns0:v>
      </ns0:c>
      <ns0:c r="J24" s="2" t="s">
        <ns0:v>44</ns0:v>
      </ns0:c>
      <ns0:c r="K24" s="2" t="s">
        <ns0:v>19</ns0:v>
      </ns0:c>
      <ns0:c r="L24" s="2" t="s">
        <ns0:v>204</ns0:v>
      </ns0:c>
      <ns0:c r="M24" s="7" t="s">
        <ns0:v>206</ns0:v>
      </ns0:c>
      <ns0:c r="N24" s="7" t="s">
        <ns0:v>6142</ns0:v>
      </ns0:c>
      <ns0:c r="O24" s="7" t="s">
        <ns0:v>26</ns0:v>
      </ns0:c>
      <ns0:c r="P24" s="7" t="s">
        <ns0:v>6142</ns0:v>
      </ns0:c>
      <ns0:c r="Q24" s="2" t="s">
        <ns0:v>20</ns0:v>
      </ns0:c>
      <ns0:c r="R24" s="2" t="s">
        <ns0:v>205</ns0:v>
      </ns0:c>
    </ns0:row>
    <ns0:row r="25" spans="1:18" ns3:dyDescent="0.3">
      <ns0:c r="A25" s="1" t="s">
        <ns0:v>207</ns0:v>
      </ns0:c>
      <ns0:c r="B25" s="1" t="s">
        <ns0:v>208</ns0:v>
      </ns0:c>
      <ns0:c r="C25" s="1" t="s">
        <ns0:v>209</ns0:v>
      </ns0:c>
      <ns0:c r="D25" s="2" t="s">
        <ns0:v>210</ns0:v>
      </ns0:c>
      <ns0:c r="E25" s="2" t="s">
        <ns0:v>18</ns0:v>
      </ns0:c>
      <ns0:c r="F25" s="2" t="s">
        <ns0:v>211</ns0:v>
      </ns0:c>
      <ns0:c r="G25" s="2" t="s">
        <ns0:v>24</ns0:v>
      </ns0:c>
      <ns0:c r="H25" s="2" t="s">
        <ns0:v>44</ns0:v>
      </ns0:c>
      <ns0:c r="I25" s="2" t="s">
        <ns0:v>26</ns0:v>
      </ns0:c>
      <ns0:c r="J25" s="2" t="s">
        <ns0:v>44</ns0:v>
      </ns0:c>
      <ns0:c r="K25" s="2" t="s">
        <ns0:v>19</ns0:v>
      </ns0:c>
      <ns0:c r="L25" s="2" t="s">
        <ns0:v>212</ns0:v>
      </ns0:c>
      <ns0:c r="M25" s="7" t="s">
        <ns0:v>24</ns0:v>
      </ns0:c>
      <ns0:c r="N25" s="7" t="s">
        <ns0:v>6142</ns0:v>
      </ns0:c>
      <ns0:c r="O25" s="7" t="s">
        <ns0:v>26</ns0:v>
      </ns0:c>
      <ns0:c r="P25" s="7" t="s">
        <ns0:v>6142</ns0:v>
      </ns0:c>
      <ns0:c r="Q25" s="2" t="s">
        <ns0:v>20</ns0:v>
      </ns0:c>
      <ns0:c r="R25" s="2" t="s">
        <ns0:v>213</ns0:v>
      </ns0:c>
    </ns0:row>
    <ns0:row r="26" spans="1:18" ns3:dyDescent="0.3">
      <ns0:c r="A26" s="1" t="s">
        <ns0:v>214</ns0:v>
      </ns0:c>
      <ns0:c r="B26" s="1" t="s">
        <ns0:v>215</ns0:v>
      </ns0:c>
      <ns0:c r="C26" s="1" t="s">
        <ns0:v>216</ns0:v>
      </ns0:c>
      <ns0:c r="D26" s="2" t="s">
        <ns0:v>217</ns0:v>
      </ns0:c>
      <ns0:c r="E26" s="2" t="s">
        <ns0:v>18</ns0:v>
      </ns0:c>
      <ns0:c r="F26" s="2" t="s">
        <ns0:v>218</ns0:v>
      </ns0:c>
      <ns0:c r="G26" s="2" t="s">
        <ns0:v>24</ns0:v>
      </ns0:c>
      <ns0:c r="H26" s="2" t="s">
        <ns0:v>221</ns0:v>
      </ns0:c>
      <ns0:c r="I26" s="2" t="s">
        <ns0:v>26</ns0:v>
      </ns0:c>
      <ns0:c r="J26" s="2" t="s">
        <ns0:v>221</ns0:v>
      </ns0:c>
      <ns0:c r="K26" s="2" t="s">
        <ns0:v>19</ns0:v>
      </ns0:c>
      <ns0:c r="L26" s="2" t="s">
        <ns0:v>219</ns0:v>
      </ns0:c>
      <ns0:c r="M26" s="7" t="s">
        <ns0:v>24</ns0:v>
      </ns0:c>
      <ns0:c r="N26" s="7" t="s">
        <ns0:v>2915</ns0:v>
      </ns0:c>
      <ns0:c r="O26" s="7" t="s">
        <ns0:v>26</ns0:v>
      </ns0:c>
      <ns0:c r="P26" s="7" t="s">
        <ns0:v>2915</ns0:v>
      </ns0:c>
      <ns0:c r="Q26" s="2" t="s">
        <ns0:v>20</ns0:v>
      </ns0:c>
      <ns0:c r="R26" s="2" t="s">
        <ns0:v>220</ns0:v>
      </ns0:c>
    </ns0:row>
    <ns0:row r="27" spans="1:18" ns3:dyDescent="0.3">
      <ns0:c r="A27" s="1" t="s">
        <ns0:v>222</ns0:v>
      </ns0:c>
      <ns0:c r="B27" s="1" t="s">
        <ns0:v>223</ns0:v>
      </ns0:c>
      <ns0:c r="C27" s="1" t="s">
        <ns0:v>224</ns0:v>
      </ns0:c>
      <ns0:c r="D27" s="2" t="s">
        <ns0:v>225</ns0:v>
      </ns0:c>
      <ns0:c r="E27" s="2" t="s">
        <ns0:v>18</ns0:v>
      </ns0:c>
      <ns0:c r="F27" s="2" t="s">
        <ns0:v>226</ns0:v>
      </ns0:c>
      <ns0:c r="G27" s="2" t="s">
        <ns0:v>229</ns0:v>
      </ns0:c>
      <ns0:c r="H27" s="2" t="s">
        <ns0:v>198</ns0:v>
      </ns0:c>
      <ns0:c r="I27" s="2" t="s">
        <ns0:v>124</ns0:v>
      </ns0:c>
      <ns0:c r="J27" s="2" t="s">
        <ns0:v>198</ns0:v>
      </ns0:c>
      <ns0:c r="K27" s="2" t="s">
        <ns0:v>19</ns0:v>
      </ns0:c>
      <ns0:c r="L27" s="2" t="s">
        <ns0:v>227</ns0:v>
      </ns0:c>
      <ns0:c r="M27" s="7" t="s">
        <ns0:v>229</ns0:v>
      </ns0:c>
      <ns0:c r="N27" s="7" t="s">
        <ns0:v>4418</ns0:v>
      </ns0:c>
      <ns0:c r="O27" s="7" t="s">
        <ns0:v>124</ns0:v>
      </ns0:c>
      <ns0:c r="P27" s="7" t="s">
        <ns0:v>4418</ns0:v>
      </ns0:c>
      <ns0:c r="Q27" s="2" t="s">
        <ns0:v>20</ns0:v>
      </ns0:c>
      <ns0:c r="R27" s="2" t="s">
        <ns0:v>228</ns0:v>
      </ns0:c>
    </ns0:row>
    <ns0:row r="28" spans="1:18" ns3:dyDescent="0.3">
      <ns0:c r="A28" s="1" t="s">
        <ns0:v>230</ns0:v>
      </ns0:c>
      <ns0:c r="B28" s="1" t="s">
        <ns0:v>231</ns0:v>
      </ns0:c>
      <ns0:c r="C28" s="1" t="s">
        <ns0:v>232</ns0:v>
      </ns0:c>
      <ns0:c r="D28" s="2" t="s">
        <ns0:v>233</ns0:v>
      </ns0:c>
      <ns0:c r="E28" s="2" t="s">
        <ns0:v>18</ns0:v>
      </ns0:c>
      <ns0:c r="F28" s="2" t="s">
        <ns0:v>234</ns0:v>
      </ns0:c>
      <ns0:c r="G28" s="2" t="s">
        <ns0:v>124</ns0:v>
      </ns0:c>
      <ns0:c r="H28" s="2" t="s">
        <ns0:v>25</ns0:v>
      </ns0:c>
      <ns0:c r="I28" s="2" t="s">
        <ns0:v>124</ns0:v>
      </ns0:c>
      <ns0:c r="J28" s="2" t="s">
        <ns0:v>25</ns0:v>
      </ns0:c>
      <ns0:c r="K28" s="2" t="s">
        <ns0:v>19</ns0:v>
      </ns0:c>
      <ns0:c r="L28" s="2" t="s">
        <ns0:v>235</ns0:v>
      </ns0:c>
      <ns0:c r="M28" s="7" t="s">
        <ns0:v>124</ns0:v>
      </ns0:c>
      <ns0:c r="N28" s="7" t="s">
        <ns0:v>6140</ns0:v>
      </ns0:c>
      <ns0:c r="O28" s="7" t="s">
        <ns0:v>124</ns0:v>
      </ns0:c>
      <ns0:c r="P28" s="7" t="s">
        <ns0:v>6140</ns0:v>
      </ns0:c>
      <ns0:c r="Q28" s="2" t="s">
        <ns0:v>20</ns0:v>
      </ns0:c>
      <ns0:c r="R28" s="2" t="s">
        <ns0:v>236</ns0:v>
      </ns0:c>
    </ns0:row>
    <ns0:row r="29" spans="1:18" ns3:dyDescent="0.3">
      <ns0:c r="A29" s="1" t="s">
        <ns0:v>237</ns0:v>
      </ns0:c>
      <ns0:c r="B29" s="1" t="s">
        <ns0:v>238</ns0:v>
      </ns0:c>
      <ns0:c r="C29" s="1" t="s">
        <ns0:v>239</ns0:v>
      </ns0:c>
      <ns0:c r="D29" s="2" t="s">
        <ns0:v>240</ns0:v>
      </ns0:c>
      <ns0:c r="E29" s="2" t="s">
        <ns0:v>18</ns0:v>
      </ns0:c>
      <ns0:c r="F29" s="2" t="s">
        <ns0:v>241</ns0:v>
      </ns0:c>
      <ns0:c r="G29" s="2" t="s">
        <ns0:v>124</ns0:v>
      </ns0:c>
      <ns0:c r="H29" s="2" t="s">
        <ns0:v>244</ns0:v>
      </ns0:c>
      <ns0:c r="I29" s="2" t="s">
        <ns0:v>124</ns0:v>
      </ns0:c>
      <ns0:c r="J29" s="2" t="s">
        <ns0:v>244</ns0:v>
      </ns0:c>
      <ns0:c r="K29" s="2" t="s">
        <ns0:v>19</ns0:v>
      </ns0:c>
      <ns0:c r="L29" s="2" t="s">
        <ns0:v>242</ns0:v>
      </ns0:c>
      <ns0:c r="M29" s="7" t="s">
        <ns0:v>124</ns0:v>
      </ns0:c>
      <ns0:c r="N29" s="7" t="s">
        <ns0:v>244</ns0:v>
      </ns0:c>
      <ns0:c r="O29" s="7" t="s">
        <ns0:v>26</ns0:v>
      </ns0:c>
      <ns0:c r="P29" s="7" t="s">
        <ns0:v>244</ns0:v>
      </ns0:c>
      <ns0:c r="Q29" s="2" t="s">
        <ns0:v>20</ns0:v>
      </ns0:c>
      <ns0:c r="R29" s="2" t="s">
        <ns0:v>243</ns0:v>
      </ns0:c>
    </ns0:row>
    <ns0:row r="30" spans="1:18" ns3:dyDescent="0.3">
      <ns0:c r="A30" s="1" t="s">
        <ns0:v>245</ns0:v>
      </ns0:c>
      <ns0:c r="B30" s="1" t="s">
        <ns0:v>246</ns0:v>
      </ns0:c>
      <ns0:c r="C30" s="1" t="s">
        <ns0:v>247</ns0:v>
      </ns0:c>
      <ns0:c r="D30" s="2" t="s">
        <ns0:v>248</ns0:v>
      </ns0:c>
      <ns0:c r="E30" s="2" t="s">
        <ns0:v>18</ns0:v>
      </ns0:c>
      <ns0:c r="F30" s="2" t="s">
        <ns0:v>249</ns0:v>
      </ns0:c>
      <ns0:c r="G30" s="2" t="s">
        <ns0:v>24</ns0:v>
      </ns0:c>
      <ns0:c r="H30" s="2" t="s">
        <ns0:v>182</ns0:v>
      </ns0:c>
      <ns0:c r="I30" s="2" t="s">
        <ns0:v>26</ns0:v>
      </ns0:c>
      <ns0:c r="J30" s="2" t="s">
        <ns0:v>182</ns0:v>
      </ns0:c>
      <ns0:c r="K30" s="2" t="s">
        <ns0:v>19</ns0:v>
      </ns0:c>
      <ns0:c r="L30" s="2" t="s">
        <ns0:v>250</ns0:v>
      </ns0:c>
      <ns0:c r="M30" s="7" t="s">
        <ns0:v>24</ns0:v>
      </ns0:c>
      <ns0:c r="N30" s="7" t="s">
        <ns0:v>6153</ns0:v>
      </ns0:c>
      <ns0:c r="O30" s="7" t="s">
        <ns0:v>26</ns0:v>
      </ns0:c>
      <ns0:c r="P30" s="7" t="s">
        <ns0:v>6153</ns0:v>
      </ns0:c>
      <ns0:c r="Q30" s="2" t="s">
        <ns0:v>20</ns0:v>
      </ns0:c>
      <ns0:c r="R30" s="2" t="s">
        <ns0:v>251</ns0:v>
      </ns0:c>
    </ns0:row>
    <ns0:row r="31" spans="1:18" ns3:dyDescent="0.3">
      <ns0:c r="A31" s="1" t="s">
        <ns0:v>252</ns0:v>
      </ns0:c>
      <ns0:c r="B31" s="1" t="s">
        <ns0:v>253</ns0:v>
      </ns0:c>
      <ns0:c r="C31" s="1" t="s">
        <ns0:v>254</ns0:v>
      </ns0:c>
      <ns0:c r="D31" s="2" t="s">
        <ns0:v>255</ns0:v>
      </ns0:c>
      <ns0:c r="E31" s="2" t="s">
        <ns0:v>18</ns0:v>
      </ns0:c>
      <ns0:c r="F31" s="2" t="s">
        <ns0:v>256</ns0:v>
      </ns0:c>
      <ns0:c r="G31" s="2" t="s">
        <ns0:v>24</ns0:v>
      </ns0:c>
      <ns0:c r="H31" s="2" t="s">
        <ns0:v>156</ns0:v>
      </ns0:c>
      <ns0:c r="I31" s="2" t="s">
        <ns0:v>124</ns0:v>
      </ns0:c>
      <ns0:c r="J31" s="2" t="s">
        <ns0:v>156</ns0:v>
      </ns0:c>
      <ns0:c r="K31" s="2" t="s">
        <ns0:v>19</ns0:v>
      </ns0:c>
      <ns0:c r="L31" s="2" t="s">
        <ns0:v>257</ns0:v>
      </ns0:c>
      <ns0:c r="M31" s="7" t="s">
        <ns0:v>24</ns0:v>
      </ns0:c>
      <ns0:c r="N31" s="7" t="s">
        <ns0:v>6151</ns0:v>
      </ns0:c>
      <ns0:c r="O31" s="7" t="s">
        <ns0:v>124</ns0:v>
      </ns0:c>
      <ns0:c r="P31" s="7" t="s">
        <ns0:v>6151</ns0:v>
      </ns0:c>
      <ns0:c r="Q31" s="2" t="s">
        <ns0:v>20</ns0:v>
      </ns0:c>
      <ns0:c r="R31" s="2" t="s">
        <ns0:v>258</ns0:v>
      </ns0:c>
    </ns0:row>
    <ns0:row r="32" spans="1:18" ns3:dyDescent="0.3">
      <ns0:c r="A32" s="1" t="s">
        <ns0:v>259</ns0:v>
      </ns0:c>
      <ns0:c r="B32" s="1" t="s">
        <ns0:v>260</ns0:v>
      </ns0:c>
      <ns0:c r="C32" s="1" t="s">
        <ns0:v>261</ns0:v>
      </ns0:c>
      <ns0:c r="D32" s="2" t="s">
        <ns0:v>262</ns0:v>
      </ns0:c>
      <ns0:c r="E32" s="2" t="s">
        <ns0:v>18</ns0:v>
      </ns0:c>
      <ns0:c r="F32" s="2" t="s">
        <ns0:v>263</ns0:v>
      </ns0:c>
      <ns0:c r="G32" s="2" t="s">
        <ns0:v>181</ns0:v>
      </ns0:c>
      <ns0:c r="H32" s="2" t="s">
        <ns0:v>156</ns0:v>
      </ns0:c>
      <ns0:c r="I32" s="2" t="s">
        <ns0:v>35</ns0:v>
      </ns0:c>
      <ns0:c r="J32" s="2" t="s">
        <ns0:v>156</ns0:v>
      </ns0:c>
      <ns0:c r="K32" s="2" t="s">
        <ns0:v>19</ns0:v>
      </ns0:c>
      <ns0:c r="L32" s="2" t="s">
        <ns0:v>264</ns0:v>
      </ns0:c>
      <ns0:c r="M32" s="7" t="s">
        <ns0:v>181</ns0:v>
      </ns0:c>
      <ns0:c r="N32" s="7" t="s">
        <ns0:v>6151</ns0:v>
      </ns0:c>
      <ns0:c r="O32" s="7" t="s">
        <ns0:v>35</ns0:v>
      </ns0:c>
      <ns0:c r="P32" s="7" t="s">
        <ns0:v>6151</ns0:v>
      </ns0:c>
      <ns0:c r="Q32" s="2" t="s">
        <ns0:v>20</ns0:v>
      </ns0:c>
      <ns0:c r="R32" s="2" t="s">
        <ns0:v>265</ns0:v>
      </ns0:c>
    </ns0:row>
    <ns0:row r="33" spans="1:18" ns3:dyDescent="0.3">
      <ns0:c r="A33" s="1" t="s">
        <ns0:v>266</ns0:v>
      </ns0:c>
      <ns0:c r="B33" s="1" t="s">
        <ns0:v>267</ns0:v>
      </ns0:c>
      <ns0:c r="C33" s="1" t="s">
        <ns0:v>268</ns0:v>
      </ns0:c>
      <ns0:c r="D33" s="2" t="s">
        <ns0:v>269</ns0:v>
      </ns0:c>
      <ns0:c r="E33" s="2" t="s">
        <ns0:v>270</ns0:v>
      </ns0:c>
      <ns0:c r="F33" s="2" t="s">
        <ns0:v>273</ns0:v>
      </ns0:c>
      <ns0:c r="G33" s="2" t="s">
        <ns0:v>181</ns0:v>
      </ns0:c>
      <ns0:c r="H33" s="2" t="s">
        <ns0:v>276</ns0:v>
      </ns0:c>
      <ns0:c r="I33" s="2" t="s">
        <ns0:v>26</ns0:v>
      </ns0:c>
      <ns0:c r="J33" s="2" t="s">
        <ns0:v>276</ns0:v>
      </ns0:c>
      <ns0:c r="K33" s="2" t="s">
        <ns0:v>271</ns0:v>
      </ns0:c>
      <ns0:c r="L33" s="2" t="s">
        <ns0:v>274</ns0:v>
      </ns0:c>
      <ns0:c r="M33" s="7" t="s">
        <ns0:v>140</ns0:v>
      </ns0:c>
      <ns0:c r="N33" s="7" t="s">
        <ns0:v>276</ns0:v>
      </ns0:c>
      <ns0:c r="O33" s="7" t="s">
        <ns0:v>26</ns0:v>
      </ns0:c>
      <ns0:c r="P33" s="7" t="s">
        <ns0:v>276</ns0:v>
      </ns0:c>
      <ns0:c r="Q33" s="2" t="s">
        <ns0:v>272</ns0:v>
      </ns0:c>
      <ns0:c r="R33" s="2" t="s">
        <ns0:v>275</ns0:v>
      </ns0:c>
    </ns0:row>
    <ns0:row r="34" spans="1:18" ns3:dyDescent="0.3">
      <ns0:c r="A34" s="1" t="s">
        <ns0:v>266</ns0:v>
      </ns0:c>
      <ns0:c r="B34" s="1" t="s">
        <ns0:v>267</ns0:v>
      </ns0:c>
      <ns0:c r="C34" s="1" t="s">
        <ns0:v>268</ns0:v>
      </ns0:c>
      <ns0:c r="D34" s="2" t="s">
        <ns0:v>269</ns0:v>
      </ns0:c>
      <ns0:c r="E34" s="2" t="s">
        <ns0:v>270</ns0:v>
      </ns0:c>
      <ns0:c r="F34" s="2" t="s">
        <ns0:v>273</ns0:v>
      </ns0:c>
      <ns0:c r="G34" s="2" t="s">
        <ns0:v>181</ns0:v>
      </ns0:c>
      <ns0:c r="H34" s="2" t="s">
        <ns0:v>276</ns0:v>
      </ns0:c>
      <ns0:c r="I34" s="2" t="s">
        <ns0:v>26</ns0:v>
      </ns0:c>
      <ns0:c r="J34" s="2" t="s">
        <ns0:v>276</ns0:v>
      </ns0:c>
      <ns0:c r="K34" s="2" t="s">
        <ns0:v>271</ns0:v>
      </ns0:c>
      <ns0:c r="L34" s="2" t="s">
        <ns0:v>274</ns0:v>
      </ns0:c>
      <ns0:c r="M34" s="7" t="s">
        <ns0:v>181</ns0:v>
      </ns0:c>
      <ns0:c r="N34" s="7" t="s">
        <ns0:v>276</ns0:v>
      </ns0:c>
      <ns0:c r="O34" s="7" t="s">
        <ns0:v>26</ns0:v>
      </ns0:c>
      <ns0:c r="P34" s="7" t="s">
        <ns0:v>276</ns0:v>
      </ns0:c>
      <ns0:c r="Q34" s="2" t="s">
        <ns0:v>272</ns0:v>
      </ns0:c>
      <ns0:c r="R34" s="2" t="s">
        <ns0:v>275</ns0:v>
      </ns0:c>
    </ns0:row>
    <ns0:row r="35" spans="1:18" ns3:dyDescent="0.3">
      <ns0:c r="A35" s="1" t="s">
        <ns0:v>277</ns0:v>
      </ns0:c>
      <ns0:c r="B35" s="1" t="s">
        <ns0:v>278</ns0:v>
      </ns0:c>
      <ns0:c r="C35" s="1" t="s">
        <ns0:v>279</ns0:v>
      </ns0:c>
      <ns0:c r="D35" s="2" t="s">
        <ns0:v>280</ns0:v>
      </ns0:c>
      <ns0:c r="E35" s="2" t="s">
        <ns0:v>111</ns0:v>
      </ns0:c>
      <ns0:c r="F35" s="2" t="s">
        <ns0:v>283</ns0:v>
      </ns0:c>
      <ns0:c r="G35" s="2" t="s">
        <ns0:v>26</ns0:v>
      </ns0:c>
      <ns0:c r="H35" s="2" t="s">
        <ns0:v>286</ns0:v>
      </ns0:c>
      <ns0:c r="I35" s="2" t="s">
        <ns0:v>53</ns0:v>
      </ns0:c>
      <ns0:c r="J35" s="2" t="s">
        <ns0:v>286</ns0:v>
      </ns0:c>
      <ns0:c r="K35" s="2" t="s">
        <ns0:v>281</ns0:v>
      </ns0:c>
      <ns0:c r="L35" s="2" t="s">
        <ns0:v>284</ns0:v>
      </ns0:c>
      <ns0:c r="M35" s="7" t="s">
        <ns0:v>26</ns0:v>
      </ns0:c>
      <ns0:c r="N35" s="7" t="s">
        <ns0:v>286</ns0:v>
      </ns0:c>
      <ns0:c r="O35" s="7" t="s">
        <ns0:v>53</ns0:v>
      </ns0:c>
      <ns0:c r="P35" s="7" t="s">
        <ns0:v>286</ns0:v>
      </ns0:c>
      <ns0:c r="Q35" s="2" t="s">
        <ns0:v>282</ns0:v>
      </ns0:c>
      <ns0:c r="R35" s="2" t="s">
        <ns0:v>285</ns0:v>
      </ns0:c>
    </ns0:row>
    <ns0:row r="36" spans="1:18" ns3:dyDescent="0.3">
      <ns0:c r="A36" s="1" t="s">
        <ns0:v>287</ns0:v>
      </ns0:c>
      <ns0:c r="B36" s="1" t="s">
        <ns0:v>288</ns0:v>
      </ns0:c>
      <ns0:c r="C36" s="1" t="s">
        <ns0:v>289</ns0:v>
      </ns0:c>
      <ns0:c r="D36" s="2" t="s">
        <ns0:v>290</ns0:v>
      </ns0:c>
      <ns0:c r="E36" s="2" t="s">
        <ns0:v>18</ns0:v>
      </ns0:c>
      <ns0:c r="F36" s="2" t="s">
        <ns0:v>291</ns0:v>
      </ns0:c>
      <ns0:c r="G36" s="2" t="s">
        <ns0:v>181</ns0:v>
      </ns0:c>
      <ns0:c r="H36" s="2" t="s">
        <ns0:v>123</ns0:v>
      </ns0:c>
      <ns0:c r="I36" s="2" t="s">
        <ns0:v>35</ns0:v>
      </ns0:c>
      <ns0:c r="J36" s="2" t="s">
        <ns0:v>123</ns0:v>
      </ns0:c>
      <ns0:c r="K36" s="2" t="s">
        <ns0:v>19</ns0:v>
      </ns0:c>
      <ns0:c r="L36" s="2" t="s">
        <ns0:v>292</ns0:v>
      </ns0:c>
      <ns0:c r="M36" s="7" t="s">
        <ns0:v>181</ns0:v>
      </ns0:c>
      <ns0:c r="N36" s="7" t="s">
        <ns0:v>6148</ns0:v>
      </ns0:c>
      <ns0:c r="O36" s="7" t="s">
        <ns0:v>35</ns0:v>
      </ns0:c>
      <ns0:c r="P36" s="7" t="s">
        <ns0:v>6148</ns0:v>
      </ns0:c>
      <ns0:c r="Q36" s="2" t="s">
        <ns0:v>20</ns0:v>
      </ns0:c>
      <ns0:c r="R36" s="2" t="s">
        <ns0:v>293</ns0:v>
      </ns0:c>
    </ns0:row>
    <ns0:row r="37" spans="1:18" ns3:dyDescent="0.3">
      <ns0:c r="A37" s="1" t="s">
        <ns0:v>294</ns0:v>
      </ns0:c>
      <ns0:c r="B37" s="1" t="s">
        <ns0:v>295</ns0:v>
      </ns0:c>
      <ns0:c r="C37" s="1" t="s">
        <ns0:v>296</ns0:v>
      </ns0:c>
      <ns0:c r="D37" s="2" t="s">
        <ns0:v>297</ns0:v>
      </ns0:c>
      <ns0:c r="E37" s="2" t="s">
        <ns0:v>298</ns0:v>
      </ns0:c>
      <ns0:c r="F37" s="2" t="s">
        <ns0:v>298</ns0:v>
      </ns0:c>
      <ns0:c r="G37" s="2" t="s">
        <ns0:v>298</ns0:v>
      </ns0:c>
      <ns0:c r="H37" s="2" t="s">
        <ns0:v>298</ns0:v>
      </ns0:c>
      <ns0:c r="I37" s="2" t="s">
        <ns0:v>298</ns0:v>
      </ns0:c>
      <ns0:c r="J37" s="2" t="s">
        <ns0:v>298</ns0:v>
      </ns0:c>
      <ns0:c r="K37" s="2" t="s">
        <ns0:v>298</ns0:v>
      </ns0:c>
      <ns0:c r="L37" s="2" t="s">
        <ns0:v>298</ns0:v>
      </ns0:c>
      <ns0:c r="M37" s="7" t="s">
        <ns0:v>298</ns0:v>
      </ns0:c>
      <ns0:c r="N37" s="7" t="s">
        <ns0:v>298</ns0:v>
      </ns0:c>
      <ns0:c r="O37" s="7" t="s">
        <ns0:v>298</ns0:v>
      </ns0:c>
      <ns0:c r="P37" s="7" t="s">
        <ns0:v>298</ns0:v>
      </ns0:c>
      <ns0:c r="Q37" s="2" t="s">
        <ns0:v>298</ns0:v>
      </ns0:c>
      <ns0:c r="R37" s="2" t="s">
        <ns0:v>298</ns0:v>
      </ns0:c>
    </ns0:row>
    <ns0:row r="38" spans="1:18" ns3:dyDescent="0.3">
      <ns0:c r="A38" s="1" t="s">
        <ns0:v>299</ns0:v>
      </ns0:c>
      <ns0:c r="B38" s="1" t="s">
        <ns0:v>300</ns0:v>
      </ns0:c>
      <ns0:c r="C38" s="1" t="s">
        <ns0:v>301</ns0:v>
      </ns0:c>
      <ns0:c r="D38" s="2" t="s">
        <ns0:v>302</ns0:v>
      </ns0:c>
      <ns0:c r="E38" s="2" t="s">
        <ns0:v>18</ns0:v>
      </ns0:c>
      <ns0:c r="F38" s="2" t="s">
        <ns0:v>303</ns0:v>
      </ns0:c>
      <ns0:c r="G38" s="2" t="s">
        <ns0:v>24</ns0:v>
      </ns0:c>
      <ns0:c r="H38" s="2" t="s">
        <ns0:v>306</ns0:v>
      </ns0:c>
      <ns0:c r="I38" s="2" t="s">
        <ns0:v>124</ns0:v>
      </ns0:c>
      <ns0:c r="J38" s="2" t="s">
        <ns0:v>306</ns0:v>
      </ns0:c>
      <ns0:c r="K38" s="2" t="s">
        <ns0:v>19</ns0:v>
      </ns0:c>
      <ns0:c r="L38" s="2" t="s">
        <ns0:v>304</ns0:v>
      </ns0:c>
      <ns0:c r="M38" s="7" t="s">
        <ns0:v>24</ns0:v>
      </ns0:c>
      <ns0:c r="N38" s="7" t="s">
        <ns0:v>4209</ns0:v>
      </ns0:c>
      <ns0:c r="O38" s="7" t="s">
        <ns0:v>124</ns0:v>
      </ns0:c>
      <ns0:c r="P38" s="7" t="s">
        <ns0:v>4209</ns0:v>
      </ns0:c>
      <ns0:c r="Q38" s="2" t="s">
        <ns0:v>20</ns0:v>
      </ns0:c>
      <ns0:c r="R38" s="2" t="s">
        <ns0:v>305</ns0:v>
      </ns0:c>
    </ns0:row>
    <ns0:row r="39" spans="1:18" ns3:dyDescent="0.3">
      <ns0:c r="A39" s="1" t="s">
        <ns0:v>307</ns0:v>
      </ns0:c>
      <ns0:c r="B39" s="1" t="s">
        <ns0:v>308</ns0:v>
      </ns0:c>
      <ns0:c r="C39" s="1" t="s">
        <ns0:v>309</ns0:v>
      </ns0:c>
      <ns0:c r="D39" s="2" t="s">
        <ns0:v>310</ns0:v>
      </ns0:c>
      <ns0:c r="E39" s="2" t="s">
        <ns0:v>311</ns0:v>
      </ns0:c>
      <ns0:c r="F39" s="2" t="s">
        <ns0:v>314</ns0:v>
      </ns0:c>
      <ns0:c r="G39" s="2" t="s">
        <ns0:v>124</ns0:v>
      </ns0:c>
      <ns0:c r="H39" s="2" t="s">
        <ns0:v>317</ns0:v>
      </ns0:c>
      <ns0:c r="I39" s="2" t="s">
        <ns0:v>124</ns0:v>
      </ns0:c>
      <ns0:c r="J39" s="2" t="s">
        <ns0:v>317</ns0:v>
      </ns0:c>
      <ns0:c r="K39" s="2" t="s">
        <ns0:v>312</ns0:v>
      </ns0:c>
      <ns0:c r="L39" s="2" t="s">
        <ns0:v>315</ns0:v>
      </ns0:c>
      <ns0:c r="M39" s="7" t="s">
        <ns0:v>124</ns0:v>
      </ns0:c>
      <ns0:c r="N39" s="7" t="s">
        <ns0:v>6154</ns0:v>
      </ns0:c>
      <ns0:c r="O39" s="7" t="s">
        <ns0:v>26</ns0:v>
      </ns0:c>
      <ns0:c r="P39" s="7" t="s">
        <ns0:v>6154</ns0:v>
      </ns0:c>
      <ns0:c r="Q39" s="2" t="s">
        <ns0:v>313</ns0:v>
      </ns0:c>
      <ns0:c r="R39" s="2" t="s">
        <ns0:v>316</ns0:v>
      </ns0:c>
    </ns0:row>
    <ns0:row r="40" spans="1:18" ns3:dyDescent="0.3">
      <ns0:c r="A40" s="1" t="s">
        <ns0:v>318</ns0:v>
      </ns0:c>
      <ns0:c r="B40" s="1" t="s">
        <ns0:v>319</ns0:v>
      </ns0:c>
      <ns0:c r="C40" s="1" t="s">
        <ns0:v>320</ns0:v>
      </ns0:c>
      <ns0:c r="D40" s="2" t="s">
        <ns0:v>321</ns0:v>
      </ns0:c>
      <ns0:c r="E40" s="2" t="s">
        <ns0:v>18</ns0:v>
      </ns0:c>
      <ns0:c r="F40" s="2" t="s">
        <ns0:v>322</ns0:v>
      </ns0:c>
      <ns0:c r="G40" s="2" t="s">
        <ns0:v>229</ns0:v>
      </ns0:c>
      <ns0:c r="H40" s="2" t="s">
        <ns0:v>123</ns0:v>
      </ns0:c>
      <ns0:c r="I40" s="2" t="s">
        <ns0:v>124</ns0:v>
      </ns0:c>
      <ns0:c r="J40" s="2" t="s">
        <ns0:v>123</ns0:v>
      </ns0:c>
      <ns0:c r="K40" s="2" t="s">
        <ns0:v>19</ns0:v>
      </ns0:c>
      <ns0:c r="L40" s="2" t="s">
        <ns0:v>323</ns0:v>
      </ns0:c>
      <ns0:c r="M40" s="7" t="s">
        <ns0:v>172</ns0:v>
      </ns0:c>
      <ns0:c r="N40" s="7" t="s">
        <ns0:v>6148</ns0:v>
      </ns0:c>
      <ns0:c r="O40" s="7" t="s">
        <ns0:v>124</ns0:v>
      </ns0:c>
      <ns0:c r="P40" s="7" t="s">
        <ns0:v>6148</ns0:v>
      </ns0:c>
      <ns0:c r="Q40" s="2" t="s">
        <ns0:v>20</ns0:v>
      </ns0:c>
      <ns0:c r="R40" s="2" t="s">
        <ns0:v>324</ns0:v>
      </ns0:c>
    </ns0:row>
    <ns0:row r="41" spans="1:18" ns3:dyDescent="0.3">
      <ns0:c r="A41" s="1" t="s">
        <ns0:v>325</ns0:v>
      </ns0:c>
      <ns0:c r="B41" s="1" t="s">
        <ns0:v>326</ns0:v>
      </ns0:c>
      <ns0:c r="C41" s="1" t="s">
        <ns0:v>327</ns0:v>
      </ns0:c>
      <ns0:c r="D41" s="2" t="s">
        <ns0:v>328</ns0:v>
      </ns0:c>
      <ns0:c r="E41" s="2" t="s">
        <ns0:v>18</ns0:v>
      </ns0:c>
      <ns0:c r="F41" s="2" t="s">
        <ns0:v>329</ns0:v>
      </ns0:c>
      <ns0:c r="G41" s="2" t="s">
        <ns0:v>229</ns0:v>
      </ns0:c>
      <ns0:c r="H41" s="2" t="s">
        <ns0:v>105</ns0:v>
      </ns0:c>
      <ns0:c r="I41" s="2" t="s">
        <ns0:v>124</ns0:v>
      </ns0:c>
      <ns0:c r="J41" s="2" t="s">
        <ns0:v>105</ns0:v>
      </ns0:c>
      <ns0:c r="K41" s="2" t="s">
        <ns0:v>19</ns0:v>
      </ns0:c>
      <ns0:c r="L41" s="2" t="s">
        <ns0:v>330</ns0:v>
      </ns0:c>
      <ns0:c r="M41" s="7" t="s">
        <ns0:v>229</ns0:v>
      </ns0:c>
      <ns0:c r="N41" s="7" t="s">
        <ns0:v>6147</ns0:v>
      </ns0:c>
      <ns0:c r="O41" s="7" t="s">
        <ns0:v>124</ns0:v>
      </ns0:c>
      <ns0:c r="P41" s="7" t="s">
        <ns0:v>6147</ns0:v>
      </ns0:c>
      <ns0:c r="Q41" s="2" t="s">
        <ns0:v>20</ns0:v>
      </ns0:c>
      <ns0:c r="R41" s="2" t="s">
        <ns0:v>331</ns0:v>
      </ns0:c>
    </ns0:row>
    <ns0:row r="42" spans="1:18" ns3:dyDescent="0.3">
      <ns0:c r="A42" s="1" t="s">
        <ns0:v>332</ns0:v>
      </ns0:c>
      <ns0:c r="B42" s="1" t="s">
        <ns0:v>333</ns0:v>
      </ns0:c>
      <ns0:c r="C42" s="1" t="s">
        <ns0:v>334</ns0:v>
      </ns0:c>
      <ns0:c r="D42" s="2" t="s">
        <ns0:v>335</ns0:v>
      </ns0:c>
      <ns0:c r="E42" s="2" t="s">
        <ns0:v>18</ns0:v>
      </ns0:c>
      <ns0:c r="F42" s="2" t="s">
        <ns0:v>336</ns0:v>
      </ns0:c>
      <ns0:c r="G42" s="2" t="s">
        <ns0:v>43</ns0:v>
      </ns0:c>
      <ns0:c r="H42" s="2" t="s">
        <ns0:v>156</ns0:v>
      </ns0:c>
      <ns0:c r="I42" s="2" t="s">
        <ns0:v>26</ns0:v>
      </ns0:c>
      <ns0:c r="J42" s="2" t="s">
        <ns0:v>156</ns0:v>
      </ns0:c>
      <ns0:c r="K42" s="2" t="s">
        <ns0:v>19</ns0:v>
      </ns0:c>
      <ns0:c r="L42" s="2" t="s">
        <ns0:v>337</ns0:v>
      </ns0:c>
      <ns0:c r="M42" s="7" t="s">
        <ns0:v>197</ns0:v>
      </ns0:c>
      <ns0:c r="N42" s="7" t="s">
        <ns0:v>6151</ns0:v>
      </ns0:c>
      <ns0:c r="O42" s="7" t="s">
        <ns0:v>26</ns0:v>
      </ns0:c>
      <ns0:c r="P42" s="7" t="s">
        <ns0:v>6151</ns0:v>
      </ns0:c>
      <ns0:c r="Q42" s="2" t="s">
        <ns0:v>20</ns0:v>
      </ns0:c>
      <ns0:c r="R42" s="2" t="s">
        <ns0:v>338</ns0:v>
      </ns0:c>
    </ns0:row>
    <ns0:row r="43" spans="1:18" ns3:dyDescent="0.3">
      <ns0:c r="A43" s="1" t="s">
        <ns0:v>339</ns0:v>
      </ns0:c>
      <ns0:c r="B43" s="1" t="s">
        <ns0:v>340</ns0:v>
      </ns0:c>
      <ns0:c r="C43" s="1" t="s">
        <ns0:v>341</ns0:v>
      </ns0:c>
      <ns0:c r="D43" s="2" t="s">
        <ns0:v>342</ns0:v>
      </ns0:c>
      <ns0:c r="E43" s="2" t="s">
        <ns0:v>18</ns0:v>
      </ns0:c>
      <ns0:c r="F43" s="2" t="s">
        <ns0:v>343</ns0:v>
      </ns0:c>
      <ns0:c r="G43" s="2" t="s">
        <ns0:v>24</ns0:v>
      </ns0:c>
      <ns0:c r="H43" s="2" t="s">
        <ns0:v>346</ns0:v>
      </ns0:c>
      <ns0:c r="I43" s="2" t="s">
        <ns0:v>80</ns0:v>
      </ns0:c>
      <ns0:c r="J43" s="2" t="s">
        <ns0:v>346</ns0:v>
      </ns0:c>
      <ns0:c r="K43" s="2" t="s">
        <ns0:v>19</ns0:v>
      </ns0:c>
      <ns0:c r="L43" s="2" t="s">
        <ns0:v>344</ns0:v>
      </ns0:c>
      <ns0:c r="M43" s="7" t="s">
        <ns0:v>24</ns0:v>
      </ns0:c>
      <ns0:c r="N43" s="7" t="s">
        <ns0:v>6155</ns0:v>
      </ns0:c>
      <ns0:c r="O43" s="7" t="s">
        <ns0:v>80</ns0:v>
      </ns0:c>
      <ns0:c r="P43" s="7" t="s">
        <ns0:v>6155</ns0:v>
      </ns0:c>
      <ns0:c r="Q43" s="2" t="s">
        <ns0:v>20</ns0:v>
      </ns0:c>
      <ns0:c r="R43" s="2" t="s">
        <ns0:v>345</ns0:v>
      </ns0:c>
    </ns0:row>
    <ns0:row r="44" spans="1:18" ns3:dyDescent="0.3">
      <ns0:c r="A44" s="1" t="s">
        <ns0:v>347</ns0:v>
      </ns0:c>
      <ns0:c r="B44" s="1" t="s">
        <ns0:v>348</ns0:v>
      </ns0:c>
      <ns0:c r="C44" s="1" t="s">
        <ns0:v>349</ns0:v>
      </ns0:c>
      <ns0:c r="D44" s="2" t="s">
        <ns0:v>350</ns0:v>
      </ns0:c>
      <ns0:c r="E44" s="2" t="s">
        <ns0:v>18</ns0:v>
      </ns0:c>
      <ns0:c r="F44" s="2" t="s">
        <ns0:v>351</ns0:v>
      </ns0:c>
      <ns0:c r="G44" s="2" t="s">
        <ns0:v>197</ns0:v>
      </ns0:c>
      <ns0:c r="H44" s="2" t="s">
        <ns0:v>354</ns0:v>
      </ns0:c>
      <ns0:c r="I44" s="2" t="s">
        <ns0:v>124</ns0:v>
      </ns0:c>
      <ns0:c r="J44" s="2" t="s">
        <ns0:v>354</ns0:v>
      </ns0:c>
      <ns0:c r="K44" s="2" t="s">
        <ns0:v>19</ns0:v>
      </ns0:c>
      <ns0:c r="L44" s="2" t="s">
        <ns0:v>352</ns0:v>
      </ns0:c>
      <ns0:c r="M44" s="7" t="s">
        <ns0:v>197</ns0:v>
      </ns0:c>
      <ns0:c r="N44" s="7" t="s">
        <ns0:v>6156</ns0:v>
      </ns0:c>
      <ns0:c r="O44" s="7" t="s">
        <ns0:v>124</ns0:v>
      </ns0:c>
      <ns0:c r="P44" s="7" t="s">
        <ns0:v>6156</ns0:v>
      </ns0:c>
      <ns0:c r="Q44" s="2" t="s">
        <ns0:v>20</ns0:v>
      </ns0:c>
      <ns0:c r="R44" s="2" t="s">
        <ns0:v>353</ns0:v>
      </ns0:c>
    </ns0:row>
    <ns0:row r="45" spans="1:18" ns3:dyDescent="0.3">
      <ns0:c r="A45" s="1" t="s">
        <ns0:v>355</ns0:v>
      </ns0:c>
      <ns0:c r="B45" s="1" t="s">
        <ns0:v>356</ns0:v>
      </ns0:c>
      <ns0:c r="C45" s="1" t="s">
        <ns0:v>357</ns0:v>
      </ns0:c>
      <ns0:c r="D45" s="2" t="s">
        <ns0:v>358</ns0:v>
      </ns0:c>
      <ns0:c r="E45" s="2" t="s">
        <ns0:v>19</ns0:v>
      </ns0:c>
      <ns0:c r="F45" s="2" t="s">
        <ns0:v>359</ns0:v>
      </ns0:c>
      <ns0:c r="G45" s="2" t="s">
        <ns0:v>140</ns0:v>
      </ns0:c>
      <ns0:c r="H45" s="2" t="s">
        <ns0:v>362</ns0:v>
      </ns0:c>
      <ns0:c r="I45" s="2" t="s">
        <ns0:v>35</ns0:v>
      </ns0:c>
      <ns0:c r="J45" s="2" t="s">
        <ns0:v>362</ns0:v>
      </ns0:c>
      <ns0:c r="K45" s="2" t="s">
        <ns0:v>20</ns0:v>
      </ns0:c>
      <ns0:c r="L45" s="2" t="s">
        <ns0:v>360</ns0:v>
      </ns0:c>
      <ns0:c r="M45" s="7" t="s">
        <ns0:v>140</ns0:v>
      </ns0:c>
      <ns0:c r="N45" s="7" t="s">
        <ns0:v>6157</ns0:v>
      </ns0:c>
      <ns0:c r="O45" s="7" t="s">
        <ns0:v>53</ns0:v>
      </ns0:c>
      <ns0:c r="P45" s="7" t="s">
        <ns0:v>6157</ns0:v>
      </ns0:c>
      <ns0:c r="Q45" s="2" t="s">
        <ns0:v>66</ns0:v>
      </ns0:c>
      <ns0:c r="R45" s="2" t="s">
        <ns0:v>361</ns0:v>
      </ns0:c>
    </ns0:row>
    <ns0:row r="46" spans="1:18" ns3:dyDescent="0.3">
      <ns0:c r="A46" s="1" t="s">
        <ns0:v>363</ns0:v>
      </ns0:c>
      <ns0:c r="B46" s="1" t="s">
        <ns0:v>364</ns0:v>
      </ns0:c>
      <ns0:c r="C46" s="1" t="s">
        <ns0:v>365</ns0:v>
      </ns0:c>
      <ns0:c r="D46" s="2" t="s">
        <ns0:v>366</ns0:v>
      </ns0:c>
      <ns0:c r="E46" s="2" t="s">
        <ns0:v>18</ns0:v>
      </ns0:c>
      <ns0:c r="F46" s="2" t="s">
        <ns0:v>367</ns0:v>
      </ns0:c>
      <ns0:c r="G46" s="2" t="s">
        <ns0:v>24</ns0:v>
      </ns0:c>
      <ns0:c r="H46" s="2" t="s">
        <ns0:v>71</ns0:v>
      </ns0:c>
      <ns0:c r="I46" s="2" t="s">
        <ns0:v>124</ns0:v>
      </ns0:c>
      <ns0:c r="J46" s="2" t="s">
        <ns0:v>71</ns0:v>
      </ns0:c>
      <ns0:c r="K46" s="2" t="s">
        <ns0:v>19</ns0:v>
      </ns0:c>
      <ns0:c r="L46" s="2" t="s">
        <ns0:v>368</ns0:v>
      </ns0:c>
      <ns0:c r="M46" s="7" t="s">
        <ns0:v>24</ns0:v>
      </ns0:c>
      <ns0:c r="N46" s="7" t="s">
        <ns0:v>6145</ns0:v>
      </ns0:c>
      <ns0:c r="O46" s="7" t="s">
        <ns0:v>124</ns0:v>
      </ns0:c>
      <ns0:c r="P46" s="7" t="s">
        <ns0:v>6145</ns0:v>
      </ns0:c>
      <ns0:c r="Q46" s="2" t="s">
        <ns0:v>20</ns0:v>
      </ns0:c>
      <ns0:c r="R46" s="2" t="s">
        <ns0:v>369</ns0:v>
      </ns0:c>
    </ns0:row>
    <ns0:row r="47" spans="1:18" ns3:dyDescent="0.3">
      <ns0:c r="A47" s="1" t="s">
        <ns0:v>370</ns0:v>
      </ns0:c>
      <ns0:c r="B47" s="1" t="s">
        <ns0:v>371</ns0:v>
      </ns0:c>
      <ns0:c r="C47" s="1" t="s">
        <ns0:v>372</ns0:v>
      </ns0:c>
      <ns0:c r="D47" s="2" t="s">
        <ns0:v>373</ns0:v>
      </ns0:c>
      <ns0:c r="E47" s="2" t="s">
        <ns0:v>18</ns0:v>
      </ns0:c>
      <ns0:c r="F47" s="2" t="s">
        <ns0:v>374</ns0:v>
      </ns0:c>
      <ns0:c r="G47" s="2" t="s">
        <ns0:v>377</ns0:v>
      </ns0:c>
      <ns0:c r="H47" s="2" t="s">
        <ns0:v>378</ns0:v>
      </ns0:c>
      <ns0:c r="I47" s="2" t="s">
        <ns0:v>35</ns0:v>
      </ns0:c>
      <ns0:c r="J47" s="2" t="s">
        <ns0:v>378</ns0:v>
      </ns0:c>
      <ns0:c r="K47" s="2" t="s">
        <ns0:v>19</ns0:v>
      </ns0:c>
      <ns0:c r="L47" s="2" t="s">
        <ns0:v>375</ns0:v>
      </ns0:c>
      <ns0:c r="M47" s="7" t="s">
        <ns0:v>3338</ns0:v>
      </ns0:c>
      <ns0:c r="N47" s="7" t="s">
        <ns0:v>6158</ns0:v>
      </ns0:c>
      <ns0:c r="O47" s="7" t="s">
        <ns0:v>35</ns0:v>
      </ns0:c>
      <ns0:c r="P47" s="7" t="s">
        <ns0:v>6158</ns0:v>
      </ns0:c>
      <ns0:c r="Q47" s="2" t="s">
        <ns0:v>20</ns0:v>
      </ns0:c>
      <ns0:c r="R47" s="2" t="s">
        <ns0:v>376</ns0:v>
      </ns0:c>
    </ns0:row>
    <ns0:row r="48" spans="1:18" ns3:dyDescent="0.3">
      <ns0:c r="A48" s="1" t="s">
        <ns0:v>379</ns0:v>
      </ns0:c>
      <ns0:c r="B48" s="1" t="s">
        <ns0:v>380</ns0:v>
      </ns0:c>
      <ns0:c r="C48" s="1" t="s">
        <ns0:v>381</ns0:v>
      </ns0:c>
      <ns0:c r="D48" s="2" t="s">
        <ns0:v>382</ns0:v>
      </ns0:c>
      <ns0:c r="E48" s="2" t="s">
        <ns0:v>18</ns0:v>
      </ns0:c>
      <ns0:c r="F48" s="2" t="s">
        <ns0:v>383</ns0:v>
      </ns0:c>
      <ns0:c r="G48" s="2" t="s">
        <ns0:v>79</ns0:v>
      </ns0:c>
      <ns0:c r="H48" s="2" t="s">
        <ns0:v>386</ns0:v>
      </ns0:c>
      <ns0:c r="I48" s="2" t="s">
        <ns0:v>80</ns0:v>
      </ns0:c>
      <ns0:c r="J48" s="2" t="s">
        <ns0:v>386</ns0:v>
      </ns0:c>
      <ns0:c r="K48" s="2" t="s">
        <ns0:v>19</ns0:v>
      </ns0:c>
      <ns0:c r="L48" s="2" t="s">
        <ns0:v>384</ns0:v>
      </ns0:c>
      <ns0:c r="M48" s="7" t="s">
        <ns0:v>79</ns0:v>
      </ns0:c>
      <ns0:c r="N48" s="7" t="s">
        <ns0:v>6159</ns0:v>
      </ns0:c>
      <ns0:c r="O48" s="7" t="s">
        <ns0:v>80</ns0:v>
      </ns0:c>
      <ns0:c r="P48" s="7" t="s">
        <ns0:v>6159</ns0:v>
      </ns0:c>
      <ns0:c r="Q48" s="2" t="s">
        <ns0:v>20</ns0:v>
      </ns0:c>
      <ns0:c r="R48" s="2" t="s">
        <ns0:v>385</ns0:v>
      </ns0:c>
    </ns0:row>
    <ns0:row r="49" spans="1:18" ns3:dyDescent="0.3">
      <ns0:c r="A49" s="1" t="s">
        <ns0:v>387</ns0:v>
      </ns0:c>
      <ns0:c r="B49" s="1" t="s">
        <ns0:v>388</ns0:v>
      </ns0:c>
      <ns0:c r="C49" s="1" t="s">
        <ns0:v>389</ns0:v>
      </ns0:c>
      <ns0:c r="D49" s="2" t="s">
        <ns0:v>390</ns0:v>
      </ns0:c>
      <ns0:c r="E49" s="2" t="s">
        <ns0:v>18</ns0:v>
      </ns0:c>
      <ns0:c r="F49" s="2" t="s">
        <ns0:v>391</ns0:v>
      </ns0:c>
      <ns0:c r="G49" s="2" t="s">
        <ns0:v>206</ns0:v>
      </ns0:c>
      <ns0:c r="H49" s="2" t="s">
        <ns0:v>221</ns0:v>
      </ns0:c>
      <ns0:c r="I49" s="2" t="s">
        <ns0:v>124</ns0:v>
      </ns0:c>
      <ns0:c r="J49" s="2" t="s">
        <ns0:v>221</ns0:v>
      </ns0:c>
      <ns0:c r="K49" s="2" t="s">
        <ns0:v>19</ns0:v>
      </ns0:c>
      <ns0:c r="L49" s="2" t="s">
        <ns0:v>392</ns0:v>
      </ns0:c>
      <ns0:c r="M49" s="7" t="s">
        <ns0:v>206</ns0:v>
      </ns0:c>
      <ns0:c r="N49" s="7" t="s">
        <ns0:v>2915</ns0:v>
      </ns0:c>
      <ns0:c r="O49" s="7" t="s">
        <ns0:v>124</ns0:v>
      </ns0:c>
      <ns0:c r="P49" s="7" t="s">
        <ns0:v>2915</ns0:v>
      </ns0:c>
      <ns0:c r="Q49" s="2" t="s">
        <ns0:v>20</ns0:v>
      </ns0:c>
      <ns0:c r="R49" s="2" t="s">
        <ns0:v>393</ns0:v>
      </ns0:c>
    </ns0:row>
    <ns0:row r="50" spans="1:18" ns3:dyDescent="0.3">
      <ns0:c r="A50" s="1" t="s">
        <ns0:v>394</ns0:v>
      </ns0:c>
      <ns0:c r="B50" s="1" t="s">
        <ns0:v>395</ns0:v>
      </ns0:c>
      <ns0:c r="C50" s="1" t="s">
        <ns0:v>396</ns0:v>
      </ns0:c>
      <ns0:c r="D50" s="2" t="s">
        <ns0:v>397</ns0:v>
      </ns0:c>
      <ns0:c r="E50" s="2" t="s">
        <ns0:v>18</ns0:v>
      </ns0:c>
      <ns0:c r="F50" s="2" t="s">
        <ns0:v>398</ns0:v>
      </ns0:c>
      <ns0:c r="G50" s="2" t="s">
        <ns0:v>26</ns0:v>
      </ns0:c>
      <ns0:c r="H50" s="2" t="s">
        <ns0:v>401</ns0:v>
      </ns0:c>
      <ns0:c r="I50" s="2" t="s">
        <ns0:v>35</ns0:v>
      </ns0:c>
      <ns0:c r="J50" s="2" t="s">
        <ns0:v>401</ns0:v>
      </ns0:c>
      <ns0:c r="K50" s="2" t="s">
        <ns0:v>19</ns0:v>
      </ns0:c>
      <ns0:c r="L50" s="2" t="s">
        <ns0:v>399</ns0:v>
      </ns0:c>
      <ns0:c r="M50" s="7" t="s">
        <ns0:v>26</ns0:v>
      </ns0:c>
      <ns0:c r="N50" s="7" t="s">
        <ns0:v>6160</ns0:v>
      </ns0:c>
      <ns0:c r="O50" s="7" t="s">
        <ns0:v>35</ns0:v>
      </ns0:c>
      <ns0:c r="P50" s="7" t="s">
        <ns0:v>6160</ns0:v>
      </ns0:c>
      <ns0:c r="Q50" s="2" t="s">
        <ns0:v>20</ns0:v>
      </ns0:c>
      <ns0:c r="R50" s="2" t="s">
        <ns0:v>400</ns0:v>
      </ns0:c>
    </ns0:row>
    <ns0:row r="51" spans="1:18" ns3:dyDescent="0.3">
      <ns0:c r="A51" s="1" t="s">
        <ns0:v>402</ns0:v>
      </ns0:c>
      <ns0:c r="B51" s="1" t="s">
        <ns0:v>403</ns0:v>
      </ns0:c>
      <ns0:c r="C51" s="1" t="s">
        <ns0:v>404</ns0:v>
      </ns0:c>
      <ns0:c r="D51" s="2" t="s">
        <ns0:v>405</ns0:v>
      </ns0:c>
      <ns0:c r="E51" s="2" t="s">
        <ns0:v>298</ns0:v>
      </ns0:c>
      <ns0:c r="F51" s="2" t="s">
        <ns0:v>298</ns0:v>
      </ns0:c>
      <ns0:c r="G51" s="2" t="s">
        <ns0:v>298</ns0:v>
      </ns0:c>
      <ns0:c r="H51" s="2" t="s">
        <ns0:v>298</ns0:v>
      </ns0:c>
      <ns0:c r="I51" s="2" t="s">
        <ns0:v>298</ns0:v>
      </ns0:c>
      <ns0:c r="J51" s="2" t="s">
        <ns0:v>298</ns0:v>
      </ns0:c>
      <ns0:c r="K51" s="2" t="s">
        <ns0:v>298</ns0:v>
      </ns0:c>
      <ns0:c r="L51" s="2" t="s">
        <ns0:v>298</ns0:v>
      </ns0:c>
      <ns0:c r="M51" s="7" t="s">
        <ns0:v>298</ns0:v>
      </ns0:c>
      <ns0:c r="N51" s="7" t="s">
        <ns0:v>298</ns0:v>
      </ns0:c>
      <ns0:c r="O51" s="7" t="s">
        <ns0:v>298</ns0:v>
      </ns0:c>
      <ns0:c r="P51" s="7" t="s">
        <ns0:v>298</ns0:v>
      </ns0:c>
      <ns0:c r="Q51" s="2" t="s">
        <ns0:v>298</ns0:v>
      </ns0:c>
      <ns0:c r="R51" s="2" t="s">
        <ns0:v>298</ns0:v>
      </ns0:c>
    </ns0:row>
    <ns0:row r="52" spans="1:18" ns3:dyDescent="0.3">
      <ns0:c r="A52" s="1" t="s">
        <ns0:v>406</ns0:v>
      </ns0:c>
      <ns0:c r="B52" s="1" t="s">
        <ns0:v>407</ns0:v>
      </ns0:c>
      <ns0:c r="C52" s="1" t="s">
        <ns0:v>408</ns0:v>
      </ns0:c>
      <ns0:c r="D52" s="2" t="s">
        <ns0:v>409</ns0:v>
      </ns0:c>
      <ns0:c r="E52" s="2" t="s">
        <ns0:v>18</ns0:v>
      </ns0:c>
      <ns0:c r="F52" s="2" t="s">
        <ns0:v>410</ns0:v>
      </ns0:c>
      <ns0:c r="G52" s="2" t="s">
        <ns0:v>88</ns0:v>
      </ns0:c>
      <ns0:c r="H52" s="2" t="s">
        <ns0:v>413</ns0:v>
      </ns0:c>
      <ns0:c r="I52" s="2" t="s">
        <ns0:v>26</ns0:v>
      </ns0:c>
      <ns0:c r="J52" s="2" t="s">
        <ns0:v>413</ns0:v>
      </ns0:c>
      <ns0:c r="K52" s="2" t="s">
        <ns0:v>19</ns0:v>
      </ns0:c>
      <ns0:c r="L52" s="2" t="s">
        <ns0:v>411</ns0:v>
      </ns0:c>
      <ns0:c r="M52" s="7" t="s">
        <ns0:v>88</ns0:v>
      </ns0:c>
      <ns0:c r="N52" s="7" t="s">
        <ns0:v>6161</ns0:v>
      </ns0:c>
      <ns0:c r="O52" s="7" t="s">
        <ns0:v>26</ns0:v>
      </ns0:c>
      <ns0:c r="P52" s="7" t="s">
        <ns0:v>6161</ns0:v>
      </ns0:c>
      <ns0:c r="Q52" s="2" t="s">
        <ns0:v>20</ns0:v>
      </ns0:c>
      <ns0:c r="R52" s="2" t="s">
        <ns0:v>412</ns0:v>
      </ns0:c>
    </ns0:row>
    <ns0:row r="53" spans="1:18" ns3:dyDescent="0.3">
      <ns0:c r="A53" s="1" t="s">
        <ns0:v>414</ns0:v>
      </ns0:c>
      <ns0:c r="B53" s="1" t="s">
        <ns0:v>415</ns0:v>
      </ns0:c>
      <ns0:c r="C53" s="1" t="s">
        <ns0:v>416</ns0:v>
      </ns0:c>
      <ns0:c r="D53" s="2" t="s">
        <ns0:v>417</ns0:v>
      </ns0:c>
      <ns0:c r="E53" s="2" t="s">
        <ns0:v>18</ns0:v>
      </ns0:c>
      <ns0:c r="F53" s="2" t="s">
        <ns0:v>418</ns0:v>
      </ns0:c>
      <ns0:c r="G53" s="2" t="s">
        <ns0:v>43</ns0:v>
      </ns0:c>
      <ns0:c r="H53" s="2" t="s">
        <ns0:v>421</ns0:v>
      </ns0:c>
      <ns0:c r="I53" s="2" t="s">
        <ns0:v>26</ns0:v>
      </ns0:c>
      <ns0:c r="J53" s="2" t="s">
        <ns0:v>421</ns0:v>
      </ns0:c>
      <ns0:c r="K53" s="2" t="s">
        <ns0:v>19</ns0:v>
      </ns0:c>
      <ns0:c r="L53" s="2" t="s">
        <ns0:v>419</ns0:v>
      </ns0:c>
      <ns0:c r="M53" s="7" t="s">
        <ns0:v>24</ns0:v>
      </ns0:c>
      <ns0:c r="N53" s="7" t="s">
        <ns0:v>6162</ns0:v>
      </ns0:c>
      <ns0:c r="O53" s="7" t="s">
        <ns0:v>26</ns0:v>
      </ns0:c>
      <ns0:c r="P53" s="7" t="s">
        <ns0:v>6162</ns0:v>
      </ns0:c>
      <ns0:c r="Q53" s="2" t="s">
        <ns0:v>20</ns0:v>
      </ns0:c>
      <ns0:c r="R53" s="2" t="s">
        <ns0:v>420</ns0:v>
      </ns0:c>
    </ns0:row>
    <ns0:row r="54" spans="1:18" ns3:dyDescent="0.3">
      <ns0:c r="A54" s="1" t="s">
        <ns0:v>422</ns0:v>
      </ns0:c>
      <ns0:c r="B54" s="1" t="s">
        <ns0:v>423</ns0:v>
      </ns0:c>
      <ns0:c r="C54" s="1" t="s">
        <ns0:v>424</ns0:v>
      </ns0:c>
      <ns0:c r="D54" s="2" t="s">
        <ns0:v>425</ns0:v>
      </ns0:c>
      <ns0:c r="E54" s="2" t="s">
        <ns0:v>19</ns0:v>
      </ns0:c>
      <ns0:c r="F54" s="2" t="s">
        <ns0:v>426</ns0:v>
      </ns0:c>
      <ns0:c r="G54" s="2" t="s">
        <ns0:v>79</ns0:v>
      </ns0:c>
      <ns0:c r="H54" s="2" t="s">
        <ns0:v>429</ns0:v>
      </ns0:c>
      <ns0:c r="I54" s="2" t="s">
        <ns0:v>35</ns0:v>
      </ns0:c>
      <ns0:c r="J54" s="2" t="s">
        <ns0:v>429</ns0:v>
      </ns0:c>
      <ns0:c r="K54" s="2" t="s">
        <ns0:v>20</ns0:v>
      </ns0:c>
      <ns0:c r="L54" s="2" t="s">
        <ns0:v>427</ns0:v>
      </ns0:c>
      <ns0:c r="M54" s="7" t="s">
        <ns0:v>1208</ns0:v>
      </ns0:c>
      <ns0:c r="N54" s="7" t="s">
        <ns0:v>6163</ns0:v>
      </ns0:c>
      <ns0:c r="O54" s="7" t="s">
        <ns0:v>53</ns0:v>
      </ns0:c>
      <ns0:c r="P54" s="7" t="s">
        <ns0:v>6163</ns0:v>
      </ns0:c>
      <ns0:c r="Q54" s="2" t="s">
        <ns0:v>66</ns0:v>
      </ns0:c>
      <ns0:c r="R54" s="2" t="s">
        <ns0:v>428</ns0:v>
      </ns0:c>
    </ns0:row>
    <ns0:row r="55" spans="1:18" ns3:dyDescent="0.3">
      <ns0:c r="A55" s="1" t="s">
        <ns0:v>430</ns0:v>
      </ns0:c>
      <ns0:c r="B55" s="1" t="s">
        <ns0:v>431</ns0:v>
      </ns0:c>
      <ns0:c r="C55" s="1" t="s">
        <ns0:v>432</ns0:v>
      </ns0:c>
      <ns0:c r="D55" s="2" t="s">
        <ns0:v>433</ns0:v>
      </ns0:c>
      <ns0:c r="E55" s="2" t="s">
        <ns0:v>18</ns0:v>
      </ns0:c>
      <ns0:c r="F55" s="2" t="s">
        <ns0:v>434</ns0:v>
      </ns0:c>
      <ns0:c r="G55" s="2" t="s">
        <ns0:v>43</ns0:v>
      </ns0:c>
      <ns0:c r="H55" s="2" t="s">
        <ns0:v>89</ns0:v>
      </ns0:c>
      <ns0:c r="I55" s="2" t="s">
        <ns0:v>124</ns0:v>
      </ns0:c>
      <ns0:c r="J55" s="2" t="s">
        <ns0:v>89</ns0:v>
      </ns0:c>
      <ns0:c r="K55" s="2" t="s">
        <ns0:v>19</ns0:v>
      </ns0:c>
      <ns0:c r="L55" s="2" t="s">
        <ns0:v>435</ns0:v>
      </ns0:c>
      <ns0:c r="M55" s="7" t="s">
        <ns0:v>43</ns0:v>
      </ns0:c>
      <ns0:c r="N55" s="7" t="s">
        <ns0:v>6146</ns0:v>
      </ns0:c>
      <ns0:c r="O55" s="7" t="s">
        <ns0:v>124</ns0:v>
      </ns0:c>
      <ns0:c r="P55" s="7" t="s">
        <ns0:v>6146</ns0:v>
      </ns0:c>
      <ns0:c r="Q55" s="2" t="s">
        <ns0:v>20</ns0:v>
      </ns0:c>
      <ns0:c r="R55" s="2" t="s">
        <ns0:v>436</ns0:v>
      </ns0:c>
    </ns0:row>
    <ns0:row r="56" spans="1:18" ns3:dyDescent="0.3">
      <ns0:c r="A56" s="1" t="s">
        <ns0:v>437</ns0:v>
      </ns0:c>
      <ns0:c r="B56" s="1" t="s">
        <ns0:v>438</ns0:v>
      </ns0:c>
      <ns0:c r="C56" s="1" t="s">
        <ns0:v>439</ns0:v>
      </ns0:c>
      <ns0:c r="D56" s="2" t="s">
        <ns0:v>440</ns0:v>
      </ns0:c>
      <ns0:c r="E56" s="2" t="s">
        <ns0:v>18</ns0:v>
      </ns0:c>
      <ns0:c r="F56" s="2" t="s">
        <ns0:v>441</ns0:v>
      </ns0:c>
      <ns0:c r="G56" s="2" t="s">
        <ns0:v>140</ns0:v>
      </ns0:c>
      <ns0:c r="H56" s="2" t="s">
        <ns0:v>182</ns0:v>
      </ns0:c>
      <ns0:c r="I56" s="2" t="s">
        <ns0:v>26</ns0:v>
      </ns0:c>
      <ns0:c r="J56" s="2" t="s">
        <ns0:v>182</ns0:v>
      </ns0:c>
      <ns0:c r="K56" s="2" t="s">
        <ns0:v>19</ns0:v>
      </ns0:c>
      <ns0:c r="L56" s="2" t="s">
        <ns0:v>442</ns0:v>
      </ns0:c>
      <ns0:c r="M56" s="7" t="s">
        <ns0:v>140</ns0:v>
      </ns0:c>
      <ns0:c r="N56" s="7" t="s">
        <ns0:v>6153</ns0:v>
      </ns0:c>
      <ns0:c r="O56" s="7" t="s">
        <ns0:v>26</ns0:v>
      </ns0:c>
      <ns0:c r="P56" s="7" t="s">
        <ns0:v>6153</ns0:v>
      </ns0:c>
      <ns0:c r="Q56" s="2" t="s">
        <ns0:v>20</ns0:v>
      </ns0:c>
      <ns0:c r="R56" s="2" t="s">
        <ns0:v>443</ns0:v>
      </ns0:c>
    </ns0:row>
    <ns0:row r="57" spans="1:18" ns3:dyDescent="0.3">
      <ns0:c r="A57" s="1" t="s">
        <ns0:v>444</ns0:v>
      </ns0:c>
      <ns0:c r="B57" s="1" t="s">
        <ns0:v>445</ns0:v>
      </ns0:c>
      <ns0:c r="C57" s="1" t="s">
        <ns0:v>446</ns0:v>
      </ns0:c>
      <ns0:c r="D57" s="2" t="s">
        <ns0:v>447</ns0:v>
      </ns0:c>
      <ns0:c r="E57" s="2" t="s">
        <ns0:v>18</ns0:v>
      </ns0:c>
      <ns0:c r="F57" s="2" t="s">
        <ns0:v>448</ns0:v>
      </ns0:c>
      <ns0:c r="G57" s="2" t="s">
        <ns0:v>181</ns0:v>
      </ns0:c>
      <ns0:c r="H57" s="2" t="s">
        <ns0:v>123</ns0:v>
      </ns0:c>
      <ns0:c r="I57" s="2" t="s">
        <ns0:v>124</ns0:v>
      </ns0:c>
      <ns0:c r="J57" s="2" t="s">
        <ns0:v>123</ns0:v>
      </ns0:c>
      <ns0:c r="K57" s="2" t="s">
        <ns0:v>19</ns0:v>
      </ns0:c>
      <ns0:c r="L57" s="2" t="s">
        <ns0:v>449</ns0:v>
      </ns0:c>
      <ns0:c r="M57" s="7" t="s">
        <ns0:v>181</ns0:v>
      </ns0:c>
      <ns0:c r="N57" s="7" t="s">
        <ns0:v>6148</ns0:v>
      </ns0:c>
      <ns0:c r="O57" s="7" t="s">
        <ns0:v>124</ns0:v>
      </ns0:c>
      <ns0:c r="P57" s="7" t="s">
        <ns0:v>6148</ns0:v>
      </ns0:c>
      <ns0:c r="Q57" s="2" t="s">
        <ns0:v>20</ns0:v>
      </ns0:c>
      <ns0:c r="R57" s="2" t="s">
        <ns0:v>450</ns0:v>
      </ns0:c>
    </ns0:row>
    <ns0:row r="58" spans="1:18" ns3:dyDescent="0.3">
      <ns0:c r="A58" s="1" t="s">
        <ns0:v>451</ns0:v>
      </ns0:c>
      <ns0:c r="B58" s="1" t="s">
        <ns0:v>452</ns0:v>
      </ns0:c>
      <ns0:c r="C58" s="1" t="s">
        <ns0:v>453</ns0:v>
      </ns0:c>
      <ns0:c r="D58" s="2" t="s">
        <ns0:v>454</ns0:v>
      </ns0:c>
      <ns0:c r="E58" s="2" t="s">
        <ns0:v>298</ns0:v>
      </ns0:c>
      <ns0:c r="F58" s="2" t="s">
        <ns0:v>298</ns0:v>
      </ns0:c>
      <ns0:c r="G58" s="2" t="s">
        <ns0:v>298</ns0:v>
      </ns0:c>
      <ns0:c r="H58" s="2" t="s">
        <ns0:v>298</ns0:v>
      </ns0:c>
      <ns0:c r="I58" s="2" t="s">
        <ns0:v>298</ns0:v>
      </ns0:c>
      <ns0:c r="J58" s="2" t="s">
        <ns0:v>298</ns0:v>
      </ns0:c>
      <ns0:c r="K58" s="2" t="s">
        <ns0:v>298</ns0:v>
      </ns0:c>
      <ns0:c r="L58" s="2" t="s">
        <ns0:v>298</ns0:v>
      </ns0:c>
      <ns0:c r="M58" s="7" t="s">
        <ns0:v>298</ns0:v>
      </ns0:c>
      <ns0:c r="N58" s="7" t="s">
        <ns0:v>298</ns0:v>
      </ns0:c>
      <ns0:c r="O58" s="7" t="s">
        <ns0:v>298</ns0:v>
      </ns0:c>
      <ns0:c r="P58" s="7" t="s">
        <ns0:v>298</ns0:v>
      </ns0:c>
      <ns0:c r="Q58" s="2" t="s">
        <ns0:v>298</ns0:v>
      </ns0:c>
      <ns0:c r="R58" s="2" t="s">
        <ns0:v>298</ns0:v>
      </ns0:c>
    </ns0:row>
    <ns0:row r="59" spans="1:18" ns3:dyDescent="0.3">
      <ns0:c r="A59" s="1" t="s">
        <ns0:v>455</ns0:v>
      </ns0:c>
      <ns0:c r="B59" s="1" t="s">
        <ns0:v>456</ns0:v>
      </ns0:c>
      <ns0:c r="C59" s="1" t="s">
        <ns0:v>457</ns0:v>
      </ns0:c>
      <ns0:c r="D59" s="2" t="s">
        <ns0:v>458</ns0:v>
      </ns0:c>
      <ns0:c r="E59" s="2" t="s">
        <ns0:v>18</ns0:v>
      </ns0:c>
      <ns0:c r="F59" s="2" t="s">
        <ns0:v>459</ns0:v>
      </ns0:c>
      <ns0:c r="G59" s="2" t="s">
        <ns0:v>43</ns0:v>
      </ns0:c>
      <ns0:c r="H59" s="2" t="s">
        <ns0:v>123</ns0:v>
      </ns0:c>
      <ns0:c r="I59" s="2" t="s">
        <ns0:v>124</ns0:v>
      </ns0:c>
      <ns0:c r="J59" s="2" t="s">
        <ns0:v>123</ns0:v>
      </ns0:c>
      <ns0:c r="K59" s="2" t="s">
        <ns0:v>19</ns0:v>
      </ns0:c>
      <ns0:c r="L59" s="2" t="s">
        <ns0:v>460</ns0:v>
      </ns0:c>
      <ns0:c r="M59" s="7" t="s">
        <ns0:v>43</ns0:v>
      </ns0:c>
      <ns0:c r="N59" s="7" t="s">
        <ns0:v>6148</ns0:v>
      </ns0:c>
      <ns0:c r="O59" s="7" t="s">
        <ns0:v>124</ns0:v>
      </ns0:c>
      <ns0:c r="P59" s="7" t="s">
        <ns0:v>6148</ns0:v>
      </ns0:c>
      <ns0:c r="Q59" s="2" t="s">
        <ns0:v>20</ns0:v>
      </ns0:c>
      <ns0:c r="R59" s="2" t="s">
        <ns0:v>461</ns0:v>
      </ns0:c>
    </ns0:row>
    <ns0:row r="60" spans="1:18" ns3:dyDescent="0.3">
      <ns0:c r="A60" s="1" t="s">
        <ns0:v>462</ns0:v>
      </ns0:c>
      <ns0:c r="B60" s="1" t="s">
        <ns0:v>463</ns0:v>
      </ns0:c>
      <ns0:c r="C60" s="1" t="s">
        <ns0:v>464</ns0:v>
      </ns0:c>
      <ns0:c r="D60" s="2" t="s">
        <ns0:v>465</ns0:v>
      </ns0:c>
      <ns0:c r="E60" s="2" t="s">
        <ns0:v>18</ns0:v>
      </ns0:c>
      <ns0:c r="F60" s="2" t="s">
        <ns0:v>466</ns0:v>
      </ns0:c>
      <ns0:c r="G60" s="2" t="s">
        <ns0:v>24</ns0:v>
      </ns0:c>
      <ns0:c r="H60" s="2" t="s">
        <ns0:v>469</ns0:v>
      </ns0:c>
      <ns0:c r="I60" s="2" t="s">
        <ns0:v>26</ns0:v>
      </ns0:c>
      <ns0:c r="J60" s="2" t="s">
        <ns0:v>469</ns0:v>
      </ns0:c>
      <ns0:c r="K60" s="2" t="s">
        <ns0:v>19</ns0:v>
      </ns0:c>
      <ns0:c r="L60" s="2" t="s">
        <ns0:v>467</ns0:v>
      </ns0:c>
      <ns0:c r="M60" s="7" t="s">
        <ns0:v>24</ns0:v>
      </ns0:c>
      <ns0:c r="N60" s="7" t="s">
        <ns0:v>6164</ns0:v>
      </ns0:c>
      <ns0:c r="O60" s="7" t="s">
        <ns0:v>53</ns0:v>
      </ns0:c>
      <ns0:c r="P60" s="7" t="s">
        <ns0:v>6164</ns0:v>
      </ns0:c>
      <ns0:c r="Q60" s="2" t="s">
        <ns0:v>20</ns0:v>
      </ns0:c>
      <ns0:c r="R60" s="2" t="s">
        <ns0:v>468</ns0:v>
      </ns0:c>
    </ns0:row>
    <ns0:row r="61" spans="1:18" ns3:dyDescent="0.3">
      <ns0:c r="A61" s="1" t="s">
        <ns0:v>470</ns0:v>
      </ns0:c>
      <ns0:c r="B61" s="1" t="s">
        <ns0:v>471</ns0:v>
      </ns0:c>
      <ns0:c r="C61" s="1" t="s">
        <ns0:v>472</ns0:v>
      </ns0:c>
      <ns0:c r="D61" s="2" t="s">
        <ns0:v>473</ns0:v>
      </ns0:c>
      <ns0:c r="E61" s="2" t="s">
        <ns0:v>18</ns0:v>
      </ns0:c>
      <ns0:c r="F61" s="2" t="s">
        <ns0:v>474</ns0:v>
      </ns0:c>
      <ns0:c r="G61" s="2" t="s">
        <ns0:v>43</ns0:v>
      </ns0:c>
      <ns0:c r="H61" s="2" t="s">
        <ns0:v>306</ns0:v>
      </ns0:c>
      <ns0:c r="I61" s="2" t="s">
        <ns0:v>26</ns0:v>
      </ns0:c>
      <ns0:c r="J61" s="2" t="s">
        <ns0:v>306</ns0:v>
      </ns0:c>
      <ns0:c r="K61" s="2" t="s">
        <ns0:v>19</ns0:v>
      </ns0:c>
      <ns0:c r="L61" s="2" t="s">
        <ns0:v>475</ns0:v>
      </ns0:c>
      <ns0:c r="M61" s="7" t="s">
        <ns0:v>197</ns0:v>
      </ns0:c>
      <ns0:c r="N61" s="7" t="s">
        <ns0:v>4209</ns0:v>
      </ns0:c>
      <ns0:c r="O61" s="7" t="s">
        <ns0:v>26</ns0:v>
      </ns0:c>
      <ns0:c r="P61" s="7" t="s">
        <ns0:v>4209</ns0:v>
      </ns0:c>
      <ns0:c r="Q61" s="2" t="s">
        <ns0:v>20</ns0:v>
      </ns0:c>
      <ns0:c r="R61" s="2" t="s">
        <ns0:v>476</ns0:v>
      </ns0:c>
    </ns0:row>
    <ns0:row r="62" spans="1:18" ns3:dyDescent="0.3">
      <ns0:c r="A62" s="1" t="s">
        <ns0:v>477</ns0:v>
      </ns0:c>
      <ns0:c r="B62" s="1" t="s">
        <ns0:v>478</ns0:v>
      </ns0:c>
      <ns0:c r="C62" s="1" t="s">
        <ns0:v>479</ns0:v>
      </ns0:c>
      <ns0:c r="D62" s="2" t="s">
        <ns0:v>480</ns0:v>
      </ns0:c>
      <ns0:c r="E62" s="2" t="s">
        <ns0:v>18</ns0:v>
      </ns0:c>
      <ns0:c r="F62" s="2" t="s">
        <ns0:v>481</ns0:v>
      </ns0:c>
      <ns0:c r="G62" s="2" t="s">
        <ns0:v>43</ns0:v>
      </ns0:c>
      <ns0:c r="H62" s="2" t="s">
        <ns0:v>182</ns0:v>
      </ns0:c>
      <ns0:c r="I62" s="2" t="s">
        <ns0:v>124</ns0:v>
      </ns0:c>
      <ns0:c r="J62" s="2" t="s">
        <ns0:v>182</ns0:v>
      </ns0:c>
      <ns0:c r="K62" s="2" t="s">
        <ns0:v>19</ns0:v>
      </ns0:c>
      <ns0:c r="L62" s="2" t="s">
        <ns0:v>482</ns0:v>
      </ns0:c>
      <ns0:c r="M62" s="7" t="s">
        <ns0:v>43</ns0:v>
      </ns0:c>
      <ns0:c r="N62" s="7" t="s">
        <ns0:v>6153</ns0:v>
      </ns0:c>
      <ns0:c r="O62" s="7" t="s">
        <ns0:v>124</ns0:v>
      </ns0:c>
      <ns0:c r="P62" s="7" t="s">
        <ns0:v>6153</ns0:v>
      </ns0:c>
      <ns0:c r="Q62" s="2" t="s">
        <ns0:v>20</ns0:v>
      </ns0:c>
      <ns0:c r="R62" s="2" t="s">
        <ns0:v>483</ns0:v>
      </ns0:c>
    </ns0:row>
    <ns0:row r="63" spans="1:18" ns3:dyDescent="0.3">
      <ns0:c r="A63" s="1" t="s">
        <ns0:v>484</ns0:v>
      </ns0:c>
      <ns0:c r="B63" s="1" t="s">
        <ns0:v>485</ns0:v>
      </ns0:c>
      <ns0:c r="C63" s="1" t="s">
        <ns0:v>486</ns0:v>
      </ns0:c>
      <ns0:c r="D63" s="2" t="s">
        <ns0:v>487</ns0:v>
      </ns0:c>
      <ns0:c r="E63" s="2" t="s">
        <ns0:v>20</ns0:v>
      </ns0:c>
      <ns0:c r="F63" s="2" t="s">
        <ns0:v>488</ns0:v>
      </ns0:c>
      <ns0:c r="G63" s="2" t="s">
        <ns0:v>79</ns0:v>
      </ns0:c>
      <ns0:c r="H63" s="2" t="s">
        <ns0:v>491</ns0:v>
      </ns0:c>
      <ns0:c r="I63" s="2" t="s">
        <ns0:v>26</ns0:v>
      </ns0:c>
      <ns0:c r="J63" s="2" t="s">
        <ns0:v>491</ns0:v>
      </ns0:c>
      <ns0:c r="K63" s="2" t="s">
        <ns0:v>66</ns0:v>
      </ns0:c>
      <ns0:c r="L63" s="2" t="s">
        <ns0:v>489</ns0:v>
      </ns0:c>
      <ns0:c r="M63" s="7" t="s">
        <ns0:v>26</ns0:v>
      </ns0:c>
      <ns0:c r="N63" s="7" t="s">
        <ns0:v>491</ns0:v>
      </ns0:c>
      <ns0:c r="O63" s="7" t="s">
        <ns0:v>124</ns0:v>
      </ns0:c>
      <ns0:c r="P63" s="7" t="s">
        <ns0:v>491</ns0:v>
      </ns0:c>
      <ns0:c r="Q63" s="2" t="s">
        <ns0:v>110</ns0:v>
      </ns0:c>
      <ns0:c r="R63" s="2" t="s">
        <ns0:v>490</ns0:v>
      </ns0:c>
    </ns0:row>
    <ns0:row r="64" spans="1:18" ns3:dyDescent="0.3">
      <ns0:c r="A64" s="1" t="s">
        <ns0:v>492</ns0:v>
      </ns0:c>
      <ns0:c r="B64" s="1" t="s">
        <ns0:v>493</ns0:v>
      </ns0:c>
      <ns0:c r="C64" s="1" t="s">
        <ns0:v>494</ns0:v>
      </ns0:c>
      <ns0:c r="D64" s="2" t="s">
        <ns0:v>495</ns0:v>
      </ns0:c>
      <ns0:c r="E64" s="2" t="s">
        <ns0:v>18</ns0:v>
      </ns0:c>
      <ns0:c r="F64" s="2" t="s">
        <ns0:v>496</ns0:v>
      </ns0:c>
      <ns0:c r="G64" s="2" t="s">
        <ns0:v>181</ns0:v>
      </ns0:c>
      <ns0:c r="H64" s="2" t="s">
        <ns0:v>499</ns0:v>
      </ns0:c>
      <ns0:c r="I64" s="2" t="s">
        <ns0:v>26</ns0:v>
      </ns0:c>
      <ns0:c r="J64" s="2" t="s">
        <ns0:v>499</ns0:v>
      </ns0:c>
      <ns0:c r="K64" s="2" t="s">
        <ns0:v>19</ns0:v>
      </ns0:c>
      <ns0:c r="L64" s="2" t="s">
        <ns0:v>497</ns0:v>
      </ns0:c>
      <ns0:c r="M64" s="7" t="s">
        <ns0:v>181</ns0:v>
      </ns0:c>
      <ns0:c r="N64" s="7" t="s">
        <ns0:v>491</ns0:v>
      </ns0:c>
      <ns0:c r="O64" s="7" t="s">
        <ns0:v>26</ns0:v>
      </ns0:c>
      <ns0:c r="P64" s="7" t="s">
        <ns0:v>491</ns0:v>
      </ns0:c>
      <ns0:c r="Q64" s="2" t="s">
        <ns0:v>20</ns0:v>
      </ns0:c>
      <ns0:c r="R64" s="2" t="s">
        <ns0:v>498</ns0:v>
      </ns0:c>
    </ns0:row>
    <ns0:row r="65" spans="1:18" ns3:dyDescent="0.3">
      <ns0:c r="A65" s="1" t="s">
        <ns0:v>500</ns0:v>
      </ns0:c>
      <ns0:c r="B65" s="1" t="s">
        <ns0:v>501</ns0:v>
      </ns0:c>
      <ns0:c r="C65" s="1" t="s">
        <ns0:v>502</ns0:v>
      </ns0:c>
      <ns0:c r="D65" s="2" t="s">
        <ns0:v>503</ns0:v>
      </ns0:c>
      <ns0:c r="E65" s="2" t="s">
        <ns0:v>20</ns0:v>
      </ns0:c>
      <ns0:c r="F65" s="2" t="s">
        <ns0:v>504</ns0:v>
      </ns0:c>
      <ns0:c r="G65" s="2" t="s">
        <ns0:v>181</ns0:v>
      </ns0:c>
      <ns0:c r="H65" s="2" t="s">
        <ns0:v>506</ns0:v>
      </ns0:c>
      <ns0:c r="I65" s="2" t="s">
        <ns0:v>26</ns0:v>
      </ns0:c>
      <ns0:c r="J65" s="2" t="s">
        <ns0:v>506</ns0:v>
      </ns0:c>
      <ns0:c r="K65" s="2" t="s">
        <ns0:v>66</ns0:v>
      </ns0:c>
      <ns0:c r="L65" s="2" t="s">
        <ns0:v>505</ns0:v>
      </ns0:c>
      <ns0:c r="M65" s="7" t="s">
        <ns0:v>181</ns0:v>
      </ns0:c>
      <ns0:c r="N65" s="7" t="s">
        <ns0:v>506</ns0:v>
      </ns0:c>
      <ns0:c r="O65" s="7" t="s">
        <ns0:v>26</ns0:v>
      </ns0:c>
      <ns0:c r="P65" s="7" t="s">
        <ns0:v>506</ns0:v>
      </ns0:c>
      <ns0:c r="Q65" s="2" t="s">
        <ns0:v>495</ns0:v>
      </ns0:c>
      <ns0:c r="R65" s="2" t="s">
        <ns0:v>495</ns0:v>
      </ns0:c>
    </ns0:row>
    <ns0:row r="66" spans="1:18" ns3:dyDescent="0.3">
      <ns0:c r="A66" s="1" t="s">
        <ns0:v>507</ns0:v>
      </ns0:c>
      <ns0:c r="B66" s="1" t="s">
        <ns0:v>508</ns0:v>
      </ns0:c>
      <ns0:c r="C66" s="1" t="s">
        <ns0:v>509</ns0:v>
      </ns0:c>
      <ns0:c r="D66" s="2" t="s">
        <ns0:v>510</ns0:v>
      </ns0:c>
      <ns0:c r="E66" s="2" t="s">
        <ns0:v>18</ns0:v>
      </ns0:c>
      <ns0:c r="F66" s="2" t="s">
        <ns0:v>511</ns0:v>
      </ns0:c>
      <ns0:c r="G66" s="2" t="s">
        <ns0:v>43</ns0:v>
      </ns0:c>
      <ns0:c r="H66" s="2" t="s">
        <ns0:v>89</ns0:v>
      </ns0:c>
      <ns0:c r="I66" s="2" t="s">
        <ns0:v>26</ns0:v>
      </ns0:c>
      <ns0:c r="J66" s="2" t="s">
        <ns0:v>89</ns0:v>
      </ns0:c>
      <ns0:c r="K66" s="2" t="s">
        <ns0:v>19</ns0:v>
      </ns0:c>
      <ns0:c r="L66" s="2" t="s">
        <ns0:v>512</ns0:v>
      </ns0:c>
      <ns0:c r="M66" s="7" t="s">
        <ns0:v>43</ns0:v>
      </ns0:c>
      <ns0:c r="N66" s="7" t="s">
        <ns0:v>6146</ns0:v>
      </ns0:c>
      <ns0:c r="O66" s="7" t="s">
        <ns0:v>26</ns0:v>
      </ns0:c>
      <ns0:c r="P66" s="7" t="s">
        <ns0:v>6146</ns0:v>
      </ns0:c>
      <ns0:c r="Q66" s="2" t="s">
        <ns0:v>20</ns0:v>
      </ns0:c>
      <ns0:c r="R66" s="2" t="s">
        <ns0:v>513</ns0:v>
      </ns0:c>
    </ns0:row>
    <ns0:row r="67" spans="1:18" ns3:dyDescent="0.3">
      <ns0:c r="A67" s="1" t="s">
        <ns0:v>514</ns0:v>
      </ns0:c>
      <ns0:c r="B67" s="1" t="s">
        <ns0:v>515</ns0:v>
      </ns0:c>
      <ns0:c r="C67" s="1" t="s">
        <ns0:v>516</ns0:v>
      </ns0:c>
      <ns0:c r="D67" s="2" t="s">
        <ns0:v>517</ns0:v>
      </ns0:c>
      <ns0:c r="E67" s="2" t="s">
        <ns0:v>18</ns0:v>
      </ns0:c>
      <ns0:c r="F67" s="2" t="s">
        <ns0:v>518</ns0:v>
      </ns0:c>
      <ns0:c r="G67" s="2" t="s">
        <ns0:v>206</ns0:v>
      </ns0:c>
      <ns0:c r="H67" s="2" t="s">
        <ns0:v>156</ns0:v>
      </ns0:c>
      <ns0:c r="I67" s="2" t="s">
        <ns0:v>35</ns0:v>
      </ns0:c>
      <ns0:c r="J67" s="2" t="s">
        <ns0:v>156</ns0:v>
      </ns0:c>
      <ns0:c r="K67" s="2" t="s">
        <ns0:v>19</ns0:v>
      </ns0:c>
      <ns0:c r="L67" s="2" t="s">
        <ns0:v>519</ns0:v>
      </ns0:c>
      <ns0:c r="M67" s="7" t="s">
        <ns0:v>206</ns0:v>
      </ns0:c>
      <ns0:c r="N67" s="7" t="s">
        <ns0:v>6151</ns0:v>
      </ns0:c>
      <ns0:c r="O67" s="7" t="s">
        <ns0:v>35</ns0:v>
      </ns0:c>
      <ns0:c r="P67" s="7" t="s">
        <ns0:v>6151</ns0:v>
      </ns0:c>
      <ns0:c r="Q67" s="2" t="s">
        <ns0:v>20</ns0:v>
      </ns0:c>
      <ns0:c r="R67" s="2" t="s">
        <ns0:v>520</ns0:v>
      </ns0:c>
    </ns0:row>
    <ns0:row r="68" spans="1:18" ns3:dyDescent="0.3">
      <ns0:c r="A68" s="1" t="s">
        <ns0:v>521</ns0:v>
      </ns0:c>
      <ns0:c r="B68" s="1" t="s">
        <ns0:v>522</ns0:v>
      </ns0:c>
      <ns0:c r="C68" s="1" t="s">
        <ns0:v>523</ns0:v>
      </ns0:c>
      <ns0:c r="D68" s="2" t="s">
        <ns0:v>524</ns0:v>
      </ns0:c>
      <ns0:c r="E68" s="2" t="s">
        <ns0:v>18</ns0:v>
      </ns0:c>
      <ns0:c r="F68" s="2" t="s">
        <ns0:v>525</ns0:v>
      </ns0:c>
      <ns0:c r="G68" s="2" t="s">
        <ns0:v>140</ns0:v>
      </ns0:c>
      <ns0:c r="H68" s="2" t="s">
        <ns0:v>528</ns0:v>
      </ns0:c>
      <ns0:c r="I68" s="2" t="s">
        <ns0:v>26</ns0:v>
      </ns0:c>
      <ns0:c r="J68" s="2" t="s">
        <ns0:v>528</ns0:v>
      </ns0:c>
      <ns0:c r="K68" s="2" t="s">
        <ns0:v>19</ns0:v>
      </ns0:c>
      <ns0:c r="L68" s="2" t="s">
        <ns0:v>526</ns0:v>
      </ns0:c>
      <ns0:c r="M68" s="7" t="s">
        <ns0:v>140</ns0:v>
      </ns0:c>
      <ns0:c r="N68" s="7" t="s">
        <ns0:v>6165</ns0:v>
      </ns0:c>
      <ns0:c r="O68" s="7" t="s">
        <ns0:v>26</ns0:v>
      </ns0:c>
      <ns0:c r="P68" s="7" t="s">
        <ns0:v>6165</ns0:v>
      </ns0:c>
      <ns0:c r="Q68" s="2" t="s">
        <ns0:v>20</ns0:v>
      </ns0:c>
      <ns0:c r="R68" s="2" t="s">
        <ns0:v>527</ns0:v>
      </ns0:c>
    </ns0:row>
    <ns0:row r="69" spans="1:18" ns3:dyDescent="0.3">
      <ns0:c r="A69" s="1" t="s">
        <ns0:v>529</ns0:v>
      </ns0:c>
      <ns0:c r="B69" s="1" t="s">
        <ns0:v>530</ns0:v>
      </ns0:c>
      <ns0:c r="C69" s="1" t="s">
        <ns0:v>531</ns0:v>
      </ns0:c>
      <ns0:c r="D69" s="2" t="s">
        <ns0:v>532</ns0:v>
      </ns0:c>
      <ns0:c r="E69" s="2" t="s">
        <ns0:v>18</ns0:v>
      </ns0:c>
      <ns0:c r="F69" s="2" t="s">
        <ns0:v>533</ns0:v>
      </ns0:c>
      <ns0:c r="G69" s="2" t="s">
        <ns0:v>43</ns0:v>
      </ns0:c>
      <ns0:c r="H69" s="2" t="s">
        <ns0:v>413</ns0:v>
      </ns0:c>
      <ns0:c r="I69" s="2" t="s">
        <ns0:v>124</ns0:v>
      </ns0:c>
      <ns0:c r="J69" s="2" t="s">
        <ns0:v>413</ns0:v>
      </ns0:c>
      <ns0:c r="K69" s="2" t="s">
        <ns0:v>19</ns0:v>
      </ns0:c>
      <ns0:c r="L69" s="2" t="s">
        <ns0:v>534</ns0:v>
      </ns0:c>
      <ns0:c r="M69" s="7" t="s">
        <ns0:v>43</ns0:v>
      </ns0:c>
      <ns0:c r="N69" s="7" t="s">
        <ns0:v>6161</ns0:v>
      </ns0:c>
      <ns0:c r="O69" s="7" t="s">
        <ns0:v>26</ns0:v>
      </ns0:c>
      <ns0:c r="P69" s="7" t="s">
        <ns0:v>6161</ns0:v>
      </ns0:c>
      <ns0:c r="Q69" s="2" t="s">
        <ns0:v>20</ns0:v>
      </ns0:c>
      <ns0:c r="R69" s="2" t="s">
        <ns0:v>535</ns0:v>
      </ns0:c>
    </ns0:row>
    <ns0:row r="70" spans="1:18" ns3:dyDescent="0.3">
      <ns0:c r="A70" s="1" t="s">
        <ns0:v>536</ns0:v>
      </ns0:c>
      <ns0:c r="B70" s="1" t="s">
        <ns0:v>537</ns0:v>
      </ns0:c>
      <ns0:c r="C70" s="1" t="s">
        <ns0:v>538</ns0:v>
      </ns0:c>
      <ns0:c r="D70" s="2" t="s">
        <ns0:v>539</ns0:v>
      </ns0:c>
      <ns0:c r="E70" s="2" t="s">
        <ns0:v>18</ns0:v>
      </ns0:c>
      <ns0:c r="F70" s="2" t="s">
        <ns0:v>540</ns0:v>
      </ns0:c>
      <ns0:c r="G70" s="2" t="s">
        <ns0:v>197</ns0:v>
      </ns0:c>
      <ns0:c r="H70" s="2" t="s">
        <ns0:v>543</ns0:v>
      </ns0:c>
      <ns0:c r="I70" s="2" t="s">
        <ns0:v>53</ns0:v>
      </ns0:c>
      <ns0:c r="J70" s="2" t="s">
        <ns0:v>543</ns0:v>
      </ns0:c>
      <ns0:c r="K70" s="2" t="s">
        <ns0:v>19</ns0:v>
      </ns0:c>
      <ns0:c r="L70" s="2" t="s">
        <ns0:v>541</ns0:v>
      </ns0:c>
      <ns0:c r="M70" s="7" t="s">
        <ns0:v>206</ns0:v>
      </ns0:c>
      <ns0:c r="N70" s="7" t="s">
        <ns0:v>543</ns0:v>
      </ns0:c>
      <ns0:c r="O70" s="7" t="s">
        <ns0:v>53</ns0:v>
      </ns0:c>
      <ns0:c r="P70" s="7" t="s">
        <ns0:v>543</ns0:v>
      </ns0:c>
      <ns0:c r="Q70" s="2" t="s">
        <ns0:v>20</ns0:v>
      </ns0:c>
      <ns0:c r="R70" s="2" t="s">
        <ns0:v>542</ns0:v>
      </ns0:c>
    </ns0:row>
    <ns0:row r="71" spans="1:18" ns3:dyDescent="0.3">
      <ns0:c r="A71" s="1" t="s">
        <ns0:v>544</ns0:v>
      </ns0:c>
      <ns0:c r="B71" s="1" t="s">
        <ns0:v>545</ns0:v>
      </ns0:c>
      <ns0:c r="C71" s="1" t="s">
        <ns0:v>546</ns0:v>
      </ns0:c>
      <ns0:c r="D71" s="2" t="s">
        <ns0:v>547</ns0:v>
      </ns0:c>
      <ns0:c r="E71" s="2" t="s">
        <ns0:v>110</ns0:v>
      </ns0:c>
      <ns0:c r="F71" s="2" t="s">
        <ns0:v>548</ns0:v>
      </ns0:c>
      <ns0:c r="G71" s="2" t="s">
        <ns0:v>181</ns0:v>
      </ns0:c>
      <ns0:c r="H71" s="2" t="s">
        <ns0:v>551</ns0:v>
      </ns0:c>
      <ns0:c r="I71" s="2" t="s">
        <ns0:v>80</ns0:v>
      </ns0:c>
      <ns0:c r="J71" s="2" t="s">
        <ns0:v>551</ns0:v>
      </ns0:c>
      <ns0:c r="K71" s="2" t="s">
        <ns0:v>111</ns0:v>
      </ns0:c>
      <ns0:c r="L71" s="2" t="s">
        <ns0:v>549</ns0:v>
      </ns0:c>
      <ns0:c r="M71" s="7" t="s">
        <ns0:v>181</ns0:v>
      </ns0:c>
      <ns0:c r="N71" s="7" t="s">
        <ns0:v>551</ns0:v>
      </ns0:c>
      <ns0:c r="O71" s="7" t="s">
        <ns0:v>80</ns0:v>
      </ns0:c>
      <ns0:c r="P71" s="7" t="s">
        <ns0:v>551</ns0:v>
      </ns0:c>
      <ns0:c r="Q71" s="2" t="s">
        <ns0:v>281</ns0:v>
      </ns0:c>
      <ns0:c r="R71" s="2" t="s">
        <ns0:v>550</ns0:v>
      </ns0:c>
    </ns0:row>
    <ns0:row r="72" spans="1:18" ns3:dyDescent="0.3">
      <ns0:c r="A72" s="1" t="s">
        <ns0:v>552</ns0:v>
      </ns0:c>
      <ns0:c r="B72" s="1" t="s">
        <ns0:v>553</ns0:v>
      </ns0:c>
      <ns0:c r="C72" s="1" t="s">
        <ns0:v>554</ns0:v>
      </ns0:c>
      <ns0:c r="D72" s="2" t="s">
        <ns0:v>555</ns0:v>
      </ns0:c>
      <ns0:c r="E72" s="2" t="s">
        <ns0:v>18</ns0:v>
      </ns0:c>
      <ns0:c r="F72" s="2" t="s">
        <ns0:v>556</ns0:v>
      </ns0:c>
      <ns0:c r="G72" s="2" t="s">
        <ns0:v>181</ns0:v>
      </ns0:c>
      <ns0:c r="H72" s="2" t="s">
        <ns0:v>198</ns0:v>
      </ns0:c>
      <ns0:c r="I72" s="2" t="s">
        <ns0:v>53</ns0:v>
      </ns0:c>
      <ns0:c r="J72" s="2" t="s">
        <ns0:v>198</ns0:v>
      </ns0:c>
      <ns0:c r="K72" s="2" t="s">
        <ns0:v>19</ns0:v>
      </ns0:c>
      <ns0:c r="L72" s="2" t="s">
        <ns0:v>557</ns0:v>
      </ns0:c>
      <ns0:c r="M72" s="7" t="s">
        <ns0:v>24</ns0:v>
      </ns0:c>
      <ns0:c r="N72" s="7" t="s">
        <ns0:v>4418</ns0:v>
      </ns0:c>
      <ns0:c r="O72" s="7" t="s">
        <ns0:v>35</ns0:v>
      </ns0:c>
      <ns0:c r="P72" s="7" t="s">
        <ns0:v>4418</ns0:v>
      </ns0:c>
      <ns0:c r="Q72" s="2" t="s">
        <ns0:v>20</ns0:v>
      </ns0:c>
      <ns0:c r="R72" s="2" t="s">
        <ns0:v>558</ns0:v>
      </ns0:c>
    </ns0:row>
    <ns0:row r="73" spans="1:18" ns3:dyDescent="0.3">
      <ns0:c r="A73" s="1" t="s">
        <ns0:v>559</ns0:v>
      </ns0:c>
      <ns0:c r="B73" s="1" t="s">
        <ns0:v>560</ns0:v>
      </ns0:c>
      <ns0:c r="C73" s="1" t="s">
        <ns0:v>561</ns0:v>
      </ns0:c>
      <ns0:c r="D73" s="2" t="s">
        <ns0:v>562</ns0:v>
      </ns0:c>
      <ns0:c r="E73" s="2" t="s">
        <ns0:v>18</ns0:v>
      </ns0:c>
      <ns0:c r="F73" s="2" t="s">
        <ns0:v>563</ns0:v>
      </ns0:c>
      <ns0:c r="G73" s="2" t="s">
        <ns0:v>140</ns0:v>
      </ns0:c>
      <ns0:c r="H73" s="2" t="s">
        <ns0:v>44</ns0:v>
      </ns0:c>
      <ns0:c r="I73" s="2" t="s">
        <ns0:v>53</ns0:v>
      </ns0:c>
      <ns0:c r="J73" s="2" t="s">
        <ns0:v>44</ns0:v>
      </ns0:c>
      <ns0:c r="K73" s="2" t="s">
        <ns0:v>19</ns0:v>
      </ns0:c>
      <ns0:c r="L73" s="2" t="s">
        <ns0:v>564</ns0:v>
      </ns0:c>
      <ns0:c r="M73" s="7" t="s">
        <ns0:v>140</ns0:v>
      </ns0:c>
      <ns0:c r="N73" s="7" t="s">
        <ns0:v>6142</ns0:v>
      </ns0:c>
      <ns0:c r="O73" s="7" t="s">
        <ns0:v>53</ns0:v>
      </ns0:c>
      <ns0:c r="P73" s="7" t="s">
        <ns0:v>6142</ns0:v>
      </ns0:c>
      <ns0:c r="Q73" s="2" t="s">
        <ns0:v>20</ns0:v>
      </ns0:c>
      <ns0:c r="R73" s="2" t="s">
        <ns0:v>565</ns0:v>
      </ns0:c>
    </ns0:row>
    <ns0:row r="74" spans="1:18" ns3:dyDescent="0.3">
      <ns0:c r="A74" s="1" t="s">
        <ns0:v>566</ns0:v>
      </ns0:c>
      <ns0:c r="B74" s="1" t="s">
        <ns0:v>567</ns0:v>
      </ns0:c>
      <ns0:c r="C74" s="1" t="s">
        <ns0:v>568</ns0:v>
      </ns0:c>
      <ns0:c r="D74" s="2" t="s">
        <ns0:v>569</ns0:v>
      </ns0:c>
      <ns0:c r="E74" s="2" t="s">
        <ns0:v>18</ns0:v>
      </ns0:c>
      <ns0:c r="F74" s="2" t="s">
        <ns0:v>570</ns0:v>
      </ns0:c>
      <ns0:c r="G74" s="2" t="s">
        <ns0:v>140</ns0:v>
      </ns0:c>
      <ns0:c r="H74" s="2" t="s">
        <ns0:v>306</ns0:v>
      </ns0:c>
      <ns0:c r="I74" s="2" t="s">
        <ns0:v>53</ns0:v>
      </ns0:c>
      <ns0:c r="J74" s="2" t="s">
        <ns0:v>306</ns0:v>
      </ns0:c>
      <ns0:c r="K74" s="2" t="s">
        <ns0:v>19</ns0:v>
      </ns0:c>
      <ns0:c r="L74" s="2" t="s">
        <ns0:v>571</ns0:v>
      </ns0:c>
      <ns0:c r="M74" s="7" t="s">
        <ns0:v>140</ns0:v>
      </ns0:c>
      <ns0:c r="N74" s="7" t="s">
        <ns0:v>4209</ns0:v>
      </ns0:c>
      <ns0:c r="O74" s="7" t="s">
        <ns0:v>53</ns0:v>
      </ns0:c>
      <ns0:c r="P74" s="7" t="s">
        <ns0:v>4209</ns0:v>
      </ns0:c>
      <ns0:c r="Q74" s="2" t="s">
        <ns0:v>20</ns0:v>
      </ns0:c>
      <ns0:c r="R74" s="2" t="s">
        <ns0:v>572</ns0:v>
      </ns0:c>
    </ns0:row>
    <ns0:row r="75" spans="1:18" ns3:dyDescent="0.3">
      <ns0:c r="A75" s="1" t="s">
        <ns0:v>573</ns0:v>
      </ns0:c>
      <ns0:c r="B75" s="1" t="s">
        <ns0:v>574</ns0:v>
      </ns0:c>
      <ns0:c r="C75" s="1" t="s">
        <ns0:v>575</ns0:v>
      </ns0:c>
      <ns0:c r="D75" s="2" t="s">
        <ns0:v>576</ns0:v>
      </ns0:c>
      <ns0:c r="E75" s="2" t="s">
        <ns0:v>18</ns0:v>
      </ns0:c>
      <ns0:c r="F75" s="2" t="s">
        <ns0:v>577</ns0:v>
      </ns0:c>
      <ns0:c r="G75" s="2" t="s">
        <ns0:v>140</ns0:v>
      </ns0:c>
      <ns0:c r="H75" s="2" t="s">
        <ns0:v>182</ns0:v>
      </ns0:c>
      <ns0:c r="I75" s="2" t="s">
        <ns0:v>80</ns0:v>
      </ns0:c>
      <ns0:c r="J75" s="2" t="s">
        <ns0:v>182</ns0:v>
      </ns0:c>
      <ns0:c r="K75" s="2" t="s">
        <ns0:v>19</ns0:v>
      </ns0:c>
      <ns0:c r="L75" s="2" t="s">
        <ns0:v>578</ns0:v>
      </ns0:c>
      <ns0:c r="M75" s="7" t="s">
        <ns0:v>140</ns0:v>
      </ns0:c>
      <ns0:c r="N75" s="7" t="s">
        <ns0:v>6153</ns0:v>
      </ns0:c>
      <ns0:c r="O75" s="7" t="s">
        <ns0:v>80</ns0:v>
      </ns0:c>
      <ns0:c r="P75" s="7" t="s">
        <ns0:v>6153</ns0:v>
      </ns0:c>
      <ns0:c r="Q75" s="2" t="s">
        <ns0:v>20</ns0:v>
      </ns0:c>
      <ns0:c r="R75" s="2" t="s">
        <ns0:v>579</ns0:v>
      </ns0:c>
    </ns0:row>
    <ns0:row r="76" spans="1:18" ns3:dyDescent="0.3">
      <ns0:c r="A76" s="1" t="s">
        <ns0:v>580</ns0:v>
      </ns0:c>
      <ns0:c r="B76" s="1" t="s">
        <ns0:v>581</ns0:v>
      </ns0:c>
      <ns0:c r="C76" s="1" t="s">
        <ns0:v>582</ns0:v>
      </ns0:c>
      <ns0:c r="D76" s="2" t="s">
        <ns0:v>583</ns0:v>
      </ns0:c>
      <ns0:c r="E76" s="2" t="s">
        <ns0:v>18</ns0:v>
      </ns0:c>
      <ns0:c r="F76" s="2" t="s">
        <ns0:v>584</ns0:v>
      </ns0:c>
      <ns0:c r="G76" s="2" t="s">
        <ns0:v>181</ns0:v>
      </ns0:c>
      <ns0:c r="H76" s="2" t="s">
        <ns0:v>306</ns0:v>
      </ns0:c>
      <ns0:c r="I76" s="2" t="s">
        <ns0:v>80</ns0:v>
      </ns0:c>
      <ns0:c r="J76" s="2" t="s">
        <ns0:v>306</ns0:v>
      </ns0:c>
      <ns0:c r="K76" s="2" t="s">
        <ns0:v>19</ns0:v>
      </ns0:c>
      <ns0:c r="L76" s="2" t="s">
        <ns0:v>585</ns0:v>
      </ns0:c>
      <ns0:c r="M76" s="7" t="s">
        <ns0:v>181</ns0:v>
      </ns0:c>
      <ns0:c r="N76" s="7" t="s">
        <ns0:v>4209</ns0:v>
      </ns0:c>
      <ns0:c r="O76" s="7" t="s">
        <ns0:v>80</ns0:v>
      </ns0:c>
      <ns0:c r="P76" s="7" t="s">
        <ns0:v>4209</ns0:v>
      </ns0:c>
      <ns0:c r="Q76" s="2" t="s">
        <ns0:v>20</ns0:v>
      </ns0:c>
      <ns0:c r="R76" s="2" t="s">
        <ns0:v>586</ns0:v>
      </ns0:c>
    </ns0:row>
    <ns0:row r="77" spans="1:18" ns3:dyDescent="0.3">
      <ns0:c r="A77" s="1" t="s">
        <ns0:v>587</ns0:v>
      </ns0:c>
      <ns0:c r="B77" s="1" t="s">
        <ns0:v>588</ns0:v>
      </ns0:c>
      <ns0:c r="C77" s="1" t="s">
        <ns0:v>589</ns0:v>
      </ns0:c>
      <ns0:c r="D77" s="2" t="s">
        <ns0:v>590</ns0:v>
      </ns0:c>
      <ns0:c r="E77" s="2" t="s">
        <ns0:v>18</ns0:v>
      </ns0:c>
      <ns0:c r="F77" s="2" t="s">
        <ns0:v>591</ns0:v>
      </ns0:c>
      <ns0:c r="G77" s="2" t="s">
        <ns0:v>24</ns0:v>
      </ns0:c>
      <ns0:c r="H77" s="2" t="s">
        <ns0:v>34</ns0:v>
      </ns0:c>
      <ns0:c r="I77" s="2" t="s">
        <ns0:v>26</ns0:v>
      </ns0:c>
      <ns0:c r="J77" s="2" t="s">
        <ns0:v>34</ns0:v>
      </ns0:c>
      <ns0:c r="K77" s="2" t="s">
        <ns0:v>19</ns0:v>
      </ns0:c>
      <ns0:c r="L77" s="2" t="s">
        <ns0:v>592</ns0:v>
      </ns0:c>
      <ns0:c r="M77" s="7" t="s">
        <ns0:v>24</ns0:v>
      </ns0:c>
      <ns0:c r="N77" s="7" t="s">
        <ns0:v>6141</ns0:v>
      </ns0:c>
      <ns0:c r="O77" s="7" t="s">
        <ns0:v>124</ns0:v>
      </ns0:c>
      <ns0:c r="P77" s="7" t="s">
        <ns0:v>6141</ns0:v>
      </ns0:c>
      <ns0:c r="Q77" s="2" t="s">
        <ns0:v>20</ns0:v>
      </ns0:c>
      <ns0:c r="R77" s="2" t="s">
        <ns0:v>593</ns0:v>
      </ns0:c>
    </ns0:row>
    <ns0:row r="78" spans="1:18" ns3:dyDescent="0.3">
      <ns0:c r="A78" s="1" t="s">
        <ns0:v>594</ns0:v>
      </ns0:c>
      <ns0:c r="B78" s="1" t="s">
        <ns0:v>595</ns0:v>
      </ns0:c>
      <ns0:c r="C78" s="1" t="s">
        <ns0:v>596</ns0:v>
      </ns0:c>
      <ns0:c r="D78" s="2" t="s">
        <ns0:v>597</ns0:v>
      </ns0:c>
      <ns0:c r="E78" s="2" t="s">
        <ns0:v>18</ns0:v>
      </ns0:c>
      <ns0:c r="F78" s="2" t="s">
        <ns0:v>598</ns0:v>
      </ns0:c>
      <ns0:c r="G78" s="2" t="s">
        <ns0:v>43</ns0:v>
      </ns0:c>
      <ns0:c r="H78" s="2" t="s">
        <ns0:v>601</ns0:v>
      </ns0:c>
      <ns0:c r="I78" s="2" t="s">
        <ns0:v>26</ns0:v>
      </ns0:c>
      <ns0:c r="J78" s="2" t="s">
        <ns0:v>601</ns0:v>
      </ns0:c>
      <ns0:c r="K78" s="2" t="s">
        <ns0:v>19</ns0:v>
      </ns0:c>
      <ns0:c r="L78" s="2" t="s">
        <ns0:v>599</ns0:v>
      </ns0:c>
      <ns0:c r="M78" s="7" t="s">
        <ns0:v>43</ns0:v>
      </ns0:c>
      <ns0:c r="N78" s="7" t="s">
        <ns0:v>6166</ns0:v>
      </ns0:c>
      <ns0:c r="O78" s="7" t="s">
        <ns0:v>26</ns0:v>
      </ns0:c>
      <ns0:c r="P78" s="7" t="s">
        <ns0:v>6166</ns0:v>
      </ns0:c>
      <ns0:c r="Q78" s="2" t="s">
        <ns0:v>20</ns0:v>
      </ns0:c>
      <ns0:c r="R78" s="2" t="s">
        <ns0:v>600</ns0:v>
      </ns0:c>
    </ns0:row>
    <ns0:row r="79" spans="1:18" ns3:dyDescent="0.3">
      <ns0:c r="A79" s="1" t="s">
        <ns0:v>602</ns0:v>
      </ns0:c>
      <ns0:c r="B79" s="1" t="s">
        <ns0:v>603</ns0:v>
      </ns0:c>
      <ns0:c r="C79" s="1" t="s">
        <ns0:v>604</ns0:v>
      </ns0:c>
      <ns0:c r="D79" s="2" t="s">
        <ns0:v>605</ns0:v>
      </ns0:c>
      <ns0:c r="E79" s="2" t="s">
        <ns0:v>18</ns0:v>
      </ns0:c>
      <ns0:c r="F79" s="2" t="s">
        <ns0:v>606</ns0:v>
      </ns0:c>
      <ns0:c r="G79" s="2" t="s">
        <ns0:v>26</ns0:v>
      </ns0:c>
      <ns0:c r="H79" s="2" t="s">
        <ns0:v>609</ns0:v>
      </ns0:c>
      <ns0:c r="I79" s="2" t="s">
        <ns0:v>53</ns0:v>
      </ns0:c>
      <ns0:c r="J79" s="2" t="s">
        <ns0:v>609</ns0:v>
      </ns0:c>
      <ns0:c r="K79" s="2" t="s">
        <ns0:v>19</ns0:v>
      </ns0:c>
      <ns0:c r="L79" s="2" t="s">
        <ns0:v>607</ns0:v>
      </ns0:c>
      <ns0:c r="M79" s="7" t="s">
        <ns0:v>26</ns0:v>
      </ns0:c>
      <ns0:c r="N79" s="7" t="s">
        <ns0:v>6167</ns0:v>
      </ns0:c>
      <ns0:c r="O79" s="7" t="s">
        <ns0:v>53</ns0:v>
      </ns0:c>
      <ns0:c r="P79" s="7" t="s">
        <ns0:v>6167</ns0:v>
      </ns0:c>
      <ns0:c r="Q79" s="2" t="s">
        <ns0:v>20</ns0:v>
      </ns0:c>
      <ns0:c r="R79" s="2" t="s">
        <ns0:v>608</ns0:v>
      </ns0:c>
    </ns0:row>
    <ns0:row r="80" spans="1:18" ns3:dyDescent="0.3">
      <ns0:c r="A80" s="1" t="s">
        <ns0:v>610</ns0:v>
      </ns0:c>
      <ns0:c r="B80" s="1" t="s">
        <ns0:v>611</ns0:v>
      </ns0:c>
      <ns0:c r="C80" s="1" t="s">
        <ns0:v>612</ns0:v>
      </ns0:c>
      <ns0:c r="D80" s="2" t="s">
        <ns0:v>613</ns0:v>
      </ns0:c>
      <ns0:c r="E80" s="2" t="s">
        <ns0:v>66</ns0:v>
      </ns0:c>
      <ns0:c r="F80" s="2" t="s">
        <ns0:v>614</ns0:v>
      </ns0:c>
      <ns0:c r="G80" s="2" t="s">
        <ns0:v>24</ns0:v>
      </ns0:c>
      <ns0:c r="H80" s="2" t="s">
        <ns0:v>617</ns0:v>
      </ns0:c>
      <ns0:c r="I80" s="2" t="s">
        <ns0:v>26</ns0:v>
      </ns0:c>
      <ns0:c r="J80" s="2" t="s">
        <ns0:v>617</ns0:v>
      </ns0:c>
      <ns0:c r="K80" s="2" t="s">
        <ns0:v>110</ns0:v>
      </ns0:c>
      <ns0:c r="L80" s="2" t="s">
        <ns0:v>615</ns0:v>
      </ns0:c>
      <ns0:c r="M80" s="7" t="s">
        <ns0:v>24</ns0:v>
      </ns0:c>
      <ns0:c r="N80" s="7" t="s">
        <ns0:v>617</ns0:v>
      </ns0:c>
      <ns0:c r="O80" s="7" t="s">
        <ns0:v>26</ns0:v>
      </ns0:c>
      <ns0:c r="P80" s="7" t="s">
        <ns0:v>617</ns0:v>
      </ns0:c>
      <ns0:c r="Q80" s="2" t="s">
        <ns0:v>111</ns0:v>
      </ns0:c>
      <ns0:c r="R80" s="2" t="s">
        <ns0:v>616</ns0:v>
      </ns0:c>
    </ns0:row>
    <ns0:row r="81" spans="1:18" ns3:dyDescent="0.3">
      <ns0:c r="A81" s="1" t="s">
        <ns0:v>618</ns0:v>
      </ns0:c>
      <ns0:c r="B81" s="1" t="s">
        <ns0:v>619</ns0:v>
      </ns0:c>
      <ns0:c r="C81" s="1" t="s">
        <ns0:v>620</ns0:v>
      </ns0:c>
      <ns0:c r="D81" s="2" t="s">
        <ns0:v>621</ns0:v>
      </ns0:c>
      <ns0:c r="E81" s="2" t="s">
        <ns0:v>18</ns0:v>
      </ns0:c>
      <ns0:c r="F81" s="2" t="s">
        <ns0:v>622</ns0:v>
      </ns0:c>
      <ns0:c r="G81" s="2" t="s">
        <ns0:v>181</ns0:v>
      </ns0:c>
      <ns0:c r="H81" s="2" t="s">
        <ns0:v>625</ns0:v>
      </ns0:c>
      <ns0:c r="I81" s="2" t="s">
        <ns0:v>80</ns0:v>
      </ns0:c>
      <ns0:c r="J81" s="2" t="s">
        <ns0:v>625</ns0:v>
      </ns0:c>
      <ns0:c r="K81" s="2" t="s">
        <ns0:v>19</ns0:v>
      </ns0:c>
      <ns0:c r="L81" s="2" t="s">
        <ns0:v>623</ns0:v>
      </ns0:c>
      <ns0:c r="M81" s="7" t="s">
        <ns0:v>140</ns0:v>
      </ns0:c>
      <ns0:c r="N81" s="7" t="s">
        <ns0:v>6168</ns0:v>
      </ns0:c>
      <ns0:c r="O81" s="7" t="s">
        <ns0:v>80</ns0:v>
      </ns0:c>
      <ns0:c r="P81" s="7" t="s">
        <ns0:v>6168</ns0:v>
      </ns0:c>
      <ns0:c r="Q81" s="2" t="s">
        <ns0:v>20</ns0:v>
      </ns0:c>
      <ns0:c r="R81" s="2" t="s">
        <ns0:v>624</ns0:v>
      </ns0:c>
    </ns0:row>
    <ns0:row r="82" spans="1:18" ns3:dyDescent="0.3">
      <ns0:c r="A82" s="1" t="s">
        <ns0:v>626</ns0:v>
      </ns0:c>
      <ns0:c r="B82" s="1" t="s">
        <ns0:v>627</ns0:v>
      </ns0:c>
      <ns0:c r="C82" s="1" t="s">
        <ns0:v>628</ns0:v>
      </ns0:c>
      <ns0:c r="D82" s="2" t="s">
        <ns0:v>629</ns0:v>
      </ns0:c>
      <ns0:c r="E82" s="2" t="s">
        <ns0:v>18</ns0:v>
      </ns0:c>
      <ns0:c r="F82" s="2" t="s">
        <ns0:v>630</ns0:v>
      </ns0:c>
      <ns0:c r="G82" s="2" t="s">
        <ns0:v>140</ns0:v>
      </ns0:c>
      <ns0:c r="H82" s="2" t="s">
        <ns0:v>198</ns0:v>
      </ns0:c>
      <ns0:c r="I82" s="2" t="s">
        <ns0:v>53</ns0:v>
      </ns0:c>
      <ns0:c r="J82" s="2" t="s">
        <ns0:v>198</ns0:v>
      </ns0:c>
      <ns0:c r="K82" s="2" t="s">
        <ns0:v>19</ns0:v>
      </ns0:c>
      <ns0:c r="L82" s="2" t="s">
        <ns0:v>631</ns0:v>
      </ns0:c>
      <ns0:c r="M82" s="7" t="s">
        <ns0:v>140</ns0:v>
      </ns0:c>
      <ns0:c r="N82" s="7" t="s">
        <ns0:v>4418</ns0:v>
      </ns0:c>
      <ns0:c r="O82" s="7" t="s">
        <ns0:v>53</ns0:v>
      </ns0:c>
      <ns0:c r="P82" s="7" t="s">
        <ns0:v>4418</ns0:v>
      </ns0:c>
      <ns0:c r="Q82" s="2" t="s">
        <ns0:v>20</ns0:v>
      </ns0:c>
      <ns0:c r="R82" s="2" t="s">
        <ns0:v>632</ns0:v>
      </ns0:c>
    </ns0:row>
    <ns0:row r="83" spans="1:18" ns3:dyDescent="0.3">
      <ns0:c r="A83" s="1" t="s">
        <ns0:v>633</ns0:v>
      </ns0:c>
      <ns0:c r="B83" s="1" t="s">
        <ns0:v>634</ns0:v>
      </ns0:c>
      <ns0:c r="C83" s="1" t="s">
        <ns0:v>635</ns0:v>
      </ns0:c>
      <ns0:c r="D83" s="2" t="s">
        <ns0:v>636</ns0:v>
      </ns0:c>
      <ns0:c r="E83" s="2" t="s">
        <ns0:v>18</ns0:v>
      </ns0:c>
      <ns0:c r="F83" s="2" t="s">
        <ns0:v>637</ns0:v>
      </ns0:c>
      <ns0:c r="G83" s="2" t="s">
        <ns0:v>24</ns0:v>
      </ns0:c>
      <ns0:c r="H83" s="2" t="s">
        <ns0:v>640</ns0:v>
      </ns0:c>
      <ns0:c r="I83" s="2" t="s">
        <ns0:v>53</ns0:v>
      </ns0:c>
      <ns0:c r="J83" s="2" t="s">
        <ns0:v>640</ns0:v>
      </ns0:c>
      <ns0:c r="K83" s="2" t="s">
        <ns0:v>19</ns0:v>
      </ns0:c>
      <ns0:c r="L83" s="2" t="s">
        <ns0:v>638</ns0:v>
      </ns0:c>
      <ns0:c r="M83" s="7" t="s">
        <ns0:v>24</ns0:v>
      </ns0:c>
      <ns0:c r="N83" s="7" t="s">
        <ns0:v>6169</ns0:v>
      </ns0:c>
      <ns0:c r="O83" s="7" t="s">
        <ns0:v>53</ns0:v>
      </ns0:c>
      <ns0:c r="P83" s="7" t="s">
        <ns0:v>6169</ns0:v>
      </ns0:c>
      <ns0:c r="Q83" s="2" t="s">
        <ns0:v>20</ns0:v>
      </ns0:c>
      <ns0:c r="R83" s="2" t="s">
        <ns0:v>639</ns0:v>
      </ns0:c>
    </ns0:row>
    <ns0:row r="84" spans="1:18" ns3:dyDescent="0.3">
      <ns0:c r="A84" s="1" t="s">
        <ns0:v>641</ns0:v>
      </ns0:c>
      <ns0:c r="B84" s="1" t="s">
        <ns0:v>642</ns0:v>
      </ns0:c>
      <ns0:c r="C84" s="1" t="s">
        <ns0:v>643</ns0:v>
      </ns0:c>
      <ns0:c r="D84" s="2" t="s">
        <ns0:v>644</ns0:v>
      </ns0:c>
      <ns0:c r="E84" s="2" t="s">
        <ns0:v>18</ns0:v>
      </ns0:c>
      <ns0:c r="F84" s="2" t="s">
        <ns0:v>645</ns0:v>
      </ns0:c>
      <ns0:c r="G84" s="2" t="s">
        <ns0:v>181</ns0:v>
      </ns0:c>
      <ns0:c r="H84" s="2" t="s">
        <ns0:v>648</ns0:v>
      </ns0:c>
      <ns0:c r="I84" s="2" t="s">
        <ns0:v>35</ns0:v>
      </ns0:c>
      <ns0:c r="J84" s="2" t="s">
        <ns0:v>648</ns0:v>
      </ns0:c>
      <ns0:c r="K84" s="2" t="s">
        <ns0:v>19</ns0:v>
      </ns0:c>
      <ns0:c r="L84" s="2" t="s">
        <ns0:v>646</ns0:v>
      </ns0:c>
      <ns0:c r="M84" s="7" t="s">
        <ns0:v>181</ns0:v>
      </ns0:c>
      <ns0:c r="N84" s="7" t="s">
        <ns0:v>6170</ns0:v>
      </ns0:c>
      <ns0:c r="O84" s="7" t="s">
        <ns0:v>35</ns0:v>
      </ns0:c>
      <ns0:c r="P84" s="7" t="s">
        <ns0:v>6170</ns0:v>
      </ns0:c>
      <ns0:c r="Q84" s="2" t="s">
        <ns0:v>20</ns0:v>
      </ns0:c>
      <ns0:c r="R84" s="2" t="s">
        <ns0:v>647</ns0:v>
      </ns0:c>
    </ns0:row>
    <ns0:row r="85" spans="1:18" ns3:dyDescent="0.3">
      <ns0:c r="A85" s="1" t="s">
        <ns0:v>649</ns0:v>
      </ns0:c>
      <ns0:c r="B85" s="1" t="s">
        <ns0:v>650</ns0:v>
      </ns0:c>
      <ns0:c r="C85" s="1" t="s">
        <ns0:v>651</ns0:v>
      </ns0:c>
      <ns0:c r="D85" s="2" t="s">
        <ns0:v>652</ns0:v>
      </ns0:c>
      <ns0:c r="E85" s="2" t="s">
        <ns0:v>19</ns0:v>
      </ns0:c>
      <ns0:c r="F85" s="2" t="s">
        <ns0:v>653</ns0:v>
      </ns0:c>
      <ns0:c r="G85" s="2" t="s">
        <ns0:v>26</ns0:v>
      </ns0:c>
      <ns0:c r="H85" s="2" t="s">
        <ns0:v>656</ns0:v>
      </ns0:c>
      <ns0:c r="I85" s="2" t="s">
        <ns0:v>53</ns0:v>
      </ns0:c>
      <ns0:c r="J85" s="2" t="s">
        <ns0:v>656</ns0:v>
      </ns0:c>
      <ns0:c r="K85" s="2" t="s">
        <ns0:v>20</ns0:v>
      </ns0:c>
      <ns0:c r="L85" s="2" t="s">
        <ns0:v>654</ns0:v>
      </ns0:c>
      <ns0:c r="M85" s="7" t="s">
        <ns0:v>26</ns0:v>
      </ns0:c>
      <ns0:c r="N85" s="7" t="s">
        <ns0:v>6171</ns0:v>
      </ns0:c>
      <ns0:c r="O85" s="7" t="s">
        <ns0:v>53</ns0:v>
      </ns0:c>
      <ns0:c r="P85" s="7" t="s">
        <ns0:v>6171</ns0:v>
      </ns0:c>
      <ns0:c r="Q85" s="2" t="s">
        <ns0:v>66</ns0:v>
      </ns0:c>
      <ns0:c r="R85" s="2" t="s">
        <ns0:v>655</ns0:v>
      </ns0:c>
    </ns0:row>
    <ns0:row r="86" spans="1:18" ns3:dyDescent="0.3">
      <ns0:c r="A86" s="1" t="s">
        <ns0:v>657</ns0:v>
      </ns0:c>
      <ns0:c r="B86" s="1" t="s">
        <ns0:v>658</ns0:v>
      </ns0:c>
      <ns0:c r="C86" s="1" t="s">
        <ns0:v>659</ns0:v>
      </ns0:c>
      <ns0:c r="D86" s="2" t="s">
        <ns0:v>660</ns0:v>
      </ns0:c>
      <ns0:c r="E86" s="2" t="s">
        <ns0:v>18</ns0:v>
      </ns0:c>
      <ns0:c r="F86" s="2" t="s">
        <ns0:v>661</ns0:v>
      </ns0:c>
      <ns0:c r="G86" s="2" t="s">
        <ns0:v>181</ns0:v>
      </ns0:c>
      <ns0:c r="H86" s="2" t="s">
        <ns0:v>664</ns0:v>
      </ns0:c>
      <ns0:c r="I86" s="2" t="s">
        <ns0:v>53</ns0:v>
      </ns0:c>
      <ns0:c r="J86" s="2" t="s">
        <ns0:v>664</ns0:v>
      </ns0:c>
      <ns0:c r="K86" s="2" t="s">
        <ns0:v>19</ns0:v>
      </ns0:c>
      <ns0:c r="L86" s="2" t="s">
        <ns0:v>662</ns0:v>
      </ns0:c>
      <ns0:c r="M86" s="7" t="s">
        <ns0:v>181</ns0:v>
      </ns0:c>
      <ns0:c r="N86" s="7" t="s">
        <ns0:v>6172</ns0:v>
      </ns0:c>
      <ns0:c r="O86" s="7" t="s">
        <ns0:v>53</ns0:v>
      </ns0:c>
      <ns0:c r="P86" s="7" t="s">
        <ns0:v>6172</ns0:v>
      </ns0:c>
      <ns0:c r="Q86" s="2" t="s">
        <ns0:v>20</ns0:v>
      </ns0:c>
      <ns0:c r="R86" s="2" t="s">
        <ns0:v>663</ns0:v>
      </ns0:c>
    </ns0:row>
    <ns0:row r="87" spans="1:18" ns3:dyDescent="0.3">
      <ns0:c r="A87" s="1" t="s">
        <ns0:v>665</ns0:v>
      </ns0:c>
      <ns0:c r="B87" s="1" t="s">
        <ns0:v>666</ns0:v>
      </ns0:c>
      <ns0:c r="C87" s="1" t="s">
        <ns0:v>667</ns0:v>
      </ns0:c>
      <ns0:c r="D87" s="2" t="s">
        <ns0:v>668</ns0:v>
      </ns0:c>
      <ns0:c r="E87" s="2" t="s">
        <ns0:v>18</ns0:v>
      </ns0:c>
      <ns0:c r="F87" s="2" t="s">
        <ns0:v>669</ns0:v>
      </ns0:c>
      <ns0:c r="G87" s="2" t="s">
        <ns0:v>229</ns0:v>
      </ns0:c>
      <ns0:c r="H87" s="2" t="s">
        <ns0:v>401</ns0:v>
      </ns0:c>
      <ns0:c r="I87" s="2" t="s">
        <ns0:v>26</ns0:v>
      </ns0:c>
      <ns0:c r="J87" s="2" t="s">
        <ns0:v>401</ns0:v>
      </ns0:c>
      <ns0:c r="K87" s="2" t="s">
        <ns0:v>19</ns0:v>
      </ns0:c>
      <ns0:c r="L87" s="2" t="s">
        <ns0:v>670</ns0:v>
      </ns0:c>
      <ns0:c r="M87" s="7" t="s">
        <ns0:v>229</ns0:v>
      </ns0:c>
      <ns0:c r="N87" s="7" t="s">
        <ns0:v>6160</ns0:v>
      </ns0:c>
      <ns0:c r="O87" s="7" t="s">
        <ns0:v>124</ns0:v>
      </ns0:c>
      <ns0:c r="P87" s="7" t="s">
        <ns0:v>6160</ns0:v>
      </ns0:c>
      <ns0:c r="Q87" s="2" t="s">
        <ns0:v>20</ns0:v>
      </ns0:c>
      <ns0:c r="R87" s="2" t="s">
        <ns0:v>671</ns0:v>
      </ns0:c>
    </ns0:row>
    <ns0:row r="88" spans="1:18" ht="27" ns3:dyDescent="0.3">
      <ns0:c r="A88" s="1" t="s">
        <ns0:v>672</ns0:v>
      </ns0:c>
      <ns0:c r="B88" s="1" t="s">
        <ns0:v>673</ns0:v>
      </ns0:c>
      <ns0:c r="C88" s="1" t="s">
        <ns0:v>674</ns0:v>
      </ns0:c>
      <ns0:c r="D88" s="2" t="s">
        <ns0:v>675</ns0:v>
      </ns0:c>
      <ns0:c r="E88" s="2" t="s">
        <ns0:v>18</ns0:v>
      </ns0:c>
      <ns0:c r="F88" s="2" t="s">
        <ns0:v>676</ns0:v>
      </ns0:c>
      <ns0:c r="G88" s="2" t="s">
        <ns0:v>181</ns0:v>
      </ns0:c>
      <ns0:c r="H88" s="2" t="s">
        <ns0:v>679</ns0:v>
      </ns0:c>
      <ns0:c r="I88" s="2" t="s">
        <ns0:v>35</ns0:v>
      </ns0:c>
      <ns0:c r="J88" s="2" t="s">
        <ns0:v>679</ns0:v>
      </ns0:c>
      <ns0:c r="K88" s="2" t="s">
        <ns0:v>19</ns0:v>
      </ns0:c>
      <ns0:c r="L88" s="2" t="s">
        <ns0:v>677</ns0:v>
      </ns0:c>
      <ns0:c r="M88" s="7" t="s">
        <ns0:v>24</ns0:v>
      </ns0:c>
      <ns0:c r="N88" s="7" t="s">
        <ns0:v>1464</ns0:v>
      </ns0:c>
      <ns0:c r="O88" s="7" t="s">
        <ns0:v>35</ns0:v>
      </ns0:c>
      <ns0:c r="P88" s="7" t="s">
        <ns0:v>1464</ns0:v>
      </ns0:c>
      <ns0:c r="Q88" s="2" t="s">
        <ns0:v>20</ns0:v>
      </ns0:c>
      <ns0:c r="R88" s="2" t="s">
        <ns0:v>678</ns0:v>
      </ns0:c>
    </ns0:row>
    <ns0:row r="89" spans="1:18" ns3:dyDescent="0.3">
      <ns0:c r="A89" s="1" t="s">
        <ns0:v>680</ns0:v>
      </ns0:c>
      <ns0:c r="B89" s="1" t="s">
        <ns0:v>681</ns0:v>
      </ns0:c>
      <ns0:c r="C89" s="1" t="s">
        <ns0:v>682</ns0:v>
      </ns0:c>
      <ns0:c r="D89" s="2" t="s">
        <ns0:v>683</ns0:v>
      </ns0:c>
      <ns0:c r="E89" s="2" t="s">
        <ns0:v>18</ns0:v>
      </ns0:c>
      <ns0:c r="F89" s="2" t="s">
        <ns0:v>684</ns0:v>
      </ns0:c>
      <ns0:c r="G89" s="2" t="s">
        <ns0:v>24</ns0:v>
      </ns0:c>
      <ns0:c r="H89" s="2" t="s">
        <ns0:v>306</ns0:v>
      </ns0:c>
      <ns0:c r="I89" s="2" t="s">
        <ns0:v>35</ns0:v>
      </ns0:c>
      <ns0:c r="J89" s="2" t="s">
        <ns0:v>306</ns0:v>
      </ns0:c>
      <ns0:c r="K89" s="2" t="s">
        <ns0:v>19</ns0:v>
      </ns0:c>
      <ns0:c r="L89" s="2" t="s">
        <ns0:v>685</ns0:v>
      </ns0:c>
      <ns0:c r="M89" s="7" t="s">
        <ns0:v>24</ns0:v>
      </ns0:c>
      <ns0:c r="N89" s="7" t="s">
        <ns0:v>4209</ns0:v>
      </ns0:c>
      <ns0:c r="O89" s="7" t="s">
        <ns0:v>35</ns0:v>
      </ns0:c>
      <ns0:c r="P89" s="7" t="s">
        <ns0:v>4209</ns0:v>
      </ns0:c>
      <ns0:c r="Q89" s="2" t="s">
        <ns0:v>20</ns0:v>
      </ns0:c>
      <ns0:c r="R89" s="2" t="s">
        <ns0:v>686</ns0:v>
      </ns0:c>
    </ns0:row>
    <ns0:row r="90" spans="1:18" ns3:dyDescent="0.3">
      <ns0:c r="A90" s="1" t="s">
        <ns0:v>687</ns0:v>
      </ns0:c>
      <ns0:c r="B90" s="1" t="s">
        <ns0:v>688</ns0:v>
      </ns0:c>
      <ns0:c r="C90" s="1" t="s">
        <ns0:v>689</ns0:v>
      </ns0:c>
      <ns0:c r="D90" s="2" t="s">
        <ns0:v>690</ns0:v>
      </ns0:c>
      <ns0:c r="E90" s="2" t="s">
        <ns0:v>18</ns0:v>
      </ns0:c>
      <ns0:c r="F90" s="2" t="s">
        <ns0:v>691</ns0:v>
      </ns0:c>
      <ns0:c r="G90" s="2" t="s">
        <ns0:v>43</ns0:v>
      </ns0:c>
      <ns0:c r="H90" s="2" t="s">
        <ns0:v>123</ns0:v>
      </ns0:c>
      <ns0:c r="I90" s="2" t="s">
        <ns0:v>26</ns0:v>
      </ns0:c>
      <ns0:c r="J90" s="2" t="s">
        <ns0:v>123</ns0:v>
      </ns0:c>
      <ns0:c r="K90" s="2" t="s">
        <ns0:v>19</ns0:v>
      </ns0:c>
      <ns0:c r="L90" s="2" t="s">
        <ns0:v>692</ns0:v>
      </ns0:c>
      <ns0:c r="M90" s="7" t="s">
        <ns0:v>43</ns0:v>
      </ns0:c>
      <ns0:c r="N90" s="7" t="s">
        <ns0:v>6148</ns0:v>
      </ns0:c>
      <ns0:c r="O90" s="7" t="s">
        <ns0:v>26</ns0:v>
      </ns0:c>
      <ns0:c r="P90" s="7" t="s">
        <ns0:v>6148</ns0:v>
      </ns0:c>
      <ns0:c r="Q90" s="2" t="s">
        <ns0:v>20</ns0:v>
      </ns0:c>
      <ns0:c r="R90" s="2" t="s">
        <ns0:v>693</ns0:v>
      </ns0:c>
    </ns0:row>
    <ns0:row r="91" spans="1:18" ns3:dyDescent="0.3">
      <ns0:c r="A91" s="1" t="s">
        <ns0:v>694</ns0:v>
      </ns0:c>
      <ns0:c r="B91" s="1" t="s">
        <ns0:v>695</ns0:v>
      </ns0:c>
      <ns0:c r="C91" s="1" t="s">
        <ns0:v>696</ns0:v>
      </ns0:c>
      <ns0:c r="D91" s="2" t="s">
        <ns0:v>697</ns0:v>
      </ns0:c>
      <ns0:c r="E91" s="2" t="s">
        <ns0:v>18</ns0:v>
      </ns0:c>
      <ns0:c r="F91" s="2" t="s">
        <ns0:v>698</ns0:v>
      </ns0:c>
      <ns0:c r="G91" s="2" t="s">
        <ns0:v>206</ns0:v>
      </ns0:c>
      <ns0:c r="H91" s="2" t="s">
        <ns0:v>34</ns0:v>
      </ns0:c>
      <ns0:c r="I91" s="2" t="s">
        <ns0:v>124</ns0:v>
      </ns0:c>
      <ns0:c r="J91" s="2" t="s">
        <ns0:v>34</ns0:v>
      </ns0:c>
      <ns0:c r="K91" s="2" t="s">
        <ns0:v>19</ns0:v>
      </ns0:c>
      <ns0:c r="L91" s="2" t="s">
        <ns0:v>699</ns0:v>
      </ns0:c>
      <ns0:c r="M91" s="7" t="s">
        <ns0:v>197</ns0:v>
      </ns0:c>
      <ns0:c r="N91" s="7" t="s">
        <ns0:v>6141</ns0:v>
      </ns0:c>
      <ns0:c r="O91" s="7" t="s">
        <ns0:v>124</ns0:v>
      </ns0:c>
      <ns0:c r="P91" s="7" t="s">
        <ns0:v>6141</ns0:v>
      </ns0:c>
      <ns0:c r="Q91" s="2" t="s">
        <ns0:v>20</ns0:v>
      </ns0:c>
      <ns0:c r="R91" s="2" t="s">
        <ns0:v>700</ns0:v>
      </ns0:c>
    </ns0:row>
    <ns0:row r="92" spans="1:18" ns3:dyDescent="0.3">
      <ns0:c r="A92" s="1" t="s">
        <ns0:v>701</ns0:v>
      </ns0:c>
      <ns0:c r="B92" s="1" t="s">
        <ns0:v>702</ns0:v>
      </ns0:c>
      <ns0:c r="C92" s="1" t="s">
        <ns0:v>703</ns0:v>
      </ns0:c>
      <ns0:c r="D92" s="2" t="s">
        <ns0:v>704</ns0:v>
      </ns0:c>
      <ns0:c r="E92" s="2" t="s">
        <ns0:v>18</ns0:v>
      </ns0:c>
      <ns0:c r="F92" s="2" t="s">
        <ns0:v>705</ns0:v>
      </ns0:c>
      <ns0:c r="G92" s="2" t="s">
        <ns0:v>26</ns0:v>
      </ns0:c>
      <ns0:c r="H92" s="2" t="s">
        <ns0:v>306</ns0:v>
      </ns0:c>
      <ns0:c r="I92" s="2" t="s">
        <ns0:v>35</ns0:v>
      </ns0:c>
      <ns0:c r="J92" s="2" t="s">
        <ns0:v>306</ns0:v>
      </ns0:c>
      <ns0:c r="K92" s="2" t="s">
        <ns0:v>19</ns0:v>
      </ns0:c>
      <ns0:c r="L92" s="2" t="s">
        <ns0:v>706</ns0:v>
      </ns0:c>
      <ns0:c r="M92" s="7" t="s">
        <ns0:v>26</ns0:v>
      </ns0:c>
      <ns0:c r="N92" s="7" t="s">
        <ns0:v>4209</ns0:v>
      </ns0:c>
      <ns0:c r="O92" s="7" t="s">
        <ns0:v>35</ns0:v>
      </ns0:c>
      <ns0:c r="P92" s="7" t="s">
        <ns0:v>4209</ns0:v>
      </ns0:c>
      <ns0:c r="Q92" s="2" t="s">
        <ns0:v>20</ns0:v>
      </ns0:c>
      <ns0:c r="R92" s="2" t="s">
        <ns0:v>707</ns0:v>
      </ns0:c>
    </ns0:row>
    <ns0:row r="93" spans="1:18" ht="27" ns3:dyDescent="0.3">
      <ns0:c r="A93" s="1" t="s">
        <ns0:v>708</ns0:v>
      </ns0:c>
      <ns0:c r="B93" s="1" t="s">
        <ns0:v>709</ns0:v>
      </ns0:c>
      <ns0:c r="C93" s="1" t="s">
        <ns0:v>710</ns0:v>
      </ns0:c>
      <ns0:c r="D93" s="2" t="s">
        <ns0:v>711</ns0:v>
      </ns0:c>
      <ns0:c r="E93" s="2" t="s">
        <ns0:v>18</ns0:v>
      </ns0:c>
      <ns0:c r="F93" s="2" t="s">
        <ns0:v>712</ns0:v>
      </ns0:c>
      <ns0:c r="G93" s="2" t="s">
        <ns0:v>79</ns0:v>
      </ns0:c>
      <ns0:c r="H93" s="2" t="s">
        <ns0:v>715</ns0:v>
      </ns0:c>
      <ns0:c r="I93" s="2" t="s">
        <ns0:v>80</ns0:v>
      </ns0:c>
      <ns0:c r="J93" s="2" t="s">
        <ns0:v>715</ns0:v>
      </ns0:c>
      <ns0:c r="K93" s="2" t="s">
        <ns0:v>19</ns0:v>
      </ns0:c>
      <ns0:c r="L93" s="2" t="s">
        <ns0:v>713</ns0:v>
      </ns0:c>
      <ns0:c r="M93" s="7" t="s">
        <ns0:v>79</ns0:v>
      </ns0:c>
      <ns0:c r="N93" s="7" t="s">
        <ns0:v>6173</ns0:v>
      </ns0:c>
      <ns0:c r="O93" s="7" t="s">
        <ns0:v>80</ns0:v>
      </ns0:c>
      <ns0:c r="P93" s="7" t="s">
        <ns0:v>6173</ns0:v>
      </ns0:c>
      <ns0:c r="Q93" s="2" t="s">
        <ns0:v>20</ns0:v>
      </ns0:c>
      <ns0:c r="R93" s="2" t="s">
        <ns0:v>714</ns0:v>
      </ns0:c>
    </ns0:row>
    <ns0:row r="94" spans="1:18" ns3:dyDescent="0.3">
      <ns0:c r="A94" s="1" t="s">
        <ns0:v>716</ns0:v>
      </ns0:c>
      <ns0:c r="B94" s="1" t="s">
        <ns0:v>717</ns0:v>
      </ns0:c>
      <ns0:c r="C94" s="1" t="s">
        <ns0:v>718</ns0:v>
      </ns0:c>
      <ns0:c r="D94" s="2" t="s">
        <ns0:v>719</ns0:v>
      </ns0:c>
      <ns0:c r="E94" s="2" t="s">
        <ns0:v>18</ns0:v>
      </ns0:c>
      <ns0:c r="F94" s="2" t="s">
        <ns0:v>720</ns0:v>
      </ns0:c>
      <ns0:c r="G94" s="2" t="s">
        <ns0:v>197</ns0:v>
      </ns0:c>
      <ns0:c r="H94" s="2" t="s">
        <ns0:v>469</ns0:v>
      </ns0:c>
      <ns0:c r="I94" s="2" t="s">
        <ns0:v>124</ns0:v>
      </ns0:c>
      <ns0:c r="J94" s="2" t="s">
        <ns0:v>469</ns0:v>
      </ns0:c>
      <ns0:c r="K94" s="2" t="s">
        <ns0:v>19</ns0:v>
      </ns0:c>
      <ns0:c r="L94" s="2" t="s">
        <ns0:v>721</ns0:v>
      </ns0:c>
      <ns0:c r="M94" s="7" t="s">
        <ns0:v>197</ns0:v>
      </ns0:c>
      <ns0:c r="N94" s="7" t="s">
        <ns0:v>6164</ns0:v>
      </ns0:c>
      <ns0:c r="O94" s="7" t="s">
        <ns0:v>124</ns0:v>
      </ns0:c>
      <ns0:c r="P94" s="7" t="s">
        <ns0:v>6164</ns0:v>
      </ns0:c>
      <ns0:c r="Q94" s="2" t="s">
        <ns0:v>20</ns0:v>
      </ns0:c>
      <ns0:c r="R94" s="2" t="s">
        <ns0:v>722</ns0:v>
      </ns0:c>
    </ns0:row>
    <ns0:row r="95" spans="1:18" ns3:dyDescent="0.3">
      <ns0:c r="A95" s="1" t="s">
        <ns0:v>723</ns0:v>
      </ns0:c>
      <ns0:c r="B95" s="1" t="s">
        <ns0:v>724</ns0:v>
      </ns0:c>
      <ns0:c r="C95" s="1" t="s">
        <ns0:v>725</ns0:v>
      </ns0:c>
      <ns0:c r="D95" s="2" t="s">
        <ns0:v>726</ns0:v>
      </ns0:c>
      <ns0:c r="E95" s="2" t="s">
        <ns0:v>18</ns0:v>
      </ns0:c>
      <ns0:c r="F95" s="2" t="s">
        <ns0:v>727</ns0:v>
      </ns0:c>
      <ns0:c r="G95" s="2" t="s">
        <ns0:v>26</ns0:v>
      </ns0:c>
      <ns0:c r="H95" s="2" t="s">
        <ns0:v>182</ns0:v>
      </ns0:c>
      <ns0:c r="I95" s="2" t="s">
        <ns0:v>53</ns0:v>
      </ns0:c>
      <ns0:c r="J95" s="2" t="s">
        <ns0:v>182</ns0:v>
      </ns0:c>
      <ns0:c r="K95" s="2" t="s">
        <ns0:v>19</ns0:v>
      </ns0:c>
      <ns0:c r="L95" s="2" t="s">
        <ns0:v>728</ns0:v>
      </ns0:c>
      <ns0:c r="M95" s="7" t="s">
        <ns0:v>26</ns0:v>
      </ns0:c>
      <ns0:c r="N95" s="7" t="s">
        <ns0:v>6153</ns0:v>
      </ns0:c>
      <ns0:c r="O95" s="7" t="s">
        <ns0:v>53</ns0:v>
      </ns0:c>
      <ns0:c r="P95" s="7" t="s">
        <ns0:v>6153</ns0:v>
      </ns0:c>
      <ns0:c r="Q95" s="2" t="s">
        <ns0:v>20</ns0:v>
      </ns0:c>
      <ns0:c r="R95" s="2" t="s">
        <ns0:v>729</ns0:v>
      </ns0:c>
    </ns0:row>
    <ns0:row r="96" spans="1:18" ns3:dyDescent="0.3">
      <ns0:c r="A96" s="1" t="s">
        <ns0:v>730</ns0:v>
      </ns0:c>
      <ns0:c r="B96" s="1" t="s">
        <ns0:v>731</ns0:v>
      </ns0:c>
      <ns0:c r="C96" s="1" t="s">
        <ns0:v>732</ns0:v>
      </ns0:c>
      <ns0:c r="D96" s="2" t="s">
        <ns0:v>733</ns0:v>
      </ns0:c>
      <ns0:c r="E96" s="2" t="s">
        <ns0:v>18</ns0:v>
      </ns0:c>
      <ns0:c r="F96" s="2" t="s">
        <ns0:v>734</ns0:v>
      </ns0:c>
      <ns0:c r="G96" s="2" t="s">
        <ns0:v>206</ns0:v>
      </ns0:c>
      <ns0:c r="H96" s="2" t="s">
        <ns0:v>413</ns0:v>
      </ns0:c>
      <ns0:c r="I96" s="2" t="s">
        <ns0:v>26</ns0:v>
      </ns0:c>
      <ns0:c r="J96" s="2" t="s">
        <ns0:v>413</ns0:v>
      </ns0:c>
      <ns0:c r="K96" s="2" t="s">
        <ns0:v>19</ns0:v>
      </ns0:c>
      <ns0:c r="L96" s="2" t="s">
        <ns0:v>735</ns0:v>
      </ns0:c>
      <ns0:c r="M96" s="7" t="s">
        <ns0:v>206</ns0:v>
      </ns0:c>
      <ns0:c r="N96" s="7" t="s">
        <ns0:v>6161</ns0:v>
      </ns0:c>
      <ns0:c r="O96" s="7" t="s">
        <ns0:v>26</ns0:v>
      </ns0:c>
      <ns0:c r="P96" s="7" t="s">
        <ns0:v>6161</ns0:v>
      </ns0:c>
      <ns0:c r="Q96" s="2" t="s">
        <ns0:v>20</ns0:v>
      </ns0:c>
      <ns0:c r="R96" s="2" t="s">
        <ns0:v>736</ns0:v>
      </ns0:c>
    </ns0:row>
    <ns0:row r="97" spans="1:18" ht="27" ns3:dyDescent="0.3">
      <ns0:c r="A97" s="1" t="s">
        <ns0:v>737</ns0:v>
      </ns0:c>
      <ns0:c r="B97" s="1" t="s">
        <ns0:v>738</ns0:v>
      </ns0:c>
      <ns0:c r="C97" s="1" t="s">
        <ns0:v>739</ns0:v>
      </ns0:c>
      <ns0:c r="D97" s="2" t="s">
        <ns0:v>740</ns0:v>
      </ns0:c>
      <ns0:c r="E97" s="2" t="s">
        <ns0:v>66</ns0:v>
      </ns0:c>
      <ns0:c r="F97" s="2" t="s">
        <ns0:v>741</ns0:v>
      </ns0:c>
      <ns0:c r="G97" s="2" t="s">
        <ns0:v>70</ns0:v>
      </ns0:c>
      <ns0:c r="H97" s="2" t="s">
        <ns0:v>744</ns0:v>
      </ns0:c>
      <ns0:c r="I97" s="2" t="s">
        <ns0:v>35</ns0:v>
      </ns0:c>
      <ns0:c r="J97" s="2" t="s">
        <ns0:v>744</ns0:v>
      </ns0:c>
      <ns0:c r="K97" s="2" t="s">
        <ns0:v>110</ns0:v>
      </ns0:c>
      <ns0:c r="L97" s="2" t="s">
        <ns0:v>742</ns0:v>
      </ns0:c>
      <ns0:c r="M97" s="7" t="s">
        <ns0:v>2981</ns0:v>
      </ns0:c>
      <ns0:c r="N97" s="7" t="s">
        <ns0:v>744</ns0:v>
      </ns0:c>
      <ns0:c r="O97" s="7" t="s">
        <ns0:v>35</ns0:v>
      </ns0:c>
      <ns0:c r="P97" s="7" t="s">
        <ns0:v>744</ns0:v>
      </ns0:c>
      <ns0:c r="Q97" s="2" t="s">
        <ns0:v>111</ns0:v>
      </ns0:c>
      <ns0:c r="R97" s="2" t="s">
        <ns0:v>743</ns0:v>
      </ns0:c>
    </ns0:row>
    <ns0:row r="98" spans="1:18" ns3:dyDescent="0.3">
      <ns0:c r="A98" s="1" t="s">
        <ns0:v>745</ns0:v>
      </ns0:c>
      <ns0:c r="B98" s="1" t="s">
        <ns0:v>746</ns0:v>
      </ns0:c>
      <ns0:c r="C98" s="1" t="s">
        <ns0:v>747</ns0:v>
      </ns0:c>
      <ns0:c r="D98" s="2" t="s">
        <ns0:v>748</ns0:v>
      </ns0:c>
      <ns0:c r="E98" s="2" t="s">
        <ns0:v>18</ns0:v>
      </ns0:c>
      <ns0:c r="F98" s="2" t="s">
        <ns0:v>749</ns0:v>
      </ns0:c>
      <ns0:c r="G98" s="2" t="s">
        <ns0:v>43</ns0:v>
      </ns0:c>
      <ns0:c r="H98" s="2" t="s">
        <ns0:v>89</ns0:v>
      </ns0:c>
      <ns0:c r="I98" s="2" t="s">
        <ns0:v>53</ns0:v>
      </ns0:c>
      <ns0:c r="J98" s="2" t="s">
        <ns0:v>89</ns0:v>
      </ns0:c>
      <ns0:c r="K98" s="2" t="s">
        <ns0:v>19</ns0:v>
      </ns0:c>
      <ns0:c r="L98" s="2" t="s">
        <ns0:v>750</ns0:v>
      </ns0:c>
      <ns0:c r="M98" s="7" t="s">
        <ns0:v>43</ns0:v>
      </ns0:c>
      <ns0:c r="N98" s="7" t="s">
        <ns0:v>6146</ns0:v>
      </ns0:c>
      <ns0:c r="O98" s="7" t="s">
        <ns0:v>53</ns0:v>
      </ns0:c>
      <ns0:c r="P98" s="7" t="s">
        <ns0:v>6146</ns0:v>
      </ns0:c>
      <ns0:c r="Q98" s="2" t="s">
        <ns0:v>20</ns0:v>
      </ns0:c>
      <ns0:c r="R98" s="2" t="s">
        <ns0:v>751</ns0:v>
      </ns0:c>
    </ns0:row>
    <ns0:row r="99" spans="1:18" ht="27" ns3:dyDescent="0.3">
      <ns0:c r="A99" s="1" t="s">
        <ns0:v>752</ns0:v>
      </ns0:c>
      <ns0:c r="B99" s="1" t="s">
        <ns0:v>753</ns0:v>
      </ns0:c>
      <ns0:c r="C99" s="1" t="s">
        <ns0:v>754</ns0:v>
      </ns0:c>
      <ns0:c r="D99" s="2" t="s">
        <ns0:v>755</ns0:v>
      </ns0:c>
      <ns0:c r="E99" s="2" t="s">
        <ns0:v>18</ns0:v>
      </ns0:c>
      <ns0:c r="F99" s="2" t="s">
        <ns0:v>756</ns0:v>
      </ns0:c>
      <ns0:c r="G99" s="2" t="s">
        <ns0:v>79</ns0:v>
      </ns0:c>
      <ns0:c r="H99" s="2" t="s">
        <ns0:v>182</ns0:v>
      </ns0:c>
      <ns0:c r="I99" s="2" t="s">
        <ns0:v>35</ns0:v>
      </ns0:c>
      <ns0:c r="J99" s="2" t="s">
        <ns0:v>182</ns0:v>
      </ns0:c>
      <ns0:c r="K99" s="2" t="s">
        <ns0:v>19</ns0:v>
      </ns0:c>
      <ns0:c r="L99" s="2" t="s">
        <ns0:v>757</ns0:v>
      </ns0:c>
      <ns0:c r="M99" s="7" t="s">
        <ns0:v>26</ns0:v>
      </ns0:c>
      <ns0:c r="N99" s="7" t="s">
        <ns0:v>6153</ns0:v>
      </ns0:c>
      <ns0:c r="O99" s="7" t="s">
        <ns0:v>35</ns0:v>
      </ns0:c>
      <ns0:c r="P99" s="7" t="s">
        <ns0:v>6153</ns0:v>
      </ns0:c>
      <ns0:c r="Q99" s="2" t="s">
        <ns0:v>20</ns0:v>
      </ns0:c>
      <ns0:c r="R99" s="2" t="s">
        <ns0:v>758</ns0:v>
      </ns0:c>
    </ns0:row>
    <ns0:row r="100" spans="1:18" ns3:dyDescent="0.3">
      <ns0:c r="A100" s="1" t="s">
        <ns0:v>759</ns0:v>
      </ns0:c>
      <ns0:c r="B100" s="1" t="s">
        <ns0:v>760</ns0:v>
      </ns0:c>
      <ns0:c r="C100" s="1" t="s">
        <ns0:v>761</ns0:v>
      </ns0:c>
      <ns0:c r="D100" s="2" t="s">
        <ns0:v>762</ns0:v>
      </ns0:c>
      <ns0:c r="E100" s="2" t="s">
        <ns0:v>18</ns0:v>
      </ns0:c>
      <ns0:c r="F100" s="2" t="s">
        <ns0:v>763</ns0:v>
      </ns0:c>
      <ns0:c r="G100" s="2" t="s">
        <ns0:v>197</ns0:v>
      </ns0:c>
      <ns0:c r="H100" s="2" t="s">
        <ns0:v>766</ns0:v>
      </ns0:c>
      <ns0:c r="I100" s="2" t="s">
        <ns0:v>124</ns0:v>
      </ns0:c>
      <ns0:c r="J100" s="2" t="s">
        <ns0:v>766</ns0:v>
      </ns0:c>
      <ns0:c r="K100" s="2" t="s">
        <ns0:v>19</ns0:v>
      </ns0:c>
      <ns0:c r="L100" s="2" t="s">
        <ns0:v>764</ns0:v>
      </ns0:c>
      <ns0:c r="M100" s="7" t="s">
        <ns0:v>197</ns0:v>
      </ns0:c>
      <ns0:c r="N100" s="7" t="s">
        <ns0:v>6174</ns0:v>
      </ns0:c>
      <ns0:c r="O100" s="7" t="s">
        <ns0:v>124</ns0:v>
      </ns0:c>
      <ns0:c r="P100" s="7" t="s">
        <ns0:v>6174</ns0:v>
      </ns0:c>
      <ns0:c r="Q100" s="2" t="s">
        <ns0:v>20</ns0:v>
      </ns0:c>
      <ns0:c r="R100" s="2" t="s">
        <ns0:v>765</ns0:v>
      </ns0:c>
    </ns0:row>
    <ns0:row r="101" spans="1:18" ns3:dyDescent="0.3">
      <ns0:c r="A101" s="1" t="s">
        <ns0:v>767</ns0:v>
      </ns0:c>
      <ns0:c r="B101" s="1" t="s">
        <ns0:v>768</ns0:v>
      </ns0:c>
      <ns0:c r="C101" s="1" t="s">
        <ns0:v>769</ns0:v>
      </ns0:c>
      <ns0:c r="D101" s="2" t="s">
        <ns0:v>770</ns0:v>
      </ns0:c>
      <ns0:c r="E101" s="2" t="s">
        <ns0:v>18</ns0:v>
      </ns0:c>
      <ns0:c r="F101" s="2" t="s">
        <ns0:v>572</ns0:v>
      </ns0:c>
      <ns0:c r="G101" s="2" t="s">
        <ns0:v>24</ns0:v>
      </ns0:c>
      <ns0:c r="H101" s="2" t="s">
        <ns0:v>105</ns0:v>
      </ns0:c>
      <ns0:c r="I101" s="2" t="s">
        <ns0:v>53</ns0:v>
      </ns0:c>
      <ns0:c r="J101" s="2" t="s">
        <ns0:v>105</ns0:v>
      </ns0:c>
      <ns0:c r="K101" s="2" t="s">
        <ns0:v>19</ns0:v>
      </ns0:c>
      <ns0:c r="L101" s="2" t="s">
        <ns0:v>771</ns0:v>
      </ns0:c>
      <ns0:c r="M101" s="7" t="s">
        <ns0:v>24</ns0:v>
      </ns0:c>
      <ns0:c r="N101" s="7" t="s">
        <ns0:v>6147</ns0:v>
      </ns0:c>
      <ns0:c r="O101" s="7" t="s">
        <ns0:v>53</ns0:v>
      </ns0:c>
      <ns0:c r="P101" s="7" t="s">
        <ns0:v>6147</ns0:v>
      </ns0:c>
      <ns0:c r="Q101" s="2" t="s">
        <ns0:v>20</ns0:v>
      </ns0:c>
      <ns0:c r="R101" s="2" t="s">
        <ns0:v>772</ns0:v>
      </ns0:c>
    </ns0:row>
    <ns0:row r="102" spans="1:18" ns3:dyDescent="0.3">
      <ns0:c r="A102" s="1" t="s">
        <ns0:v>773</ns0:v>
      </ns0:c>
      <ns0:c r="B102" s="1" t="s">
        <ns0:v>774</ns0:v>
      </ns0:c>
      <ns0:c r="C102" s="1" t="s">
        <ns0:v>775</ns0:v>
      </ns0:c>
      <ns0:c r="D102" s="2" t="s">
        <ns0:v>776</ns0:v>
      </ns0:c>
      <ns0:c r="E102" s="2" t="s">
        <ns0:v>18</ns0:v>
      </ns0:c>
      <ns0:c r="F102" s="2" t="s">
        <ns0:v>777</ns0:v>
      </ns0:c>
      <ns0:c r="G102" s="2" t="s">
        <ns0:v>197</ns0:v>
      </ns0:c>
      <ns0:c r="H102" s="2" t="s">
        <ns0:v>182</ns0:v>
      </ns0:c>
      <ns0:c r="I102" s="2" t="s">
        <ns0:v>124</ns0:v>
      </ns0:c>
      <ns0:c r="J102" s="2" t="s">
        <ns0:v>182</ns0:v>
      </ns0:c>
      <ns0:c r="K102" s="2" t="s">
        <ns0:v>19</ns0:v>
      </ns0:c>
      <ns0:c r="L102" s="2" t="s">
        <ns0:v>778</ns0:v>
      </ns0:c>
      <ns0:c r="M102" s="7" t="s">
        <ns0:v>197</ns0:v>
      </ns0:c>
      <ns0:c r="N102" s="7" t="s">
        <ns0:v>6153</ns0:v>
      </ns0:c>
      <ns0:c r="O102" s="7" t="s">
        <ns0:v>26</ns0:v>
      </ns0:c>
      <ns0:c r="P102" s="7" t="s">
        <ns0:v>6153</ns0:v>
      </ns0:c>
      <ns0:c r="Q102" s="2" t="s">
        <ns0:v>20</ns0:v>
      </ns0:c>
      <ns0:c r="R102" s="2" t="s">
        <ns0:v>779</ns0:v>
      </ns0:c>
    </ns0:row>
    <ns0:row r="103" spans="1:18" ns3:dyDescent="0.3">
      <ns0:c r="A103" s="1" t="s">
        <ns0:v>780</ns0:v>
      </ns0:c>
      <ns0:c r="B103" s="1" t="s">
        <ns0:v>781</ns0:v>
      </ns0:c>
      <ns0:c r="C103" s="1" t="s">
        <ns0:v>782</ns0:v>
      </ns0:c>
      <ns0:c r="D103" s="2" t="s">
        <ns0:v>783</ns0:v>
      </ns0:c>
      <ns0:c r="E103" s="2" t="s">
        <ns0:v>18</ns0:v>
      </ns0:c>
      <ns0:c r="F103" s="2" t="s">
        <ns0:v>784</ns0:v>
      </ns0:c>
      <ns0:c r="G103" s="2" t="s">
        <ns0:v>377</ns0:v>
      </ns0:c>
      <ns0:c r="H103" s="2" t="s">
        <ns0:v>89</ns0:v>
      </ns0:c>
      <ns0:c r="I103" s="2" t="s">
        <ns0:v>26</ns0:v>
      </ns0:c>
      <ns0:c r="J103" s="2" t="s">
        <ns0:v>89</ns0:v>
      </ns0:c>
      <ns0:c r="K103" s="2" t="s">
        <ns0:v>19</ns0:v>
      </ns0:c>
      <ns0:c r="L103" s="2" t="s">
        <ns0:v>785</ns0:v>
      </ns0:c>
      <ns0:c r="M103" s="7" t="s">
        <ns0:v>377</ns0:v>
      </ns0:c>
      <ns0:c r="N103" s="7" t="s">
        <ns0:v>6146</ns0:v>
      </ns0:c>
      <ns0:c r="O103" s="7" t="s">
        <ns0:v>124</ns0:v>
      </ns0:c>
      <ns0:c r="P103" s="7" t="s">
        <ns0:v>6146</ns0:v>
      </ns0:c>
      <ns0:c r="Q103" s="2" t="s">
        <ns0:v>20</ns0:v>
      </ns0:c>
      <ns0:c r="R103" s="2" t="s">
        <ns0:v>786</ns0:v>
      </ns0:c>
    </ns0:row>
    <ns0:row r="104" spans="1:18" ns3:dyDescent="0.3">
      <ns0:c r="A104" s="1" t="s">
        <ns0:v>787</ns0:v>
      </ns0:c>
      <ns0:c r="B104" s="1" t="s">
        <ns0:v>788</ns0:v>
      </ns0:c>
      <ns0:c r="C104" s="1" t="s">
        <ns0:v>789</ns0:v>
      </ns0:c>
      <ns0:c r="D104" s="2" t="s">
        <ns0:v>790</ns0:v>
      </ns0:c>
      <ns0:c r="E104" s="2" t="s">
        <ns0:v>19</ns0:v>
      </ns0:c>
      <ns0:c r="F104" s="2" t="s">
        <ns0:v>791</ns0:v>
      </ns0:c>
      <ns0:c r="G104" s="2" t="s">
        <ns0:v>26</ns0:v>
      </ns0:c>
      <ns0:c r="H104" s="2" t="s">
        <ns0:v>794</ns0:v>
      </ns0:c>
      <ns0:c r="I104" s="2" t="s">
        <ns0:v>795</ns0:v>
      </ns0:c>
      <ns0:c r="J104" s="2" t="s">
        <ns0:v>794</ns0:v>
      </ns0:c>
      <ns0:c r="K104" s="2" t="s">
        <ns0:v>20</ns0:v>
      </ns0:c>
      <ns0:c r="L104" s="2" t="s">
        <ns0:v>792</ns0:v>
      </ns0:c>
      <ns0:c r="M104" s="7" t="s">
        <ns0:v>26</ns0:v>
      </ns0:c>
      <ns0:c r="N104" s="7" t="s">
        <ns0:v>6175</ns0:v>
      </ns0:c>
      <ns0:c r="O104" s="7" t="s">
        <ns0:v>795</ns0:v>
      </ns0:c>
      <ns0:c r="P104" s="7" t="s">
        <ns0:v>6175</ns0:v>
      </ns0:c>
      <ns0:c r="Q104" s="2" t="s">
        <ns0:v>66</ns0:v>
      </ns0:c>
      <ns0:c r="R104" s="2" t="s">
        <ns0:v>793</ns0:v>
      </ns0:c>
    </ns0:row>
    <ns0:row r="105" spans="1:18" ns3:dyDescent="0.3">
      <ns0:c r="A105" s="1" t="s">
        <ns0:v>796</ns0:v>
      </ns0:c>
      <ns0:c r="B105" s="1" t="s">
        <ns0:v>797</ns0:v>
      </ns0:c>
      <ns0:c r="C105" s="1" t="s">
        <ns0:v>798</ns0:v>
      </ns0:c>
      <ns0:c r="D105" s="2" t="s">
        <ns0:v>799</ns0:v>
      </ns0:c>
      <ns0:c r="E105" s="2" t="s">
        <ns0:v>18</ns0:v>
      </ns0:c>
      <ns0:c r="F105" s="2" t="s">
        <ns0:v>800</ns0:v>
      </ns0:c>
      <ns0:c r="G105" s="2" t="s">
        <ns0:v>79</ns0:v>
      </ns0:c>
      <ns0:c r="H105" s="2" t="s">
        <ns0:v>25</ns0:v>
      </ns0:c>
      <ns0:c r="I105" s="2" t="s">
        <ns0:v>35</ns0:v>
      </ns0:c>
      <ns0:c r="J105" s="2" t="s">
        <ns0:v>25</ns0:v>
      </ns0:c>
      <ns0:c r="K105" s="2" t="s">
        <ns0:v>19</ns0:v>
      </ns0:c>
      <ns0:c r="L105" s="2" t="s">
        <ns0:v>801</ns0:v>
      </ns0:c>
      <ns0:c r="M105" s="7" t="s">
        <ns0:v>1208</ns0:v>
      </ns0:c>
      <ns0:c r="N105" s="7" t="s">
        <ns0:v>6140</ns0:v>
      </ns0:c>
      <ns0:c r="O105" s="7" t="s">
        <ns0:v>35</ns0:v>
      </ns0:c>
      <ns0:c r="P105" s="7" t="s">
        <ns0:v>6140</ns0:v>
      </ns0:c>
      <ns0:c r="Q105" s="2" t="s">
        <ns0:v>20</ns0:v>
      </ns0:c>
      <ns0:c r="R105" s="2" t="s">
        <ns0:v>802</ns0:v>
      </ns0:c>
    </ns0:row>
    <ns0:row r="106" spans="1:18" ht="27" ns3:dyDescent="0.3">
      <ns0:c r="A106" s="1" t="s">
        <ns0:v>803</ns0:v>
      </ns0:c>
      <ns0:c r="B106" s="1" t="s">
        <ns0:v>804</ns0:v>
      </ns0:c>
      <ns0:c r="C106" s="1" t="s">
        <ns0:v>805</ns0:v>
      </ns0:c>
      <ns0:c r="D106" s="2" t="s">
        <ns0:v>806</ns0:v>
      </ns0:c>
      <ns0:c r="E106" s="2" t="s">
        <ns0:v>18</ns0:v>
      </ns0:c>
      <ns0:c r="F106" s="2" t="s">
        <ns0:v>807</ns0:v>
      </ns0:c>
      <ns0:c r="G106" s="2" t="s">
        <ns0:v>206</ns0:v>
      </ns0:c>
      <ns0:c r="H106" s="2" t="s">
        <ns0:v>810</ns0:v>
      </ns0:c>
      <ns0:c r="I106" s="2" t="s">
        <ns0:v>811</ns0:v>
      </ns0:c>
      <ns0:c r="J106" s="2" t="s">
        <ns0:v>810</ns0:v>
      </ns0:c>
      <ns0:c r="K106" s="2" t="s">
        <ns0:v>19</ns0:v>
      </ns0:c>
      <ns0:c r="L106" s="2" t="s">
        <ns0:v>808</ns0:v>
      </ns0:c>
      <ns0:c r="M106" s="7" t="s">
        <ns0:v>197</ns0:v>
      </ns0:c>
      <ns0:c r="N106" s="7" t="s">
        <ns0:v>810</ns0:v>
      </ns0:c>
      <ns0:c r="O106" s="7" t="s">
        <ns0:v>811</ns0:v>
      </ns0:c>
      <ns0:c r="P106" s="7" t="s">
        <ns0:v>810</ns0:v>
      </ns0:c>
      <ns0:c r="Q106" s="2" t="s">
        <ns0:v>20</ns0:v>
      </ns0:c>
      <ns0:c r="R106" s="2" t="s">
        <ns0:v>809</ns0:v>
      </ns0:c>
    </ns0:row>
    <ns0:row r="107" spans="1:18" ns3:dyDescent="0.3">
      <ns0:c r="A107" s="1" t="s">
        <ns0:v>812</ns0:v>
      </ns0:c>
      <ns0:c r="B107" s="1" t="s">
        <ns0:v>813</ns0:v>
      </ns0:c>
      <ns0:c r="C107" s="1" t="s">
        <ns0:v>814</ns0:v>
      </ns0:c>
      <ns0:c r="D107" s="2" t="s">
        <ns0:v>815</ns0:v>
      </ns0:c>
      <ns0:c r="E107" s="2" t="s">
        <ns0:v>18</ns0:v>
      </ns0:c>
      <ns0:c r="F107" s="2" t="s">
        <ns0:v>816</ns0:v>
      </ns0:c>
      <ns0:c r="G107" s="2" t="s">
        <ns0:v>140</ns0:v>
      </ns0:c>
      <ns0:c r="H107" s="2" t="s">
        <ns0:v>25</ns0:v>
      </ns0:c>
      <ns0:c r="I107" s="2" t="s">
        <ns0:v>35</ns0:v>
      </ns0:c>
      <ns0:c r="J107" s="2" t="s">
        <ns0:v>25</ns0:v>
      </ns0:c>
      <ns0:c r="K107" s="2" t="s">
        <ns0:v>19</ns0:v>
      </ns0:c>
      <ns0:c r="L107" s="2" t="s">
        <ns0:v>817</ns0:v>
      </ns0:c>
      <ns0:c r="M107" s="7" t="s">
        <ns0:v>181</ns0:v>
      </ns0:c>
      <ns0:c r="N107" s="7" t="s">
        <ns0:v>6140</ns0:v>
      </ns0:c>
      <ns0:c r="O107" s="7" t="s">
        <ns0:v>35</ns0:v>
      </ns0:c>
      <ns0:c r="P107" s="7" t="s">
        <ns0:v>6140</ns0:v>
      </ns0:c>
      <ns0:c r="Q107" s="2" t="s">
        <ns0:v>20</ns0:v>
      </ns0:c>
      <ns0:c r="R107" s="2" t="s">
        <ns0:v>818</ns0:v>
      </ns0:c>
    </ns0:row>
    <ns0:row r="108" spans="1:18" ns3:dyDescent="0.3">
      <ns0:c r="A108" s="1" t="s">
        <ns0:v>819</ns0:v>
      </ns0:c>
      <ns0:c r="B108" s="1" t="s">
        <ns0:v>820</ns0:v>
      </ns0:c>
      <ns0:c r="C108" s="1" t="s">
        <ns0:v>821</ns0:v>
      </ns0:c>
      <ns0:c r="D108" s="2" t="s">
        <ns0:v>495</ns0:v>
      </ns0:c>
      <ns0:c r="E108" s="2" t="s">
        <ns0:v>18</ns0:v>
      </ns0:c>
      <ns0:c r="F108" s="2" t="s">
        <ns0:v>822</ns0:v>
      </ns0:c>
      <ns0:c r="G108" s="2" t="s">
        <ns0:v>24</ns0:v>
      </ns0:c>
      <ns0:c r="H108" s="2" t="s">
        <ns0:v>825</ns0:v>
      </ns0:c>
      <ns0:c r="I108" s="2" t="s">
        <ns0:v>124</ns0:v>
      </ns0:c>
      <ns0:c r="J108" s="2" t="s">
        <ns0:v>825</ns0:v>
      </ns0:c>
      <ns0:c r="K108" s="2" t="s">
        <ns0:v>19</ns0:v>
      </ns0:c>
      <ns0:c r="L108" s="2" t="s">
        <ns0:v>823</ns0:v>
      </ns0:c>
      <ns0:c r="M108" s="7" t="s">
        <ns0:v>24</ns0:v>
      </ns0:c>
      <ns0:c r="N108" s="7" t="s">
        <ns0:v>6176</ns0:v>
      </ns0:c>
      <ns0:c r="O108" s="7" t="s">
        <ns0:v>124</ns0:v>
      </ns0:c>
      <ns0:c r="P108" s="7" t="s">
        <ns0:v>6176</ns0:v>
      </ns0:c>
      <ns0:c r="Q108" s="2" t="s">
        <ns0:v>20</ns0:v>
      </ns0:c>
      <ns0:c r="R108" s="2" t="s">
        <ns0:v>824</ns0:v>
      </ns0:c>
    </ns0:row>
    <ns0:row r="109" spans="1:18" ns3:dyDescent="0.3">
      <ns0:c r="A109" s="1" t="s">
        <ns0:v>826</ns0:v>
      </ns0:c>
      <ns0:c r="B109" s="1" t="s">
        <ns0:v>827</ns0:v>
      </ns0:c>
      <ns0:c r="C109" s="1" t="s">
        <ns0:v>828</ns0:v>
      </ns0:c>
      <ns0:c r="D109" s="2" t="s">
        <ns0:v>829</ns0:v>
      </ns0:c>
      <ns0:c r="E109" s="2" t="s">
        <ns0:v>18</ns0:v>
      </ns0:c>
      <ns0:c r="F109" s="2" t="s">
        <ns0:v>830</ns0:v>
      </ns0:c>
      <ns0:c r="G109" s="2" t="s">
        <ns0:v>43</ns0:v>
      </ns0:c>
      <ns0:c r="H109" s="2" t="s">
        <ns0:v>306</ns0:v>
      </ns0:c>
      <ns0:c r="I109" s="2" t="s">
        <ns0:v>26</ns0:v>
      </ns0:c>
      <ns0:c r="J109" s="2" t="s">
        <ns0:v>306</ns0:v>
      </ns0:c>
      <ns0:c r="K109" s="2" t="s">
        <ns0:v>19</ns0:v>
      </ns0:c>
      <ns0:c r="L109" s="2" t="s">
        <ns0:v>831</ns0:v>
      </ns0:c>
      <ns0:c r="M109" s="7" t="s">
        <ns0:v>43</ns0:v>
      </ns0:c>
      <ns0:c r="N109" s="7" t="s">
        <ns0:v>4209</ns0:v>
      </ns0:c>
      <ns0:c r="O109" s="7" t="s">
        <ns0:v>26</ns0:v>
      </ns0:c>
      <ns0:c r="P109" s="7" t="s">
        <ns0:v>4209</ns0:v>
      </ns0:c>
      <ns0:c r="Q109" s="2" t="s">
        <ns0:v>20</ns0:v>
      </ns0:c>
      <ns0:c r="R109" s="2" t="s">
        <ns0:v>832</ns0:v>
      </ns0:c>
    </ns0:row>
    <ns0:row r="110" spans="1:18" ns3:dyDescent="0.3">
      <ns0:c r="A110" s="1" t="s">
        <ns0:v>833</ns0:v>
      </ns0:c>
      <ns0:c r="B110" s="1" t="s">
        <ns0:v>834</ns0:v>
      </ns0:c>
      <ns0:c r="C110" s="1" t="s">
        <ns0:v>835</ns0:v>
      </ns0:c>
      <ns0:c r="D110" s="2" t="s">
        <ns0:v>836</ns0:v>
      </ns0:c>
      <ns0:c r="E110" s="2" t="s">
        <ns0:v>18</ns0:v>
      </ns0:c>
      <ns0:c r="F110" s="2" t="s">
        <ns0:v>837</ns0:v>
      </ns0:c>
      <ns0:c r="G110" s="2" t="s">
        <ns0:v>24</ns0:v>
      </ns0:c>
      <ns0:c r="H110" s="2" t="s">
        <ns0:v>132</ns0:v>
      </ns0:c>
      <ns0:c r="I110" s="2" t="s">
        <ns0:v>26</ns0:v>
      </ns0:c>
      <ns0:c r="J110" s="2" t="s">
        <ns0:v>132</ns0:v>
      </ns0:c>
      <ns0:c r="K110" s="2" t="s">
        <ns0:v>19</ns0:v>
      </ns0:c>
      <ns0:c r="L110" s="2" t="s">
        <ns0:v>838</ns0:v>
      </ns0:c>
      <ns0:c r="M110" s="7" t="s">
        <ns0:v>24</ns0:v>
      </ns0:c>
      <ns0:c r="N110" s="7" t="s">
        <ns0:v>6149</ns0:v>
      </ns0:c>
      <ns0:c r="O110" s="7" t="s">
        <ns0:v>26</ns0:v>
      </ns0:c>
      <ns0:c r="P110" s="7" t="s">
        <ns0:v>6149</ns0:v>
      </ns0:c>
      <ns0:c r="Q110" s="2" t="s">
        <ns0:v>20</ns0:v>
      </ns0:c>
      <ns0:c r="R110" s="2" t="s">
        <ns0:v>839</ns0:v>
      </ns0:c>
    </ns0:row>
    <ns0:row r="111" spans="1:18" ns3:dyDescent="0.3">
      <ns0:c r="A111" s="1" t="s">
        <ns0:v>840</ns0:v>
      </ns0:c>
      <ns0:c r="B111" s="1" t="s">
        <ns0:v>841</ns0:v>
      </ns0:c>
      <ns0:c r="C111" s="1" t="s">
        <ns0:v>842</ns0:v>
      </ns0:c>
      <ns0:c r="D111" s="2" t="s">
        <ns0:v>843</ns0:v>
      </ns0:c>
      <ns0:c r="E111" s="2" t="s">
        <ns0:v>298</ns0:v>
      </ns0:c>
      <ns0:c r="F111" s="2" t="s">
        <ns0:v>298</ns0:v>
      </ns0:c>
      <ns0:c r="G111" s="2" t="s">
        <ns0:v>298</ns0:v>
      </ns0:c>
      <ns0:c r="H111" s="2" t="s">
        <ns0:v>298</ns0:v>
      </ns0:c>
      <ns0:c r="I111" s="2" t="s">
        <ns0:v>298</ns0:v>
      </ns0:c>
      <ns0:c r="J111" s="2" t="s">
        <ns0:v>298</ns0:v>
      </ns0:c>
      <ns0:c r="K111" s="2" t="s">
        <ns0:v>298</ns0:v>
      </ns0:c>
      <ns0:c r="L111" s="2" t="s">
        <ns0:v>298</ns0:v>
      </ns0:c>
      <ns0:c r="M111" s="7" t="s">
        <ns0:v>298</ns0:v>
      </ns0:c>
      <ns0:c r="N111" s="7" t="s">
        <ns0:v>298</ns0:v>
      </ns0:c>
      <ns0:c r="O111" s="7" t="s">
        <ns0:v>298</ns0:v>
      </ns0:c>
      <ns0:c r="P111" s="7" t="s">
        <ns0:v>298</ns0:v>
      </ns0:c>
      <ns0:c r="Q111" s="2" t="s">
        <ns0:v>298</ns0:v>
      </ns0:c>
      <ns0:c r="R111" s="2" t="s">
        <ns0:v>298</ns0:v>
      </ns0:c>
    </ns0:row>
    <ns0:row r="112" spans="1:18" ns3:dyDescent="0.3">
      <ns0:c r="A112" s="1" t="s">
        <ns0:v>844</ns0:v>
      </ns0:c>
      <ns0:c r="B112" s="1" t="s">
        <ns0:v>845</ns0:v>
      </ns0:c>
      <ns0:c r="C112" s="1" t="s">
        <ns0:v>846</ns0:v>
      </ns0:c>
      <ns0:c r="D112" s="2" t="s">
        <ns0:v>847</ns0:v>
      </ns0:c>
      <ns0:c r="E112" s="2" t="s">
        <ns0:v>18</ns0:v>
      </ns0:c>
      <ns0:c r="F112" s="2" t="s">
        <ns0:v>848</ns0:v>
      </ns0:c>
      <ns0:c r="G112" s="2" t="s">
        <ns0:v>24</ns0:v>
      </ns0:c>
      <ns0:c r="H112" s="2" t="s">
        <ns0:v>354</ns0:v>
      </ns0:c>
      <ns0:c r="I112" s="2" t="s">
        <ns0:v>53</ns0:v>
      </ns0:c>
      <ns0:c r="J112" s="2" t="s">
        <ns0:v>354</ns0:v>
      </ns0:c>
      <ns0:c r="K112" s="2" t="s">
        <ns0:v>19</ns0:v>
      </ns0:c>
      <ns0:c r="L112" s="2" t="s">
        <ns0:v>849</ns0:v>
      </ns0:c>
      <ns0:c r="M112" s="7" t="s">
        <ns0:v>181</ns0:v>
      </ns0:c>
      <ns0:c r="N112" s="7" t="s">
        <ns0:v>6156</ns0:v>
      </ns0:c>
      <ns0:c r="O112" s="7" t="s">
        <ns0:v>53</ns0:v>
      </ns0:c>
      <ns0:c r="P112" s="7" t="s">
        <ns0:v>6156</ns0:v>
      </ns0:c>
      <ns0:c r="Q112" s="2" t="s">
        <ns0:v>20</ns0:v>
      </ns0:c>
      <ns0:c r="R112" s="2" t="s">
        <ns0:v>850</ns0:v>
      </ns0:c>
    </ns0:row>
    <ns0:row r="113" spans="1:18" ns3:dyDescent="0.3">
      <ns0:c r="A113" s="1" t="s">
        <ns0:v>851</ns0:v>
      </ns0:c>
      <ns0:c r="B113" s="1" t="s">
        <ns0:v>852</ns0:v>
      </ns0:c>
      <ns0:c r="C113" s="1" t="s">
        <ns0:v>853</ns0:v>
      </ns0:c>
      <ns0:c r="D113" s="2" t="s">
        <ns0:v>854</ns0:v>
      </ns0:c>
      <ns0:c r="E113" s="2" t="s">
        <ns0:v>18</ns0:v>
      </ns0:c>
      <ns0:c r="F113" s="2" t="s">
        <ns0:v>855</ns0:v>
      </ns0:c>
      <ns0:c r="G113" s="2" t="s">
        <ns0:v>181</ns0:v>
      </ns0:c>
      <ns0:c r="H113" s="2" t="s">
        <ns0:v>413</ns0:v>
      </ns0:c>
      <ns0:c r="I113" s="2" t="s">
        <ns0:v>53</ns0:v>
      </ns0:c>
      <ns0:c r="J113" s="2" t="s">
        <ns0:v>413</ns0:v>
      </ns0:c>
      <ns0:c r="K113" s="2" t="s">
        <ns0:v>19</ns0:v>
      </ns0:c>
      <ns0:c r="L113" s="2" t="s">
        <ns0:v>856</ns0:v>
      </ns0:c>
      <ns0:c r="M113" s="7" t="s">
        <ns0:v>181</ns0:v>
      </ns0:c>
      <ns0:c r="N113" s="7" t="s">
        <ns0:v>6161</ns0:v>
      </ns0:c>
      <ns0:c r="O113" s="7" t="s">
        <ns0:v>53</ns0:v>
      </ns0:c>
      <ns0:c r="P113" s="7" t="s">
        <ns0:v>6161</ns0:v>
      </ns0:c>
      <ns0:c r="Q113" s="2" t="s">
        <ns0:v>20</ns0:v>
      </ns0:c>
      <ns0:c r="R113" s="2" t="s">
        <ns0:v>857</ns0:v>
      </ns0:c>
    </ns0:row>
    <ns0:row r="114" spans="1:18" ns3:dyDescent="0.3">
      <ns0:c r="A114" s="1" t="s">
        <ns0:v>858</ns0:v>
      </ns0:c>
      <ns0:c r="B114" s="1" t="s">
        <ns0:v>859</ns0:v>
      </ns0:c>
      <ns0:c r="C114" s="1" t="s">
        <ns0:v>860</ns0:v>
      </ns0:c>
      <ns0:c r="D114" s="2" t="s">
        <ns0:v>861</ns0:v>
      </ns0:c>
      <ns0:c r="E114" s="2" t="s">
        <ns0:v>110</ns0:v>
      </ns0:c>
      <ns0:c r="F114" s="2" t="s">
        <ns0:v>862</ns0:v>
      </ns0:c>
      <ns0:c r="G114" s="2" t="s">
        <ns0:v>26</ns0:v>
      </ns0:c>
      <ns0:c r="H114" s="2" t="s">
        <ns0:v>865</ns0:v>
      </ns0:c>
      <ns0:c r="I114" s="2" t="s">
        <ns0:v>80</ns0:v>
      </ns0:c>
      <ns0:c r="J114" s="2" t="s">
        <ns0:v>865</ns0:v>
      </ns0:c>
      <ns0:c r="K114" s="2" t="s">
        <ns0:v>111</ns0:v>
      </ns0:c>
      <ns0:c r="L114" s="2" t="s">
        <ns0:v>863</ns0:v>
      </ns0:c>
      <ns0:c r="M114" s="7" t="s">
        <ns0:v>26</ns0:v>
      </ns0:c>
      <ns0:c r="N114" s="7" t="s">
        <ns0:v>865</ns0:v>
      </ns0:c>
      <ns0:c r="O114" s="7" t="s">
        <ns0:v>795</ns0:v>
      </ns0:c>
      <ns0:c r="P114" s="7" t="s">
        <ns0:v>865</ns0:v>
      </ns0:c>
      <ns0:c r="Q114" s="2" t="s">
        <ns0:v>281</ns0:v>
      </ns0:c>
      <ns0:c r="R114" s="2" t="s">
        <ns0:v>864</ns0:v>
      </ns0:c>
    </ns0:row>
    <ns0:row r="115" spans="1:18" ns3:dyDescent="0.3">
      <ns0:c r="A115" s="1" t="s">
        <ns0:v>866</ns0:v>
      </ns0:c>
      <ns0:c r="B115" s="1" t="s">
        <ns0:v>867</ns0:v>
      </ns0:c>
      <ns0:c r="C115" s="1" t="s">
        <ns0:v>868</ns0:v>
      </ns0:c>
      <ns0:c r="D115" s="2" t="s">
        <ns0:v>869</ns0:v>
      </ns0:c>
      <ns0:c r="E115" s="2" t="s">
        <ns0:v>18</ns0:v>
      </ns0:c>
      <ns0:c r="F115" s="2" t="s">
        <ns0:v>870</ns0:v>
      </ns0:c>
      <ns0:c r="G115" s="2" t="s">
        <ns0:v>181</ns0:v>
      </ns0:c>
      <ns0:c r="H115" s="2" t="s">
        <ns0:v>123</ns0:v>
      </ns0:c>
      <ns0:c r="I115" s="2" t="s">
        <ns0:v>53</ns0:v>
      </ns0:c>
      <ns0:c r="J115" s="2" t="s">
        <ns0:v>123</ns0:v>
      </ns0:c>
      <ns0:c r="K115" s="2" t="s">
        <ns0:v>19</ns0:v>
      </ns0:c>
      <ns0:c r="L115" s="2" t="s">
        <ns0:v>871</ns0:v>
      </ns0:c>
      <ns0:c r="M115" s="7" t="s">
        <ns0:v>140</ns0:v>
      </ns0:c>
      <ns0:c r="N115" s="7" t="s">
        <ns0:v>6148</ns0:v>
      </ns0:c>
      <ns0:c r="O115" s="7" t="s">
        <ns0:v>53</ns0:v>
      </ns0:c>
      <ns0:c r="P115" s="7" t="s">
        <ns0:v>6148</ns0:v>
      </ns0:c>
      <ns0:c r="Q115" s="2" t="s">
        <ns0:v>20</ns0:v>
      </ns0:c>
      <ns0:c r="R115" s="2" t="s">
        <ns0:v>872</ns0:v>
      </ns0:c>
    </ns0:row>
    <ns0:row r="116" spans="1:18" ns3:dyDescent="0.3">
      <ns0:c r="A116" s="1" t="s">
        <ns0:v>873</ns0:v>
      </ns0:c>
      <ns0:c r="B116" s="1" t="s">
        <ns0:v>874</ns0:v>
      </ns0:c>
      <ns0:c r="C116" s="1" t="s">
        <ns0:v>875</ns0:v>
      </ns0:c>
      <ns0:c r="D116" s="2" t="s">
        <ns0:v>876</ns0:v>
      </ns0:c>
      <ns0:c r="E116" s="2" t="s">
        <ns0:v>18</ns0:v>
      </ns0:c>
      <ns0:c r="F116" s="2" t="s">
        <ns0:v>877</ns0:v>
      </ns0:c>
      <ns0:c r="G116" s="2" t="s">
        <ns0:v>24</ns0:v>
      </ns0:c>
      <ns0:c r="H116" s="2" t="s">
        <ns0:v>221</ns0:v>
      </ns0:c>
      <ns0:c r="I116" s="2" t="s">
        <ns0:v>124</ns0:v>
      </ns0:c>
      <ns0:c r="J116" s="2" t="s">
        <ns0:v>221</ns0:v>
      </ns0:c>
      <ns0:c r="K116" s="2" t="s">
        <ns0:v>19</ns0:v>
      </ns0:c>
      <ns0:c r="L116" s="2" t="s">
        <ns0:v>878</ns0:v>
      </ns0:c>
      <ns0:c r="M116" s="7" t="s">
        <ns0:v>24</ns0:v>
      </ns0:c>
      <ns0:c r="N116" s="7" t="s">
        <ns0:v>2915</ns0:v>
      </ns0:c>
      <ns0:c r="O116" s="7" t="s">
        <ns0:v>124</ns0:v>
      </ns0:c>
      <ns0:c r="P116" s="7" t="s">
        <ns0:v>2915</ns0:v>
      </ns0:c>
      <ns0:c r="Q116" s="2" t="s">
        <ns0:v>20</ns0:v>
      </ns0:c>
      <ns0:c r="R116" s="2" t="s">
        <ns0:v>879</ns0:v>
      </ns0:c>
    </ns0:row>
    <ns0:row r="117" spans="1:18" ns3:dyDescent="0.3">
      <ns0:c r="A117" s="1" t="s">
        <ns0:v>880</ns0:v>
      </ns0:c>
      <ns0:c r="B117" s="1" t="s">
        <ns0:v>881</ns0:v>
      </ns0:c>
      <ns0:c r="C117" s="1" t="s">
        <ns0:v>882</ns0:v>
      </ns0:c>
      <ns0:c r="D117" s="2" t="s">
        <ns0:v>883</ns0:v>
      </ns0:c>
      <ns0:c r="E117" s="2" t="s">
        <ns0:v>18</ns0:v>
      </ns0:c>
      <ns0:c r="F117" s="2" t="s">
        <ns0:v>884</ns0:v>
      </ns0:c>
      <ns0:c r="G117" s="2" t="s">
        <ns0:v>140</ns0:v>
      </ns0:c>
      <ns0:c r="H117" s="2" t="s">
        <ns0:v>61</ns0:v>
      </ns0:c>
      <ns0:c r="I117" s="2" t="s">
        <ns0:v>80</ns0:v>
      </ns0:c>
      <ns0:c r="J117" s="2" t="s">
        <ns0:v>61</ns0:v>
      </ns0:c>
      <ns0:c r="K117" s="2" t="s">
        <ns0:v>19</ns0:v>
      </ns0:c>
      <ns0:c r="L117" s="2" t="s">
        <ns0:v>885</ns0:v>
      </ns0:c>
      <ns0:c r="M117" s="7" t="s">
        <ns0:v>140</ns0:v>
      </ns0:c>
      <ns0:c r="N117" s="7" t="s">
        <ns0:v>6144</ns0:v>
      </ns0:c>
      <ns0:c r="O117" s="7" t="s">
        <ns0:v>795</ns0:v>
      </ns0:c>
      <ns0:c r="P117" s="7" t="s">
        <ns0:v>6144</ns0:v>
      </ns0:c>
      <ns0:c r="Q117" s="2" t="s">
        <ns0:v>20</ns0:v>
      </ns0:c>
      <ns0:c r="R117" s="2" t="s">
        <ns0:v>886</ns0:v>
      </ns0:c>
    </ns0:row>
    <ns0:row r="118" spans="1:18" ns3:dyDescent="0.3">
      <ns0:c r="A118" s="1" t="s">
        <ns0:v>887</ns0:v>
      </ns0:c>
      <ns0:c r="B118" s="1" t="s">
        <ns0:v>888</ns0:v>
      </ns0:c>
      <ns0:c r="C118" s="1" t="s">
        <ns0:v>889</ns0:v>
      </ns0:c>
      <ns0:c r="D118" s="2" t="s">
        <ns0:v>890</ns0:v>
      </ns0:c>
      <ns0:c r="E118" s="2" t="s">
        <ns0:v>18</ns0:v>
      </ns0:c>
      <ns0:c r="F118" s="2" t="s">
        <ns0:v>891</ns0:v>
      </ns0:c>
      <ns0:c r="G118" s="2" t="s">
        <ns0:v>181</ns0:v>
      </ns0:c>
      <ns0:c r="H118" s="2" t="s">
        <ns0:v>893</ns0:v>
      </ns0:c>
      <ns0:c r="I118" s="2" t="s">
        <ns0:v>53</ns0:v>
      </ns0:c>
      <ns0:c r="J118" s="2" t="s">
        <ns0:v>893</ns0:v>
      </ns0:c>
      <ns0:c r="K118" s="2" t="s">
        <ns0:v>19</ns0:v>
      </ns0:c>
      <ns0:c r="L118" s="2" t="s">
        <ns0:v>891</ns0:v>
      </ns0:c>
      <ns0:c r="M118" s="7" t="s">
        <ns0:v>181</ns0:v>
      </ns0:c>
      <ns0:c r="N118" s="7" t="s">
        <ns0:v>6177</ns0:v>
      </ns0:c>
      <ns0:c r="O118" s="7" t="s">
        <ns0:v>53</ns0:v>
      </ns0:c>
      <ns0:c r="P118" s="7" t="s">
        <ns0:v>6177</ns0:v>
      </ns0:c>
      <ns0:c r="Q118" s="2" t="s">
        <ns0:v>20</ns0:v>
      </ns0:c>
      <ns0:c r="R118" s="2" t="s">
        <ns0:v>892</ns0:v>
      </ns0:c>
    </ns0:row>
    <ns0:row r="119" spans="1:18" ns3:dyDescent="0.3">
      <ns0:c r="A119" s="1" t="s">
        <ns0:v>894</ns0:v>
      </ns0:c>
      <ns0:c r="B119" s="1" t="s">
        <ns0:v>895</ns0:v>
      </ns0:c>
      <ns0:c r="C119" s="1" t="s">
        <ns0:v>896</ns0:v>
      </ns0:c>
      <ns0:c r="D119" s="2" t="s">
        <ns0:v>897</ns0:v>
      </ns0:c>
      <ns0:c r="E119" s="2" t="s">
        <ns0:v>18</ns0:v>
      </ns0:c>
      <ns0:c r="F119" s="2" t="s">
        <ns0:v>898</ns0:v>
      </ns0:c>
      <ns0:c r="G119" s="2" t="s">
        <ns0:v>43</ns0:v>
      </ns0:c>
      <ns0:c r="H119" s="2" t="s">
        <ns0:v>901</ns0:v>
      </ns0:c>
      <ns0:c r="I119" s="2" t="s">
        <ns0:v>53</ns0:v>
      </ns0:c>
      <ns0:c r="J119" s="2" t="s">
        <ns0:v>901</ns0:v>
      </ns0:c>
      <ns0:c r="K119" s="2" t="s">
        <ns0:v>19</ns0:v>
      </ns0:c>
      <ns0:c r="L119" s="2" t="s">
        <ns0:v>899</ns0:v>
      </ns0:c>
      <ns0:c r="M119" s="7" t="s">
        <ns0:v>43</ns0:v>
      </ns0:c>
      <ns0:c r="N119" s="7" t="s">
        <ns0:v>901</ns0:v>
      </ns0:c>
      <ns0:c r="O119" s="7" t="s">
        <ns0:v>53</ns0:v>
      </ns0:c>
      <ns0:c r="P119" s="7" t="s">
        <ns0:v>901</ns0:v>
      </ns0:c>
      <ns0:c r="Q119" s="2" t="s">
        <ns0:v>20</ns0:v>
      </ns0:c>
      <ns0:c r="R119" s="2" t="s">
        <ns0:v>900</ns0:v>
      </ns0:c>
    </ns0:row>
    <ns0:row r="120" spans="1:18" ns3:dyDescent="0.3">
      <ns0:c r="A120" s="1" t="s">
        <ns0:v>902</ns0:v>
      </ns0:c>
      <ns0:c r="B120" s="1" t="s">
        <ns0:v>903</ns0:v>
      </ns0:c>
      <ns0:c r="C120" s="1" t="s">
        <ns0:v>904</ns0:v>
      </ns0:c>
      <ns0:c r="D120" s="2" t="s">
        <ns0:v>905</ns0:v>
      </ns0:c>
      <ns0:c r="E120" s="2" t="s">
        <ns0:v>18</ns0:v>
      </ns0:c>
      <ns0:c r="F120" s="2" t="s">
        <ns0:v>906</ns0:v>
      </ns0:c>
      <ns0:c r="G120" s="2" t="s">
        <ns0:v>206</ns0:v>
      </ns0:c>
      <ns0:c r="H120" s="2" t="s">
        <ns0:v>25</ns0:v>
      </ns0:c>
      <ns0:c r="I120" s="2" t="s">
        <ns0:v>53</ns0:v>
      </ns0:c>
      <ns0:c r="J120" s="2" t="s">
        <ns0:v>25</ns0:v>
      </ns0:c>
      <ns0:c r="K120" s="2" t="s">
        <ns0:v>19</ns0:v>
      </ns0:c>
      <ns0:c r="L120" s="2" t="s">
        <ns0:v>907</ns0:v>
      </ns0:c>
      <ns0:c r="M120" s="7" t="s">
        <ns0:v>206</ns0:v>
      </ns0:c>
      <ns0:c r="N120" s="7" t="s">
        <ns0:v>6140</ns0:v>
      </ns0:c>
      <ns0:c r="O120" s="7" t="s">
        <ns0:v>53</ns0:v>
      </ns0:c>
      <ns0:c r="P120" s="7" t="s">
        <ns0:v>6140</ns0:v>
      </ns0:c>
      <ns0:c r="Q120" s="2" t="s">
        <ns0:v>20</ns0:v>
      </ns0:c>
      <ns0:c r="R120" s="2" t="s">
        <ns0:v>908</ns0:v>
      </ns0:c>
    </ns0:row>
    <ns0:row r="121" spans="1:18" ns3:dyDescent="0.3">
      <ns0:c r="A121" s="1" t="s">
        <ns0:v>909</ns0:v>
      </ns0:c>
      <ns0:c r="B121" s="1" t="s">
        <ns0:v>910</ns0:v>
      </ns0:c>
      <ns0:c r="C121" s="1" t="s">
        <ns0:v>911</ns0:v>
      </ns0:c>
      <ns0:c r="D121" s="2" t="s">
        <ns0:v>912</ns0:v>
      </ns0:c>
      <ns0:c r="E121" s="2" t="s">
        <ns0:v>18</ns0:v>
      </ns0:c>
      <ns0:c r="F121" s="2" t="s">
        <ns0:v>913</ns0:v>
      </ns0:c>
      <ns0:c r="G121" s="2" t="s">
        <ns0:v>140</ns0:v>
      </ns0:c>
      <ns0:c r="H121" s="2" t="s">
        <ns0:v>916</ns0:v>
      </ns0:c>
      <ns0:c r="I121" s="2" t="s">
        <ns0:v>53</ns0:v>
      </ns0:c>
      <ns0:c r="J121" s="2" t="s">
        <ns0:v>916</ns0:v>
      </ns0:c>
      <ns0:c r="K121" s="2" t="s">
        <ns0:v>19</ns0:v>
      </ns0:c>
      <ns0:c r="L121" s="2" t="s">
        <ns0:v>914</ns0:v>
      </ns0:c>
      <ns0:c r="M121" s="7" t="s">
        <ns0:v>181</ns0:v>
      </ns0:c>
      <ns0:c r="N121" s="7" t="s">
        <ns0:v>6178</ns0:v>
      </ns0:c>
      <ns0:c r="O121" s="7" t="s">
        <ns0:v>53</ns0:v>
      </ns0:c>
      <ns0:c r="P121" s="7" t="s">
        <ns0:v>6178</ns0:v>
      </ns0:c>
      <ns0:c r="Q121" s="2" t="s">
        <ns0:v>20</ns0:v>
      </ns0:c>
      <ns0:c r="R121" s="2" t="s">
        <ns0:v>915</ns0:v>
      </ns0:c>
    </ns0:row>
    <ns0:row r="122" spans="1:18" ns3:dyDescent="0.3">
      <ns0:c r="A122" s="1" t="s">
        <ns0:v>917</ns0:v>
      </ns0:c>
      <ns0:c r="B122" s="1" t="s">
        <ns0:v>918</ns0:v>
      </ns0:c>
      <ns0:c r="C122" s="1" t="s">
        <ns0:v>919</ns0:v>
      </ns0:c>
      <ns0:c r="D122" s="2" t="s">
        <ns0:v>920</ns0:v>
      </ns0:c>
      <ns0:c r="E122" s="2" t="s">
        <ns0:v>18</ns0:v>
      </ns0:c>
      <ns0:c r="F122" s="2" t="s">
        <ns0:v>921</ns0:v>
      </ns0:c>
      <ns0:c r="G122" s="2" t="s">
        <ns0:v>206</ns0:v>
      </ns0:c>
      <ns0:c r="H122" s="2" t="s">
        <ns0:v>469</ns0:v>
      </ns0:c>
      <ns0:c r="I122" s="2" t="s">
        <ns0:v>124</ns0:v>
      </ns0:c>
      <ns0:c r="J122" s="2" t="s">
        <ns0:v>469</ns0:v>
      </ns0:c>
      <ns0:c r="K122" s="2" t="s">
        <ns0:v>19</ns0:v>
      </ns0:c>
      <ns0:c r="L122" s="2" t="s">
        <ns0:v>922</ns0:v>
      </ns0:c>
      <ns0:c r="M122" s="7" t="s">
        <ns0:v>197</ns0:v>
      </ns0:c>
      <ns0:c r="N122" s="7" t="s">
        <ns0:v>6164</ns0:v>
      </ns0:c>
      <ns0:c r="O122" s="7" t="s">
        <ns0:v>124</ns0:v>
      </ns0:c>
      <ns0:c r="P122" s="7" t="s">
        <ns0:v>6164</ns0:v>
      </ns0:c>
      <ns0:c r="Q122" s="2" t="s">
        <ns0:v>20</ns0:v>
      </ns0:c>
      <ns0:c r="R122" s="2" t="s">
        <ns0:v>923</ns0:v>
      </ns0:c>
    </ns0:row>
    <ns0:row r="123" spans="1:18" ns3:dyDescent="0.3">
      <ns0:c r="A123" s="1" t="s">
        <ns0:v>924</ns0:v>
      </ns0:c>
      <ns0:c r="B123" s="1" t="s">
        <ns0:v>925</ns0:v>
      </ns0:c>
      <ns0:c r="C123" s="1" t="s">
        <ns0:v>926</ns0:v>
      </ns0:c>
      <ns0:c r="D123" s="2" t="s">
        <ns0:v>927</ns0:v>
      </ns0:c>
      <ns0:c r="E123" s="2" t="s">
        <ns0:v>18</ns0:v>
      </ns0:c>
      <ns0:c r="F123" s="2" t="s">
        <ns0:v>928</ns0:v>
      </ns0:c>
      <ns0:c r="G123" s="2" t="s">
        <ns0:v>206</ns0:v>
      </ns0:c>
      <ns0:c r="H123" s="2" t="s">
        <ns0:v>306</ns0:v>
      </ns0:c>
      <ns0:c r="I123" s="2" t="s">
        <ns0:v>26</ns0:v>
      </ns0:c>
      <ns0:c r="J123" s="2" t="s">
        <ns0:v>306</ns0:v>
      </ns0:c>
      <ns0:c r="K123" s="2" t="s">
        <ns0:v>19</ns0:v>
      </ns0:c>
      <ns0:c r="L123" s="2" t="s">
        <ns0:v>929</ns0:v>
      </ns0:c>
      <ns0:c r="M123" s="7" t="s">
        <ns0:v>206</ns0:v>
      </ns0:c>
      <ns0:c r="N123" s="7" t="s">
        <ns0:v>4209</ns0:v>
      </ns0:c>
      <ns0:c r="O123" s="7" t="s">
        <ns0:v>26</ns0:v>
      </ns0:c>
      <ns0:c r="P123" s="7" t="s">
        <ns0:v>4209</ns0:v>
      </ns0:c>
      <ns0:c r="Q123" s="2" t="s">
        <ns0:v>20</ns0:v>
      </ns0:c>
      <ns0:c r="R123" s="2" t="s">
        <ns0:v>930</ns0:v>
      </ns0:c>
    </ns0:row>
    <ns0:row r="124" spans="1:18" ns3:dyDescent="0.3">
      <ns0:c r="A124" s="1" t="s">
        <ns0:v>931</ns0:v>
      </ns0:c>
      <ns0:c r="B124" s="1" t="s">
        <ns0:v>932</ns0:v>
      </ns0:c>
      <ns0:c r="C124" s="1" t="s">
        <ns0:v>933</ns0:v>
      </ns0:c>
      <ns0:c r="D124" s="2" t="s">
        <ns0:v>934</ns0:v>
      </ns0:c>
      <ns0:c r="E124" s="2" t="s">
        <ns0:v>18</ns0:v>
      </ns0:c>
      <ns0:c r="F124" s="2" t="s">
        <ns0:v>935</ns0:v>
      </ns0:c>
      <ns0:c r="G124" s="2" t="s">
        <ns0:v>88</ns0:v>
      </ns0:c>
      <ns0:c r="H124" s="2" t="s">
        <ns0:v>182</ns0:v>
      </ns0:c>
      <ns0:c r="I124" s="2" t="s">
        <ns0:v>124</ns0:v>
      </ns0:c>
      <ns0:c r="J124" s="2" t="s">
        <ns0:v>182</ns0:v>
      </ns0:c>
      <ns0:c r="K124" s="2" t="s">
        <ns0:v>19</ns0:v>
      </ns0:c>
      <ns0:c r="L124" s="2" t="s">
        <ns0:v>936</ns0:v>
      </ns0:c>
      <ns0:c r="M124" s="7" t="s">
        <ns0:v>88</ns0:v>
      </ns0:c>
      <ns0:c r="N124" s="7" t="s">
        <ns0:v>6153</ns0:v>
      </ns0:c>
      <ns0:c r="O124" s="7" t="s">
        <ns0:v>124</ns0:v>
      </ns0:c>
      <ns0:c r="P124" s="7" t="s">
        <ns0:v>6153</ns0:v>
      </ns0:c>
      <ns0:c r="Q124" s="2" t="s">
        <ns0:v>20</ns0:v>
      </ns0:c>
      <ns0:c r="R124" s="2" t="s">
        <ns0:v>937</ns0:v>
      </ns0:c>
    </ns0:row>
    <ns0:row r="125" spans="1:18" ns3:dyDescent="0.3">
      <ns0:c r="A125" s="1" t="s">
        <ns0:v>938</ns0:v>
      </ns0:c>
      <ns0:c r="B125" s="1" t="s">
        <ns0:v>939</ns0:v>
      </ns0:c>
      <ns0:c r="C125" s="1" t="s">
        <ns0:v>940</ns0:v>
      </ns0:c>
      <ns0:c r="D125" s="2" t="s">
        <ns0:v>941</ns0:v>
      </ns0:c>
      <ns0:c r="E125" s="2" t="s">
        <ns0:v>110</ns0:v>
      </ns0:c>
      <ns0:c r="F125" s="2" t="s">
        <ns0:v>942</ns0:v>
      </ns0:c>
      <ns0:c r="G125" s="2" t="s">
        <ns0:v>26</ns0:v>
      </ns0:c>
      <ns0:c r="H125" s="2" t="s">
        <ns0:v>945</ns0:v>
      </ns0:c>
      <ns0:c r="I125" s="2" t="s">
        <ns0:v>795</ns0:v>
      </ns0:c>
      <ns0:c r="J125" s="2" t="s">
        <ns0:v>945</ns0:v>
      </ns0:c>
      <ns0:c r="K125" s="2" t="s">
        <ns0:v>111</ns0:v>
      </ns0:c>
      <ns0:c r="L125" s="2" t="s">
        <ns0:v>943</ns0:v>
      </ns0:c>
      <ns0:c r="M125" s="7" t="s">
        <ns0:v>26</ns0:v>
      </ns0:c>
      <ns0:c r="N125" s="7" t="s">
        <ns0:v>945</ns0:v>
      </ns0:c>
      <ns0:c r="O125" s="7" t="s">
        <ns0:v>80</ns0:v>
      </ns0:c>
      <ns0:c r="P125" s="7" t="s">
        <ns0:v>945</ns0:v>
      </ns0:c>
      <ns0:c r="Q125" s="2" t="s">
        <ns0:v>281</ns0:v>
      </ns0:c>
      <ns0:c r="R125" s="2" t="s">
        <ns0:v>944</ns0:v>
      </ns0:c>
    </ns0:row>
    <ns0:row r="126" spans="1:18" ns3:dyDescent="0.3">
      <ns0:c r="A126" s="1" t="s">
        <ns0:v>946</ns0:v>
      </ns0:c>
      <ns0:c r="B126" s="1" t="s">
        <ns0:v>947</ns0:v>
      </ns0:c>
      <ns0:c r="C126" s="1" t="s">
        <ns0:v>948</ns0:v>
      </ns0:c>
      <ns0:c r="D126" s="2" t="s">
        <ns0:v>949</ns0:v>
      </ns0:c>
      <ns0:c r="E126" s="2" t="s">
        <ns0:v>950</ns0:v>
      </ns0:c>
      <ns0:c r="F126" s="2" t="s">
        <ns0:v>953</ns0:v>
      </ns0:c>
      <ns0:c r="G126" s="2" t="s">
        <ns0:v>229</ns0:v>
      </ns0:c>
      <ns0:c r="H126" s="2" t="s">
        <ns0:v>956</ns0:v>
      </ns0:c>
      <ns0:c r="I126" s="2" t="s">
        <ns0:v>26</ns0:v>
      </ns0:c>
      <ns0:c r="J126" s="2" t="s">
        <ns0:v>956</ns0:v>
      </ns0:c>
      <ns0:c r="K126" s="2" t="s">
        <ns0:v>951</ns0:v>
      </ns0:c>
      <ns0:c r="L126" s="2" t="s">
        <ns0:v>954</ns0:v>
      </ns0:c>
      <ns0:c r="M126" s="7" t="s">
        <ns0:v>229</ns0:v>
      </ns0:c>
      <ns0:c r="N126" s="7" t="s">
        <ns0:v>6179</ns0:v>
      </ns0:c>
      <ns0:c r="O126" s="7" t="s">
        <ns0:v>26</ns0:v>
      </ns0:c>
      <ns0:c r="P126" s="7" t="s">
        <ns0:v>6179</ns0:v>
      </ns0:c>
      <ns0:c r="Q126" s="2" t="s">
        <ns0:v>952</ns0:v>
      </ns0:c>
      <ns0:c r="R126" s="2" t="s">
        <ns0:v>955</ns0:v>
      </ns0:c>
    </ns0:row>
    <ns0:row r="127" spans="1:18" ns3:dyDescent="0.3">
      <ns0:c r="A127" s="1" t="s">
        <ns0:v>957</ns0:v>
      </ns0:c>
      <ns0:c r="B127" s="1" t="s">
        <ns0:v>958</ns0:v>
      </ns0:c>
      <ns0:c r="C127" s="1" t="s">
        <ns0:v>959</ns0:v>
      </ns0:c>
      <ns0:c r="D127" s="2" t="s">
        <ns0:v>960</ns0:v>
      </ns0:c>
      <ns0:c r="E127" s="2" t="s">
        <ns0:v>282</ns0:v>
      </ns0:c>
      <ns0:c r="F127" s="2" t="s">
        <ns0:v>963</ns0:v>
      </ns0:c>
      <ns0:c r="G127" s="2" t="s">
        <ns0:v>140</ns0:v>
      </ns0:c>
      <ns0:c r="H127" s="2" t="s">
        <ns0:v>966</ns0:v>
      </ns0:c>
      <ns0:c r="I127" s="2" t="s">
        <ns0:v>35</ns0:v>
      </ns0:c>
      <ns0:c r="J127" s="2" t="s">
        <ns0:v>966</ns0:v>
      </ns0:c>
      <ns0:c r="K127" s="2" t="s">
        <ns0:v>961</ns0:v>
      </ns0:c>
      <ns0:c r="L127" s="2" t="s">
        <ns0:v>964</ns0:v>
      </ns0:c>
      <ns0:c r="M127" s="7" t="s">
        <ns0:v>140</ns0:v>
      </ns0:c>
      <ns0:c r="N127" s="7" t="s">
        <ns0:v>966</ns0:v>
      </ns0:c>
      <ns0:c r="O127" s="7" t="s">
        <ns0:v>35</ns0:v>
      </ns0:c>
      <ns0:c r="P127" s="7" t="s">
        <ns0:v>966</ns0:v>
      </ns0:c>
      <ns0:c r="Q127" s="2" t="s">
        <ns0:v>962</ns0:v>
      </ns0:c>
      <ns0:c r="R127" s="2" t="s">
        <ns0:v>965</ns0:v>
      </ns0:c>
    </ns0:row>
    <ns0:row r="128" spans="1:18" ns3:dyDescent="0.3">
      <ns0:c r="A128" s="1" t="s">
        <ns0:v>967</ns0:v>
      </ns0:c>
      <ns0:c r="B128" s="1" t="s">
        <ns0:v>968</ns0:v>
      </ns0:c>
      <ns0:c r="C128" s="1" t="s">
        <ns0:v>969</ns0:v>
      </ns0:c>
      <ns0:c r="D128" s="2" t="s">
        <ns0:v>970</ns0:v>
      </ns0:c>
      <ns0:c r="E128" s="2" t="s">
        <ns0:v>19</ns0:v>
      </ns0:c>
      <ns0:c r="F128" s="2" t="s">
        <ns0:v>971</ns0:v>
      </ns0:c>
      <ns0:c r="G128" s="2" t="s">
        <ns0:v>140</ns0:v>
      </ns0:c>
      <ns0:c r="H128" s="2" t="s">
        <ns0:v>974</ns0:v>
      </ns0:c>
      <ns0:c r="I128" s="2" t="s">
        <ns0:v>53</ns0:v>
      </ns0:c>
      <ns0:c r="J128" s="2" t="s">
        <ns0:v>974</ns0:v>
      </ns0:c>
      <ns0:c r="K128" s="2" t="s">
        <ns0:v>20</ns0:v>
      </ns0:c>
      <ns0:c r="L128" s="2" t="s">
        <ns0:v>972</ns0:v>
      </ns0:c>
      <ns0:c r="M128" s="7" t="s">
        <ns0:v>140</ns0:v>
      </ns0:c>
      <ns0:c r="N128" s="7" t="s">
        <ns0:v>6172</ns0:v>
      </ns0:c>
      <ns0:c r="O128" s="7" t="s">
        <ns0:v>53</ns0:v>
      </ns0:c>
      <ns0:c r="P128" s="7" t="s">
        <ns0:v>6172</ns0:v>
      </ns0:c>
      <ns0:c r="Q128" s="2" t="s">
        <ns0:v>66</ns0:v>
      </ns0:c>
      <ns0:c r="R128" s="2" t="s">
        <ns0:v>973</ns0:v>
      </ns0:c>
    </ns0:row>
    <ns0:row r="129" spans="1:18" ns3:dyDescent="0.3">
      <ns0:c r="A129" s="1" t="s">
        <ns0:v>975</ns0:v>
      </ns0:c>
      <ns0:c r="B129" s="1" t="s">
        <ns0:v>976</ns0:v>
      </ns0:c>
      <ns0:c r="C129" s="1" t="s">
        <ns0:v>977</ns0:v>
      </ns0:c>
      <ns0:c r="D129" s="2" t="s">
        <ns0:v>978</ns0:v>
      </ns0:c>
      <ns0:c r="E129" s="2" t="s">
        <ns0:v>18</ns0:v>
      </ns0:c>
      <ns0:c r="F129" s="2" t="s">
        <ns0:v>979</ns0:v>
      </ns0:c>
      <ns0:c r="G129" s="2" t="s">
        <ns0:v>197</ns0:v>
      </ns0:c>
      <ns0:c r="H129" s="2" t="s">
        <ns0:v>44</ns0:v>
      </ns0:c>
      <ns0:c r="I129" s="2" t="s">
        <ns0:v>26</ns0:v>
      </ns0:c>
      <ns0:c r="J129" s="2" t="s">
        <ns0:v>44</ns0:v>
      </ns0:c>
      <ns0:c r="K129" s="2" t="s">
        <ns0:v>19</ns0:v>
      </ns0:c>
      <ns0:c r="L129" s="2" t="s">
        <ns0:v>980</ns0:v>
      </ns0:c>
      <ns0:c r="M129" s="7" t="s">
        <ns0:v>43</ns0:v>
      </ns0:c>
      <ns0:c r="N129" s="7" t="s">
        <ns0:v>6142</ns0:v>
      </ns0:c>
      <ns0:c r="O129" s="7" t="s">
        <ns0:v>26</ns0:v>
      </ns0:c>
      <ns0:c r="P129" s="7" t="s">
        <ns0:v>6142</ns0:v>
      </ns0:c>
      <ns0:c r="Q129" s="2" t="s">
        <ns0:v>20</ns0:v>
      </ns0:c>
      <ns0:c r="R129" s="2" t="s">
        <ns0:v>981</ns0:v>
      </ns0:c>
    </ns0:row>
    <ns0:row r="130" spans="1:18" ns3:dyDescent="0.3">
      <ns0:c r="A130" s="1" t="s">
        <ns0:v>982</ns0:v>
      </ns0:c>
      <ns0:c r="B130" s="1" t="s">
        <ns0:v>983</ns0:v>
      </ns0:c>
      <ns0:c r="C130" s="1" t="s">
        <ns0:v>984</ns0:v>
      </ns0:c>
      <ns0:c r="D130" s="2" t="s">
        <ns0:v>985</ns0:v>
      </ns0:c>
      <ns0:c r="E130" s="2" t="s">
        <ns0:v>18</ns0:v>
      </ns0:c>
      <ns0:c r="F130" s="2" t="s">
        <ns0:v>986</ns0:v>
      </ns0:c>
      <ns0:c r="G130" s="2" t="s">
        <ns0:v>43</ns0:v>
      </ns0:c>
      <ns0:c r="H130" s="2" t="s">
        <ns0:v>198</ns0:v>
      </ns0:c>
      <ns0:c r="I130" s="2" t="s">
        <ns0:v>124</ns0:v>
      </ns0:c>
      <ns0:c r="J130" s="2" t="s">
        <ns0:v>198</ns0:v>
      </ns0:c>
      <ns0:c r="K130" s="2" t="s">
        <ns0:v>19</ns0:v>
      </ns0:c>
      <ns0:c r="L130" s="2" t="s">
        <ns0:v>987</ns0:v>
      </ns0:c>
      <ns0:c r="M130" s="7" t="s">
        <ns0:v>43</ns0:v>
      </ns0:c>
      <ns0:c r="N130" s="7" t="s">
        <ns0:v>4418</ns0:v>
      </ns0:c>
      <ns0:c r="O130" s="7" t="s">
        <ns0:v>124</ns0:v>
      </ns0:c>
      <ns0:c r="P130" s="7" t="s">
        <ns0:v>4418</ns0:v>
      </ns0:c>
      <ns0:c r="Q130" s="2" t="s">
        <ns0:v>20</ns0:v>
      </ns0:c>
      <ns0:c r="R130" s="2" t="s">
        <ns0:v>988</ns0:v>
      </ns0:c>
    </ns0:row>
    <ns0:row r="131" spans="1:18" ns3:dyDescent="0.3">
      <ns0:c r="A131" s="1" t="s">
        <ns0:v>989</ns0:v>
      </ns0:c>
      <ns0:c r="B131" s="1" t="s">
        <ns0:v>990</ns0:v>
      </ns0:c>
      <ns0:c r="C131" s="1" t="s">
        <ns0:v>991</ns0:v>
      </ns0:c>
      <ns0:c r="D131" s="2" t="s">
        <ns0:v>992</ns0:v>
      </ns0:c>
      <ns0:c r="E131" s="2" t="s">
        <ns0:v>18</ns0:v>
      </ns0:c>
      <ns0:c r="F131" s="2" t="s">
        <ns0:v>993</ns0:v>
      </ns0:c>
      <ns0:c r="G131" s="2" t="s">
        <ns0:v>181</ns0:v>
      </ns0:c>
      <ns0:c r="H131" s="2" t="s">
        <ns0:v>996</ns0:v>
      </ns0:c>
      <ns0:c r="I131" s="2" t="s">
        <ns0:v>53</ns0:v>
      </ns0:c>
      <ns0:c r="J131" s="2" t="s">
        <ns0:v>996</ns0:v>
      </ns0:c>
      <ns0:c r="K131" s="2" t="s">
        <ns0:v>19</ns0:v>
      </ns0:c>
      <ns0:c r="L131" s="2" t="s">
        <ns0:v>994</ns0:v>
      </ns0:c>
      <ns0:c r="M131" s="7" t="s">
        <ns0:v>181</ns0:v>
      </ns0:c>
      <ns0:c r="N131" s="7" t="s">
        <ns0:v>312</ns0:v>
      </ns0:c>
      <ns0:c r="O131" s="7" t="s">
        <ns0:v>53</ns0:v>
      </ns0:c>
      <ns0:c r="P131" s="7" t="s">
        <ns0:v>312</ns0:v>
      </ns0:c>
      <ns0:c r="Q131" s="2" t="s">
        <ns0:v>20</ns0:v>
      </ns0:c>
      <ns0:c r="R131" s="2" t="s">
        <ns0:v>995</ns0:v>
      </ns0:c>
    </ns0:row>
    <ns0:row r="132" spans="1:18" ns3:dyDescent="0.3">
      <ns0:c r="A132" s="1" t="s">
        <ns0:v>997</ns0:v>
      </ns0:c>
      <ns0:c r="B132" s="1" t="s">
        <ns0:v>998</ns0:v>
      </ns0:c>
      <ns0:c r="C132" s="1" t="s">
        <ns0:v>999</ns0:v>
      </ns0:c>
      <ns0:c r="D132" s="2" t="s">
        <ns0:v>1000</ns0:v>
      </ns0:c>
      <ns0:c r="E132" s="2" t="s">
        <ns0:v>19</ns0:v>
      </ns0:c>
      <ns0:c r="F132" s="2" t="s">
        <ns0:v>1001</ns0:v>
      </ns0:c>
      <ns0:c r="G132" s="2" t="s">
        <ns0:v>70</ns0:v>
      </ns0:c>
      <ns0:c r="H132" s="2" t="s">
        <ns0:v>1004</ns0:v>
      </ns0:c>
      <ns0:c r="I132" s="2" t="s">
        <ns0:v>53</ns0:v>
      </ns0:c>
      <ns0:c r="J132" s="2" t="s">
        <ns0:v>1004</ns0:v>
      </ns0:c>
      <ns0:c r="K132" s="2" t="s">
        <ns0:v>20</ns0:v>
      </ns0:c>
      <ns0:c r="L132" s="2" t="s">
        <ns0:v>1002</ns0:v>
      </ns0:c>
      <ns0:c r="M132" s="7" t="s">
        <ns0:v>70</ns0:v>
      </ns0:c>
      <ns0:c r="N132" s="7" t="s">
        <ns0:v>6180</ns0:v>
      </ns0:c>
      <ns0:c r="O132" s="7" t="s">
        <ns0:v>53</ns0:v>
      </ns0:c>
      <ns0:c r="P132" s="7" t="s">
        <ns0:v>6180</ns0:v>
      </ns0:c>
      <ns0:c r="Q132" s="2" t="s">
        <ns0:v>66</ns0:v>
      </ns0:c>
      <ns0:c r="R132" s="2" t="s">
        <ns0:v>1003</ns0:v>
      </ns0:c>
    </ns0:row>
    <ns0:row r="133" spans="1:18" ns3:dyDescent="0.3">
      <ns0:c r="A133" s="1" t="s">
        <ns0:v>1005</ns0:v>
      </ns0:c>
      <ns0:c r="B133" s="1" t="s">
        <ns0:v>1006</ns0:v>
      </ns0:c>
      <ns0:c r="C133" s="1" t="s">
        <ns0:v>1007</ns0:v>
      </ns0:c>
      <ns0:c r="D133" s="2" t="s">
        <ns0:v>1008</ns0:v>
      </ns0:c>
      <ns0:c r="E133" s="2" t="s">
        <ns0:v>18</ns0:v>
      </ns0:c>
      <ns0:c r="F133" s="2" t="s">
        <ns0:v>1009</ns0:v>
      </ns0:c>
      <ns0:c r="G133" s="2" t="s">
        <ns0:v>79</ns0:v>
      </ns0:c>
      <ns0:c r="H133" s="2" t="s">
        <ns0:v>1012</ns0:v>
      </ns0:c>
      <ns0:c r="I133" s="2" t="s">
        <ns0:v>795</ns0:v>
      </ns0:c>
      <ns0:c r="J133" s="2" t="s">
        <ns0:v>1012</ns0:v>
      </ns0:c>
      <ns0:c r="K133" s="2" t="s">
        <ns0:v>19</ns0:v>
      </ns0:c>
      <ns0:c r="L133" s="2" t="s">
        <ns0:v>1010</ns0:v>
      </ns0:c>
      <ns0:c r="M133" s="7" t="s">
        <ns0:v>79</ns0:v>
      </ns0:c>
      <ns0:c r="N133" s="7" t="s">
        <ns0:v>6181</ns0:v>
      </ns0:c>
      <ns0:c r="O133" s="7" t="s">
        <ns0:v>795</ns0:v>
      </ns0:c>
      <ns0:c r="P133" s="7" t="s">
        <ns0:v>6181</ns0:v>
      </ns0:c>
      <ns0:c r="Q133" s="2" t="s">
        <ns0:v>20</ns0:v>
      </ns0:c>
      <ns0:c r="R133" s="2" t="s">
        <ns0:v>1011</ns0:v>
      </ns0:c>
    </ns0:row>
    <ns0:row r="134" spans="1:18" ns3:dyDescent="0.3">
      <ns0:c r="A134" s="1" t="s">
        <ns0:v>1013</ns0:v>
      </ns0:c>
      <ns0:c r="B134" s="1" t="s">
        <ns0:v>1014</ns0:v>
      </ns0:c>
      <ns0:c r="C134" s="1" t="s">
        <ns0:v>1015</ns0:v>
      </ns0:c>
      <ns0:c r="D134" s="2" t="s">
        <ns0:v>1016</ns0:v>
      </ns0:c>
      <ns0:c r="E134" s="2" t="s">
        <ns0:v>18</ns0:v>
      </ns0:c>
      <ns0:c r="F134" s="2" t="s">
        <ns0:v>1017</ns0:v>
      </ns0:c>
      <ns0:c r="G134" s="2" t="s">
        <ns0:v>377</ns0:v>
      </ns0:c>
      <ns0:c r="H134" s="2" t="s">
        <ns0:v>1020</ns0:v>
      </ns0:c>
      <ns0:c r="I134" s="2" t="s">
        <ns0:v>26</ns0:v>
      </ns0:c>
      <ns0:c r="J134" s="2" t="s">
        <ns0:v>1020</ns0:v>
      </ns0:c>
      <ns0:c r="K134" s="2" t="s">
        <ns0:v>19</ns0:v>
      </ns0:c>
      <ns0:c r="L134" s="2" t="s">
        <ns0:v>1018</ns0:v>
      </ns0:c>
      <ns0:c r="M134" s="7" t="s">
        <ns0:v>377</ns0:v>
      </ns0:c>
      <ns0:c r="N134" s="7" t="s">
        <ns0:v>6182</ns0:v>
      </ns0:c>
      <ns0:c r="O134" s="7" t="s">
        <ns0:v>53</ns0:v>
      </ns0:c>
      <ns0:c r="P134" s="7" t="s">
        <ns0:v>6182</ns0:v>
      </ns0:c>
      <ns0:c r="Q134" s="2" t="s">
        <ns0:v>20</ns0:v>
      </ns0:c>
      <ns0:c r="R134" s="2" t="s">
        <ns0:v>1019</ns0:v>
      </ns0:c>
    </ns0:row>
    <ns0:row r="135" spans="1:18" ns3:dyDescent="0.3">
      <ns0:c r="A135" s="1" t="s">
        <ns0:v>1021</ns0:v>
      </ns0:c>
      <ns0:c r="B135" s="1" t="s">
        <ns0:v>1022</ns0:v>
      </ns0:c>
      <ns0:c r="C135" s="1" t="s">
        <ns0:v>1023</ns0:v>
      </ns0:c>
      <ns0:c r="D135" s="2" t="s">
        <ns0:v>1024</ns0:v>
      </ns0:c>
      <ns0:c r="E135" s="2" t="s">
        <ns0:v>18</ns0:v>
      </ns0:c>
      <ns0:c r="F135" s="2" t="s">
        <ns0:v>1025</ns0:v>
      </ns0:c>
      <ns0:c r="G135" s="2" t="s">
        <ns0:v>43</ns0:v>
      </ns0:c>
      <ns0:c r="H135" s="2" t="s">
        <ns0:v>625</ns0:v>
      </ns0:c>
      <ns0:c r="I135" s="2" t="s">
        <ns0:v>124</ns0:v>
      </ns0:c>
      <ns0:c r="J135" s="2" t="s">
        <ns0:v>625</ns0:v>
      </ns0:c>
      <ns0:c r="K135" s="2" t="s">
        <ns0:v>19</ns0:v>
      </ns0:c>
      <ns0:c r="L135" s="2" t="s">
        <ns0:v>1026</ns0:v>
      </ns0:c>
      <ns0:c r="M135" s="7" t="s">
        <ns0:v>24</ns0:v>
      </ns0:c>
      <ns0:c r="N135" s="7" t="s">
        <ns0:v>6168</ns0:v>
      </ns0:c>
      <ns0:c r="O135" s="7" t="s">
        <ns0:v>124</ns0:v>
      </ns0:c>
      <ns0:c r="P135" s="7" t="s">
        <ns0:v>6168</ns0:v>
      </ns0:c>
      <ns0:c r="Q135" s="2" t="s">
        <ns0:v>20</ns0:v>
      </ns0:c>
      <ns0:c r="R135" s="2" t="s">
        <ns0:v>1027</ns0:v>
      </ns0:c>
    </ns0:row>
    <ns0:row r="136" spans="1:18" ns3:dyDescent="0.3">
      <ns0:c r="A136" s="1" t="s">
        <ns0:v>1028</ns0:v>
      </ns0:c>
      <ns0:c r="B136" s="1" t="s">
        <ns0:v>1029</ns0:v>
      </ns0:c>
      <ns0:c r="C136" s="1" t="s">
        <ns0:v>1030</ns0:v>
      </ns0:c>
      <ns0:c r="D136" s="2" t="s">
        <ns0:v>1031</ns0:v>
      </ns0:c>
      <ns0:c r="E136" s="2" t="s">
        <ns0:v>18</ns0:v>
      </ns0:c>
      <ns0:c r="F136" s="2" t="s">
        <ns0:v>1032</ns0:v>
      </ns0:c>
      <ns0:c r="G136" s="2" t="s">
        <ns0:v>24</ns0:v>
      </ns0:c>
      <ns0:c r="H136" s="2" t="s">
        <ns0:v>1035</ns0:v>
      </ns0:c>
      <ns0:c r="I136" s="2" t="s">
        <ns0:v>124</ns0:v>
      </ns0:c>
      <ns0:c r="J136" s="2" t="s">
        <ns0:v>1035</ns0:v>
      </ns0:c>
      <ns0:c r="K136" s="2" t="s">
        <ns0:v>19</ns0:v>
      </ns0:c>
      <ns0:c r="L136" s="2" t="s">
        <ns0:v>1033</ns0:v>
      </ns0:c>
      <ns0:c r="M136" s="7" t="s">
        <ns0:v>24</ns0:v>
      </ns0:c>
      <ns0:c r="N136" s="7" t="s">
        <ns0:v>6183</ns0:v>
      </ns0:c>
      <ns0:c r="O136" s="7" t="s">
        <ns0:v>124</ns0:v>
      </ns0:c>
      <ns0:c r="P136" s="7" t="s">
        <ns0:v>6183</ns0:v>
      </ns0:c>
      <ns0:c r="Q136" s="2" t="s">
        <ns0:v>20</ns0:v>
      </ns0:c>
      <ns0:c r="R136" s="2" t="s">
        <ns0:v>1034</ns0:v>
      </ns0:c>
    </ns0:row>
    <ns0:row r="137" spans="1:18" ns3:dyDescent="0.3">
      <ns0:c r="A137" s="1" t="s">
        <ns0:v>1036</ns0:v>
      </ns0:c>
      <ns0:c r="B137" s="1" t="s">
        <ns0:v>1037</ns0:v>
      </ns0:c>
      <ns0:c r="C137" s="1" t="s">
        <ns0:v>1038</ns0:v>
      </ns0:c>
      <ns0:c r="D137" s="2" t="s">
        <ns0:v>1039</ns0:v>
      </ns0:c>
      <ns0:c r="E137" s="2" t="s">
        <ns0:v>18</ns0:v>
      </ns0:c>
      <ns0:c r="F137" s="2" t="s">
        <ns0:v>1040</ns0:v>
      </ns0:c>
      <ns0:c r="G137" s="2" t="s">
        <ns0:v>140</ns0:v>
      </ns0:c>
      <ns0:c r="H137" s="2" t="s">
        <ns0:v>648</ns0:v>
      </ns0:c>
      <ns0:c r="I137" s="2" t="s">
        <ns0:v>80</ns0:v>
      </ns0:c>
      <ns0:c r="J137" s="2" t="s">
        <ns0:v>648</ns0:v>
      </ns0:c>
      <ns0:c r="K137" s="2" t="s">
        <ns0:v>19</ns0:v>
      </ns0:c>
      <ns0:c r="L137" s="2" t="s">
        <ns0:v>1041</ns0:v>
      </ns0:c>
      <ns0:c r="M137" s="7" t="s">
        <ns0:v>26</ns0:v>
      </ns0:c>
      <ns0:c r="N137" s="7" t="s">
        <ns0:v>6170</ns0:v>
      </ns0:c>
      <ns0:c r="O137" s="7" t="s">
        <ns0:v>35</ns0:v>
      </ns0:c>
      <ns0:c r="P137" s="7" t="s">
        <ns0:v>6170</ns0:v>
      </ns0:c>
      <ns0:c r="Q137" s="2" t="s">
        <ns0:v>20</ns0:v>
      </ns0:c>
      <ns0:c r="R137" s="2" t="s">
        <ns0:v>1042</ns0:v>
      </ns0:c>
    </ns0:row>
    <ns0:row r="138" spans="1:18" ns3:dyDescent="0.3">
      <ns0:c r="A138" s="1" t="s">
        <ns0:v>1043</ns0:v>
      </ns0:c>
      <ns0:c r="B138" s="1" t="s">
        <ns0:v>1044</ns0:v>
      </ns0:c>
      <ns0:c r="C138" s="1" t="s">
        <ns0:v>1045</ns0:v>
      </ns0:c>
      <ns0:c r="D138" s="2" t="s">
        <ns0:v>1046</ns0:v>
      </ns0:c>
      <ns0:c r="E138" s="2" t="s">
        <ns0:v>962</ns0:v>
      </ns0:c>
      <ns0:c r="F138" s="2" t="s">
        <ns0:v>1047</ns0:v>
      </ns0:c>
      <ns0:c r="G138" s="2" t="s">
        <ns0:v>495</ns0:v>
      </ns0:c>
      <ns0:c r="H138" s="2" t="s">
        <ns0:v>495</ns0:v>
      </ns0:c>
      <ns0:c r="I138" s="2" t="s">
        <ns0:v>495</ns0:v>
      </ns0:c>
      <ns0:c r="J138" s="2" t="s">
        <ns0:v>495</ns0:v>
      </ns0:c>
      <ns0:c r="K138" s="2" t="s">
        <ns0:v>270</ns0:v>
      </ns0:c>
      <ns0:c r="L138" s="2" t="s">
        <ns0:v>1048</ns0:v>
      </ns0:c>
      <ns0:c r="M138" s="7" t="s">
        <ns0:v>5029</ns0:v>
      </ns0:c>
      <ns0:c r="N138" s="7" t="s">
        <ns0:v>5029</ns0:v>
      </ns0:c>
      <ns0:c r="O138" s="7" t="s">
        <ns0:v>5029</ns0:v>
      </ns0:c>
      <ns0:c r="P138" s="7" t="s">
        <ns0:v>5029</ns0:v>
      </ns0:c>
      <ns0:c r="Q138" s="2" t="s">
        <ns0:v>495</ns0:v>
      </ns0:c>
      <ns0:c r="R138" s="2" t="s">
        <ns0:v>495</ns0:v>
      </ns0:c>
    </ns0:row>
    <ns0:row r="139" spans="1:18" ns3:dyDescent="0.3">
      <ns0:c r="A139" s="1" t="s">
        <ns0:v>1049</ns0:v>
      </ns0:c>
      <ns0:c r="B139" s="1" t="s">
        <ns0:v>1050</ns0:v>
      </ns0:c>
      <ns0:c r="C139" s="1" t="s">
        <ns0:v>1051</ns0:v>
      </ns0:c>
      <ns0:c r="D139" s="2" t="s">
        <ns0:v>1052</ns0:v>
      </ns0:c>
      <ns0:c r="E139" s="2" t="s">
        <ns0:v>18</ns0:v>
      </ns0:c>
      <ns0:c r="F139" s="2" t="s">
        <ns0:v>1053</ns0:v>
      </ns0:c>
      <ns0:c r="G139" s="2" t="s">
        <ns0:v>43</ns0:v>
      </ns0:c>
      <ns0:c r="H139" s="2" t="s">
        <ns0:v>306</ns0:v>
      </ns0:c>
      <ns0:c r="I139" s="2" t="s">
        <ns0:v>26</ns0:v>
      </ns0:c>
      <ns0:c r="J139" s="2" t="s">
        <ns0:v>306</ns0:v>
      </ns0:c>
      <ns0:c r="K139" s="2" t="s">
        <ns0:v>19</ns0:v>
      </ns0:c>
      <ns0:c r="L139" s="2" t="s">
        <ns0:v>1054</ns0:v>
      </ns0:c>
      <ns0:c r="M139" s="7" t="s">
        <ns0:v>197</ns0:v>
      </ns0:c>
      <ns0:c r="N139" s="7" t="s">
        <ns0:v>4209</ns0:v>
      </ns0:c>
      <ns0:c r="O139" s="7" t="s">
        <ns0:v>26</ns0:v>
      </ns0:c>
      <ns0:c r="P139" s="7" t="s">
        <ns0:v>4209</ns0:v>
      </ns0:c>
      <ns0:c r="Q139" s="2" t="s">
        <ns0:v>20</ns0:v>
      </ns0:c>
      <ns0:c r="R139" s="2" t="s">
        <ns0:v>1055</ns0:v>
      </ns0:c>
    </ns0:row>
    <ns0:row r="140" spans="1:18" ns3:dyDescent="0.3">
      <ns0:c r="A140" s="1" t="s">
        <ns0:v>1056</ns0:v>
      </ns0:c>
      <ns0:c r="B140" s="1" t="s">
        <ns0:v>1057</ns0:v>
      </ns0:c>
      <ns0:c r="C140" s="1" t="s">
        <ns0:v>1058</ns0:v>
      </ns0:c>
      <ns0:c r="D140" s="2" t="s">
        <ns0:v>1059</ns0:v>
      </ns0:c>
      <ns0:c r="E140" s="2" t="s">
        <ns0:v>18</ns0:v>
      </ns0:c>
      <ns0:c r="F140" s="2" t="s">
        <ns0:v>1060</ns0:v>
      </ns0:c>
      <ns0:c r="G140" s="2" t="s">
        <ns0:v>140</ns0:v>
      </ns0:c>
      <ns0:c r="H140" s="2" t="s">
        <ns0:v>182</ns0:v>
      </ns0:c>
      <ns0:c r="I140" s="2" t="s">
        <ns0:v>53</ns0:v>
      </ns0:c>
      <ns0:c r="J140" s="2" t="s">
        <ns0:v>182</ns0:v>
      </ns0:c>
      <ns0:c r="K140" s="2" t="s">
        <ns0:v>19</ns0:v>
      </ns0:c>
      <ns0:c r="L140" s="2" t="s">
        <ns0:v>1061</ns0:v>
      </ns0:c>
      <ns0:c r="M140" s="7" t="s">
        <ns0:v>140</ns0:v>
      </ns0:c>
      <ns0:c r="N140" s="7" t="s">
        <ns0:v>6153</ns0:v>
      </ns0:c>
      <ns0:c r="O140" s="7" t="s">
        <ns0:v>53</ns0:v>
      </ns0:c>
      <ns0:c r="P140" s="7" t="s">
        <ns0:v>6153</ns0:v>
      </ns0:c>
      <ns0:c r="Q140" s="2" t="s">
        <ns0:v>20</ns0:v>
      </ns0:c>
      <ns0:c r="R140" s="2" t="s">
        <ns0:v>1062</ns0:v>
      </ns0:c>
    </ns0:row>
    <ns0:row r="141" spans="1:18" ns3:dyDescent="0.3">
      <ns0:c r="A141" s="1" t="s">
        <ns0:v>1063</ns0:v>
      </ns0:c>
      <ns0:c r="B141" s="1" t="s">
        <ns0:v>1064</ns0:v>
      </ns0:c>
      <ns0:c r="C141" s="1" t="s">
        <ns0:v>1065</ns0:v>
      </ns0:c>
      <ns0:c r="D141" s="2" t="s">
        <ns0:v>1066</ns0:v>
      </ns0:c>
      <ns0:c r="E141" s="2" t="s">
        <ns0:v>66</ns0:v>
      </ns0:c>
      <ns0:c r="F141" s="2" t="s">
        <ns0:v>1067</ns0:v>
      </ns0:c>
      <ns0:c r="G141" s="2" t="s">
        <ns0:v>79</ns0:v>
      </ns0:c>
      <ns0:c r="H141" s="2" t="s">
        <ns0:v>1070</ns0:v>
      </ns0:c>
      <ns0:c r="I141" s="2" t="s">
        <ns0:v>53</ns0:v>
      </ns0:c>
      <ns0:c r="J141" s="2" t="s">
        <ns0:v>1070</ns0:v>
      </ns0:c>
      <ns0:c r="K141" s="2" t="s">
        <ns0:v>110</ns0:v>
      </ns0:c>
      <ns0:c r="L141" s="2" t="s">
        <ns0:v>1068</ns0:v>
      </ns0:c>
      <ns0:c r="M141" s="7" t="s">
        <ns0:v>79</ns0:v>
      </ns0:c>
      <ns0:c r="N141" s="7" t="s">
        <ns0:v>1070</ns0:v>
      </ns0:c>
      <ns0:c r="O141" s="7" t="s">
        <ns0:v>53</ns0:v>
      </ns0:c>
      <ns0:c r="P141" s="7" t="s">
        <ns0:v>1070</ns0:v>
      </ns0:c>
      <ns0:c r="Q141" s="2" t="s">
        <ns0:v>111</ns0:v>
      </ns0:c>
      <ns0:c r="R141" s="2" t="s">
        <ns0:v>1069</ns0:v>
      </ns0:c>
    </ns0:row>
    <ns0:row r="142" spans="1:18" ns3:dyDescent="0.3">
      <ns0:c r="A142" s="1" t="s">
        <ns0:v>1071</ns0:v>
      </ns0:c>
      <ns0:c r="B142" s="1" t="s">
        <ns0:v>1072</ns0:v>
      </ns0:c>
      <ns0:c r="C142" s="1" t="s">
        <ns0:v>1073</ns0:v>
      </ns0:c>
      <ns0:c r="D142" s="2" t="s">
        <ns0:v>1074</ns0:v>
      </ns0:c>
      <ns0:c r="E142" s="2" t="s">
        <ns0:v>18</ns0:v>
      </ns0:c>
      <ns0:c r="F142" s="2" t="s">
        <ns0:v>1075</ns0:v>
      </ns0:c>
      <ns0:c r="G142" s="2" t="s">
        <ns0:v>88</ns0:v>
      </ns0:c>
      <ns0:c r="H142" s="2" t="s">
        <ns0:v>182</ns0:v>
      </ns0:c>
      <ns0:c r="I142" s="2" t="s">
        <ns0:v>124</ns0:v>
      </ns0:c>
      <ns0:c r="J142" s="2" t="s">
        <ns0:v>182</ns0:v>
      </ns0:c>
      <ns0:c r="K142" s="2" t="s">
        <ns0:v>19</ns0:v>
      </ns0:c>
      <ns0:c r="L142" s="2" t="s">
        <ns0:v>1076</ns0:v>
      </ns0:c>
      <ns0:c r="M142" s="7" t="s">
        <ns0:v>124</ns0:v>
      </ns0:c>
      <ns0:c r="N142" s="7" t="s">
        <ns0:v>6153</ns0:v>
      </ns0:c>
      <ns0:c r="O142" s="7" t="s">
        <ns0:v>124</ns0:v>
      </ns0:c>
      <ns0:c r="P142" s="7" t="s">
        <ns0:v>6153</ns0:v>
      </ns0:c>
      <ns0:c r="Q142" s="2" t="s">
        <ns0:v>20</ns0:v>
      </ns0:c>
      <ns0:c r="R142" s="2" t="s">
        <ns0:v>1077</ns0:v>
      </ns0:c>
    </ns0:row>
    <ns0:row r="143" spans="1:18" ns3:dyDescent="0.3">
      <ns0:c r="A143" s="1" t="s">
        <ns0:v>1078</ns0:v>
      </ns0:c>
      <ns0:c r="B143" s="1" t="s">
        <ns0:v>1079</ns0:v>
      </ns0:c>
      <ns0:c r="C143" s="1" t="s">
        <ns0:v>1080</ns0:v>
      </ns0:c>
      <ns0:c r="D143" s="2" t="s">
        <ns0:v>495</ns0:v>
      </ns0:c>
      <ns0:c r="E143" s="2" t="s">
        <ns0:v>18</ns0:v>
      </ns0:c>
      <ns0:c r="F143" s="2" t="s">
        <ns0:v>1081</ns0:v>
      </ns0:c>
      <ns0:c r="G143" s="2" t="s">
        <ns0:v>24</ns0:v>
      </ns0:c>
      <ns0:c r="H143" s="2" t="s">
        <ns0:v>1083</ns0:v>
      </ns0:c>
      <ns0:c r="I143" s="2" t="s">
        <ns0:v>26</ns0:v>
      </ns0:c>
      <ns0:c r="J143" s="2" t="s">
        <ns0:v>1083</ns0:v>
      </ns0:c>
      <ns0:c r="K143" s="2" t="s">
        <ns0:v>19</ns0:v>
      </ns0:c>
      <ns0:c r="L143" s="2" t="s">
        <ns0:v>1002</ns0:v>
      </ns0:c>
      <ns0:c r="M143" s="7" t="s">
        <ns0:v>24</ns0:v>
      </ns0:c>
      <ns0:c r="N143" s="7" t="s">
        <ns0:v>6184</ns0:v>
      </ns0:c>
      <ns0:c r="O143" s="7" t="s">
        <ns0:v>26</ns0:v>
      </ns0:c>
      <ns0:c r="P143" s="7" t="s">
        <ns0:v>6184</ns0:v>
      </ns0:c>
      <ns0:c r="Q143" s="2" t="s">
        <ns0:v>20</ns0:v>
      </ns0:c>
      <ns0:c r="R143" s="2" t="s">
        <ns0:v>1082</ns0:v>
      </ns0:c>
    </ns0:row>
    <ns0:row r="144" spans="1:18" ns3:dyDescent="0.3">
      <ns0:c r="A144" s="1" t="s">
        <ns0:v>1084</ns0:v>
      </ns0:c>
      <ns0:c r="B144" s="1" t="s">
        <ns0:v>1085</ns0:v>
      </ns0:c>
      <ns0:c r="C144" s="1" t="s">
        <ns0:v>1086</ns0:v>
      </ns0:c>
      <ns0:c r="D144" s="2" t="s">
        <ns0:v>1087</ns0:v>
      </ns0:c>
      <ns0:c r="E144" s="2" t="s">
        <ns0:v>18</ns0:v>
      </ns0:c>
      <ns0:c r="F144" s="2" t="s">
        <ns0:v>1088</ns0:v>
      </ns0:c>
      <ns0:c r="G144" s="2" t="s">
        <ns0:v>172</ns0:v>
      </ns0:c>
      <ns0:c r="H144" s="2" t="s">
        <ns0:v>916</ns0:v>
      </ns0:c>
      <ns0:c r="I144" s="2" t="s">
        <ns0:v>124</ns0:v>
      </ns0:c>
      <ns0:c r="J144" s="2" t="s">
        <ns0:v>916</ns0:v>
      </ns0:c>
      <ns0:c r="K144" s="2" t="s">
        <ns0:v>19</ns0:v>
      </ns0:c>
      <ns0:c r="L144" s="2" t="s">
        <ns0:v>1089</ns0:v>
      </ns0:c>
      <ns0:c r="M144" s="7" t="s">
        <ns0:v>172</ns0:v>
      </ns0:c>
      <ns0:c r="N144" s="7" t="s">
        <ns0:v>6178</ns0:v>
      </ns0:c>
      <ns0:c r="O144" s="7" t="s">
        <ns0:v>124</ns0:v>
      </ns0:c>
      <ns0:c r="P144" s="7" t="s">
        <ns0:v>6178</ns0:v>
      </ns0:c>
      <ns0:c r="Q144" s="2" t="s">
        <ns0:v>20</ns0:v>
      </ns0:c>
      <ns0:c r="R144" s="2" t="s">
        <ns0:v>1090</ns0:v>
      </ns0:c>
    </ns0:row>
    <ns0:row r="145" spans="1:18" ns3:dyDescent="0.3">
      <ns0:c r="A145" s="1" t="s">
        <ns0:v>1091</ns0:v>
      </ns0:c>
      <ns0:c r="B145" s="1" t="s">
        <ns0:v>1092</ns0:v>
      </ns0:c>
      <ns0:c r="C145" s="1" t="s">
        <ns0:v>1093</ns0:v>
      </ns0:c>
      <ns0:c r="D145" s="2" t="s">
        <ns0:v>1094</ns0:v>
      </ns0:c>
      <ns0:c r="E145" s="2" t="s">
        <ns0:v>18</ns0:v>
      </ns0:c>
      <ns0:c r="F145" s="2" t="s">
        <ns0:v>1095</ns0:v>
      </ns0:c>
      <ns0:c r="G145" s="2" t="s">
        <ns0:v>197</ns0:v>
      </ns0:c>
      <ns0:c r="H145" s="2" t="s">
        <ns0:v>34</ns0:v>
      </ns0:c>
      <ns0:c r="I145" s="2" t="s">
        <ns0:v>124</ns0:v>
      </ns0:c>
      <ns0:c r="J145" s="2" t="s">
        <ns0:v>34</ns0:v>
      </ns0:c>
      <ns0:c r="K145" s="2" t="s">
        <ns0:v>19</ns0:v>
      </ns0:c>
      <ns0:c r="L145" s="2" t="s">
        <ns0:v>1096</ns0:v>
      </ns0:c>
      <ns0:c r="M145" s="7" t="s">
        <ns0:v>43</ns0:v>
      </ns0:c>
      <ns0:c r="N145" s="7" t="s">
        <ns0:v>6141</ns0:v>
      </ns0:c>
      <ns0:c r="O145" s="7" t="s">
        <ns0:v>124</ns0:v>
      </ns0:c>
      <ns0:c r="P145" s="7" t="s">
        <ns0:v>6141</ns0:v>
      </ns0:c>
      <ns0:c r="Q145" s="2" t="s">
        <ns0:v>20</ns0:v>
      </ns0:c>
      <ns0:c r="R145" s="2" t="s">
        <ns0:v>1097</ns0:v>
      </ns0:c>
    </ns0:row>
    <ns0:row r="146" spans="1:18" ns3:dyDescent="0.3">
      <ns0:c r="A146" s="1" t="s">
        <ns0:v>1098</ns0:v>
      </ns0:c>
      <ns0:c r="B146" s="1" t="s">
        <ns0:v>1099</ns0:v>
      </ns0:c>
      <ns0:c r="C146" s="1" t="s">
        <ns0:v>1100</ns0:v>
      </ns0:c>
      <ns0:c r="D146" s="2" t="s">
        <ns0:v>1101</ns0:v>
      </ns0:c>
      <ns0:c r="E146" s="2" t="s">
        <ns0:v>18</ns0:v>
      </ns0:c>
      <ns0:c r="F146" s="2" t="s">
        <ns0:v>1102</ns0:v>
      </ns0:c>
      <ns0:c r="G146" s="2" t="s">
        <ns0:v>140</ns0:v>
      </ns0:c>
      <ns0:c r="H146" s="2" t="s">
        <ns0:v>156</ns0:v>
      </ns0:c>
      <ns0:c r="I146" s="2" t="s">
        <ns0:v>26</ns0:v>
      </ns0:c>
      <ns0:c r="J146" s="2" t="s">
        <ns0:v>156</ns0:v>
      </ns0:c>
      <ns0:c r="K146" s="2" t="s">
        <ns0:v>19</ns0:v>
      </ns0:c>
      <ns0:c r="L146" s="2" t="s">
        <ns0:v>1103</ns0:v>
      </ns0:c>
      <ns0:c r="M146" s="7" t="s">
        <ns0:v>140</ns0:v>
      </ns0:c>
      <ns0:c r="N146" s="7" t="s">
        <ns0:v>6151</ns0:v>
      </ns0:c>
      <ns0:c r="O146" s="7" t="s">
        <ns0:v>26</ns0:v>
      </ns0:c>
      <ns0:c r="P146" s="7" t="s">
        <ns0:v>6151</ns0:v>
      </ns0:c>
      <ns0:c r="Q146" s="2" t="s">
        <ns0:v>20</ns0:v>
      </ns0:c>
      <ns0:c r="R146" s="2" t="s">
        <ns0:v>1104</ns0:v>
      </ns0:c>
    </ns0:row>
    <ns0:row r="147" spans="1:18" ns3:dyDescent="0.3">
      <ns0:c r="A147" s="1" t="s">
        <ns0:v>1105</ns0:v>
      </ns0:c>
      <ns0:c r="B147" s="1" t="s">
        <ns0:v>1106</ns0:v>
      </ns0:c>
      <ns0:c r="C147" s="1" t="s">
        <ns0:v>1107</ns0:v>
      </ns0:c>
      <ns0:c r="D147" s="2" t="s">
        <ns0:v>1108</ns0:v>
      </ns0:c>
      <ns0:c r="E147" s="2" t="s">
        <ns0:v>18</ns0:v>
      </ns0:c>
      <ns0:c r="F147" s="2" t="s">
        <ns0:v>1109</ns0:v>
      </ns0:c>
      <ns0:c r="G147" s="2" t="s">
        <ns0:v>181</ns0:v>
      </ns0:c>
      <ns0:c r="H147" s="2" t="s">
        <ns0:v>1112</ns0:v>
      </ns0:c>
      <ns0:c r="I147" s="2" t="s">
        <ns0:v>35</ns0:v>
      </ns0:c>
      <ns0:c r="J147" s="2" t="s">
        <ns0:v>1112</ns0:v>
      </ns0:c>
      <ns0:c r="K147" s="2" t="s">
        <ns0:v>19</ns0:v>
      </ns0:c>
      <ns0:c r="L147" s="2" t="s">
        <ns0:v>1110</ns0:v>
      </ns0:c>
      <ns0:c r="M147" s="7" t="s">
        <ns0:v>181</ns0:v>
      </ns0:c>
      <ns0:c r="N147" s="7" t="s">
        <ns0:v>1112</ns0:v>
      </ns0:c>
      <ns0:c r="O147" s="7" t="s">
        <ns0:v>35</ns0:v>
      </ns0:c>
      <ns0:c r="P147" s="7" t="s">
        <ns0:v>1112</ns0:v>
      </ns0:c>
      <ns0:c r="Q147" s="2" t="s">
        <ns0:v>20</ns0:v>
      </ns0:c>
      <ns0:c r="R147" s="2" t="s">
        <ns0:v>1111</ns0:v>
      </ns0:c>
    </ns0:row>
    <ns0:row r="148" spans="1:18" ns3:dyDescent="0.3">
      <ns0:c r="A148" s="1" t="s">
        <ns0:v>1113</ns0:v>
      </ns0:c>
      <ns0:c r="B148" s="1" t="s">
        <ns0:v>1114</ns0:v>
      </ns0:c>
      <ns0:c r="C148" s="1" t="s">
        <ns0:v>1115</ns0:v>
      </ns0:c>
      <ns0:c r="D148" s="2" t="s">
        <ns0:v>1116</ns0:v>
      </ns0:c>
      <ns0:c r="E148" s="2" t="s">
        <ns0:v>18</ns0:v>
      </ns0:c>
      <ns0:c r="F148" s="2" t="s">
        <ns0:v>1117</ns0:v>
      </ns0:c>
      <ns0:c r="G148" s="2" t="s">
        <ns0:v>79</ns0:v>
      </ns0:c>
      <ns0:c r="H148" s="2" t="s">
        <ns0:v>44</ns0:v>
      </ns0:c>
      <ns0:c r="I148" s="2" t="s">
        <ns0:v>35</ns0:v>
      </ns0:c>
      <ns0:c r="J148" s="2" t="s">
        <ns0:v>44</ns0:v>
      </ns0:c>
      <ns0:c r="K148" s="2" t="s">
        <ns0:v>19</ns0:v>
      </ns0:c>
      <ns0:c r="L148" s="2" t="s">
        <ns0:v>1118</ns0:v>
      </ns0:c>
      <ns0:c r="M148" s="7" t="s">
        <ns0:v>79</ns0:v>
      </ns0:c>
      <ns0:c r="N148" s="7" t="s">
        <ns0:v>6142</ns0:v>
      </ns0:c>
      <ns0:c r="O148" s="7" t="s">
        <ns0:v>35</ns0:v>
      </ns0:c>
      <ns0:c r="P148" s="7" t="s">
        <ns0:v>6142</ns0:v>
      </ns0:c>
      <ns0:c r="Q148" s="2" t="s">
        <ns0:v>20</ns0:v>
      </ns0:c>
      <ns0:c r="R148" s="2" t="s">
        <ns0:v>1119</ns0:v>
      </ns0:c>
    </ns0:row>
    <ns0:row r="149" spans="1:18" ns3:dyDescent="0.3">
      <ns0:c r="A149" s="1" t="s">
        <ns0:v>1120</ns0:v>
      </ns0:c>
      <ns0:c r="B149" s="1" t="s">
        <ns0:v>1121</ns0:v>
      </ns0:c>
      <ns0:c r="C149" s="1" t="s">
        <ns0:v>911</ns0:v>
      </ns0:c>
      <ns0:c r="D149" s="2" t="s">
        <ns0:v>1122</ns0:v>
      </ns0:c>
      <ns0:c r="E149" s="2" t="s">
        <ns0:v>18</ns0:v>
      </ns0:c>
      <ns0:c r="F149" s="2" t="s">
        <ns0:v>1123</ns0:v>
      </ns0:c>
      <ns0:c r="G149" s="2" t="s">
        <ns0:v>79</ns0:v>
      </ns0:c>
      <ns0:c r="H149" s="2" t="s">
        <ns0:v>825</ns0:v>
      </ns0:c>
      <ns0:c r="I149" s="2" t="s">
        <ns0:v>35</ns0:v>
      </ns0:c>
      <ns0:c r="J149" s="2" t="s">
        <ns0:v>825</ns0:v>
      </ns0:c>
      <ns0:c r="K149" s="2" t="s">
        <ns0:v>19</ns0:v>
      </ns0:c>
      <ns0:c r="L149" s="2" t="s">
        <ns0:v>1124</ns0:v>
      </ns0:c>
      <ns0:c r="M149" s="7" t="s">
        <ns0:v>79</ns0:v>
      </ns0:c>
      <ns0:c r="N149" s="7" t="s">
        <ns0:v>6176</ns0:v>
      </ns0:c>
      <ns0:c r="O149" s="7" t="s">
        <ns0:v>35</ns0:v>
      </ns0:c>
      <ns0:c r="P149" s="7" t="s">
        <ns0:v>6176</ns0:v>
      </ns0:c>
      <ns0:c r="Q149" s="2" t="s">
        <ns0:v>20</ns0:v>
      </ns0:c>
      <ns0:c r="R149" s="2" t="s">
        <ns0:v>1125</ns0:v>
      </ns0:c>
    </ns0:row>
    <ns0:row r="150" spans="1:18" ht="27" ns3:dyDescent="0.3">
      <ns0:c r="A150" s="1" t="s">
        <ns0:v>1126</ns0:v>
      </ns0:c>
      <ns0:c r="B150" s="1" t="s">
        <ns0:v>1127</ns0:v>
      </ns0:c>
      <ns0:c r="C150" s="1" t="s">
        <ns0:v>1128</ns0:v>
      </ns0:c>
      <ns0:c r="D150" s="2" t="s">
        <ns0:v>1129</ns0:v>
      </ns0:c>
      <ns0:c r="E150" s="2" t="s">
        <ns0:v>18</ns0:v>
      </ns0:c>
      <ns0:c r="F150" s="2" t="s">
        <ns0:v>1130</ns0:v>
      </ns0:c>
      <ns0:c r="G150" s="2" t="s">
        <ns0:v>24</ns0:v>
      </ns0:c>
      <ns0:c r="H150" s="2" t="s">
        <ns0:v>528</ns0:v>
      </ns0:c>
      <ns0:c r="I150" s="2" t="s">
        <ns0:v>26</ns0:v>
      </ns0:c>
      <ns0:c r="J150" s="2" t="s">
        <ns0:v>528</ns0:v>
      </ns0:c>
      <ns0:c r="K150" s="2" t="s">
        <ns0:v>19</ns0:v>
      </ns0:c>
      <ns0:c r="L150" s="2" t="s">
        <ns0:v>1131</ns0:v>
      </ns0:c>
      <ns0:c r="M150" s="7" t="s">
        <ns0:v>24</ns0:v>
      </ns0:c>
      <ns0:c r="N150" s="7" t="s">
        <ns0:v>6165</ns0:v>
      </ns0:c>
      <ns0:c r="O150" s="7" t="s">
        <ns0:v>26</ns0:v>
      </ns0:c>
      <ns0:c r="P150" s="7" t="s">
        <ns0:v>6165</ns0:v>
      </ns0:c>
      <ns0:c r="Q150" s="2" t="s">
        <ns0:v>20</ns0:v>
      </ns0:c>
      <ns0:c r="R150" s="2" t="s">
        <ns0:v>1132</ns0:v>
      </ns0:c>
    </ns0:row>
    <ns0:row r="151" spans="1:18" ns3:dyDescent="0.3">
      <ns0:c r="A151" s="1" t="s">
        <ns0:v>1133</ns0:v>
      </ns0:c>
      <ns0:c r="B151" s="1" t="s">
        <ns0:v>1134</ns0:v>
      </ns0:c>
      <ns0:c r="C151" s="1" t="s">
        <ns0:v>1135</ns0:v>
      </ns0:c>
      <ns0:c r="D151" s="2" t="s">
        <ns0:v>1136</ns0:v>
      </ns0:c>
      <ns0:c r="E151" s="2" t="s">
        <ns0:v>18</ns0:v>
      </ns0:c>
      <ns0:c r="F151" s="2" t="s">
        <ns0:v>1137</ns0:v>
      </ns0:c>
      <ns0:c r="G151" s="2" t="s">
        <ns0:v>43</ns0:v>
      </ns0:c>
      <ns0:c r="H151" s="2" t="s">
        <ns0:v>401</ns0:v>
      </ns0:c>
      <ns0:c r="I151" s="2" t="s">
        <ns0:v>26</ns0:v>
      </ns0:c>
      <ns0:c r="J151" s="2" t="s">
        <ns0:v>401</ns0:v>
      </ns0:c>
      <ns0:c r="K151" s="2" t="s">
        <ns0:v>19</ns0:v>
      </ns0:c>
      <ns0:c r="L151" s="2" t="s">
        <ns0:v>1138</ns0:v>
      </ns0:c>
      <ns0:c r="M151" s="7" t="s">
        <ns0:v>197</ns0:v>
      </ns0:c>
      <ns0:c r="N151" s="7" t="s">
        <ns0:v>6160</ns0:v>
      </ns0:c>
      <ns0:c r="O151" s="7" t="s">
        <ns0:v>26</ns0:v>
      </ns0:c>
      <ns0:c r="P151" s="7" t="s">
        <ns0:v>6160</ns0:v>
      </ns0:c>
      <ns0:c r="Q151" s="2" t="s">
        <ns0:v>20</ns0:v>
      </ns0:c>
      <ns0:c r="R151" s="2" t="s">
        <ns0:v>1139</ns0:v>
      </ns0:c>
    </ns0:row>
    <ns0:row r="152" spans="1:18" ns3:dyDescent="0.3">
      <ns0:c r="A152" s="1" t="s">
        <ns0:v>1140</ns0:v>
      </ns0:c>
      <ns0:c r="B152" s="1" t="s">
        <ns0:v>1141</ns0:v>
      </ns0:c>
      <ns0:c r="C152" s="1" t="s">
        <ns0:v>1142</ns0:v>
      </ns0:c>
      <ns0:c r="D152" s="2" t="s">
        <ns0:v>1143</ns0:v>
      </ns0:c>
      <ns0:c r="E152" s="2" t="s">
        <ns0:v>19</ns0:v>
      </ns0:c>
      <ns0:c r="F152" s="2" t="s">
        <ns0:v>1144</ns0:v>
      </ns0:c>
      <ns0:c r="G152" s="2" t="s">
        <ns0:v>197</ns0:v>
      </ns0:c>
      <ns0:c r="H152" s="2" t="s">
        <ns0:v>1147</ns0:v>
      </ns0:c>
      <ns0:c r="I152" s="2" t="s">
        <ns0:v>124</ns0:v>
      </ns0:c>
      <ns0:c r="J152" s="2" t="s">
        <ns0:v>1147</ns0:v>
      </ns0:c>
      <ns0:c r="K152" s="2" t="s">
        <ns0:v>20</ns0:v>
      </ns0:c>
      <ns0:c r="L152" s="2" t="s">
        <ns0:v>1145</ns0:v>
      </ns0:c>
      <ns0:c r="M152" s="7" t="s">
        <ns0:v>197</ns0:v>
      </ns0:c>
      <ns0:c r="N152" s="7" t="s">
        <ns0:v>6185</ns0:v>
      </ns0:c>
      <ns0:c r="O152" s="7" t="s">
        <ns0:v>124</ns0:v>
      </ns0:c>
      <ns0:c r="P152" s="7" t="s">
        <ns0:v>6185</ns0:v>
      </ns0:c>
      <ns0:c r="Q152" s="2" t="s">
        <ns0:v>66</ns0:v>
      </ns0:c>
      <ns0:c r="R152" s="2" t="s">
        <ns0:v>1146</ns0:v>
      </ns0:c>
    </ns0:row>
    <ns0:row r="153" spans="1:18" ns3:dyDescent="0.3">
      <ns0:c r="A153" s="1" t="s">
        <ns0:v>1148</ns0:v>
      </ns0:c>
      <ns0:c r="B153" s="1" t="s">
        <ns0:v>1149</ns0:v>
      </ns0:c>
      <ns0:c r="C153" s="1" t="s">
        <ns0:v>1150</ns0:v>
      </ns0:c>
      <ns0:c r="D153" s="2" t="s">
        <ns0:v>1151</ns0:v>
      </ns0:c>
      <ns0:c r="E153" s="2" t="s">
        <ns0:v>18</ns0:v>
      </ns0:c>
      <ns0:c r="F153" s="2" t="s">
        <ns0:v>1152</ns0:v>
      </ns0:c>
      <ns0:c r="G153" s="2" t="s">
        <ns0:v>229</ns0:v>
      </ns0:c>
      <ns0:c r="H153" s="2" t="s">
        <ns0:v>123</ns0:v>
      </ns0:c>
      <ns0:c r="I153" s="2" t="s">
        <ns0:v>53</ns0:v>
      </ns0:c>
      <ns0:c r="J153" s="2" t="s">
        <ns0:v>123</ns0:v>
      </ns0:c>
      <ns0:c r="K153" s="2" t="s">
        <ns0:v>19</ns0:v>
      </ns0:c>
      <ns0:c r="L153" s="2" t="s">
        <ns0:v>1153</ns0:v>
      </ns0:c>
      <ns0:c r="M153" s="7" t="s">
        <ns0:v>229</ns0:v>
      </ns0:c>
      <ns0:c r="N153" s="7" t="s">
        <ns0:v>6148</ns0:v>
      </ns0:c>
      <ns0:c r="O153" s="7" t="s">
        <ns0:v>53</ns0:v>
      </ns0:c>
      <ns0:c r="P153" s="7" t="s">
        <ns0:v>6148</ns0:v>
      </ns0:c>
      <ns0:c r="Q153" s="2" t="s">
        <ns0:v>20</ns0:v>
      </ns0:c>
      <ns0:c r="R153" s="2" t="s">
        <ns0:v>1154</ns0:v>
      </ns0:c>
    </ns0:row>
    <ns0:row r="154" spans="1:18" ns3:dyDescent="0.3">
      <ns0:c r="A154" s="1" t="s">
        <ns0:v>1155</ns0:v>
      </ns0:c>
      <ns0:c r="B154" s="1" t="s">
        <ns0:v>1156</ns0:v>
      </ns0:c>
      <ns0:c r="C154" s="1" t="s">
        <ns0:v>1157</ns0:v>
      </ns0:c>
      <ns0:c r="D154" s="2" t="s">
        <ns0:v>1158</ns0:v>
      </ns0:c>
      <ns0:c r="E154" s="2" t="s">
        <ns0:v>18</ns0:v>
      </ns0:c>
      <ns0:c r="F154" s="2" t="s">
        <ns0:v>1159</ns0:v>
      </ns0:c>
      <ns0:c r="G154" s="2" t="s">
        <ns0:v>24</ns0:v>
      </ns0:c>
      <ns0:c r="H154" s="2" t="s">
        <ns0:v>916</ns0:v>
      </ns0:c>
      <ns0:c r="I154" s="2" t="s">
        <ns0:v>26</ns0:v>
      </ns0:c>
      <ns0:c r="J154" s="2" t="s">
        <ns0:v>916</ns0:v>
      </ns0:c>
      <ns0:c r="K154" s="2" t="s">
        <ns0:v>19</ns0:v>
      </ns0:c>
      <ns0:c r="L154" s="2" t="s">
        <ns0:v>1160</ns0:v>
      </ns0:c>
      <ns0:c r="M154" s="7" t="s">
        <ns0:v>24</ns0:v>
      </ns0:c>
      <ns0:c r="N154" s="7" t="s">
        <ns0:v>6178</ns0:v>
      </ns0:c>
      <ns0:c r="O154" s="7" t="s">
        <ns0:v>26</ns0:v>
      </ns0:c>
      <ns0:c r="P154" s="7" t="s">
        <ns0:v>6178</ns0:v>
      </ns0:c>
      <ns0:c r="Q154" s="2" t="s">
        <ns0:v>20</ns0:v>
      </ns0:c>
      <ns0:c r="R154" s="2" t="s">
        <ns0:v>1161</ns0:v>
      </ns0:c>
    </ns0:row>
    <ns0:row r="155" spans="1:18" ns3:dyDescent="0.3">
      <ns0:c r="A155" s="1" t="s">
        <ns0:v>1162</ns0:v>
      </ns0:c>
      <ns0:c r="B155" s="1" t="s">
        <ns0:v>1163</ns0:v>
      </ns0:c>
      <ns0:c r="C155" s="1" t="s">
        <ns0:v>1164</ns0:v>
      </ns0:c>
      <ns0:c r="D155" s="2" t="s">
        <ns0:v>1165</ns0:v>
      </ns0:c>
      <ns0:c r="E155" s="2" t="s">
        <ns0:v>18</ns0:v>
      </ns0:c>
      <ns0:c r="F155" s="2" t="s">
        <ns0:v>1166</ns0:v>
      </ns0:c>
      <ns0:c r="G155" s="2" t="s">
        <ns0:v>229</ns0:v>
      </ns0:c>
      <ns0:c r="H155" s="2" t="s">
        <ns0:v>132</ns0:v>
      </ns0:c>
      <ns0:c r="I155" s="2" t="s">
        <ns0:v>124</ns0:v>
      </ns0:c>
      <ns0:c r="J155" s="2" t="s">
        <ns0:v>132</ns0:v>
      </ns0:c>
      <ns0:c r="K155" s="2" t="s">
        <ns0:v>19</ns0:v>
      </ns0:c>
      <ns0:c r="L155" s="2" t="s">
        <ns0:v>1167</ns0:v>
      </ns0:c>
      <ns0:c r="M155" s="7" t="s">
        <ns0:v>229</ns0:v>
      </ns0:c>
      <ns0:c r="N155" s="7" t="s">
        <ns0:v>6149</ns0:v>
      </ns0:c>
      <ns0:c r="O155" s="7" t="s">
        <ns0:v>124</ns0:v>
      </ns0:c>
      <ns0:c r="P155" s="7" t="s">
        <ns0:v>6149</ns0:v>
      </ns0:c>
      <ns0:c r="Q155" s="2" t="s">
        <ns0:v>20</ns0:v>
      </ns0:c>
      <ns0:c r="R155" s="2" t="s">
        <ns0:v>1168</ns0:v>
      </ns0:c>
    </ns0:row>
    <ns0:row r="156" spans="1:18" ns3:dyDescent="0.3">
      <ns0:c r="A156" s="1" t="s">
        <ns0:v>1169</ns0:v>
      </ns0:c>
      <ns0:c r="B156" s="1" t="s">
        <ns0:v>1170</ns0:v>
      </ns0:c>
      <ns0:c r="C156" s="1" t="s">
        <ns0:v>1171</ns0:v>
      </ns0:c>
      <ns0:c r="D156" s="2" t="s">
        <ns0:v>1172</ns0:v>
      </ns0:c>
      <ns0:c r="E156" s="2" t="s">
        <ns0:v>18</ns0:v>
      </ns0:c>
      <ns0:c r="F156" s="2" t="s">
        <ns0:v>1173</ns0:v>
      </ns0:c>
      <ns0:c r="G156" s="2" t="s">
        <ns0:v>197</ns0:v>
      </ns0:c>
      <ns0:c r="H156" s="2" t="s">
        <ns0:v>198</ns0:v>
      </ns0:c>
      <ns0:c r="I156" s="2" t="s">
        <ns0:v>26</ns0:v>
      </ns0:c>
      <ns0:c r="J156" s="2" t="s">
        <ns0:v>198</ns0:v>
      </ns0:c>
      <ns0:c r="K156" s="2" t="s">
        <ns0:v>19</ns0:v>
      </ns0:c>
      <ns0:c r="L156" s="2" t="s">
        <ns0:v>1174</ns0:v>
      </ns0:c>
      <ns0:c r="M156" s="7" t="s">
        <ns0:v>197</ns0:v>
      </ns0:c>
      <ns0:c r="N156" s="7" t="s">
        <ns0:v>4418</ns0:v>
      </ns0:c>
      <ns0:c r="O156" s="7" t="s">
        <ns0:v>26</ns0:v>
      </ns0:c>
      <ns0:c r="P156" s="7" t="s">
        <ns0:v>4418</ns0:v>
      </ns0:c>
      <ns0:c r="Q156" s="2" t="s">
        <ns0:v>20</ns0:v>
      </ns0:c>
      <ns0:c r="R156" s="2" t="s">
        <ns0:v>1175</ns0:v>
      </ns0:c>
    </ns0:row>
    <ns0:row r="157" spans="1:18" ns3:dyDescent="0.3">
      <ns0:c r="A157" s="1" t="s">
        <ns0:v>1176</ns0:v>
      </ns0:c>
      <ns0:c r="B157" s="1" t="s">
        <ns0:v>1177</ns0:v>
      </ns0:c>
      <ns0:c r="C157" s="1" t="s">
        <ns0:v>1178</ns0:v>
      </ns0:c>
      <ns0:c r="D157" s="2" t="s">
        <ns0:v>1179</ns0:v>
      </ns0:c>
      <ns0:c r="E157" s="2" t="s">
        <ns0:v>298</ns0:v>
      </ns0:c>
      <ns0:c r="F157" s="2" t="s">
        <ns0:v>298</ns0:v>
      </ns0:c>
      <ns0:c r="G157" s="2" t="s">
        <ns0:v>298</ns0:v>
      </ns0:c>
      <ns0:c r="H157" s="2" t="s">
        <ns0:v>298</ns0:v>
      </ns0:c>
      <ns0:c r="I157" s="2" t="s">
        <ns0:v>298</ns0:v>
      </ns0:c>
      <ns0:c r="J157" s="2" t="s">
        <ns0:v>298</ns0:v>
      </ns0:c>
      <ns0:c r="K157" s="2" t="s">
        <ns0:v>298</ns0:v>
      </ns0:c>
      <ns0:c r="L157" s="2" t="s">
        <ns0:v>298</ns0:v>
      </ns0:c>
      <ns0:c r="M157" s="7" t="s">
        <ns0:v>298</ns0:v>
      </ns0:c>
      <ns0:c r="N157" s="7" t="s">
        <ns0:v>298</ns0:v>
      </ns0:c>
      <ns0:c r="O157" s="7" t="s">
        <ns0:v>298</ns0:v>
      </ns0:c>
      <ns0:c r="P157" s="7" t="s">
        <ns0:v>298</ns0:v>
      </ns0:c>
      <ns0:c r="Q157" s="2" t="s">
        <ns0:v>298</ns0:v>
      </ns0:c>
      <ns0:c r="R157" s="2" t="s">
        <ns0:v>298</ns0:v>
      </ns0:c>
    </ns0:row>
    <ns0:row r="158" spans="1:18" ns3:dyDescent="0.3">
      <ns0:c r="A158" s="1" t="s">
        <ns0:v>1180</ns0:v>
      </ns0:c>
      <ns0:c r="B158" s="1" t="s">
        <ns0:v>1181</ns0:v>
      </ns0:c>
      <ns0:c r="C158" s="1" t="s">
        <ns0:v>1182</ns0:v>
      </ns0:c>
      <ns0:c r="D158" s="2" t="s">
        <ns0:v>1183</ns0:v>
      </ns0:c>
      <ns0:c r="E158" s="2" t="s">
        <ns0:v>18</ns0:v>
      </ns0:c>
      <ns0:c r="F158" s="2" t="s">
        <ns0:v>1184</ns0:v>
      </ns0:c>
      <ns0:c r="G158" s="2" t="s">
        <ns0:v>229</ns0:v>
      </ns0:c>
      <ns0:c r="H158" s="2" t="s">
        <ns0:v>34</ns0:v>
      </ns0:c>
      <ns0:c r="I158" s="2" t="s">
        <ns0:v>124</ns0:v>
      </ns0:c>
      <ns0:c r="J158" s="2" t="s">
        <ns0:v>34</ns0:v>
      </ns0:c>
      <ns0:c r="K158" s="2" t="s">
        <ns0:v>19</ns0:v>
      </ns0:c>
      <ns0:c r="L158" s="2" t="s">
        <ns0:v>1185</ns0:v>
      </ns0:c>
      <ns0:c r="M158" s="7" t="s">
        <ns0:v>229</ns0:v>
      </ns0:c>
      <ns0:c r="N158" s="7" t="s">
        <ns0:v>6141</ns0:v>
      </ns0:c>
      <ns0:c r="O158" s="7" t="s">
        <ns0:v>124</ns0:v>
      </ns0:c>
      <ns0:c r="P158" s="7" t="s">
        <ns0:v>6141</ns0:v>
      </ns0:c>
      <ns0:c r="Q158" s="2" t="s">
        <ns0:v>20</ns0:v>
      </ns0:c>
      <ns0:c r="R158" s="2" t="s">
        <ns0:v>1186</ns0:v>
      </ns0:c>
    </ns0:row>
    <ns0:row r="159" spans="1:18" ns3:dyDescent="0.3">
      <ns0:c r="A159" s="1" t="s">
        <ns0:v>1187</ns0:v>
      </ns0:c>
      <ns0:c r="B159" s="1" t="s">
        <ns0:v>1188</ns0:v>
      </ns0:c>
      <ns0:c r="C159" s="1" t="s">
        <ns0:v>1189</ns0:v>
      </ns0:c>
      <ns0:c r="D159" s="2" t="s">
        <ns0:v>1190</ns0:v>
      </ns0:c>
      <ns0:c r="E159" s="2" t="s">
        <ns0:v>18</ns0:v>
      </ns0:c>
      <ns0:c r="F159" s="2" t="s">
        <ns0:v>1191</ns0:v>
      </ns0:c>
      <ns0:c r="G159" s="2" t="s">
        <ns0:v>24</ns0:v>
      </ns0:c>
      <ns0:c r="H159" s="2" t="s">
        <ns0:v>306</ns0:v>
      </ns0:c>
      <ns0:c r="I159" s="2" t="s">
        <ns0:v>26</ns0:v>
      </ns0:c>
      <ns0:c r="J159" s="2" t="s">
        <ns0:v>306</ns0:v>
      </ns0:c>
      <ns0:c r="K159" s="2" t="s">
        <ns0:v>19</ns0:v>
      </ns0:c>
      <ns0:c r="L159" s="2" t="s">
        <ns0:v>1192</ns0:v>
      </ns0:c>
      <ns0:c r="M159" s="7" t="s">
        <ns0:v>43</ns0:v>
      </ns0:c>
      <ns0:c r="N159" s="7" t="s">
        <ns0:v>4209</ns0:v>
      </ns0:c>
      <ns0:c r="O159" s="7" t="s">
        <ns0:v>124</ns0:v>
      </ns0:c>
      <ns0:c r="P159" s="7" t="s">
        <ns0:v>4209</ns0:v>
      </ns0:c>
      <ns0:c r="Q159" s="2" t="s">
        <ns0:v>20</ns0:v>
      </ns0:c>
      <ns0:c r="R159" s="2" t="s">
        <ns0:v>1193</ns0:v>
      </ns0:c>
    </ns0:row>
    <ns0:row r="160" spans="1:18" ns3:dyDescent="0.3">
      <ns0:c r="A160" s="1" t="s">
        <ns0:v>1194</ns0:v>
      </ns0:c>
      <ns0:c r="B160" s="1" t="s">
        <ns0:v>1195</ns0:v>
      </ns0:c>
      <ns0:c r="C160" s="1" t="s">
        <ns0:v>1196</ns0:v>
      </ns0:c>
      <ns0:c r="D160" s="2" t="s">
        <ns0:v>1197</ns0:v>
      </ns0:c>
      <ns0:c r="E160" s="2" t="s">
        <ns0:v>961</ns0:v>
      </ns0:c>
      <ns0:c r="F160" s="2" t="s">
        <ns0:v>1198</ns0:v>
      </ns0:c>
      <ns0:c r="G160" s="2" t="s">
        <ns0:v>79</ns0:v>
      </ns0:c>
      <ns0:c r="H160" s="2" t="s">
        <ns0:v>1201</ns0:v>
      </ns0:c>
      <ns0:c r="I160" s="2" t="s">
        <ns0:v>795</ns0:v>
      </ns0:c>
      <ns0:c r="J160" s="2" t="s">
        <ns0:v>1201</ns0:v>
      </ns0:c>
      <ns0:c r="K160" s="2" t="s">
        <ns0:v>962</ns0:v>
      </ns0:c>
      <ns0:c r="L160" s="2" t="s">
        <ns0:v>1199</ns0:v>
      </ns0:c>
      <ns0:c r="M160" s="7" t="s">
        <ns0:v>79</ns0:v>
      </ns0:c>
      <ns0:c r="N160" s="7" t="s">
        <ns0:v>1201</ns0:v>
      </ns0:c>
      <ns0:c r="O160" s="7" t="s">
        <ns0:v>795</ns0:v>
      </ns0:c>
      <ns0:c r="P160" s="7" t="s">
        <ns0:v>1201</ns0:v>
      </ns0:c>
      <ns0:c r="Q160" s="2" t="s">
        <ns0:v>270</ns0:v>
      </ns0:c>
      <ns0:c r="R160" s="2" t="s">
        <ns0:v>1200</ns0:v>
      </ns0:c>
    </ns0:row>
    <ns0:row r="161" spans="1:18" ns3:dyDescent="0.3">
      <ns0:c r="A161" s="1" t="s">
        <ns0:v>1202</ns0:v>
      </ns0:c>
      <ns0:c r="B161" s="1" t="s">
        <ns0:v>1203</ns0:v>
      </ns0:c>
      <ns0:c r="C161" s="1" t="s">
        <ns0:v>1204</ns0:v>
      </ns0:c>
      <ns0:c r="D161" s="2" t="s">
        <ns0:v>495</ns0:v>
      </ns0:c>
      <ns0:c r="E161" s="2" t="s">
        <ns0:v>19</ns0:v>
      </ns0:c>
      <ns0:c r="F161" s="2" t="s">
        <ns0:v>1205</ns0:v>
      </ns0:c>
      <ns0:c r="G161" s="2" t="s">
        <ns0:v>1208</ns0:v>
      </ns0:c>
      <ns0:c r="H161" s="2" t="s">
        <ns0:v>1209</ns0:v>
      </ns0:c>
      <ns0:c r="I161" s="2" t="s">
        <ns0:v>53</ns0:v>
      </ns0:c>
      <ns0:c r="J161" s="2" t="s">
        <ns0:v>1209</ns0:v>
      </ns0:c>
      <ns0:c r="K161" s="2" t="s">
        <ns0:v>20</ns0:v>
      </ns0:c>
      <ns0:c r="L161" s="2" t="s">
        <ns0:v>1206</ns0:v>
      </ns0:c>
      <ns0:c r="M161" s="7" t="s">
        <ns0:v>1208</ns0:v>
      </ns0:c>
      <ns0:c r="N161" s="7" t="s">
        <ns0:v>1209</ns0:v>
      </ns0:c>
      <ns0:c r="O161" s="7" t="s">
        <ns0:v>53</ns0:v>
      </ns0:c>
      <ns0:c r="P161" s="7" t="s">
        <ns0:v>1209</ns0:v>
      </ns0:c>
      <ns0:c r="Q161" s="2" t="s">
        <ns0:v>66</ns0:v>
      </ns0:c>
      <ns0:c r="R161" s="2" t="s">
        <ns0:v>1207</ns0:v>
      </ns0:c>
    </ns0:row>
    <ns0:row r="162" spans="1:18" ns3:dyDescent="0.3">
      <ns0:c r="A162" s="1" t="s">
        <ns0:v>1210</ns0:v>
      </ns0:c>
      <ns0:c r="B162" s="1" t="s">
        <ns0:v>1211</ns0:v>
      </ns0:c>
      <ns0:c r="C162" s="1" t="s">
        <ns0:v>1212</ns0:v>
      </ns0:c>
      <ns0:c r="D162" s="2" t="s">
        <ns0:v>495</ns0:v>
      </ns0:c>
      <ns0:c r="E162" s="2" t="s">
        <ns0:v>495</ns0:v>
      </ns0:c>
      <ns0:c r="F162" s="2" t="s">
        <ns0:v>495</ns0:v>
      </ns0:c>
      <ns0:c r="G162" s="2" t="s">
        <ns0:v>495</ns0:v>
      </ns0:c>
      <ns0:c r="H162" s="2" t="s">
        <ns0:v>495</ns0:v>
      </ns0:c>
      <ns0:c r="I162" s="2" t="s">
        <ns0:v>495</ns0:v>
      </ns0:c>
      <ns0:c r="J162" s="2" t="s">
        <ns0:v>495</ns0:v>
      </ns0:c>
      <ns0:c r="K162" s="2" t="s">
        <ns0:v>495</ns0:v>
      </ns0:c>
      <ns0:c r="L162" s="2" t="s">
        <ns0:v>495</ns0:v>
      </ns0:c>
      <ns0:c r="M162" s="7" t="s">
        <ns0:v>5029</ns0:v>
      </ns0:c>
      <ns0:c r="N162" s="7" t="s">
        <ns0:v>5029</ns0:v>
      </ns0:c>
      <ns0:c r="O162" s="7" t="s">
        <ns0:v>5029</ns0:v>
      </ns0:c>
      <ns0:c r="P162" s="7" t="s">
        <ns0:v>5029</ns0:v>
      </ns0:c>
      <ns0:c r="Q162" s="2" t="s">
        <ns0:v>495</ns0:v>
      </ns0:c>
      <ns0:c r="R162" s="2" t="s">
        <ns0:v>495</ns0:v>
      </ns0:c>
    </ns0:row>
    <ns0:row r="163" spans="1:18" ns3:dyDescent="0.3">
      <ns0:c r="A163" s="1" t="s">
        <ns0:v>1213</ns0:v>
      </ns0:c>
      <ns0:c r="B163" s="1" t="s">
        <ns0:v>1214</ns0:v>
      </ns0:c>
      <ns0:c r="C163" s="1" t="s">
        <ns0:v>1215</ns0:v>
      </ns0:c>
      <ns0:c r="D163" s="2" t="s">
        <ns0:v>1216</ns0:v>
      </ns0:c>
      <ns0:c r="E163" s="2" t="s">
        <ns0:v>18</ns0:v>
      </ns0:c>
      <ns0:c r="F163" s="2" t="s">
        <ns0:v>1217</ns0:v>
      </ns0:c>
      <ns0:c r="G163" s="2" t="s">
        <ns0:v>1220</ns0:v>
      </ns0:c>
      <ns0:c r="H163" s="2" t="s">
        <ns0:v>664</ns0:v>
      </ns0:c>
      <ns0:c r="I163" s="2" t="s">
        <ns0:v>124</ns0:v>
      </ns0:c>
      <ns0:c r="J163" s="2" t="s">
        <ns0:v>664</ns0:v>
      </ns0:c>
      <ns0:c r="K163" s="2" t="s">
        <ns0:v>19</ns0:v>
      </ns0:c>
      <ns0:c r="L163" s="2" t="s">
        <ns0:v>1218</ns0:v>
      </ns0:c>
      <ns0:c r="M163" s="7" t="s">
        <ns0:v>1220</ns0:v>
      </ns0:c>
      <ns0:c r="N163" s="7" t="s">
        <ns0:v>6172</ns0:v>
      </ns0:c>
      <ns0:c r="O163" s="7" t="s">
        <ns0:v>124</ns0:v>
      </ns0:c>
      <ns0:c r="P163" s="7" t="s">
        <ns0:v>6172</ns0:v>
      </ns0:c>
      <ns0:c r="Q163" s="2" t="s">
        <ns0:v>20</ns0:v>
      </ns0:c>
      <ns0:c r="R163" s="2" t="s">
        <ns0:v>1219</ns0:v>
      </ns0:c>
    </ns0:row>
    <ns0:row r="164" spans="1:18" ht="27" ns3:dyDescent="0.3">
      <ns0:c r="A164" s="1" t="s">
        <ns0:v>1221</ns0:v>
      </ns0:c>
      <ns0:c r="B164" s="1" t="s">
        <ns0:v>1222</ns0:v>
      </ns0:c>
      <ns0:c r="C164" s="1" t="s">
        <ns0:v>1223</ns0:v>
      </ns0:c>
      <ns0:c r="D164" s="2" t="s">
        <ns0:v>1224</ns0:v>
      </ns0:c>
      <ns0:c r="E164" s="2" t="s">
        <ns0:v>18</ns0:v>
      </ns0:c>
      <ns0:c r="F164" s="2" t="s">
        <ns0:v>1225</ns0:v>
      </ns0:c>
      <ns0:c r="G164" s="2" t="s">
        <ns0:v>197</ns0:v>
      </ns0:c>
      <ns0:c r="H164" s="2" t="s">
        <ns0:v>625</ns0:v>
      </ns0:c>
      <ns0:c r="I164" s="2" t="s">
        <ns0:v>53</ns0:v>
      </ns0:c>
      <ns0:c r="J164" s="2" t="s">
        <ns0:v>625</ns0:v>
      </ns0:c>
      <ns0:c r="K164" s="2" t="s">
        <ns0:v>19</ns0:v>
      </ns0:c>
      <ns0:c r="L164" s="2" t="s">
        <ns0:v>1226</ns0:v>
      </ns0:c>
      <ns0:c r="M164" s="7" t="s">
        <ns0:v>206</ns0:v>
      </ns0:c>
      <ns0:c r="N164" s="7" t="s">
        <ns0:v>6168</ns0:v>
      </ns0:c>
      <ns0:c r="O164" s="7" t="s">
        <ns0:v>53</ns0:v>
      </ns0:c>
      <ns0:c r="P164" s="7" t="s">
        <ns0:v>6168</ns0:v>
      </ns0:c>
      <ns0:c r="Q164" s="2" t="s">
        <ns0:v>20</ns0:v>
      </ns0:c>
      <ns0:c r="R164" s="2" t="s">
        <ns0:v>1227</ns0:v>
      </ns0:c>
    </ns0:row>
    <ns0:row r="165" spans="1:18" ns3:dyDescent="0.3">
      <ns0:c r="A165" s="1" t="s">
        <ns0:v>1228</ns0:v>
      </ns0:c>
      <ns0:c r="B165" s="1" t="s">
        <ns0:v>1229</ns0:v>
      </ns0:c>
      <ns0:c r="C165" s="1" t="s">
        <ns0:v>1230</ns0:v>
      </ns0:c>
      <ns0:c r="D165" s="2" t="s">
        <ns0:v>1231</ns0:v>
      </ns0:c>
      <ns0:c r="E165" s="2" t="s">
        <ns0:v>18</ns0:v>
      </ns0:c>
      <ns0:c r="F165" s="2" t="s">
        <ns0:v>1232</ns0:v>
      </ns0:c>
      <ns0:c r="G165" s="2" t="s">
        <ns0:v>43</ns0:v>
      </ns0:c>
      <ns0:c r="H165" s="2" t="s">
        <ns0:v>625</ns0:v>
      </ns0:c>
      <ns0:c r="I165" s="2" t="s">
        <ns0:v>26</ns0:v>
      </ns0:c>
      <ns0:c r="J165" s="2" t="s">
        <ns0:v>625</ns0:v>
      </ns0:c>
      <ns0:c r="K165" s="2" t="s">
        <ns0:v>19</ns0:v>
      </ns0:c>
      <ns0:c r="L165" s="2" t="s">
        <ns0:v>1233</ns0:v>
      </ns0:c>
      <ns0:c r="M165" s="7" t="s">
        <ns0:v>197</ns0:v>
      </ns0:c>
      <ns0:c r="N165" s="7" t="s">
        <ns0:v>6168</ns0:v>
      </ns0:c>
      <ns0:c r="O165" s="7" t="s">
        <ns0:v>124</ns0:v>
      </ns0:c>
      <ns0:c r="P165" s="7" t="s">
        <ns0:v>6168</ns0:v>
      </ns0:c>
      <ns0:c r="Q165" s="2" t="s">
        <ns0:v>20</ns0:v>
      </ns0:c>
      <ns0:c r="R165" s="2" t="s">
        <ns0:v>1234</ns0:v>
      </ns0:c>
    </ns0:row>
    <ns0:row r="166" spans="1:18" ns3:dyDescent="0.3">
      <ns0:c r="A166" s="1" t="s">
        <ns0:v>1235</ns0:v>
      </ns0:c>
      <ns0:c r="B166" s="1" t="s">
        <ns0:v>1236</ns0:v>
      </ns0:c>
      <ns0:c r="C166" s="1" t="s">
        <ns0:v>1237</ns0:v>
      </ns0:c>
      <ns0:c r="D166" s="2" t="s">
        <ns0:v>1238</ns0:v>
      </ns0:c>
      <ns0:c r="E166" s="2" t="s">
        <ns0:v>298</ns0:v>
      </ns0:c>
      <ns0:c r="F166" s="2" t="s">
        <ns0:v>298</ns0:v>
      </ns0:c>
      <ns0:c r="G166" s="2" t="s">
        <ns0:v>298</ns0:v>
      </ns0:c>
      <ns0:c r="H166" s="2" t="s">
        <ns0:v>298</ns0:v>
      </ns0:c>
      <ns0:c r="I166" s="2" t="s">
        <ns0:v>298</ns0:v>
      </ns0:c>
      <ns0:c r="J166" s="2" t="s">
        <ns0:v>298</ns0:v>
      </ns0:c>
      <ns0:c r="K166" s="2" t="s">
        <ns0:v>298</ns0:v>
      </ns0:c>
      <ns0:c r="L166" s="2" t="s">
        <ns0:v>298</ns0:v>
      </ns0:c>
      <ns0:c r="M166" s="7" t="s">
        <ns0:v>298</ns0:v>
      </ns0:c>
      <ns0:c r="N166" s="7" t="s">
        <ns0:v>298</ns0:v>
      </ns0:c>
      <ns0:c r="O166" s="7" t="s">
        <ns0:v>298</ns0:v>
      </ns0:c>
      <ns0:c r="P166" s="7" t="s">
        <ns0:v>298</ns0:v>
      </ns0:c>
      <ns0:c r="Q166" s="2" t="s">
        <ns0:v>298</ns0:v>
      </ns0:c>
      <ns0:c r="R166" s="2" t="s">
        <ns0:v>298</ns0:v>
      </ns0:c>
    </ns0:row>
    <ns0:row r="167" spans="1:18" ns3:dyDescent="0.3">
      <ns0:c r="A167" s="1" t="s">
        <ns0:v>1239</ns0:v>
      </ns0:c>
      <ns0:c r="B167" s="1" t="s">
        <ns0:v>1240</ns0:v>
      </ns0:c>
      <ns0:c r="C167" s="1" t="s">
        <ns0:v>1241</ns0:v>
      </ns0:c>
      <ns0:c r="D167" s="2" t="s">
        <ns0:v>1242</ns0:v>
      </ns0:c>
      <ns0:c r="E167" s="2" t="s">
        <ns0:v>20</ns0:v>
      </ns0:c>
      <ns0:c r="F167" s="2" t="s">
        <ns0:v>1243</ns0:v>
      </ns0:c>
      <ns0:c r="G167" s="2" t="s">
        <ns0:v>229</ns0:v>
      </ns0:c>
      <ns0:c r="H167" s="2" t="s">
        <ns0:v>1246</ns0:v>
      </ns0:c>
      <ns0:c r="I167" s="2" t="s">
        <ns0:v>124</ns0:v>
      </ns0:c>
      <ns0:c r="J167" s="2" t="s">
        <ns0:v>1246</ns0:v>
      </ns0:c>
      <ns0:c r="K167" s="2" t="s">
        <ns0:v>66</ns0:v>
      </ns0:c>
      <ns0:c r="L167" s="2" t="s">
        <ns0:v>1244</ns0:v>
      </ns0:c>
      <ns0:c r="M167" s="7" t="s">
        <ns0:v>229</ns0:v>
      </ns0:c>
      <ns0:c r="N167" s="7" t="s">
        <ns0:v>1246</ns0:v>
      </ns0:c>
      <ns0:c r="O167" s="7" t="s">
        <ns0:v>124</ns0:v>
      </ns0:c>
      <ns0:c r="P167" s="7" t="s">
        <ns0:v>1246</ns0:v>
      </ns0:c>
      <ns0:c r="Q167" s="2" t="s">
        <ns0:v>110</ns0:v>
      </ns0:c>
      <ns0:c r="R167" s="2" t="s">
        <ns0:v>1245</ns0:v>
      </ns0:c>
    </ns0:row>
    <ns0:row r="168" spans="1:18" ht="27" ns3:dyDescent="0.3">
      <ns0:c r="A168" s="1" t="s">
        <ns0:v>1247</ns0:v>
      </ns0:c>
      <ns0:c r="B168" s="1" t="s">
        <ns0:v>1248</ns0:v>
      </ns0:c>
      <ns0:c r="C168" s="1" t="s">
        <ns0:v>1249</ns0:v>
      </ns0:c>
      <ns0:c r="D168" s="2" t="s">
        <ns0:v>1250</ns0:v>
      </ns0:c>
      <ns0:c r="E168" s="2" t="s">
        <ns0:v>18</ns0:v>
      </ns0:c>
      <ns0:c r="F168" s="2" t="s">
        <ns0:v>1251</ns0:v>
      </ns0:c>
      <ns0:c r="G168" s="2" t="s">
        <ns0:v>79</ns0:v>
      </ns0:c>
      <ns0:c r="H168" s="2" t="s">
        <ns0:v>182</ns0:v>
      </ns0:c>
      <ns0:c r="I168" s="2" t="s">
        <ns0:v>795</ns0:v>
      </ns0:c>
      <ns0:c r="J168" s="2" t="s">
        <ns0:v>182</ns0:v>
      </ns0:c>
      <ns0:c r="K168" s="2" t="s">
        <ns0:v>19</ns0:v>
      </ns0:c>
      <ns0:c r="L168" s="2" t="s">
        <ns0:v>1252</ns0:v>
      </ns0:c>
      <ns0:c r="M168" s="7" t="s">
        <ns0:v>79</ns0:v>
      </ns0:c>
      <ns0:c r="N168" s="7" t="s">
        <ns0:v>6153</ns0:v>
      </ns0:c>
      <ns0:c r="O168" s="7" t="s">
        <ns0:v>795</ns0:v>
      </ns0:c>
      <ns0:c r="P168" s="7" t="s">
        <ns0:v>6153</ns0:v>
      </ns0:c>
      <ns0:c r="Q168" s="2" t="s">
        <ns0:v>20</ns0:v>
      </ns0:c>
      <ns0:c r="R168" s="2" t="s">
        <ns0:v>1253</ns0:v>
      </ns0:c>
    </ns0:row>
    <ns0:row r="169" spans="1:18" ns3:dyDescent="0.3">
      <ns0:c r="A169" s="1" t="s">
        <ns0:v>1254</ns0:v>
      </ns0:c>
      <ns0:c r="B169" s="1" t="s">
        <ns0:v>1255</ns0:v>
      </ns0:c>
      <ns0:c r="C169" s="1" t="s">
        <ns0:v>1256</ns0:v>
      </ns0:c>
      <ns0:c r="D169" s="2" t="s">
        <ns0:v>1257</ns0:v>
      </ns0:c>
      <ns0:c r="E169" s="2" t="s">
        <ns0:v>18</ns0:v>
      </ns0:c>
      <ns0:c r="F169" s="2" t="s">
        <ns0:v>1258</ns0:v>
      </ns0:c>
      <ns0:c r="G169" s="2" t="s">
        <ns0:v>197</ns0:v>
      </ns0:c>
      <ns0:c r="H169" s="2" t="s">
        <ns0:v>664</ns0:v>
      </ns0:c>
      <ns0:c r="I169" s="2" t="s">
        <ns0:v>124</ns0:v>
      </ns0:c>
      <ns0:c r="J169" s="2" t="s">
        <ns0:v>664</ns0:v>
      </ns0:c>
      <ns0:c r="K169" s="2" t="s">
        <ns0:v>19</ns0:v>
      </ns0:c>
      <ns0:c r="L169" s="2" t="s">
        <ns0:v>1259</ns0:v>
      </ns0:c>
      <ns0:c r="M169" s="7" t="s">
        <ns0:v>206</ns0:v>
      </ns0:c>
      <ns0:c r="N169" s="7" t="s">
        <ns0:v>6172</ns0:v>
      </ns0:c>
      <ns0:c r="O169" s="7" t="s">
        <ns0:v>124</ns0:v>
      </ns0:c>
      <ns0:c r="P169" s="7" t="s">
        <ns0:v>6172</ns0:v>
      </ns0:c>
      <ns0:c r="Q169" s="2" t="s">
        <ns0:v>20</ns0:v>
      </ns0:c>
      <ns0:c r="R169" s="2" t="s">
        <ns0:v>1260</ns0:v>
      </ns0:c>
    </ns0:row>
    <ns0:row r="170" spans="1:18" ns3:dyDescent="0.3">
      <ns0:c r="A170" s="1" t="s">
        <ns0:v>1261</ns0:v>
      </ns0:c>
      <ns0:c r="B170" s="1" t="s">
        <ns0:v>1262</ns0:v>
      </ns0:c>
      <ns0:c r="C170" s="1" t="s">
        <ns0:v>1263</ns0:v>
      </ns0:c>
      <ns0:c r="D170" s="2" t="s">
        <ns0:v>1264</ns0:v>
      </ns0:c>
      <ns0:c r="E170" s="2" t="s">
        <ns0:v>19</ns0:v>
      </ns0:c>
      <ns0:c r="F170" s="2" t="s">
        <ns0:v>1265</ns0:v>
      </ns0:c>
      <ns0:c r="G170" s="2" t="s">
        <ns0:v>79</ns0:v>
      </ns0:c>
      <ns0:c r="H170" s="2" t="s">
        <ns0:v>1004</ns0:v>
      </ns0:c>
      <ns0:c r="I170" s="2" t="s">
        <ns0:v>80</ns0:v>
      </ns0:c>
      <ns0:c r="J170" s="2" t="s">
        <ns0:v>1004</ns0:v>
      </ns0:c>
      <ns0:c r="K170" s="2" t="s">
        <ns0:v>20</ns0:v>
      </ns0:c>
      <ns0:c r="L170" s="2" t="s">
        <ns0:v>1266</ns0:v>
      </ns0:c>
      <ns0:c r="M170" s="7" t="s">
        <ns0:v>79</ns0:v>
      </ns0:c>
      <ns0:c r="N170" s="7" t="s">
        <ns0:v>6180</ns0:v>
      </ns0:c>
      <ns0:c r="O170" s="7" t="s">
        <ns0:v>80</ns0:v>
      </ns0:c>
      <ns0:c r="P170" s="7" t="s">
        <ns0:v>6180</ns0:v>
      </ns0:c>
      <ns0:c r="Q170" s="2" t="s">
        <ns0:v>66</ns0:v>
      </ns0:c>
      <ns0:c r="R170" s="2" t="s">
        <ns0:v>1267</ns0:v>
      </ns0:c>
    </ns0:row>
    <ns0:row r="171" spans="1:18" ns3:dyDescent="0.3">
      <ns0:c r="A171" s="1" t="s">
        <ns0:v>1268</ns0:v>
      </ns0:c>
      <ns0:c r="B171" s="1" t="s">
        <ns0:v>1269</ns0:v>
      </ns0:c>
      <ns0:c r="C171" s="1" t="s">
        <ns0:v>1270</ns0:v>
      </ns0:c>
      <ns0:c r="D171" s="2" t="s">
        <ns0:v>1271</ns0:v>
      </ns0:c>
      <ns0:c r="E171" s="2" t="s">
        <ns0:v>19</ns0:v>
      </ns0:c>
      <ns0:c r="F171" s="2" t="s">
        <ns0:v>1272</ns0:v>
      </ns0:c>
      <ns0:c r="G171" s="2" t="s">
        <ns0:v>70</ns0:v>
      </ns0:c>
      <ns0:c r="H171" s="2" t="s">
        <ns0:v>1275</ns0:v>
      </ns0:c>
      <ns0:c r="I171" s="2" t="s">
        <ns0:v>80</ns0:v>
      </ns0:c>
      <ns0:c r="J171" s="2" t="s">
        <ns0:v>1275</ns0:v>
      </ns0:c>
      <ns0:c r="K171" s="2" t="s">
        <ns0:v>20</ns0:v>
      </ns0:c>
      <ns0:c r="L171" s="2" t="s">
        <ns0:v>1273</ns0:v>
      </ns0:c>
      <ns0:c r="M171" s="7" t="s">
        <ns0:v>1208</ns0:v>
      </ns0:c>
      <ns0:c r="N171" s="7" t="s">
        <ns0:v>6186</ns0:v>
      </ns0:c>
      <ns0:c r="O171" s="7" t="s">
        <ns0:v>35</ns0:v>
      </ns0:c>
      <ns0:c r="P171" s="7" t="s">
        <ns0:v>6186</ns0:v>
      </ns0:c>
      <ns0:c r="Q171" s="2" t="s">
        <ns0:v>66</ns0:v>
      </ns0:c>
      <ns0:c r="R171" s="2" t="s">
        <ns0:v>1274</ns0:v>
      </ns0:c>
    </ns0:row>
    <ns0:row r="172" spans="1:18" ns3:dyDescent="0.3">
      <ns0:c r="A172" s="1" t="s">
        <ns0:v>1276</ns0:v>
      </ns0:c>
      <ns0:c r="B172" s="1" t="s">
        <ns0:v>1277</ns0:v>
      </ns0:c>
      <ns0:c r="C172" s="1" t="s">
        <ns0:v>1278</ns0:v>
      </ns0:c>
      <ns0:c r="D172" s="2" t="s">
        <ns0:v>1279</ns0:v>
      </ns0:c>
      <ns0:c r="E172" s="2" t="s">
        <ns0:v>18</ns0:v>
      </ns0:c>
      <ns0:c r="F172" s="2" t="s">
        <ns0:v>1280</ns0:v>
      </ns0:c>
      <ns0:c r="G172" s="2" t="s">
        <ns0:v>172</ns0:v>
      </ns0:c>
      <ns0:c r="H172" s="2" t="s">
        <ns0:v>44</ns0:v>
      </ns0:c>
      <ns0:c r="I172" s="2" t="s">
        <ns0:v>124</ns0:v>
      </ns0:c>
      <ns0:c r="J172" s="2" t="s">
        <ns0:v>44</ns0:v>
      </ns0:c>
      <ns0:c r="K172" s="2" t="s">
        <ns0:v>19</ns0:v>
      </ns0:c>
      <ns0:c r="L172" s="2" t="s">
        <ns0:v>1281</ns0:v>
      </ns0:c>
      <ns0:c r="M172" s="7" t="s">
        <ns0:v>229</ns0:v>
      </ns0:c>
      <ns0:c r="N172" s="7" t="s">
        <ns0:v>6142</ns0:v>
      </ns0:c>
      <ns0:c r="O172" s="7" t="s">
        <ns0:v>124</ns0:v>
      </ns0:c>
      <ns0:c r="P172" s="7" t="s">
        <ns0:v>6142</ns0:v>
      </ns0:c>
      <ns0:c r="Q172" s="2" t="s">
        <ns0:v>20</ns0:v>
      </ns0:c>
      <ns0:c r="R172" s="2" t="s">
        <ns0:v>1282</ns0:v>
      </ns0:c>
    </ns0:row>
    <ns0:row r="173" spans="1:18" ns3:dyDescent="0.3">
      <ns0:c r="A173" s="1" t="s">
        <ns0:v>1283</ns0:v>
      </ns0:c>
      <ns0:c r="B173" s="1" t="s">
        <ns0:v>1284</ns0:v>
      </ns0:c>
      <ns0:c r="C173" s="1" t="s">
        <ns0:v>1285</ns0:v>
      </ns0:c>
      <ns0:c r="D173" s="2" t="s">
        <ns0:v>1286</ns0:v>
      </ns0:c>
      <ns0:c r="E173" s="2" t="s">
        <ns0:v>18</ns0:v>
      </ns0:c>
      <ns0:c r="F173" s="2" t="s">
        <ns0:v>139</ns0:v>
      </ns0:c>
      <ns0:c r="G173" s="2" t="s">
        <ns0:v>24</ns0:v>
      </ns0:c>
      <ns0:c r="H173" s="2" t="s">
        <ns0:v>1289</ns0:v>
      </ns0:c>
      <ns0:c r="I173" s="2" t="s">
        <ns0:v>53</ns0:v>
      </ns0:c>
      <ns0:c r="J173" s="2" t="s">
        <ns0:v>1289</ns0:v>
      </ns0:c>
      <ns0:c r="K173" s="2" t="s">
        <ns0:v>19</ns0:v>
      </ns0:c>
      <ns0:c r="L173" s="2" t="s">
        <ns0:v>1287</ns0:v>
      </ns0:c>
      <ns0:c r="M173" s="7" t="s">
        <ns0:v>43</ns0:v>
      </ns0:c>
      <ns0:c r="N173" s="7" t="s">
        <ns0:v>6171</ns0:v>
      </ns0:c>
      <ns0:c r="O173" s="7" t="s">
        <ns0:v>53</ns0:v>
      </ns0:c>
      <ns0:c r="P173" s="7" t="s">
        <ns0:v>6171</ns0:v>
      </ns0:c>
      <ns0:c r="Q173" s="2" t="s">
        <ns0:v>20</ns0:v>
      </ns0:c>
      <ns0:c r="R173" s="2" t="s">
        <ns0:v>1288</ns0:v>
      </ns0:c>
    </ns0:row>
    <ns0:row r="174" spans="1:18" ns3:dyDescent="0.3">
      <ns0:c r="A174" s="1" t="s">
        <ns0:v>1290</ns0:v>
      </ns0:c>
      <ns0:c r="B174" s="1" t="s">
        <ns0:v>1291</ns0:v>
      </ns0:c>
      <ns0:c r="C174" s="1" t="s">
        <ns0:v>1292</ns0:v>
      </ns0:c>
      <ns0:c r="D174" s="2" t="s">
        <ns0:v>1293</ns0:v>
      </ns0:c>
      <ns0:c r="E174" s="2" t="s">
        <ns0:v>18</ns0:v>
      </ns0:c>
      <ns0:c r="F174" s="2" t="s">
        <ns0:v>1294</ns0:v>
      </ns0:c>
      <ns0:c r="G174" s="2" t="s">
        <ns0:v>43</ns0:v>
      </ns0:c>
      <ns0:c r="H174" s="2" t="s">
        <ns0:v>1297</ns0:v>
      </ns0:c>
      <ns0:c r="I174" s="2" t="s">
        <ns0:v>26</ns0:v>
      </ns0:c>
      <ns0:c r="J174" s="2" t="s">
        <ns0:v>1297</ns0:v>
      </ns0:c>
      <ns0:c r="K174" s="2" t="s">
        <ns0:v>19</ns0:v>
      </ns0:c>
      <ns0:c r="L174" s="2" t="s">
        <ns0:v>1295</ns0:v>
      </ns0:c>
      <ns0:c r="M174" s="7" t="s">
        <ns0:v>43</ns0:v>
      </ns0:c>
      <ns0:c r="N174" s="7" t="s">
        <ns0:v>6187</ns0:v>
      </ns0:c>
      <ns0:c r="O174" s="7" t="s">
        <ns0:v>26</ns0:v>
      </ns0:c>
      <ns0:c r="P174" s="7" t="s">
        <ns0:v>6187</ns0:v>
      </ns0:c>
      <ns0:c r="Q174" s="2" t="s">
        <ns0:v>20</ns0:v>
      </ns0:c>
      <ns0:c r="R174" s="2" t="s">
        <ns0:v>1296</ns0:v>
      </ns0:c>
    </ns0:row>
    <ns0:row r="175" spans="1:18" ns3:dyDescent="0.3">
      <ns0:c r="A175" s="1" t="s">
        <ns0:v>1298</ns0:v>
      </ns0:c>
      <ns0:c r="B175" s="1" t="s">
        <ns0:v>1299</ns0:v>
      </ns0:c>
      <ns0:c r="C175" s="1" t="s">
        <ns0:v>1300</ns0:v>
      </ns0:c>
      <ns0:c r="D175" s="2" t="s">
        <ns0:v>1301</ns0:v>
      </ns0:c>
      <ns0:c r="E175" s="2" t="s">
        <ns0:v>18</ns0:v>
      </ns0:c>
      <ns0:c r="F175" s="2" t="s">
        <ns0:v>1302</ns0:v>
      </ns0:c>
      <ns0:c r="G175" s="2" t="s">
        <ns0:v>43</ns0:v>
      </ns0:c>
      <ns0:c r="H175" s="2" t="s">
        <ns0:v>182</ns0:v>
      </ns0:c>
      <ns0:c r="I175" s="2" t="s">
        <ns0:v>26</ns0:v>
      </ns0:c>
      <ns0:c r="J175" s="2" t="s">
        <ns0:v>182</ns0:v>
      </ns0:c>
      <ns0:c r="K175" s="2" t="s">
        <ns0:v>19</ns0:v>
      </ns0:c>
      <ns0:c r="L175" s="2" t="s">
        <ns0:v>1303</ns0:v>
      </ns0:c>
      <ns0:c r="M175" s="7" t="s">
        <ns0:v>24</ns0:v>
      </ns0:c>
      <ns0:c r="N175" s="7" t="s">
        <ns0:v>6153</ns0:v>
      </ns0:c>
      <ns0:c r="O175" s="7" t="s">
        <ns0:v>26</ns0:v>
      </ns0:c>
      <ns0:c r="P175" s="7" t="s">
        <ns0:v>6153</ns0:v>
      </ns0:c>
      <ns0:c r="Q175" s="2" t="s">
        <ns0:v>20</ns0:v>
      </ns0:c>
      <ns0:c r="R175" s="2" t="s">
        <ns0:v>1304</ns0:v>
      </ns0:c>
    </ns0:row>
    <ns0:row r="176" spans="1:18" ns3:dyDescent="0.3">
      <ns0:c r="A176" s="1" t="s">
        <ns0:v>1305</ns0:v>
      </ns0:c>
      <ns0:c r="B176" s="1" t="s">
        <ns0:v>1306</ns0:v>
      </ns0:c>
      <ns0:c r="C176" s="1" t="s">
        <ns0:v>1307</ns0:v>
      </ns0:c>
      <ns0:c r="D176" s="2" t="s">
        <ns0:v>1308</ns0:v>
      </ns0:c>
      <ns0:c r="E176" s="2" t="s">
        <ns0:v>281</ns0:v>
      </ns0:c>
      <ns0:c r="F176" s="2" t="s">
        <ns0:v>1309</ns0:v>
      </ns0:c>
      <ns0:c r="G176" s="2" t="s">
        <ns0:v>26</ns0:v>
      </ns0:c>
      <ns0:c r="H176" s="2" t="s">
        <ns0:v>1312</ns0:v>
      </ns0:c>
      <ns0:c r="I176" s="2" t="s">
        <ns0:v>53</ns0:v>
      </ns0:c>
      <ns0:c r="J176" s="2" t="s">
        <ns0:v>1312</ns0:v>
      </ns0:c>
      <ns0:c r="K176" s="2" t="s">
        <ns0:v>282</ns0:v>
      </ns0:c>
      <ns0:c r="L176" s="2" t="s">
        <ns0:v>1310</ns0:v>
      </ns0:c>
      <ns0:c r="M176" s="7" t="s">
        <ns0:v>140</ns0:v>
      </ns0:c>
      <ns0:c r="N176" s="7" t="s">
        <ns0:v>1312</ns0:v>
      </ns0:c>
      <ns0:c r="O176" s="7" t="s">
        <ns0:v>53</ns0:v>
      </ns0:c>
      <ns0:c r="P176" s="7" t="s">
        <ns0:v>1312</ns0:v>
      </ns0:c>
      <ns0:c r="Q176" s="2" t="s">
        <ns0:v>961</ns0:v>
      </ns0:c>
      <ns0:c r="R176" s="2" t="s">
        <ns0:v>1311</ns0:v>
      </ns0:c>
    </ns0:row>
    <ns0:row r="177" spans="1:18" ns3:dyDescent="0.3">
      <ns0:c r="A177" s="1" t="s">
        <ns0:v>1313</ns0:v>
      </ns0:c>
      <ns0:c r="B177" s="1" t="s">
        <ns0:v>1314</ns0:v>
      </ns0:c>
      <ns0:c r="C177" s="1" t="s">
        <ns0:v>1315</ns0:v>
      </ns0:c>
      <ns0:c r="D177" s="2" t="s">
        <ns0:v>1316</ns0:v>
      </ns0:c>
      <ns0:c r="E177" s="2" t="s">
        <ns0:v>18</ns0:v>
      </ns0:c>
      <ns0:c r="F177" s="2" t="s">
        <ns0:v>1317</ns0:v>
      </ns0:c>
      <ns0:c r="G177" s="2" t="s">
        <ns0:v>140</ns0:v>
      </ns0:c>
      <ns0:c r="H177" s="2" t="s">
        <ns0:v>61</ns0:v>
      </ns0:c>
      <ns0:c r="I177" s="2" t="s">
        <ns0:v>80</ns0:v>
      </ns0:c>
      <ns0:c r="J177" s="2" t="s">
        <ns0:v>61</ns0:v>
      </ns0:c>
      <ns0:c r="K177" s="2" t="s">
        <ns0:v>19</ns0:v>
      </ns0:c>
      <ns0:c r="L177" s="2" t="s">
        <ns0:v>1318</ns0:v>
      </ns0:c>
      <ns0:c r="M177" s="7" t="s">
        <ns0:v>140</ns0:v>
      </ns0:c>
      <ns0:c r="N177" s="7" t="s">
        <ns0:v>6144</ns0:v>
      </ns0:c>
      <ns0:c r="O177" s="7" t="s">
        <ns0:v>80</ns0:v>
      </ns0:c>
      <ns0:c r="P177" s="7" t="s">
        <ns0:v>6144</ns0:v>
      </ns0:c>
      <ns0:c r="Q177" s="2" t="s">
        <ns0:v>20</ns0:v>
      </ns0:c>
      <ns0:c r="R177" s="2" t="s">
        <ns0:v>1319</ns0:v>
      </ns0:c>
    </ns0:row>
    <ns0:row r="178" spans="1:18" ns3:dyDescent="0.3">
      <ns0:c r="A178" s="1" t="s">
        <ns0:v>1320</ns0:v>
      </ns0:c>
      <ns0:c r="B178" s="1" t="s">
        <ns0:v>1321</ns0:v>
      </ns0:c>
      <ns0:c r="C178" s="1" t="s">
        <ns0:v>1322</ns0:v>
      </ns0:c>
      <ns0:c r="D178" s="2" t="s">
        <ns0:v>1323</ns0:v>
      </ns0:c>
      <ns0:c r="E178" s="2" t="s">
        <ns0:v>961</ns0:v>
      </ns0:c>
      <ns0:c r="F178" s="2" t="s">
        <ns0:v>1324</ns0:v>
      </ns0:c>
      <ns0:c r="G178" s="2" t="s">
        <ns0:v>1208</ns0:v>
      </ns0:c>
      <ns0:c r="H178" s="2" t="s">
        <ns0:v>1327</ns0:v>
      </ns0:c>
      <ns0:c r="I178" s="2" t="s">
        <ns0:v>80</ns0:v>
      </ns0:c>
      <ns0:c r="J178" s="2" t="s">
        <ns0:v>1327</ns0:v>
      </ns0:c>
      <ns0:c r="K178" s="2" t="s">
        <ns0:v>962</ns0:v>
      </ns0:c>
      <ns0:c r="L178" s="2" t="s">
        <ns0:v>1325</ns0:v>
      </ns0:c>
      <ns0:c r="M178" s="7" t="s">
        <ns0:v>1208</ns0:v>
      </ns0:c>
      <ns0:c r="N178" s="7" t="s">
        <ns0:v>1327</ns0:v>
      </ns0:c>
      <ns0:c r="O178" s="7" t="s">
        <ns0:v>35</ns0:v>
      </ns0:c>
      <ns0:c r="P178" s="7" t="s">
        <ns0:v>1327</ns0:v>
      </ns0:c>
      <ns0:c r="Q178" s="2" t="s">
        <ns0:v>270</ns0:v>
      </ns0:c>
      <ns0:c r="R178" s="2" t="s">
        <ns0:v>1326</ns0:v>
      </ns0:c>
    </ns0:row>
    <ns0:row r="179" spans="1:18" ns3:dyDescent="0.3">
      <ns0:c r="A179" s="1" t="s">
        <ns0:v>1328</ns0:v>
      </ns0:c>
      <ns0:c r="B179" s="1" t="s">
        <ns0:v>1329</ns0:v>
      </ns0:c>
      <ns0:c r="C179" s="1" t="s">
        <ns0:v>1330</ns0:v>
      </ns0:c>
      <ns0:c r="D179" s="2" t="s">
        <ns0:v>1331</ns0:v>
      </ns0:c>
      <ns0:c r="E179" s="2" t="s">
        <ns0:v>18</ns0:v>
      </ns0:c>
      <ns0:c r="F179" s="2" t="s">
        <ns0:v>1332</ns0:v>
      </ns0:c>
      <ns0:c r="G179" s="2" t="s">
        <ns0:v>24</ns0:v>
      </ns0:c>
      <ns0:c r="H179" s="2" t="s">
        <ns0:v>1335</ns0:v>
      </ns0:c>
      <ns0:c r="I179" s="2" t="s">
        <ns0:v>124</ns0:v>
      </ns0:c>
      <ns0:c r="J179" s="2" t="s">
        <ns0:v>1335</ns0:v>
      </ns0:c>
      <ns0:c r="K179" s="2" t="s">
        <ns0:v>19</ns0:v>
      </ns0:c>
      <ns0:c r="L179" s="2" t="s">
        <ns0:v>1333</ns0:v>
      </ns0:c>
      <ns0:c r="M179" s="7" t="s">
        <ns0:v>43</ns0:v>
      </ns0:c>
      <ns0:c r="N179" s="7" t="s">
        <ns0:v>1335</ns0:v>
      </ns0:c>
      <ns0:c r="O179" s="7" t="s">
        <ns0:v>124</ns0:v>
      </ns0:c>
      <ns0:c r="P179" s="7" t="s">
        <ns0:v>1335</ns0:v>
      </ns0:c>
      <ns0:c r="Q179" s="2" t="s">
        <ns0:v>20</ns0:v>
      </ns0:c>
      <ns0:c r="R179" s="2" t="s">
        <ns0:v>1334</ns0:v>
      </ns0:c>
    </ns0:row>
    <ns0:row r="180" spans="1:18" ns3:dyDescent="0.3">
      <ns0:c r="A180" s="1" t="s">
        <ns0:v>1336</ns0:v>
      </ns0:c>
      <ns0:c r="B180" s="1" t="s">
        <ns0:v>1337</ns0:v>
      </ns0:c>
      <ns0:c r="C180" s="1" t="s">
        <ns0:v>1338</ns0:v>
      </ns0:c>
      <ns0:c r="D180" s="2" t="s">
        <ns0:v>1339</ns0:v>
      </ns0:c>
      <ns0:c r="E180" s="2" t="s">
        <ns0:v>18</ns0:v>
      </ns0:c>
      <ns0:c r="F180" s="2" t="s">
        <ns0:v>1340</ns0:v>
      </ns0:c>
      <ns0:c r="G180" s="2" t="s">
        <ns0:v>24</ns0:v>
      </ns0:c>
      <ns0:c r="H180" s="2" t="s">
        <ns0:v>1343</ns0:v>
      </ns0:c>
      <ns0:c r="I180" s="2" t="s">
        <ns0:v>35</ns0:v>
      </ns0:c>
      <ns0:c r="J180" s="2" t="s">
        <ns0:v>1343</ns0:v>
      </ns0:c>
      <ns0:c r="K180" s="2" t="s">
        <ns0:v>19</ns0:v>
      </ns0:c>
      <ns0:c r="L180" s="2" t="s">
        <ns0:v>1341</ns0:v>
      </ns0:c>
      <ns0:c r="M180" s="7" t="s">
        <ns0:v>24</ns0:v>
      </ns0:c>
      <ns0:c r="N180" s="7" t="s">
        <ns0:v>6188</ns0:v>
      </ns0:c>
      <ns0:c r="O180" s="7" t="s">
        <ns0:v>35</ns0:v>
      </ns0:c>
      <ns0:c r="P180" s="7" t="s">
        <ns0:v>6188</ns0:v>
      </ns0:c>
      <ns0:c r="Q180" s="2" t="s">
        <ns0:v>20</ns0:v>
      </ns0:c>
      <ns0:c r="R180" s="2" t="s">
        <ns0:v>1342</ns0:v>
      </ns0:c>
    </ns0:row>
    <ns0:row r="181" spans="1:18" ns3:dyDescent="0.3">
      <ns0:c r="A181" s="1" t="s">
        <ns0:v>1344</ns0:v>
      </ns0:c>
      <ns0:c r="B181" s="1" t="s">
        <ns0:v>1345</ns0:v>
      </ns0:c>
      <ns0:c r="C181" s="1" t="s">
        <ns0:v>1086</ns0:v>
      </ns0:c>
      <ns0:c r="D181" s="2" t="s">
        <ns0:v>1346</ns0:v>
      </ns0:c>
      <ns0:c r="E181" s="2" t="s">
        <ns0:v>18</ns0:v>
      </ns0:c>
      <ns0:c r="F181" s="2" t="s">
        <ns0:v>1347</ns0:v>
      </ns0:c>
      <ns0:c r="G181" s="2" t="s">
        <ns0:v>197</ns0:v>
      </ns0:c>
      <ns0:c r="H181" s="2" t="s">
        <ns0:v>528</ns0:v>
      </ns0:c>
      <ns0:c r="I181" s="2" t="s">
        <ns0:v>26</ns0:v>
      </ns0:c>
      <ns0:c r="J181" s="2" t="s">
        <ns0:v>528</ns0:v>
      </ns0:c>
      <ns0:c r="K181" s="2" t="s">
        <ns0:v>19</ns0:v>
      </ns0:c>
      <ns0:c r="L181" s="2" t="s">
        <ns0:v>1348</ns0:v>
      </ns0:c>
      <ns0:c r="M181" s="7" t="s">
        <ns0:v>197</ns0:v>
      </ns0:c>
      <ns0:c r="N181" s="7" t="s">
        <ns0:v>6165</ns0:v>
      </ns0:c>
      <ns0:c r="O181" s="7" t="s">
        <ns0:v>26</ns0:v>
      </ns0:c>
      <ns0:c r="P181" s="7" t="s">
        <ns0:v>6165</ns0:v>
      </ns0:c>
      <ns0:c r="Q181" s="2" t="s">
        <ns0:v>20</ns0:v>
      </ns0:c>
      <ns0:c r="R181" s="2" t="s">
        <ns0:v>1349</ns0:v>
      </ns0:c>
    </ns0:row>
    <ns0:row r="182" spans="1:18" ns3:dyDescent="0.3">
      <ns0:c r="A182" s="1" t="s">
        <ns0:v>1350</ns0:v>
      </ns0:c>
      <ns0:c r="B182" s="1" t="s">
        <ns0:v>1351</ns0:v>
      </ns0:c>
      <ns0:c r="C182" s="1" t="s">
        <ns0:v>1352</ns0:v>
      </ns0:c>
      <ns0:c r="D182" s="2" t="s">
        <ns0:v>1353</ns0:v>
      </ns0:c>
      <ns0:c r="E182" s="2" t="s">
        <ns0:v>281</ns0:v>
      </ns0:c>
      <ns0:c r="F182" s="2" t="s">
        <ns0:v>1354</ns0:v>
      </ns0:c>
      <ns0:c r="G182" s="2" t="s">
        <ns0:v>140</ns0:v>
      </ns0:c>
      <ns0:c r="H182" s="2" t="s">
        <ns0:v>1357</ns0:v>
      </ns0:c>
      <ns0:c r="I182" s="2" t="s">
        <ns0:v>53</ns0:v>
      </ns0:c>
      <ns0:c r="J182" s="2" t="s">
        <ns0:v>1357</ns0:v>
      </ns0:c>
      <ns0:c r="K182" s="2" t="s">
        <ns0:v>282</ns0:v>
      </ns0:c>
      <ns0:c r="L182" s="2" t="s">
        <ns0:v>1355</ns0:v>
      </ns0:c>
      <ns0:c r="M182" s="7" t="s">
        <ns0:v>140</ns0:v>
      </ns0:c>
      <ns0:c r="N182" s="7" t="s">
        <ns0:v>1357</ns0:v>
      </ns0:c>
      <ns0:c r="O182" s="7" t="s">
        <ns0:v>53</ns0:v>
      </ns0:c>
      <ns0:c r="P182" s="7" t="s">
        <ns0:v>1357</ns0:v>
      </ns0:c>
      <ns0:c r="Q182" s="2" t="s">
        <ns0:v>961</ns0:v>
      </ns0:c>
      <ns0:c r="R182" s="2" t="s">
        <ns0:v>1356</ns0:v>
      </ns0:c>
    </ns0:row>
    <ns0:row r="183" spans="1:18" ns3:dyDescent="0.3">
      <ns0:c r="A183" s="1" t="s">
        <ns0:v>1358</ns0:v>
      </ns0:c>
      <ns0:c r="B183" s="1" t="s">
        <ns0:v>1359</ns0:v>
      </ns0:c>
      <ns0:c r="C183" s="1" t="s">
        <ns0:v>1360</ns0:v>
      </ns0:c>
      <ns0:c r="D183" s="2" t="s">
        <ns0:v>1361</ns0:v>
      </ns0:c>
      <ns0:c r="E183" s="2" t="s">
        <ns0:v>18</ns0:v>
      </ns0:c>
      <ns0:c r="F183" s="2" t="s">
        <ns0:v>1362</ns0:v>
      </ns0:c>
      <ns0:c r="G183" s="2" t="s">
        <ns0:v>26</ns0:v>
      </ns0:c>
      <ns0:c r="H183" s="2" t="s">
        <ns0:v>1365</ns0:v>
      </ns0:c>
      <ns0:c r="I183" s="2" t="s">
        <ns0:v>35</ns0:v>
      </ns0:c>
      <ns0:c r="J183" s="2" t="s">
        <ns0:v>1365</ns0:v>
      </ns0:c>
      <ns0:c r="K183" s="2" t="s">
        <ns0:v>19</ns0:v>
      </ns0:c>
      <ns0:c r="L183" s="2" t="s">
        <ns0:v>1363</ns0:v>
      </ns0:c>
      <ns0:c r="M183" s="7" t="s">
        <ns0:v>26</ns0:v>
      </ns0:c>
      <ns0:c r="N183" s="7" t="s">
        <ns0:v>6189</ns0:v>
      </ns0:c>
      <ns0:c r="O183" s="7" t="s">
        <ns0:v>35</ns0:v>
      </ns0:c>
      <ns0:c r="P183" s="7" t="s">
        <ns0:v>6189</ns0:v>
      </ns0:c>
      <ns0:c r="Q183" s="2" t="s">
        <ns0:v>20</ns0:v>
      </ns0:c>
      <ns0:c r="R183" s="2" t="s">
        <ns0:v>1364</ns0:v>
      </ns0:c>
    </ns0:row>
    <ns0:row r="184" spans="1:18" ns3:dyDescent="0.3">
      <ns0:c r="A184" s="1" t="s">
        <ns0:v>1366</ns0:v>
      </ns0:c>
      <ns0:c r="B184" s="1" t="s">
        <ns0:v>1367</ns0:v>
      </ns0:c>
      <ns0:c r="C184" s="1" t="s">
        <ns0:v>1368</ns0:v>
      </ns0:c>
      <ns0:c r="D184" s="2" t="s">
        <ns0:v>1369</ns0:v>
      </ns0:c>
      <ns0:c r="E184" s="2" t="s">
        <ns0:v>110</ns0:v>
      </ns0:c>
      <ns0:c r="F184" s="2" t="s">
        <ns0:v>1370</ns0:v>
      </ns0:c>
      <ns0:c r="G184" s="2" t="s">
        <ns0:v>1373</ns0:v>
      </ns0:c>
      <ns0:c r="H184" s="2" t="s">
        <ns0:v>1374</ns0:v>
      </ns0:c>
      <ns0:c r="I184" s="2" t="s">
        <ns0:v>795</ns0:v>
      </ns0:c>
      <ns0:c r="J184" s="2" t="s">
        <ns0:v>1374</ns0:v>
      </ns0:c>
      <ns0:c r="K184" s="2" t="s">
        <ns0:v>111</ns0:v>
      </ns0:c>
      <ns0:c r="L184" s="2" t="s">
        <ns0:v>1371</ns0:v>
      </ns0:c>
      <ns0:c r="M184" s="7" t="s">
        <ns0:v>2981</ns0:v>
      </ns0:c>
      <ns0:c r="N184" s="7" t="s">
        <ns0:v>1374</ns0:v>
      </ns0:c>
      <ns0:c r="O184" s="7" t="s">
        <ns0:v>795</ns0:v>
      </ns0:c>
      <ns0:c r="P184" s="7" t="s">
        <ns0:v>1374</ns0:v>
      </ns0:c>
      <ns0:c r="Q184" s="2" t="s">
        <ns0:v>281</ns0:v>
      </ns0:c>
      <ns0:c r="R184" s="2" t="s">
        <ns0:v>1372</ns0:v>
      </ns0:c>
    </ns0:row>
    <ns0:row r="185" spans="1:18" ns3:dyDescent="0.3">
      <ns0:c r="A185" s="1" t="s">
        <ns0:v>1375</ns0:v>
      </ns0:c>
      <ns0:c r="B185" s="1" t="s">
        <ns0:v>1376</ns0:v>
      </ns0:c>
      <ns0:c r="C185" s="1" t="s">
        <ns0:v>1377</ns0:v>
      </ns0:c>
      <ns0:c r="D185" s="2" t="s">
        <ns0:v>1378</ns0:v>
      </ns0:c>
      <ns0:c r="E185" s="2" t="s">
        <ns0:v>18</ns0:v>
      </ns0:c>
      <ns0:c r="F185" s="2" t="s">
        <ns0:v>1379</ns0:v>
      </ns0:c>
      <ns0:c r="G185" s="2" t="s">
        <ns0:v>43</ns0:v>
      </ns0:c>
      <ns0:c r="H185" s="2" t="s">
        <ns0:v>44</ns0:v>
      </ns0:c>
      <ns0:c r="I185" s="2" t="s">
        <ns0:v>124</ns0:v>
      </ns0:c>
      <ns0:c r="J185" s="2" t="s">
        <ns0:v>44</ns0:v>
      </ns0:c>
      <ns0:c r="K185" s="2" t="s">
        <ns0:v>19</ns0:v>
      </ns0:c>
      <ns0:c r="L185" s="2" t="s">
        <ns0:v>1380</ns0:v>
      </ns0:c>
      <ns0:c r="M185" s="7" t="s">
        <ns0:v>43</ns0:v>
      </ns0:c>
      <ns0:c r="N185" s="7" t="s">
        <ns0:v>6142</ns0:v>
      </ns0:c>
      <ns0:c r="O185" s="7" t="s">
        <ns0:v>124</ns0:v>
      </ns0:c>
      <ns0:c r="P185" s="7" t="s">
        <ns0:v>6142</ns0:v>
      </ns0:c>
      <ns0:c r="Q185" s="2" t="s">
        <ns0:v>20</ns0:v>
      </ns0:c>
      <ns0:c r="R185" s="2" t="s">
        <ns0:v>1381</ns0:v>
      </ns0:c>
    </ns0:row>
    <ns0:row r="186" spans="1:18" ns3:dyDescent="0.3">
      <ns0:c r="A186" s="1" t="s">
        <ns0:v>1382</ns0:v>
      </ns0:c>
      <ns0:c r="B186" s="1" t="s">
        <ns0:v>1383</ns0:v>
      </ns0:c>
      <ns0:c r="C186" s="1" t="s">
        <ns0:v>1384</ns0:v>
      </ns0:c>
      <ns0:c r="D186" s="2" t="s">
        <ns0:v>1385</ns0:v>
      </ns0:c>
      <ns0:c r="E186" s="2" t="s">
        <ns0:v>298</ns0:v>
      </ns0:c>
      <ns0:c r="F186" s="2" t="s">
        <ns0:v>298</ns0:v>
      </ns0:c>
      <ns0:c r="G186" s="2" t="s">
        <ns0:v>298</ns0:v>
      </ns0:c>
      <ns0:c r="H186" s="2" t="s">
        <ns0:v>298</ns0:v>
      </ns0:c>
      <ns0:c r="I186" s="2" t="s">
        <ns0:v>298</ns0:v>
      </ns0:c>
      <ns0:c r="J186" s="2" t="s">
        <ns0:v>298</ns0:v>
      </ns0:c>
      <ns0:c r="K186" s="2" t="s">
        <ns0:v>298</ns0:v>
      </ns0:c>
      <ns0:c r="L186" s="2" t="s">
        <ns0:v>298</ns0:v>
      </ns0:c>
      <ns0:c r="M186" s="7" t="s">
        <ns0:v>298</ns0:v>
      </ns0:c>
      <ns0:c r="N186" s="7" t="s">
        <ns0:v>298</ns0:v>
      </ns0:c>
      <ns0:c r="O186" s="7" t="s">
        <ns0:v>298</ns0:v>
      </ns0:c>
      <ns0:c r="P186" s="7" t="s">
        <ns0:v>298</ns0:v>
      </ns0:c>
      <ns0:c r="Q186" s="2" t="s">
        <ns0:v>298</ns0:v>
      </ns0:c>
      <ns0:c r="R186" s="2" t="s">
        <ns0:v>298</ns0:v>
      </ns0:c>
    </ns0:row>
    <ns0:row r="187" spans="1:18" ns3:dyDescent="0.3">
      <ns0:c r="A187" s="1" t="s">
        <ns0:v>1386</ns0:v>
      </ns0:c>
      <ns0:c r="B187" s="1" t="s">
        <ns0:v>1387</ns0:v>
      </ns0:c>
      <ns0:c r="C187" s="1" t="s">
        <ns0:v>1388</ns0:v>
      </ns0:c>
      <ns0:c r="D187" s="2" t="s">
        <ns0:v>1389</ns0:v>
      </ns0:c>
      <ns0:c r="E187" s="2" t="s">
        <ns0:v>18</ns0:v>
      </ns0:c>
      <ns0:c r="F187" s="2" t="s">
        <ns0:v>1390</ns0:v>
      </ns0:c>
      <ns0:c r="G187" s="2" t="s">
        <ns0:v>24</ns0:v>
      </ns0:c>
      <ns0:c r="H187" s="2" t="s">
        <ns0:v>132</ns0:v>
      </ns0:c>
      <ns0:c r="I187" s="2" t="s">
        <ns0:v>35</ns0:v>
      </ns0:c>
      <ns0:c r="J187" s="2" t="s">
        <ns0:v>132</ns0:v>
      </ns0:c>
      <ns0:c r="K187" s="2" t="s">
        <ns0:v>19</ns0:v>
      </ns0:c>
      <ns0:c r="L187" s="2" t="s">
        <ns0:v>1391</ns0:v>
      </ns0:c>
      <ns0:c r="M187" s="7" t="s">
        <ns0:v>24</ns0:v>
      </ns0:c>
      <ns0:c r="N187" s="7" t="s">
        <ns0:v>6149</ns0:v>
      </ns0:c>
      <ns0:c r="O187" s="7" t="s">
        <ns0:v>80</ns0:v>
      </ns0:c>
      <ns0:c r="P187" s="7" t="s">
        <ns0:v>6149</ns0:v>
      </ns0:c>
      <ns0:c r="Q187" s="2" t="s">
        <ns0:v>20</ns0:v>
      </ns0:c>
      <ns0:c r="R187" s="2" t="s">
        <ns0:v>1392</ns0:v>
      </ns0:c>
    </ns0:row>
    <ns0:row r="188" spans="1:18" ns3:dyDescent="0.3">
      <ns0:c r="A188" s="1" t="s">
        <ns0:v>1393</ns0:v>
      </ns0:c>
      <ns0:c r="B188" s="1" t="s">
        <ns0:v>1394</ns0:v>
      </ns0:c>
      <ns0:c r="C188" s="1" t="s">
        <ns0:v>1395</ns0:v>
      </ns0:c>
      <ns0:c r="D188" s="2" t="s">
        <ns0:v>1396</ns0:v>
      </ns0:c>
      <ns0:c r="E188" s="2" t="s">
        <ns0:v>18</ns0:v>
      </ns0:c>
      <ns0:c r="F188" s="2" t="s">
        <ns0:v>1397</ns0:v>
      </ns0:c>
      <ns0:c r="G188" s="2" t="s">
        <ns0:v>140</ns0:v>
      </ns0:c>
      <ns0:c r="H188" s="2" t="s">
        <ns0:v>123</ns0:v>
      </ns0:c>
      <ns0:c r="I188" s="2" t="s">
        <ns0:v>53</ns0:v>
      </ns0:c>
      <ns0:c r="J188" s="2" t="s">
        <ns0:v>123</ns0:v>
      </ns0:c>
      <ns0:c r="K188" s="2" t="s">
        <ns0:v>19</ns0:v>
      </ns0:c>
      <ns0:c r="L188" s="2" t="s">
        <ns0:v>1398</ns0:v>
      </ns0:c>
      <ns0:c r="M188" s="7" t="s">
        <ns0:v>140</ns0:v>
      </ns0:c>
      <ns0:c r="N188" s="7" t="s">
        <ns0:v>6148</ns0:v>
      </ns0:c>
      <ns0:c r="O188" s="7" t="s">
        <ns0:v>35</ns0:v>
      </ns0:c>
      <ns0:c r="P188" s="7" t="s">
        <ns0:v>6148</ns0:v>
      </ns0:c>
      <ns0:c r="Q188" s="2" t="s">
        <ns0:v>20</ns0:v>
      </ns0:c>
      <ns0:c r="R188" s="2" t="s">
        <ns0:v>1399</ns0:v>
      </ns0:c>
    </ns0:row>
    <ns0:row r="189" spans="1:18" ns3:dyDescent="0.3">
      <ns0:c r="A189" s="1" t="s">
        <ns0:v>1400</ns0:v>
      </ns0:c>
      <ns0:c r="B189" s="1" t="s">
        <ns0:v>1401</ns0:v>
      </ns0:c>
      <ns0:c r="C189" s="1" t="s">
        <ns0:v>1402</ns0:v>
      </ns0:c>
      <ns0:c r="D189" s="2" t="s">
        <ns0:v>1403</ns0:v>
      </ns0:c>
      <ns0:c r="E189" s="2" t="s">
        <ns0:v>18</ns0:v>
      </ns0:c>
      <ns0:c r="F189" s="2" t="s">
        <ns0:v>1404</ns0:v>
      </ns0:c>
      <ns0:c r="G189" s="2" t="s">
        <ns0:v>26</ns0:v>
      </ns0:c>
      <ns0:c r="H189" s="2" t="s">
        <ns0:v>164</ns0:v>
      </ns0:c>
      <ns0:c r="I189" s="2" t="s">
        <ns0:v>80</ns0:v>
      </ns0:c>
      <ns0:c r="J189" s="2" t="s">
        <ns0:v>164</ns0:v>
      </ns0:c>
      <ns0:c r="K189" s="2" t="s">
        <ns0:v>19</ns0:v>
      </ns0:c>
      <ns0:c r="L189" s="2" t="s">
        <ns0:v>1405</ns0:v>
      </ns0:c>
      <ns0:c r="M189" s="7" t="s">
        <ns0:v>26</ns0:v>
      </ns0:c>
      <ns0:c r="N189" s="7" t="s">
        <ns0:v>6152</ns0:v>
      </ns0:c>
      <ns0:c r="O189" s="7" t="s">
        <ns0:v>795</ns0:v>
      </ns0:c>
      <ns0:c r="P189" s="7" t="s">
        <ns0:v>6152</ns0:v>
      </ns0:c>
      <ns0:c r="Q189" s="2" t="s">
        <ns0:v>20</ns0:v>
      </ns0:c>
      <ns0:c r="R189" s="2" t="s">
        <ns0:v>1406</ns0:v>
      </ns0:c>
    </ns0:row>
    <ns0:row r="190" spans="1:18" ns3:dyDescent="0.3">
      <ns0:c r="A190" s="1" t="s">
        <ns0:v>1407</ns0:v>
      </ns0:c>
      <ns0:c r="B190" s="1" t="s">
        <ns0:v>1408</ns0:v>
      </ns0:c>
      <ns0:c r="C190" s="1" t="s">
        <ns0:v>1409</ns0:v>
      </ns0:c>
      <ns0:c r="D190" s="2" t="s">
        <ns0:v>1410</ns0:v>
      </ns0:c>
      <ns0:c r="E190" s="2" t="s">
        <ns0:v>18</ns0:v>
      </ns0:c>
      <ns0:c r="F190" s="2" t="s">
        <ns0:v>1411</ns0:v>
      </ns0:c>
      <ns0:c r="G190" s="2" t="s">
        <ns0:v>206</ns0:v>
      </ns0:c>
      <ns0:c r="H190" s="2" t="s">
        <ns0:v>1414</ns0:v>
      </ns0:c>
      <ns0:c r="I190" s="2" t="s">
        <ns0:v>26</ns0:v>
      </ns0:c>
      <ns0:c r="J190" s="2" t="s">
        <ns0:v>1414</ns0:v>
      </ns0:c>
      <ns0:c r="K190" s="2" t="s">
        <ns0:v>19</ns0:v>
      </ns0:c>
      <ns0:c r="L190" s="2" t="s">
        <ns0:v>1412</ns0:v>
      </ns0:c>
      <ns0:c r="M190" s="7" t="s">
        <ns0:v>206</ns0:v>
      </ns0:c>
      <ns0:c r="N190" s="7" t="s">
        <ns0:v>6190</ns0:v>
      </ns0:c>
      <ns0:c r="O190" s="7" t="s">
        <ns0:v>53</ns0:v>
      </ns0:c>
      <ns0:c r="P190" s="7" t="s">
        <ns0:v>6190</ns0:v>
      </ns0:c>
      <ns0:c r="Q190" s="2" t="s">
        <ns0:v>20</ns0:v>
      </ns0:c>
      <ns0:c r="R190" s="2" t="s">
        <ns0:v>1413</ns0:v>
      </ns0:c>
    </ns0:row>
    <ns0:row r="191" spans="1:18" ns3:dyDescent="0.3">
      <ns0:c r="A191" s="1" t="s">
        <ns0:v>1415</ns0:v>
      </ns0:c>
      <ns0:c r="B191" s="1" t="s">
        <ns0:v>1416</ns0:v>
      </ns0:c>
      <ns0:c r="C191" s="1" t="s">
        <ns0:v>1417</ns0:v>
      </ns0:c>
      <ns0:c r="D191" s="2" t="s">
        <ns0:v>1418</ns0:v>
      </ns0:c>
      <ns0:c r="E191" s="2" t="s">
        <ns0:v>18</ns0:v>
      </ns0:c>
      <ns0:c r="F191" s="2" t="s">
        <ns0:v>1419</ns0:v>
      </ns0:c>
      <ns0:c r="G191" s="2" t="s">
        <ns0:v>43</ns0:v>
      </ns0:c>
      <ns0:c r="H191" s="2" t="s">
        <ns0:v>1422</ns0:v>
      </ns0:c>
      <ns0:c r="I191" s="2" t="s">
        <ns0:v>124</ns0:v>
      </ns0:c>
      <ns0:c r="J191" s="2" t="s">
        <ns0:v>1422</ns0:v>
      </ns0:c>
      <ns0:c r="K191" s="2" t="s">
        <ns0:v>19</ns0:v>
      </ns0:c>
      <ns0:c r="L191" s="2" t="s">
        <ns0:v>1420</ns0:v>
      </ns0:c>
      <ns0:c r="M191" s="7" t="s">
        <ns0:v>43</ns0:v>
      </ns0:c>
      <ns0:c r="N191" s="7" t="s">
        <ns0:v>1422</ns0:v>
      </ns0:c>
      <ns0:c r="O191" s="7" t="s">
        <ns0:v>124</ns0:v>
      </ns0:c>
      <ns0:c r="P191" s="7" t="s">
        <ns0:v>1422</ns0:v>
      </ns0:c>
      <ns0:c r="Q191" s="2" t="s">
        <ns0:v>20</ns0:v>
      </ns0:c>
      <ns0:c r="R191" s="2" t="s">
        <ns0:v>1421</ns0:v>
      </ns0:c>
    </ns0:row>
    <ns0:row r="192" spans="1:18" ns3:dyDescent="0.3">
      <ns0:c r="A192" s="1" t="s">
        <ns0:v>1423</ns0:v>
      </ns0:c>
      <ns0:c r="B192" s="1" t="s">
        <ns0:v>1424</ns0:v>
      </ns0:c>
      <ns0:c r="C192" s="1" t="s">
        <ns0:v>1425</ns0:v>
      </ns0:c>
      <ns0:c r="D192" s="2" t="s">
        <ns0:v>1426</ns0:v>
      </ns0:c>
      <ns0:c r="E192" s="2" t="s">
        <ns0:v>18</ns0:v>
      </ns0:c>
      <ns0:c r="F192" s="2" t="s">
        <ns0:v>1427</ns0:v>
      </ns0:c>
      <ns0:c r="G192" s="2" t="s">
        <ns0:v>24</ns0:v>
      </ns0:c>
      <ns0:c r="H192" s="2" t="s">
        <ns0:v>182</ns0:v>
      </ns0:c>
      <ns0:c r="I192" s="2" t="s">
        <ns0:v>26</ns0:v>
      </ns0:c>
      <ns0:c r="J192" s="2" t="s">
        <ns0:v>182</ns0:v>
      </ns0:c>
      <ns0:c r="K192" s="2" t="s">
        <ns0:v>19</ns0:v>
      </ns0:c>
      <ns0:c r="L192" s="2" t="s">
        <ns0:v>1428</ns0:v>
      </ns0:c>
      <ns0:c r="M192" s="7" t="s">
        <ns0:v>24</ns0:v>
      </ns0:c>
      <ns0:c r="N192" s="7" t="s">
        <ns0:v>6153</ns0:v>
      </ns0:c>
      <ns0:c r="O192" s="7" t="s">
        <ns0:v>26</ns0:v>
      </ns0:c>
      <ns0:c r="P192" s="7" t="s">
        <ns0:v>6153</ns0:v>
      </ns0:c>
      <ns0:c r="Q192" s="2" t="s">
        <ns0:v>20</ns0:v>
      </ns0:c>
      <ns0:c r="R192" s="2" t="s">
        <ns0:v>1429</ns0:v>
      </ns0:c>
    </ns0:row>
    <ns0:row r="193" spans="1:18" ns3:dyDescent="0.3">
      <ns0:c r="A193" s="1" t="s">
        <ns0:v>1430</ns0:v>
      </ns0:c>
      <ns0:c r="B193" s="1" t="s">
        <ns0:v>1431</ns0:v>
      </ns0:c>
      <ns0:c r="C193" s="1" t="s">
        <ns0:v>1432</ns0:v>
      </ns0:c>
      <ns0:c r="D193" s="2" t="s">
        <ns0:v>1433</ns0:v>
      </ns0:c>
      <ns0:c r="E193" s="2" t="s">
        <ns0:v>111</ns0:v>
      </ns0:c>
      <ns0:c r="F193" s="2" t="s">
        <ns0:v>1434</ns0:v>
      </ns0:c>
      <ns0:c r="G193" s="2" t="s">
        <ns0:v>181</ns0:v>
      </ns0:c>
      <ns0:c r="H193" s="2" t="s">
        <ns0:v>1437</ns0:v>
      </ns0:c>
      <ns0:c r="I193" s="2" t="s">
        <ns0:v>80</ns0:v>
      </ns0:c>
      <ns0:c r="J193" s="2" t="s">
        <ns0:v>1437</ns0:v>
      </ns0:c>
      <ns0:c r="K193" s="2" t="s">
        <ns0:v>281</ns0:v>
      </ns0:c>
      <ns0:c r="L193" s="2" t="s">
        <ns0:v>1435</ns0:v>
      </ns0:c>
      <ns0:c r="M193" s="7" t="s">
        <ns0:v>181</ns0:v>
      </ns0:c>
      <ns0:c r="N193" s="7" t="s">
        <ns0:v>1437</ns0:v>
      </ns0:c>
      <ns0:c r="O193" s="7" t="s">
        <ns0:v>80</ns0:v>
      </ns0:c>
      <ns0:c r="P193" s="7" t="s">
        <ns0:v>1437</ns0:v>
      </ns0:c>
      <ns0:c r="Q193" s="2" t="s">
        <ns0:v>282</ns0:v>
      </ns0:c>
      <ns0:c r="R193" s="2" t="s">
        <ns0:v>1436</ns0:v>
      </ns0:c>
    </ns0:row>
    <ns0:row r="194" spans="1:18" ns3:dyDescent="0.3">
      <ns0:c r="A194" s="1" t="s">
        <ns0:v>1438</ns0:v>
      </ns0:c>
      <ns0:c r="B194" s="1" t="s">
        <ns0:v>1439</ns0:v>
      </ns0:c>
      <ns0:c r="C194" s="1" t="s">
        <ns0:v>1440</ns0:v>
      </ns0:c>
      <ns0:c r="D194" s="2" t="s">
        <ns0:v>1441</ns0:v>
      </ns0:c>
      <ns0:c r="E194" s="2" t="s">
        <ns0:v>18</ns0:v>
      </ns0:c>
      <ns0:c r="F194" s="2" t="s">
        <ns0:v>1442</ns0:v>
      </ns0:c>
      <ns0:c r="G194" s="2" t="s">
        <ns0:v>24</ns0:v>
      </ns0:c>
      <ns0:c r="H194" s="2" t="s">
        <ns0:v>221</ns0:v>
      </ns0:c>
      <ns0:c r="I194" s="2" t="s">
        <ns0:v>35</ns0:v>
      </ns0:c>
      <ns0:c r="J194" s="2" t="s">
        <ns0:v>221</ns0:v>
      </ns0:c>
      <ns0:c r="K194" s="2" t="s">
        <ns0:v>19</ns0:v>
      </ns0:c>
      <ns0:c r="L194" s="2" t="s">
        <ns0:v>1443</ns0:v>
      </ns0:c>
      <ns0:c r="M194" s="7" t="s">
        <ns0:v>24</ns0:v>
      </ns0:c>
      <ns0:c r="N194" s="7" t="s">
        <ns0:v>2915</ns0:v>
      </ns0:c>
      <ns0:c r="O194" s="7" t="s">
        <ns0:v>35</ns0:v>
      </ns0:c>
      <ns0:c r="P194" s="7" t="s">
        <ns0:v>2915</ns0:v>
      </ns0:c>
      <ns0:c r="Q194" s="2" t="s">
        <ns0:v>20</ns0:v>
      </ns0:c>
      <ns0:c r="R194" s="2" t="s">
        <ns0:v>1444</ns0:v>
      </ns0:c>
    </ns0:row>
    <ns0:row r="195" spans="1:18" ns3:dyDescent="0.3">
      <ns0:c r="A195" s="1" t="s">
        <ns0:v>1445</ns0:v>
      </ns0:c>
      <ns0:c r="B195" s="1" t="s">
        <ns0:v>1446</ns0:v>
      </ns0:c>
      <ns0:c r="C195" s="1" t="s">
        <ns0:v>1447</ns0:v>
      </ns0:c>
      <ns0:c r="D195" s="2" t="s">
        <ns0:v>1448</ns0:v>
      </ns0:c>
      <ns0:c r="E195" s="2" t="s">
        <ns0:v>18</ns0:v>
      </ns0:c>
      <ns0:c r="F195" s="2" t="s">
        <ns0:v>1449</ns0:v>
      </ns0:c>
      <ns0:c r="G195" s="2" t="s">
        <ns0:v>1208</ns0:v>
      </ns0:c>
      <ns0:c r="H195" s="2" t="s">
        <ns0:v>401</ns0:v>
      </ns0:c>
      <ns0:c r="I195" s="2" t="s">
        <ns0:v>80</ns0:v>
      </ns0:c>
      <ns0:c r="J195" s="2" t="s">
        <ns0:v>401</ns0:v>
      </ns0:c>
      <ns0:c r="K195" s="2" t="s">
        <ns0:v>19</ns0:v>
      </ns0:c>
      <ns0:c r="L195" s="2" t="s">
        <ns0:v>1450</ns0:v>
      </ns0:c>
      <ns0:c r="M195" s="7" t="s">
        <ns0:v>1208</ns0:v>
      </ns0:c>
      <ns0:c r="N195" s="7" t="s">
        <ns0:v>6160</ns0:v>
      </ns0:c>
      <ns0:c r="O195" s="7" t="s">
        <ns0:v>80</ns0:v>
      </ns0:c>
      <ns0:c r="P195" s="7" t="s">
        <ns0:v>6160</ns0:v>
      </ns0:c>
      <ns0:c r="Q195" s="2" t="s">
        <ns0:v>20</ns0:v>
      </ns0:c>
      <ns0:c r="R195" s="2" t="s">
        <ns0:v>1451</ns0:v>
      </ns0:c>
    </ns0:row>
    <ns0:row r="196" spans="1:18" ns3:dyDescent="0.3">
      <ns0:c r="A196" s="1" t="s">
        <ns0:v>1452</ns0:v>
      </ns0:c>
      <ns0:c r="B196" s="1" t="s">
        <ns0:v>1453</ns0:v>
      </ns0:c>
      <ns0:c r="C196" s="1" t="s">
        <ns0:v>1454</ns0:v>
      </ns0:c>
      <ns0:c r="D196" s="2" t="s">
        <ns0:v>1455</ns0:v>
      </ns0:c>
      <ns0:c r="E196" s="2" t="s">
        <ns0:v>18</ns0:v>
      </ns0:c>
      <ns0:c r="F196" s="2" t="s">
        <ns0:v>1456</ns0:v>
      </ns0:c>
      <ns0:c r="G196" s="2" t="s">
        <ns0:v>43</ns0:v>
      </ns0:c>
      <ns0:c r="H196" s="2" t="s">
        <ns0:v>123</ns0:v>
      </ns0:c>
      <ns0:c r="I196" s="2" t="s">
        <ns0:v>53</ns0:v>
      </ns0:c>
      <ns0:c r="J196" s="2" t="s">
        <ns0:v>123</ns0:v>
      </ns0:c>
      <ns0:c r="K196" s="2" t="s">
        <ns0:v>19</ns0:v>
      </ns0:c>
      <ns0:c r="L196" s="2" t="s">
        <ns0:v>1457</ns0:v>
      </ns0:c>
      <ns0:c r="M196" s="7" t="s">
        <ns0:v>43</ns0:v>
      </ns0:c>
      <ns0:c r="N196" s="7" t="s">
        <ns0:v>6148</ns0:v>
      </ns0:c>
      <ns0:c r="O196" s="7" t="s">
        <ns0:v>53</ns0:v>
      </ns0:c>
      <ns0:c r="P196" s="7" t="s">
        <ns0:v>6148</ns0:v>
      </ns0:c>
      <ns0:c r="Q196" s="2" t="s">
        <ns0:v>20</ns0:v>
      </ns0:c>
      <ns0:c r="R196" s="2" t="s">
        <ns0:v>1458</ns0:v>
      </ns0:c>
    </ns0:row>
    <ns0:row r="197" spans="1:18" ns3:dyDescent="0.3">
      <ns0:c r="A197" s="1" t="s">
        <ns0:v>1459</ns0:v>
      </ns0:c>
      <ns0:c r="B197" s="1" t="s">
        <ns0:v>1460</ns0:v>
      </ns0:c>
      <ns0:c r="C197" s="1" t="s">
        <ns0:v>1461</ns0:v>
      </ns0:c>
      <ns0:c r="D197" s="2" t="s">
        <ns0:v>1462</ns0:v>
      </ns0:c>
      <ns0:c r="E197" s="2" t="s">
        <ns0:v>1463</ns0:v>
      </ns0:c>
      <ns0:c r="F197" s="2" t="s">
        <ns0:v>1466</ns0:v>
      </ns0:c>
      <ns0:c r="G197" s="2" t="s">
        <ns0:v>24</ns0:v>
      </ns0:c>
      <ns0:c r="H197" s="2" t="s">
        <ns0:v>1469</ns0:v>
      </ns0:c>
      <ns0:c r="I197" s="2" t="s">
        <ns0:v>26</ns0:v>
      </ns0:c>
      <ns0:c r="J197" s="2" t="s">
        <ns0:v>1469</ns0:v>
      </ns0:c>
      <ns0:c r="K197" s="2" t="s">
        <ns0:v>1464</ns0:v>
      </ns0:c>
      <ns0:c r="L197" s="2" t="s">
        <ns0:v>1467</ns0:v>
      </ns0:c>
      <ns0:c r="M197" s="7" t="s">
        <ns0:v>43</ns0:v>
      </ns0:c>
      <ns0:c r="N197" s="7" t="s">
        <ns0:v>6191</ns0:v>
      </ns0:c>
      <ns0:c r="O197" s="7" t="s">
        <ns0:v>26</ns0:v>
      </ns0:c>
      <ns0:c r="P197" s="7" t="s">
        <ns0:v>6191</ns0:v>
      </ns0:c>
      <ns0:c r="Q197" s="2" t="s">
        <ns0:v>1465</ns0:v>
      </ns0:c>
      <ns0:c r="R197" s="2" t="s">
        <ns0:v>1468</ns0:v>
      </ns0:c>
    </ns0:row>
    <ns0:row r="198" spans="1:18" ns3:dyDescent="0.3">
      <ns0:c r="A198" s="1" t="s">
        <ns0:v>1470</ns0:v>
      </ns0:c>
      <ns0:c r="B198" s="1" t="s">
        <ns0:v>1471</ns0:v>
      </ns0:c>
      <ns0:c r="C198" s="1" t="s">
        <ns0:v>1472</ns0:v>
      </ns0:c>
      <ns0:c r="D198" s="2" t="s">
        <ns0:v>1473</ns0:v>
      </ns0:c>
      <ns0:c r="E198" s="2" t="s">
        <ns0:v>18</ns0:v>
      </ns0:c>
      <ns0:c r="F198" s="2" t="s">
        <ns0:v>1474</ns0:v>
      </ns0:c>
      <ns0:c r="G198" s="2" t="s">
        <ns0:v>24</ns0:v>
      </ns0:c>
      <ns0:c r="H198" s="2" t="s">
        <ns0:v>306</ns0:v>
      </ns0:c>
      <ns0:c r="I198" s="2" t="s">
        <ns0:v>26</ns0:v>
      </ns0:c>
      <ns0:c r="J198" s="2" t="s">
        <ns0:v>306</ns0:v>
      </ns0:c>
      <ns0:c r="K198" s="2" t="s">
        <ns0:v>19</ns0:v>
      </ns0:c>
      <ns0:c r="L198" s="2" t="s">
        <ns0:v>1475</ns0:v>
      </ns0:c>
      <ns0:c r="M198" s="7" t="s">
        <ns0:v>24</ns0:v>
      </ns0:c>
      <ns0:c r="N198" s="7" t="s">
        <ns0:v>4209</ns0:v>
      </ns0:c>
      <ns0:c r="O198" s="7" t="s">
        <ns0:v>26</ns0:v>
      </ns0:c>
      <ns0:c r="P198" s="7" t="s">
        <ns0:v>4209</ns0:v>
      </ns0:c>
      <ns0:c r="Q198" s="2" t="s">
        <ns0:v>20</ns0:v>
      </ns0:c>
      <ns0:c r="R198" s="2" t="s">
        <ns0:v>1476</ns0:v>
      </ns0:c>
    </ns0:row>
    <ns0:row r="199" spans="1:18" ns3:dyDescent="0.3">
      <ns0:c r="A199" s="1" t="s">
        <ns0:v>1477</ns0:v>
      </ns0:c>
      <ns0:c r="B199" s="1" t="s">
        <ns0:v>1478</ns0:v>
      </ns0:c>
      <ns0:c r="C199" s="1" t="s">
        <ns0:v>1479</ns0:v>
      </ns0:c>
      <ns0:c r="D199" s="2" t="s">
        <ns0:v>1480</ns0:v>
      </ns0:c>
      <ns0:c r="E199" s="2" t="s">
        <ns0:v>19</ns0:v>
      </ns0:c>
      <ns0:c r="F199" s="2" t="s">
        <ns0:v>1481</ns0:v>
      </ns0:c>
      <ns0:c r="G199" s="2" t="s">
        <ns0:v>140</ns0:v>
      </ns0:c>
      <ns0:c r="H199" s="2" t="s">
        <ns0:v>1484</ns0:v>
      </ns0:c>
      <ns0:c r="I199" s="2" t="s">
        <ns0:v>35</ns0:v>
      </ns0:c>
      <ns0:c r="J199" s="2" t="s">
        <ns0:v>1484</ns0:v>
      </ns0:c>
      <ns0:c r="K199" s="2" t="s">
        <ns0:v>20</ns0:v>
      </ns0:c>
      <ns0:c r="L199" s="2" t="s">
        <ns0:v>1482</ns0:v>
      </ns0:c>
      <ns0:c r="M199" s="7" t="s">
        <ns0:v>140</ns0:v>
      </ns0:c>
      <ns0:c r="N199" s="7" t="s">
        <ns0:v>6192</ns0:v>
      </ns0:c>
      <ns0:c r="O199" s="7" t="s">
        <ns0:v>35</ns0:v>
      </ns0:c>
      <ns0:c r="P199" s="7" t="s">
        <ns0:v>6192</ns0:v>
      </ns0:c>
      <ns0:c r="Q199" s="2" t="s">
        <ns0:v>66</ns0:v>
      </ns0:c>
      <ns0:c r="R199" s="2" t="s">
        <ns0:v>1483</ns0:v>
      </ns0:c>
    </ns0:row>
    <ns0:row r="200" spans="1:18" ns3:dyDescent="0.3">
      <ns0:c r="A200" s="1" t="s">
        <ns0:v>1485</ns0:v>
      </ns0:c>
      <ns0:c r="B200" s="1" t="s">
        <ns0:v>1486</ns0:v>
      </ns0:c>
      <ns0:c r="C200" s="1" t="s">
        <ns0:v>1487</ns0:v>
      </ns0:c>
      <ns0:c r="D200" s="2" t="s">
        <ns0:v>1488</ns0:v>
      </ns0:c>
      <ns0:c r="E200" s="2" t="s">
        <ns0:v>298</ns0:v>
      </ns0:c>
      <ns0:c r="F200" s="2" t="s">
        <ns0:v>298</ns0:v>
      </ns0:c>
      <ns0:c r="G200" s="2" t="s">
        <ns0:v>298</ns0:v>
      </ns0:c>
      <ns0:c r="H200" s="2" t="s">
        <ns0:v>298</ns0:v>
      </ns0:c>
      <ns0:c r="I200" s="2" t="s">
        <ns0:v>298</ns0:v>
      </ns0:c>
      <ns0:c r="J200" s="2" t="s">
        <ns0:v>298</ns0:v>
      </ns0:c>
      <ns0:c r="K200" s="2" t="s">
        <ns0:v>298</ns0:v>
      </ns0:c>
      <ns0:c r="L200" s="2" t="s">
        <ns0:v>298</ns0:v>
      </ns0:c>
      <ns0:c r="M200" s="7" t="s">
        <ns0:v>298</ns0:v>
      </ns0:c>
      <ns0:c r="N200" s="7" t="s">
        <ns0:v>298</ns0:v>
      </ns0:c>
      <ns0:c r="O200" s="7" t="s">
        <ns0:v>298</ns0:v>
      </ns0:c>
      <ns0:c r="P200" s="7" t="s">
        <ns0:v>298</ns0:v>
      </ns0:c>
      <ns0:c r="Q200" s="2" t="s">
        <ns0:v>298</ns0:v>
      </ns0:c>
      <ns0:c r="R200" s="2" t="s">
        <ns0:v>298</ns0:v>
      </ns0:c>
    </ns0:row>
    <ns0:row r="201" spans="1:18" ns3:dyDescent="0.3">
      <ns0:c r="A201" s="1" t="s">
        <ns0:v>1489</ns0:v>
      </ns0:c>
      <ns0:c r="B201" s="1" t="s">
        <ns0:v>1490</ns0:v>
      </ns0:c>
      <ns0:c r="C201" s="1" t="s">
        <ns0:v>1491</ns0:v>
      </ns0:c>
      <ns0:c r="D201" s="2" t="s">
        <ns0:v>1492</ns0:v>
      </ns0:c>
      <ns0:c r="E201" s="2" t="s">
        <ns0:v>298</ns0:v>
      </ns0:c>
      <ns0:c r="F201" s="2" t="s">
        <ns0:v>298</ns0:v>
      </ns0:c>
      <ns0:c r="G201" s="2" t="s">
        <ns0:v>298</ns0:v>
      </ns0:c>
      <ns0:c r="H201" s="2" t="s">
        <ns0:v>298</ns0:v>
      </ns0:c>
      <ns0:c r="I201" s="2" t="s">
        <ns0:v>298</ns0:v>
      </ns0:c>
      <ns0:c r="J201" s="2" t="s">
        <ns0:v>298</ns0:v>
      </ns0:c>
      <ns0:c r="K201" s="2" t="s">
        <ns0:v>298</ns0:v>
      </ns0:c>
      <ns0:c r="L201" s="2" t="s">
        <ns0:v>298</ns0:v>
      </ns0:c>
      <ns0:c r="M201" s="7" t="s">
        <ns0:v>298</ns0:v>
      </ns0:c>
      <ns0:c r="N201" s="7" t="s">
        <ns0:v>298</ns0:v>
      </ns0:c>
      <ns0:c r="O201" s="7" t="s">
        <ns0:v>298</ns0:v>
      </ns0:c>
      <ns0:c r="P201" s="7" t="s">
        <ns0:v>298</ns0:v>
      </ns0:c>
      <ns0:c r="Q201" s="2" t="s">
        <ns0:v>298</ns0:v>
      </ns0:c>
      <ns0:c r="R201" s="2" t="s">
        <ns0:v>298</ns0:v>
      </ns0:c>
    </ns0:row>
    <ns0:row r="202" spans="1:18" ns3:dyDescent="0.3">
      <ns0:c r="A202" s="1" t="s">
        <ns0:v>1493</ns0:v>
      </ns0:c>
      <ns0:c r="B202" s="1" t="s">
        <ns0:v>1494</ns0:v>
      </ns0:c>
      <ns0:c r="C202" s="1" t="s">
        <ns0:v>1495</ns0:v>
      </ns0:c>
      <ns0:c r="D202" s="2" t="s">
        <ns0:v>1496</ns0:v>
      </ns0:c>
      <ns0:c r="E202" s="2" t="s">
        <ns0:v>18</ns0:v>
      </ns0:c>
      <ns0:c r="F202" s="2" t="s">
        <ns0:v>1497</ns0:v>
      </ns0:c>
      <ns0:c r="G202" s="2" t="s">
        <ns0:v>181</ns0:v>
      </ns0:c>
      <ns0:c r="H202" s="2" t="s">
        <ns0:v>105</ns0:v>
      </ns0:c>
      <ns0:c r="I202" s="2" t="s">
        <ns0:v>35</ns0:v>
      </ns0:c>
      <ns0:c r="J202" s="2" t="s">
        <ns0:v>105</ns0:v>
      </ns0:c>
      <ns0:c r="K202" s="2" t="s">
        <ns0:v>19</ns0:v>
      </ns0:c>
      <ns0:c r="L202" s="2" t="s">
        <ns0:v>1498</ns0:v>
      </ns0:c>
      <ns0:c r="M202" s="7" t="s">
        <ns0:v>181</ns0:v>
      </ns0:c>
      <ns0:c r="N202" s="7" t="s">
        <ns0:v>6147</ns0:v>
      </ns0:c>
      <ns0:c r="O202" s="7" t="s">
        <ns0:v>35</ns0:v>
      </ns0:c>
      <ns0:c r="P202" s="7" t="s">
        <ns0:v>6147</ns0:v>
      </ns0:c>
      <ns0:c r="Q202" s="2" t="s">
        <ns0:v>20</ns0:v>
      </ns0:c>
      <ns0:c r="R202" s="2" t="s">
        <ns0:v>1499</ns0:v>
      </ns0:c>
    </ns0:row>
    <ns0:row r="203" spans="1:18" ht="27" ns3:dyDescent="0.3">
      <ns0:c r="A203" s="1" t="s">
        <ns0:v>1500</ns0:v>
      </ns0:c>
      <ns0:c r="B203" s="1" t="s">
        <ns0:v>1501</ns0:v>
      </ns0:c>
      <ns0:c r="C203" s="1" t="s">
        <ns0:v>1322</ns0:v>
      </ns0:c>
      <ns0:c r="D203" s="2" t="s">
        <ns0:v>1502</ns0:v>
      </ns0:c>
      <ns0:c r="E203" s="2" t="s">
        <ns0:v>19</ns0:v>
      </ns0:c>
      <ns0:c r="F203" s="2" t="s">
        <ns0:v>1503</ns0:v>
      </ns0:c>
      <ns0:c r="G203" s="2" t="s">
        <ns0:v>26</ns0:v>
      </ns0:c>
      <ns0:c r="H203" s="2" t="s">
        <ns0:v>1506</ns0:v>
      </ns0:c>
      <ns0:c r="I203" s="2" t="s">
        <ns0:v>53</ns0:v>
      </ns0:c>
      <ns0:c r="J203" s="2" t="s">
        <ns0:v>1506</ns0:v>
      </ns0:c>
      <ns0:c r="K203" s="2" t="s">
        <ns0:v>20</ns0:v>
      </ns0:c>
      <ns0:c r="L203" s="2" t="s">
        <ns0:v>1504</ns0:v>
      </ns0:c>
      <ns0:c r="M203" s="7" t="s">
        <ns0:v>26</ns0:v>
      </ns0:c>
      <ns0:c r="N203" s="7" t="s">
        <ns0:v>6159</ns0:v>
      </ns0:c>
      <ns0:c r="O203" s="7" t="s">
        <ns0:v>53</ns0:v>
      </ns0:c>
      <ns0:c r="P203" s="7" t="s">
        <ns0:v>6159</ns0:v>
      </ns0:c>
      <ns0:c r="Q203" s="2" t="s">
        <ns0:v>66</ns0:v>
      </ns0:c>
      <ns0:c r="R203" s="2" t="s">
        <ns0:v>1505</ns0:v>
      </ns0:c>
    </ns0:row>
    <ns0:row r="204" spans="1:18" ns3:dyDescent="0.3">
      <ns0:c r="A204" s="1" t="s">
        <ns0:v>1507</ns0:v>
      </ns0:c>
      <ns0:c r="B204" s="1" t="s">
        <ns0:v>1508</ns0:v>
      </ns0:c>
      <ns0:c r="C204" s="1" t="s">
        <ns0:v>1509</ns0:v>
      </ns0:c>
      <ns0:c r="D204" s="2" t="s">
        <ns0:v>1510</ns0:v>
      </ns0:c>
      <ns0:c r="E204" s="2" t="s">
        <ns0:v>18</ns0:v>
      </ns0:c>
      <ns0:c r="F204" s="2" t="s">
        <ns0:v>1511</ns0:v>
      </ns0:c>
      <ns0:c r="G204" s="2" t="s">
        <ns0:v>43</ns0:v>
      </ns0:c>
      <ns0:c r="H204" s="2" t="s">
        <ns0:v>34</ns0:v>
      </ns0:c>
      <ns0:c r="I204" s="2" t="s">
        <ns0:v>26</ns0:v>
      </ns0:c>
      <ns0:c r="J204" s="2" t="s">
        <ns0:v>34</ns0:v>
      </ns0:c>
      <ns0:c r="K204" s="2" t="s">
        <ns0:v>19</ns0:v>
      </ns0:c>
      <ns0:c r="L204" s="2" t="s">
        <ns0:v>1512</ns0:v>
      </ns0:c>
      <ns0:c r="M204" s="7" t="s">
        <ns0:v>43</ns0:v>
      </ns0:c>
      <ns0:c r="N204" s="7" t="s">
        <ns0:v>6141</ns0:v>
      </ns0:c>
      <ns0:c r="O204" s="7" t="s">
        <ns0:v>26</ns0:v>
      </ns0:c>
      <ns0:c r="P204" s="7" t="s">
        <ns0:v>6141</ns0:v>
      </ns0:c>
      <ns0:c r="Q204" s="2" t="s">
        <ns0:v>20</ns0:v>
      </ns0:c>
      <ns0:c r="R204" s="2" t="s">
        <ns0:v>1513</ns0:v>
      </ns0:c>
    </ns0:row>
    <ns0:row r="205" spans="1:18" ns3:dyDescent="0.3">
      <ns0:c r="A205" s="1" t="s">
        <ns0:v>1514</ns0:v>
      </ns0:c>
      <ns0:c r="B205" s="1" t="s">
        <ns0:v>1515</ns0:v>
      </ns0:c>
      <ns0:c r="C205" s="1" t="s">
        <ns0:v>1516</ns0:v>
      </ns0:c>
      <ns0:c r="D205" s="2" t="s">
        <ns0:v>1517</ns0:v>
      </ns0:c>
      <ns0:c r="E205" s="2" t="s">
        <ns0:v>18</ns0:v>
      </ns0:c>
      <ns0:c r="F205" s="2" t="s">
        <ns0:v>1518</ns0:v>
      </ns0:c>
      <ns0:c r="G205" s="2" t="s">
        <ns0:v>26</ns0:v>
      </ns0:c>
      <ns0:c r="H205" s="2" t="s">
        <ns0:v>664</ns0:v>
      </ns0:c>
      <ns0:c r="I205" s="2" t="s">
        <ns0:v>35</ns0:v>
      </ns0:c>
      <ns0:c r="J205" s="2" t="s">
        <ns0:v>664</ns0:v>
      </ns0:c>
      <ns0:c r="K205" s="2" t="s">
        <ns0:v>19</ns0:v>
      </ns0:c>
      <ns0:c r="L205" s="2" t="s">
        <ns0:v>1519</ns0:v>
      </ns0:c>
      <ns0:c r="M205" s="7" t="s">
        <ns0:v>26</ns0:v>
      </ns0:c>
      <ns0:c r="N205" s="7" t="s">
        <ns0:v>6172</ns0:v>
      </ns0:c>
      <ns0:c r="O205" s="7" t="s">
        <ns0:v>35</ns0:v>
      </ns0:c>
      <ns0:c r="P205" s="7" t="s">
        <ns0:v>6172</ns0:v>
      </ns0:c>
      <ns0:c r="Q205" s="2" t="s">
        <ns0:v>20</ns0:v>
      </ns0:c>
      <ns0:c r="R205" s="2" t="s">
        <ns0:v>1520</ns0:v>
      </ns0:c>
    </ns0:row>
    <ns0:row r="206" spans="1:18" ns3:dyDescent="0.3">
      <ns0:c r="A206" s="1" t="s">
        <ns0:v>1521</ns0:v>
      </ns0:c>
      <ns0:c r="B206" s="1" t="s">
        <ns0:v>1522</ns0:v>
      </ns0:c>
      <ns0:c r="C206" s="1" t="s">
        <ns0:v>1523</ns0:v>
      </ns0:c>
      <ns0:c r="D206" s="2" t="s">
        <ns0:v>1524</ns0:v>
      </ns0:c>
      <ns0:c r="E206" s="2" t="s">
        <ns0:v>18</ns0:v>
      </ns0:c>
      <ns0:c r="F206" s="2" t="s">
        <ns0:v>1525</ns0:v>
      </ns0:c>
      <ns0:c r="G206" s="2" t="s">
        <ns0:v>26</ns0:v>
      </ns0:c>
      <ns0:c r="H206" s="2" t="s">
        <ns0:v>44</ns0:v>
      </ns0:c>
      <ns0:c r="I206" s="2" t="s">
        <ns0:v>53</ns0:v>
      </ns0:c>
      <ns0:c r="J206" s="2" t="s">
        <ns0:v>44</ns0:v>
      </ns0:c>
      <ns0:c r="K206" s="2" t="s">
        <ns0:v>19</ns0:v>
      </ns0:c>
      <ns0:c r="L206" s="2" t="s">
        <ns0:v>1526</ns0:v>
      </ns0:c>
      <ns0:c r="M206" s="7" t="s">
        <ns0:v>26</ns0:v>
      </ns0:c>
      <ns0:c r="N206" s="7" t="s">
        <ns0:v>6142</ns0:v>
      </ns0:c>
      <ns0:c r="O206" s="7" t="s">
        <ns0:v>53</ns0:v>
      </ns0:c>
      <ns0:c r="P206" s="7" t="s">
        <ns0:v>6142</ns0:v>
      </ns0:c>
      <ns0:c r="Q206" s="2" t="s">
        <ns0:v>20</ns0:v>
      </ns0:c>
      <ns0:c r="R206" s="2" t="s">
        <ns0:v>1527</ns0:v>
      </ns0:c>
    </ns0:row>
    <ns0:row r="207" spans="1:18" ns3:dyDescent="0.3">
      <ns0:c r="A207" s="1" t="s">
        <ns0:v>1528</ns0:v>
      </ns0:c>
      <ns0:c r="B207" s="1" t="s">
        <ns0:v>1529</ns0:v>
      </ns0:c>
      <ns0:c r="C207" s="1" t="s">
        <ns0:v>1530</ns0:v>
      </ns0:c>
      <ns0:c r="D207" s="2" t="s">
        <ns0:v>1531</ns0:v>
      </ns0:c>
      <ns0:c r="E207" s="2" t="s">
        <ns0:v>18</ns0:v>
      </ns0:c>
      <ns0:c r="F207" s="2" t="s">
        <ns0:v>1532</ns0:v>
      </ns0:c>
      <ns0:c r="G207" s="2" t="s">
        <ns0:v>26</ns0:v>
      </ns0:c>
      <ns0:c r="H207" s="2" t="s">
        <ns0:v>105</ns0:v>
      </ns0:c>
      <ns0:c r="I207" s="2" t="s">
        <ns0:v>26</ns0:v>
      </ns0:c>
      <ns0:c r="J207" s="2" t="s">
        <ns0:v>105</ns0:v>
      </ns0:c>
      <ns0:c r="K207" s="2" t="s">
        <ns0:v>19</ns0:v>
      </ns0:c>
      <ns0:c r="L207" s="2" t="s">
        <ns0:v>1533</ns0:v>
      </ns0:c>
      <ns0:c r="M207" s="7" t="s">
        <ns0:v>26</ns0:v>
      </ns0:c>
      <ns0:c r="N207" s="7" t="s">
        <ns0:v>6147</ns0:v>
      </ns0:c>
      <ns0:c r="O207" s="7" t="s">
        <ns0:v>26</ns0:v>
      </ns0:c>
      <ns0:c r="P207" s="7" t="s">
        <ns0:v>6147</ns0:v>
      </ns0:c>
      <ns0:c r="Q207" s="2" t="s">
        <ns0:v>20</ns0:v>
      </ns0:c>
      <ns0:c r="R207" s="2" t="s">
        <ns0:v>1534</ns0:v>
      </ns0:c>
    </ns0:row>
    <ns0:row r="208" spans="1:18" ns3:dyDescent="0.3">
      <ns0:c r="A208" s="1" t="s">
        <ns0:v>1535</ns0:v>
      </ns0:c>
      <ns0:c r="B208" s="1" t="s">
        <ns0:v>1536</ns0:v>
      </ns0:c>
      <ns0:c r="C208" s="1" t="s">
        <ns0:v>1537</ns0:v>
      </ns0:c>
      <ns0:c r="D208" s="2" t="s">
        <ns0:v>1538</ns0:v>
      </ns0:c>
      <ns0:c r="E208" s="2" t="s">
        <ns0:v>18</ns0:v>
      </ns0:c>
      <ns0:c r="F208" s="2" t="s">
        <ns0:v>1539</ns0:v>
      </ns0:c>
      <ns0:c r="G208" s="2" t="s">
        <ns0:v>140</ns0:v>
      </ns0:c>
      <ns0:c r="H208" s="2" t="s">
        <ns0:v>123</ns0:v>
      </ns0:c>
      <ns0:c r="I208" s="2" t="s">
        <ns0:v>35</ns0:v>
      </ns0:c>
      <ns0:c r="J208" s="2" t="s">
        <ns0:v>123</ns0:v>
      </ns0:c>
      <ns0:c r="K208" s="2" t="s">
        <ns0:v>19</ns0:v>
      </ns0:c>
      <ns0:c r="L208" s="2" t="s">
        <ns0:v>1540</ns0:v>
      </ns0:c>
      <ns0:c r="M208" s="7" t="s">
        <ns0:v>140</ns0:v>
      </ns0:c>
      <ns0:c r="N208" s="7" t="s">
        <ns0:v>6148</ns0:v>
      </ns0:c>
      <ns0:c r="O208" s="7" t="s">
        <ns0:v>80</ns0:v>
      </ns0:c>
      <ns0:c r="P208" s="7" t="s">
        <ns0:v>6148</ns0:v>
      </ns0:c>
      <ns0:c r="Q208" s="2" t="s">
        <ns0:v>20</ns0:v>
      </ns0:c>
      <ns0:c r="R208" s="2" t="s">
        <ns0:v>1541</ns0:v>
      </ns0:c>
    </ns0:row>
    <ns0:row r="209" spans="1:18" ns3:dyDescent="0.3">
      <ns0:c r="A209" s="1" t="s">
        <ns0:v>1542</ns0:v>
      </ns0:c>
      <ns0:c r="B209" s="1" t="s">
        <ns0:v>1543</ns0:v>
      </ns0:c>
      <ns0:c r="C209" s="1" t="s">
        <ns0:v>1544</ns0:v>
      </ns0:c>
      <ns0:c r="D209" s="2" t="s">
        <ns0:v>1545</ns0:v>
      </ns0:c>
      <ns0:c r="E209" s="2" t="s">
        <ns0:v>18</ns0:v>
      </ns0:c>
      <ns0:c r="F209" s="2" t="s">
        <ns0:v>1546</ns0:v>
      </ns0:c>
      <ns0:c r="G209" s="2" t="s">
        <ns0:v>26</ns0:v>
      </ns0:c>
      <ns0:c r="H209" s="2" t="s">
        <ns0:v>123</ns0:v>
      </ns0:c>
      <ns0:c r="I209" s="2" t="s">
        <ns0:v>80</ns0:v>
      </ns0:c>
      <ns0:c r="J209" s="2" t="s">
        <ns0:v>123</ns0:v>
      </ns0:c>
      <ns0:c r="K209" s="2" t="s">
        <ns0:v>19</ns0:v>
      </ns0:c>
      <ns0:c r="L209" s="2" t="s">
        <ns0:v>1547</ns0:v>
      </ns0:c>
      <ns0:c r="M209" s="7" t="s">
        <ns0:v>26</ns0:v>
      </ns0:c>
      <ns0:c r="N209" s="7" t="s">
        <ns0:v>6148</ns0:v>
      </ns0:c>
      <ns0:c r="O209" s="7" t="s">
        <ns0:v>35</ns0:v>
      </ns0:c>
      <ns0:c r="P209" s="7" t="s">
        <ns0:v>6148</ns0:v>
      </ns0:c>
      <ns0:c r="Q209" s="2" t="s">
        <ns0:v>20</ns0:v>
      </ns0:c>
      <ns0:c r="R209" s="2" t="s">
        <ns0:v>1548</ns0:v>
      </ns0:c>
    </ns0:row>
    <ns0:row r="210" spans="1:18" ns3:dyDescent="0.3">
      <ns0:c r="A210" s="1" t="s">
        <ns0:v>1549</ns0:v>
      </ns0:c>
      <ns0:c r="B210" s="1" t="s">
        <ns0:v>1550</ns0:v>
      </ns0:c>
      <ns0:c r="C210" s="1" t="s">
        <ns0:v>1551</ns0:v>
      </ns0:c>
      <ns0:c r="D210" s="2" t="s">
        <ns0:v>1552</ns0:v>
      </ns0:c>
      <ns0:c r="E210" s="2" t="s">
        <ns0:v>18</ns0:v>
      </ns0:c>
      <ns0:c r="F210" s="2" t="s">
        <ns0:v>1553</ns0:v>
      </ns0:c>
      <ns0:c r="G210" s="2" t="s">
        <ns0:v>43</ns0:v>
      </ns0:c>
      <ns0:c r="H210" s="2" t="s">
        <ns0:v>528</ns0:v>
      </ns0:c>
      <ns0:c r="I210" s="2" t="s">
        <ns0:v>26</ns0:v>
      </ns0:c>
      <ns0:c r="J210" s="2" t="s">
        <ns0:v>528</ns0:v>
      </ns0:c>
      <ns0:c r="K210" s="2" t="s">
        <ns0:v>19</ns0:v>
      </ns0:c>
      <ns0:c r="L210" s="2" t="s">
        <ns0:v>1554</ns0:v>
      </ns0:c>
      <ns0:c r="M210" s="7" t="s">
        <ns0:v>43</ns0:v>
      </ns0:c>
      <ns0:c r="N210" s="7" t="s">
        <ns0:v>6165</ns0:v>
      </ns0:c>
      <ns0:c r="O210" s="7" t="s">
        <ns0:v>26</ns0:v>
      </ns0:c>
      <ns0:c r="P210" s="7" t="s">
        <ns0:v>6165</ns0:v>
      </ns0:c>
      <ns0:c r="Q210" s="2" t="s">
        <ns0:v>20</ns0:v>
      </ns0:c>
      <ns0:c r="R210" s="2" t="s">
        <ns0:v>1555</ns0:v>
      </ns0:c>
    </ns0:row>
    <ns0:row r="211" spans="1:18" ns3:dyDescent="0.3">
      <ns0:c r="A211" s="1" t="s">
        <ns0:v>1556</ns0:v>
      </ns0:c>
      <ns0:c r="B211" s="1" t="s">
        <ns0:v>1557</ns0:v>
      </ns0:c>
      <ns0:c r="C211" s="1" t="s">
        <ns0:v>1558</ns0:v>
      </ns0:c>
      <ns0:c r="D211" s="2" t="s">
        <ns0:v>1559</ns0:v>
      </ns0:c>
      <ns0:c r="E211" s="2" t="s">
        <ns0:v>18</ns0:v>
      </ns0:c>
      <ns0:c r="F211" s="2" t="s">
        <ns0:v>1560</ns0:v>
      </ns0:c>
      <ns0:c r="G211" s="2" t="s">
        <ns0:v>43</ns0:v>
      </ns0:c>
      <ns0:c r="H211" s="2" t="s">
        <ns0:v>123</ns0:v>
      </ns0:c>
      <ns0:c r="I211" s="2" t="s">
        <ns0:v>124</ns0:v>
      </ns0:c>
      <ns0:c r="J211" s="2" t="s">
        <ns0:v>123</ns0:v>
      </ns0:c>
      <ns0:c r="K211" s="2" t="s">
        <ns0:v>19</ns0:v>
      </ns0:c>
      <ns0:c r="L211" s="2" t="s">
        <ns0:v>1561</ns0:v>
      </ns0:c>
      <ns0:c r="M211" s="7" t="s">
        <ns0:v>43</ns0:v>
      </ns0:c>
      <ns0:c r="N211" s="7" t="s">
        <ns0:v>6148</ns0:v>
      </ns0:c>
      <ns0:c r="O211" s="7" t="s">
        <ns0:v>124</ns0:v>
      </ns0:c>
      <ns0:c r="P211" s="7" t="s">
        <ns0:v>6148</ns0:v>
      </ns0:c>
      <ns0:c r="Q211" s="2" t="s">
        <ns0:v>20</ns0:v>
      </ns0:c>
      <ns0:c r="R211" s="2" t="s">
        <ns0:v>1562</ns0:v>
      </ns0:c>
    </ns0:row>
    <ns0:row r="212" spans="1:18" ns3:dyDescent="0.3">
      <ns0:c r="A212" s="1" t="s">
        <ns0:v>1563</ns0:v>
      </ns0:c>
      <ns0:c r="B212" s="1" t="s">
        <ns0:v>1564</ns0:v>
      </ns0:c>
      <ns0:c r="C212" s="1" t="s">
        <ns0:v>1565</ns0:v>
      </ns0:c>
      <ns0:c r="D212" s="2" t="s">
        <ns0:v>1566</ns0:v>
      </ns0:c>
      <ns0:c r="E212" s="2" t="s">
        <ns0:v>18</ns0:v>
      </ns0:c>
      <ns0:c r="F212" s="2" t="s">
        <ns0:v>1567</ns0:v>
      </ns0:c>
      <ns0:c r="G212" s="2" t="s">
        <ns0:v>79</ns0:v>
      </ns0:c>
      <ns0:c r="H212" s="2" t="s">
        <ns0:v>1570</ns0:v>
      </ns0:c>
      <ns0:c r="I212" s="2" t="s">
        <ns0:v>53</ns0:v>
      </ns0:c>
      <ns0:c r="J212" s="2" t="s">
        <ns0:v>1570</ns0:v>
      </ns0:c>
      <ns0:c r="K212" s="2" t="s">
        <ns0:v>19</ns0:v>
      </ns0:c>
      <ns0:c r="L212" s="2" t="s">
        <ns0:v>1568</ns0:v>
      </ns0:c>
      <ns0:c r="M212" s="7" t="s">
        <ns0:v>79</ns0:v>
      </ns0:c>
      <ns0:c r="N212" s="7" t="s">
        <ns0:v>6193</ns0:v>
      </ns0:c>
      <ns0:c r="O212" s="7" t="s">
        <ns0:v>53</ns0:v>
      </ns0:c>
      <ns0:c r="P212" s="7" t="s">
        <ns0:v>6193</ns0:v>
      </ns0:c>
      <ns0:c r="Q212" s="2" t="s">
        <ns0:v>20</ns0:v>
      </ns0:c>
      <ns0:c r="R212" s="2" t="s">
        <ns0:v>1569</ns0:v>
      </ns0:c>
    </ns0:row>
    <ns0:row r="213" spans="1:18" ns3:dyDescent="0.3">
      <ns0:c r="A213" s="1" t="s">
        <ns0:v>1571</ns0:v>
      </ns0:c>
      <ns0:c r="B213" s="1" t="s">
        <ns0:v>1572</ns0:v>
      </ns0:c>
      <ns0:c r="C213" s="1" t="s">
        <ns0:v>1573</ns0:v>
      </ns0:c>
      <ns0:c r="D213" s="2" t="s">
        <ns0:v>1574</ns0:v>
      </ns0:c>
      <ns0:c r="E213" s="2" t="s">
        <ns0:v>18</ns0:v>
      </ns0:c>
      <ns0:c r="F213" s="2" t="s">
        <ns0:v>1575</ns0:v>
      </ns0:c>
      <ns0:c r="G213" s="2" t="s">
        <ns0:v>140</ns0:v>
      </ns0:c>
      <ns0:c r="H213" s="2" t="s">
        <ns0:v>34</ns0:v>
      </ns0:c>
      <ns0:c r="I213" s="2" t="s">
        <ns0:v>80</ns0:v>
      </ns0:c>
      <ns0:c r="J213" s="2" t="s">
        <ns0:v>34</ns0:v>
      </ns0:c>
      <ns0:c r="K213" s="2" t="s">
        <ns0:v>19</ns0:v>
      </ns0:c>
      <ns0:c r="L213" s="2" t="s">
        <ns0:v>1576</ns0:v>
      </ns0:c>
      <ns0:c r="M213" s="7" t="s">
        <ns0:v>140</ns0:v>
      </ns0:c>
      <ns0:c r="N213" s="7" t="s">
        <ns0:v>6141</ns0:v>
      </ns0:c>
      <ns0:c r="O213" s="7" t="s">
        <ns0:v>80</ns0:v>
      </ns0:c>
      <ns0:c r="P213" s="7" t="s">
        <ns0:v>6141</ns0:v>
      </ns0:c>
      <ns0:c r="Q213" s="2" t="s">
        <ns0:v>20</ns0:v>
      </ns0:c>
      <ns0:c r="R213" s="2" t="s">
        <ns0:v>1577</ns0:v>
      </ns0:c>
    </ns0:row>
    <ns0:row r="214" spans="1:18" ns3:dyDescent="0.3">
      <ns0:c r="A214" s="1" t="s">
        <ns0:v>1578</ns0:v>
      </ns0:c>
      <ns0:c r="B214" s="1" t="s">
        <ns0:v>1579</ns0:v>
      </ns0:c>
      <ns0:c r="C214" s="1" t="s">
        <ns0:v>1580</ns0:v>
      </ns0:c>
      <ns0:c r="D214" s="2" t="s">
        <ns0:v>1581</ns0:v>
      </ns0:c>
      <ns0:c r="E214" s="2" t="s">
        <ns0:v>18</ns0:v>
      </ns0:c>
      <ns0:c r="F214" s="2" t="s">
        <ns0:v>1582</ns0:v>
      </ns0:c>
      <ns0:c r="G214" s="2" t="s">
        <ns0:v>172</ns0:v>
      </ns0:c>
      <ns0:c r="H214" s="2" t="s">
        <ns0:v>44</ns0:v>
      </ns0:c>
      <ns0:c r="I214" s="2" t="s">
        <ns0:v>124</ns0:v>
      </ns0:c>
      <ns0:c r="J214" s="2" t="s">
        <ns0:v>44</ns0:v>
      </ns0:c>
      <ns0:c r="K214" s="2" t="s">
        <ns0:v>19</ns0:v>
      </ns0:c>
      <ns0:c r="L214" s="2" t="s">
        <ns0:v>1583</ns0:v>
      </ns0:c>
      <ns0:c r="M214" s="7" t="s">
        <ns0:v>172</ns0:v>
      </ns0:c>
      <ns0:c r="N214" s="7" t="s">
        <ns0:v>6142</ns0:v>
      </ns0:c>
      <ns0:c r="O214" s="7" t="s">
        <ns0:v>124</ns0:v>
      </ns0:c>
      <ns0:c r="P214" s="7" t="s">
        <ns0:v>6142</ns0:v>
      </ns0:c>
      <ns0:c r="Q214" s="2" t="s">
        <ns0:v>20</ns0:v>
      </ns0:c>
      <ns0:c r="R214" s="2" t="s">
        <ns0:v>1584</ns0:v>
      </ns0:c>
    </ns0:row>
    <ns0:row r="215" spans="1:18" ns3:dyDescent="0.3">
      <ns0:c r="A215" s="1" t="s">
        <ns0:v>1585</ns0:v>
      </ns0:c>
      <ns0:c r="B215" s="1" t="s">
        <ns0:v>1586</ns0:v>
      </ns0:c>
      <ns0:c r="C215" s="1" t="s">
        <ns0:v>1587</ns0:v>
      </ns0:c>
      <ns0:c r="D215" s="2" t="s">
        <ns0:v>1588</ns0:v>
      </ns0:c>
      <ns0:c r="E215" s="2" t="s">
        <ns0:v>18</ns0:v>
      </ns0:c>
      <ns0:c r="F215" s="2" t="s">
        <ns0:v>1589</ns0:v>
      </ns0:c>
      <ns0:c r="G215" s="2" t="s">
        <ns0:v>43</ns0:v>
      </ns0:c>
      <ns0:c r="H215" s="2" t="s">
        <ns0:v>123</ns0:v>
      </ns0:c>
      <ns0:c r="I215" s="2" t="s">
        <ns0:v>124</ns0:v>
      </ns0:c>
      <ns0:c r="J215" s="2" t="s">
        <ns0:v>123</ns0:v>
      </ns0:c>
      <ns0:c r="K215" s="2" t="s">
        <ns0:v>19</ns0:v>
      </ns0:c>
      <ns0:c r="L215" s="2" t="s">
        <ns0:v>1590</ns0:v>
      </ns0:c>
      <ns0:c r="M215" s="7" t="s">
        <ns0:v>43</ns0:v>
      </ns0:c>
      <ns0:c r="N215" s="7" t="s">
        <ns0:v>6148</ns0:v>
      </ns0:c>
      <ns0:c r="O215" s="7" t="s">
        <ns0:v>124</ns0:v>
      </ns0:c>
      <ns0:c r="P215" s="7" t="s">
        <ns0:v>6148</ns0:v>
      </ns0:c>
      <ns0:c r="Q215" s="2" t="s">
        <ns0:v>20</ns0:v>
      </ns0:c>
      <ns0:c r="R215" s="2" t="s">
        <ns0:v>1591</ns0:v>
      </ns0:c>
    </ns0:row>
    <ns0:row r="216" spans="1:18" ht="27" ns3:dyDescent="0.3">
      <ns0:c r="A216" s="1" t="s">
        <ns0:v>1592</ns0:v>
      </ns0:c>
      <ns0:c r="B216" s="1" t="s">
        <ns0:v>1593</ns0:v>
      </ns0:c>
      <ns0:c r="C216" s="1" t="s">
        <ns0:v>1594</ns0:v>
      </ns0:c>
      <ns0:c r="D216" s="2" t="s">
        <ns0:v>1595</ns0:v>
      </ns0:c>
      <ns0:c r="E216" s="2" t="s">
        <ns0:v>18</ns0:v>
      </ns0:c>
      <ns0:c r="F216" s="2" t="s">
        <ns0:v>1596</ns0:v>
      </ns0:c>
      <ns0:c r="G216" s="2" t="s">
        <ns0:v>495</ns0:v>
      </ns0:c>
      <ns0:c r="H216" s="2" t="s">
        <ns0:v>495</ns0:v>
      </ns0:c>
      <ns0:c r="I216" s="2" t="s">
        <ns0:v>495</ns0:v>
      </ns0:c>
      <ns0:c r="J216" s="2" t="s">
        <ns0:v>495</ns0:v>
      </ns0:c>
      <ns0:c r="K216" s="2" t="s">
        <ns0:v>19</ns0:v>
      </ns0:c>
      <ns0:c r="L216" s="2" t="s">
        <ns0:v>1597</ns0:v>
      </ns0:c>
      <ns0:c r="M216" s="7" t="s">
        <ns0:v>5029</ns0:v>
      </ns0:c>
      <ns0:c r="N216" s="7" t="s">
        <ns0:v>5029</ns0:v>
      </ns0:c>
      <ns0:c r="O216" s="7" t="s">
        <ns0:v>5029</ns0:v>
      </ns0:c>
      <ns0:c r="P216" s="7" t="s">
        <ns0:v>5029</ns0:v>
      </ns0:c>
      <ns0:c r="Q216" s="2" t="s">
        <ns0:v>20</ns0:v>
      </ns0:c>
      <ns0:c r="R216" s="2" t="s">
        <ns0:v>1598</ns0:v>
      </ns0:c>
    </ns0:row>
    <ns0:row r="217" spans="1:18" ns3:dyDescent="0.3">
      <ns0:c r="A217" s="1" t="s">
        <ns0:v>1599</ns0:v>
      </ns0:c>
      <ns0:c r="B217" s="1" t="s">
        <ns0:v>1600</ns0:v>
      </ns0:c>
      <ns0:c r="C217" s="1" t="s">
        <ns0:v>1601</ns0:v>
      </ns0:c>
      <ns0:c r="D217" s="2" t="s">
        <ns0:v>1602</ns0:v>
      </ns0:c>
      <ns0:c r="E217" s="2" t="s">
        <ns0:v>18</ns0:v>
      </ns0:c>
      <ns0:c r="F217" s="2" t="s">
        <ns0:v>1603</ns0:v>
      </ns0:c>
      <ns0:c r="G217" s="2" t="s">
        <ns0:v>24</ns0:v>
      </ns0:c>
      <ns0:c r="H217" s="2" t="s">
        <ns0:v>1606</ns0:v>
      </ns0:c>
      <ns0:c r="I217" s="2" t="s">
        <ns0:v>26</ns0:v>
      </ns0:c>
      <ns0:c r="J217" s="2" t="s">
        <ns0:v>1606</ns0:v>
      </ns0:c>
      <ns0:c r="K217" s="2" t="s">
        <ns0:v>19</ns0:v>
      </ns0:c>
      <ns0:c r="L217" s="2" t="s">
        <ns0:v>1604</ns0:v>
      </ns0:c>
      <ns0:c r="M217" s="7" t="s">
        <ns0:v>43</ns0:v>
      </ns0:c>
      <ns0:c r="N217" s="7" t="s">
        <ns0:v>6194</ns0:v>
      </ns0:c>
      <ns0:c r="O217" s="7" t="s">
        <ns0:v>26</ns0:v>
      </ns0:c>
      <ns0:c r="P217" s="7" t="s">
        <ns0:v>6194</ns0:v>
      </ns0:c>
      <ns0:c r="Q217" s="2" t="s">
        <ns0:v>20</ns0:v>
      </ns0:c>
      <ns0:c r="R217" s="2" t="s">
        <ns0:v>1605</ns0:v>
      </ns0:c>
    </ns0:row>
    <ns0:row r="218" spans="1:18" ns3:dyDescent="0.3">
      <ns0:c r="A218" s="1" t="s">
        <ns0:v>1607</ns0:v>
      </ns0:c>
      <ns0:c r="B218" s="1" t="s">
        <ns0:v>1608</ns0:v>
      </ns0:c>
      <ns0:c r="C218" s="1" t="s">
        <ns0:v>1609</ns0:v>
      </ns0:c>
      <ns0:c r="D218" s="2" t="s">
        <ns0:v>1610</ns0:v>
      </ns0:c>
      <ns0:c r="E218" s="2" t="s">
        <ns0:v>18</ns0:v>
      </ns0:c>
      <ns0:c r="F218" s="2" t="s">
        <ns0:v>1611</ns0:v>
      </ns0:c>
      <ns0:c r="G218" s="2" t="s">
        <ns0:v>140</ns0:v>
      </ns0:c>
      <ns0:c r="H218" s="2" t="s">
        <ns0:v>766</ns0:v>
      </ns0:c>
      <ns0:c r="I218" s="2" t="s">
        <ns0:v>53</ns0:v>
      </ns0:c>
      <ns0:c r="J218" s="2" t="s">
        <ns0:v>766</ns0:v>
      </ns0:c>
      <ns0:c r="K218" s="2" t="s">
        <ns0:v>19</ns0:v>
      </ns0:c>
      <ns0:c r="L218" s="2" t="s">
        <ns0:v>1612</ns0:v>
      </ns0:c>
      <ns0:c r="M218" s="7" t="s">
        <ns0:v>140</ns0:v>
      </ns0:c>
      <ns0:c r="N218" s="7" t="s">
        <ns0:v>6174</ns0:v>
      </ns0:c>
      <ns0:c r="O218" s="7" t="s">
        <ns0:v>53</ns0:v>
      </ns0:c>
      <ns0:c r="P218" s="7" t="s">
        <ns0:v>6174</ns0:v>
      </ns0:c>
      <ns0:c r="Q218" s="2" t="s">
        <ns0:v>20</ns0:v>
      </ns0:c>
      <ns0:c r="R218" s="2" t="s">
        <ns0:v>1613</ns0:v>
      </ns0:c>
    </ns0:row>
    <ns0:row r="219" spans="1:18" ns3:dyDescent="0.3">
      <ns0:c r="A219" s="1" t="s">
        <ns0:v>1614</ns0:v>
      </ns0:c>
      <ns0:c r="B219" s="1" t="s">
        <ns0:v>1615</ns0:v>
      </ns0:c>
      <ns0:c r="C219" s="1" t="s">
        <ns0:v>1616</ns0:v>
      </ns0:c>
      <ns0:c r="D219" s="2" t="s">
        <ns0:v>1617</ns0:v>
      </ns0:c>
      <ns0:c r="E219" s="2" t="s">
        <ns0:v>298</ns0:v>
      </ns0:c>
      <ns0:c r="F219" s="2" t="s">
        <ns0:v>298</ns0:v>
      </ns0:c>
      <ns0:c r="G219" s="2" t="s">
        <ns0:v>298</ns0:v>
      </ns0:c>
      <ns0:c r="H219" s="2" t="s">
        <ns0:v>298</ns0:v>
      </ns0:c>
      <ns0:c r="I219" s="2" t="s">
        <ns0:v>298</ns0:v>
      </ns0:c>
      <ns0:c r="J219" s="2" t="s">
        <ns0:v>298</ns0:v>
      </ns0:c>
      <ns0:c r="K219" s="2" t="s">
        <ns0:v>298</ns0:v>
      </ns0:c>
      <ns0:c r="L219" s="2" t="s">
        <ns0:v>298</ns0:v>
      </ns0:c>
      <ns0:c r="M219" s="7" t="s">
        <ns0:v>298</ns0:v>
      </ns0:c>
      <ns0:c r="N219" s="7" t="s">
        <ns0:v>298</ns0:v>
      </ns0:c>
      <ns0:c r="O219" s="7" t="s">
        <ns0:v>298</ns0:v>
      </ns0:c>
      <ns0:c r="P219" s="7" t="s">
        <ns0:v>298</ns0:v>
      </ns0:c>
      <ns0:c r="Q219" s="2" t="s">
        <ns0:v>298</ns0:v>
      </ns0:c>
      <ns0:c r="R219" s="2" t="s">
        <ns0:v>298</ns0:v>
      </ns0:c>
    </ns0:row>
    <ns0:row r="220" spans="1:18" ns3:dyDescent="0.3">
      <ns0:c r="A220" s="1" t="s">
        <ns0:v>1618</ns0:v>
      </ns0:c>
      <ns0:c r="B220" s="1" t="s">
        <ns0:v>1619</ns0:v>
      </ns0:c>
      <ns0:c r="C220" s="1" t="s">
        <ns0:v>1620</ns0:v>
      </ns0:c>
      <ns0:c r="D220" s="2" t="s">
        <ns0:v>1621</ns0:v>
      </ns0:c>
      <ns0:c r="E220" s="2" t="s">
        <ns0:v>19</ns0:v>
      </ns0:c>
      <ns0:c r="F220" s="2" t="s">
        <ns0:v>1622</ns0:v>
      </ns0:c>
      <ns0:c r="G220" s="2" t="s">
        <ns0:v>140</ns0:v>
      </ns0:c>
      <ns0:c r="H220" s="2" t="s">
        <ns0:v>1625</ns0:v>
      </ns0:c>
      <ns0:c r="I220" s="2" t="s">
        <ns0:v>53</ns0:v>
      </ns0:c>
      <ns0:c r="J220" s="2" t="s">
        <ns0:v>1625</ns0:v>
      </ns0:c>
      <ns0:c r="K220" s="2" t="s">
        <ns0:v>20</ns0:v>
      </ns0:c>
      <ns0:c r="L220" s="2" t="s">
        <ns0:v>1623</ns0:v>
      </ns0:c>
      <ns0:c r="M220" s="7" t="s">
        <ns0:v>140</ns0:v>
      </ns0:c>
      <ns0:c r="N220" s="7" t="s">
        <ns0:v>6195</ns0:v>
      </ns0:c>
      <ns0:c r="O220" s="7" t="s">
        <ns0:v>53</ns0:v>
      </ns0:c>
      <ns0:c r="P220" s="7" t="s">
        <ns0:v>6195</ns0:v>
      </ns0:c>
      <ns0:c r="Q220" s="2" t="s">
        <ns0:v>66</ns0:v>
      </ns0:c>
      <ns0:c r="R220" s="2" t="s">
        <ns0:v>1624</ns0:v>
      </ns0:c>
    </ns0:row>
    <ns0:row r="221" spans="1:18" ns3:dyDescent="0.3">
      <ns0:c r="A221" s="1" t="s">
        <ns0:v>1626</ns0:v>
      </ns0:c>
      <ns0:c r="B221" s="1" t="s">
        <ns0:v>1627</ns0:v>
      </ns0:c>
      <ns0:c r="C221" s="1" t="s">
        <ns0:v>1628</ns0:v>
      </ns0:c>
      <ns0:c r="D221" s="2" t="s">
        <ns0:v>1629</ns0:v>
      </ns0:c>
      <ns0:c r="E221" s="2" t="s">
        <ns0:v>111</ns0:v>
      </ns0:c>
      <ns0:c r="F221" s="2" t="s">
        <ns0:v>1630</ns0:v>
      </ns0:c>
      <ns0:c r="G221" s="2" t="s">
        <ns0:v>495</ns0:v>
      </ns0:c>
      <ns0:c r="H221" s="2" t="s">
        <ns0:v>495</ns0:v>
      </ns0:c>
      <ns0:c r="I221" s="2" t="s">
        <ns0:v>495</ns0:v>
      </ns0:c>
      <ns0:c r="J221" s="2" t="s">
        <ns0:v>495</ns0:v>
      </ns0:c>
      <ns0:c r="K221" s="2" t="s">
        <ns0:v>281</ns0:v>
      </ns0:c>
      <ns0:c r="L221" s="2" t="s">
        <ns0:v>1631</ns0:v>
      </ns0:c>
      <ns0:c r="M221" s="7" t="s">
        <ns0:v>5029</ns0:v>
      </ns0:c>
      <ns0:c r="N221" s="7" t="s">
        <ns0:v>5029</ns0:v>
      </ns0:c>
      <ns0:c r="O221" s="7" t="s">
        <ns0:v>5029</ns0:v>
      </ns0:c>
      <ns0:c r="P221" s="7" t="s">
        <ns0:v>5029</ns0:v>
      </ns0:c>
      <ns0:c r="Q221" s="2" t="s">
        <ns0:v>282</ns0:v>
      </ns0:c>
      <ns0:c r="R221" s="2" t="s">
        <ns0:v>1632</ns0:v>
      </ns0:c>
    </ns0:row>
    <ns0:row r="222" spans="1:18" ns3:dyDescent="0.3">
      <ns0:c r="A222" s="1" t="s">
        <ns0:v>1633</ns0:v>
      </ns0:c>
      <ns0:c r="B222" s="1" t="s">
        <ns0:v>1634</ns0:v>
      </ns0:c>
      <ns0:c r="C222" s="1" t="s">
        <ns0:v>1635</ns0:v>
      </ns0:c>
      <ns0:c r="D222" s="2" t="s">
        <ns0:v>1636</ns0:v>
      </ns0:c>
      <ns0:c r="E222" s="2" t="s">
        <ns0:v>18</ns0:v>
      </ns0:c>
      <ns0:c r="F222" s="2" t="s">
        <ns0:v>1637</ns0:v>
      </ns0:c>
      <ns0:c r="G222" s="2" t="s">
        <ns0:v>229</ns0:v>
      </ns0:c>
      <ns0:c r="H222" s="2" t="s">
        <ns0:v>89</ns0:v>
      </ns0:c>
      <ns0:c r="I222" s="2" t="s">
        <ns0:v>124</ns0:v>
      </ns0:c>
      <ns0:c r="J222" s="2" t="s">
        <ns0:v>89</ns0:v>
      </ns0:c>
      <ns0:c r="K222" s="2" t="s">
        <ns0:v>19</ns0:v>
      </ns0:c>
      <ns0:c r="L222" s="2" t="s">
        <ns0:v>1638</ns0:v>
      </ns0:c>
      <ns0:c r="M222" s="7" t="s">
        <ns0:v>229</ns0:v>
      </ns0:c>
      <ns0:c r="N222" s="7" t="s">
        <ns0:v>6146</ns0:v>
      </ns0:c>
      <ns0:c r="O222" s="7" t="s">
        <ns0:v>124</ns0:v>
      </ns0:c>
      <ns0:c r="P222" s="7" t="s">
        <ns0:v>6146</ns0:v>
      </ns0:c>
      <ns0:c r="Q222" s="2" t="s">
        <ns0:v>20</ns0:v>
      </ns0:c>
      <ns0:c r="R222" s="2" t="s">
        <ns0:v>1639</ns0:v>
      </ns0:c>
    </ns0:row>
    <ns0:row r="223" spans="1:18" ns3:dyDescent="0.3">
      <ns0:c r="A223" s="1" t="s">
        <ns0:v>1640</ns0:v>
      </ns0:c>
      <ns0:c r="B223" s="1" t="s">
        <ns0:v>1641</ns0:v>
      </ns0:c>
      <ns0:c r="C223" s="1" t="s">
        <ns0:v>1642</ns0:v>
      </ns0:c>
      <ns0:c r="D223" s="2" t="s">
        <ns0:v>1643</ns0:v>
      </ns0:c>
      <ns0:c r="E223" s="2" t="s">
        <ns0:v>18</ns0:v>
      </ns0:c>
      <ns0:c r="F223" s="2" t="s">
        <ns0:v>1644</ns0:v>
      </ns0:c>
      <ns0:c r="G223" s="2" t="s">
        <ns0:v>79</ns0:v>
      </ns0:c>
      <ns0:c r="H223" s="2" t="s">
        <ns0:v>386</ns0:v>
      </ns0:c>
      <ns0:c r="I223" s="2" t="s">
        <ns0:v>53</ns0:v>
      </ns0:c>
      <ns0:c r="J223" s="2" t="s">
        <ns0:v>386</ns0:v>
      </ns0:c>
      <ns0:c r="K223" s="2" t="s">
        <ns0:v>19</ns0:v>
      </ns0:c>
      <ns0:c r="L223" s="2" t="s">
        <ns0:v>1645</ns0:v>
      </ns0:c>
      <ns0:c r="M223" s="7" t="s">
        <ns0:v>79</ns0:v>
      </ns0:c>
      <ns0:c r="N223" s="7" t="s">
        <ns0:v>6159</ns0:v>
      </ns0:c>
      <ns0:c r="O223" s="7" t="s">
        <ns0:v>53</ns0:v>
      </ns0:c>
      <ns0:c r="P223" s="7" t="s">
        <ns0:v>6159</ns0:v>
      </ns0:c>
      <ns0:c r="Q223" s="2" t="s">
        <ns0:v>20</ns0:v>
      </ns0:c>
      <ns0:c r="R223" s="2" t="s">
        <ns0:v>1646</ns0:v>
      </ns0:c>
    </ns0:row>
    <ns0:row r="224" spans="1:18" ns3:dyDescent="0.3">
      <ns0:c r="A224" s="1" t="s">
        <ns0:v>1647</ns0:v>
      </ns0:c>
      <ns0:c r="B224" s="1" t="s">
        <ns0:v>1648</ns0:v>
      </ns0:c>
      <ns0:c r="C224" s="1" t="s">
        <ns0:v>1649</ns0:v>
      </ns0:c>
      <ns0:c r="D224" s="2" t="s">
        <ns0:v>1650</ns0:v>
      </ns0:c>
      <ns0:c r="E224" s="2" t="s">
        <ns0:v>18</ns0:v>
      </ns0:c>
      <ns0:c r="F224" s="2" t="s">
        <ns0:v>1651</ns0:v>
      </ns0:c>
      <ns0:c r="G224" s="2" t="s">
        <ns0:v>43</ns0:v>
      </ns0:c>
      <ns0:c r="H224" s="2" t="s">
        <ns0:v>156</ns0:v>
      </ns0:c>
      <ns0:c r="I224" s="2" t="s">
        <ns0:v>53</ns0:v>
      </ns0:c>
      <ns0:c r="J224" s="2" t="s">
        <ns0:v>156</ns0:v>
      </ns0:c>
      <ns0:c r="K224" s="2" t="s">
        <ns0:v>19</ns0:v>
      </ns0:c>
      <ns0:c r="L224" s="2" t="s">
        <ns0:v>1652</ns0:v>
      </ns0:c>
      <ns0:c r="M224" s="7" t="s">
        <ns0:v>43</ns0:v>
      </ns0:c>
      <ns0:c r="N224" s="7" t="s">
        <ns0:v>6151</ns0:v>
      </ns0:c>
      <ns0:c r="O224" s="7" t="s">
        <ns0:v>53</ns0:v>
      </ns0:c>
      <ns0:c r="P224" s="7" t="s">
        <ns0:v>6151</ns0:v>
      </ns0:c>
      <ns0:c r="Q224" s="2" t="s">
        <ns0:v>20</ns0:v>
      </ns0:c>
      <ns0:c r="R224" s="2" t="s">
        <ns0:v>1653</ns0:v>
      </ns0:c>
    </ns0:row>
    <ns0:row r="225" spans="1:18" ns3:dyDescent="0.3">
      <ns0:c r="A225" s="1" t="s">
        <ns0:v>1654</ns0:v>
      </ns0:c>
      <ns0:c r="B225" s="1" t="s">
        <ns0:v>1655</ns0:v>
      </ns0:c>
      <ns0:c r="C225" s="1" t="s">
        <ns0:v>1656</ns0:v>
      </ns0:c>
      <ns0:c r="D225" s="2" t="s">
        <ns0:v>1657</ns0:v>
      </ns0:c>
      <ns0:c r="E225" s="2" t="s">
        <ns0:v>18</ns0:v>
      </ns0:c>
      <ns0:c r="F225" s="2" t="s">
        <ns0:v>1658</ns0:v>
      </ns0:c>
      <ns0:c r="G225" s="2" t="s">
        <ns0:v>43</ns0:v>
      </ns0:c>
      <ns0:c r="H225" s="2" t="s">
        <ns0:v>34</ns0:v>
      </ns0:c>
      <ns0:c r="I225" s="2" t="s">
        <ns0:v>26</ns0:v>
      </ns0:c>
      <ns0:c r="J225" s="2" t="s">
        <ns0:v>34</ns0:v>
      </ns0:c>
      <ns0:c r="K225" s="2" t="s">
        <ns0:v>19</ns0:v>
      </ns0:c>
      <ns0:c r="L225" s="2" t="s">
        <ns0:v>1659</ns0:v>
      </ns0:c>
      <ns0:c r="M225" s="7" t="s">
        <ns0:v>43</ns0:v>
      </ns0:c>
      <ns0:c r="N225" s="7" t="s">
        <ns0:v>6141</ns0:v>
      </ns0:c>
      <ns0:c r="O225" s="7" t="s">
        <ns0:v>26</ns0:v>
      </ns0:c>
      <ns0:c r="P225" s="7" t="s">
        <ns0:v>6141</ns0:v>
      </ns0:c>
      <ns0:c r="Q225" s="2" t="s">
        <ns0:v>20</ns0:v>
      </ns0:c>
      <ns0:c r="R225" s="2" t="s">
        <ns0:v>1660</ns0:v>
      </ns0:c>
    </ns0:row>
    <ns0:row r="226" spans="1:18" ns3:dyDescent="0.3">
      <ns0:c r="A226" s="1" t="s">
        <ns0:v>1661</ns0:v>
      </ns0:c>
      <ns0:c r="B226" s="1" t="s">
        <ns0:v>1662</ns0:v>
      </ns0:c>
      <ns0:c r="C226" s="1" t="s">
        <ns0:v>1663</ns0:v>
      </ns0:c>
      <ns0:c r="D226" s="2" t="s">
        <ns0:v>1664</ns0:v>
      </ns0:c>
      <ns0:c r="E226" s="2" t="s">
        <ns0:v>298</ns0:v>
      </ns0:c>
      <ns0:c r="F226" s="2" t="s">
        <ns0:v>298</ns0:v>
      </ns0:c>
      <ns0:c r="G226" s="2" t="s">
        <ns0:v>298</ns0:v>
      </ns0:c>
      <ns0:c r="H226" s="2" t="s">
        <ns0:v>298</ns0:v>
      </ns0:c>
      <ns0:c r="I226" s="2" t="s">
        <ns0:v>298</ns0:v>
      </ns0:c>
      <ns0:c r="J226" s="2" t="s">
        <ns0:v>298</ns0:v>
      </ns0:c>
      <ns0:c r="K226" s="2" t="s">
        <ns0:v>298</ns0:v>
      </ns0:c>
      <ns0:c r="L226" s="2" t="s">
        <ns0:v>298</ns0:v>
      </ns0:c>
      <ns0:c r="M226" s="7" t="s">
        <ns0:v>298</ns0:v>
      </ns0:c>
      <ns0:c r="N226" s="7" t="s">
        <ns0:v>298</ns0:v>
      </ns0:c>
      <ns0:c r="O226" s="7" t="s">
        <ns0:v>298</ns0:v>
      </ns0:c>
      <ns0:c r="P226" s="7" t="s">
        <ns0:v>298</ns0:v>
      </ns0:c>
      <ns0:c r="Q226" s="2" t="s">
        <ns0:v>298</ns0:v>
      </ns0:c>
      <ns0:c r="R226" s="2" t="s">
        <ns0:v>298</ns0:v>
      </ns0:c>
    </ns0:row>
    <ns0:row r="227" spans="1:18" ns3:dyDescent="0.3">
      <ns0:c r="A227" s="1" t="s">
        <ns0:v>1665</ns0:v>
      </ns0:c>
      <ns0:c r="B227" s="1" t="s">
        <ns0:v>1666</ns0:v>
      </ns0:c>
      <ns0:c r="C227" s="1" t="s">
        <ns0:v>1667</ns0:v>
      </ns0:c>
      <ns0:c r="D227" s="2" t="s">
        <ns0:v>1668</ns0:v>
      </ns0:c>
      <ns0:c r="E227" s="2" t="s">
        <ns0:v>18</ns0:v>
      </ns0:c>
      <ns0:c r="F227" s="2" t="s">
        <ns0:v>1669</ns0:v>
      </ns0:c>
      <ns0:c r="G227" s="2" t="s">
        <ns0:v>181</ns0:v>
      </ns0:c>
      <ns0:c r="H227" s="2" t="s">
        <ns0:v>105</ns0:v>
      </ns0:c>
      <ns0:c r="I227" s="2" t="s">
        <ns0:v>35</ns0:v>
      </ns0:c>
      <ns0:c r="J227" s="2" t="s">
        <ns0:v>105</ns0:v>
      </ns0:c>
      <ns0:c r="K227" s="2" t="s">
        <ns0:v>19</ns0:v>
      </ns0:c>
      <ns0:c r="L227" s="2" t="s">
        <ns0:v>1670</ns0:v>
      </ns0:c>
      <ns0:c r="M227" s="7" t="s">
        <ns0:v>181</ns0:v>
      </ns0:c>
      <ns0:c r="N227" s="7" t="s">
        <ns0:v>6147</ns0:v>
      </ns0:c>
      <ns0:c r="O227" s="7" t="s">
        <ns0:v>35</ns0:v>
      </ns0:c>
      <ns0:c r="P227" s="7" t="s">
        <ns0:v>6147</ns0:v>
      </ns0:c>
      <ns0:c r="Q227" s="2" t="s">
        <ns0:v>20</ns0:v>
      </ns0:c>
      <ns0:c r="R227" s="2" t="s">
        <ns0:v>1671</ns0:v>
      </ns0:c>
    </ns0:row>
    <ns0:row r="228" spans="1:18" ns3:dyDescent="0.3">
      <ns0:c r="A228" s="1" t="s">
        <ns0:v>1672</ns0:v>
      </ns0:c>
      <ns0:c r="B228" s="1" t="s">
        <ns0:v>1673</ns0:v>
      </ns0:c>
      <ns0:c r="C228" s="1" t="s">
        <ns0:v>1674</ns0:v>
      </ns0:c>
      <ns0:c r="D228" s="2" t="s">
        <ns0:v>1675</ns0:v>
      </ns0:c>
      <ns0:c r="E228" s="2" t="s">
        <ns0:v>270</ns0:v>
      </ns0:c>
      <ns0:c r="F228" s="2" t="s">
        <ns0:v>1676</ns0:v>
      </ns0:c>
      <ns0:c r="G228" s="2" t="s">
        <ns0:v>26</ns0:v>
      </ns0:c>
      <ns0:c r="H228" s="2" t="s">
        <ns0:v>1679</ns0:v>
      </ns0:c>
      <ns0:c r="I228" s="2" t="s">
        <ns0:v>26</ns0:v>
      </ns0:c>
      <ns0:c r="J228" s="2" t="s">
        <ns0:v>1679</ns0:v>
      </ns0:c>
      <ns0:c r="K228" s="2" t="s">
        <ns0:v>271</ns0:v>
      </ns0:c>
      <ns0:c r="L228" s="2" t="s">
        <ns0:v>1677</ns0:v>
      </ns0:c>
      <ns0:c r="M228" s="7" t="s">
        <ns0:v>26</ns0:v>
      </ns0:c>
      <ns0:c r="N228" s="7" t="s">
        <ns0:v>1679</ns0:v>
      </ns0:c>
      <ns0:c r="O228" s="7" t="s">
        <ns0:v>26</ns0:v>
      </ns0:c>
      <ns0:c r="P228" s="7" t="s">
        <ns0:v>1679</ns0:v>
      </ns0:c>
      <ns0:c r="Q228" s="2" t="s">
        <ns0:v>272</ns0:v>
      </ns0:c>
      <ns0:c r="R228" s="2" t="s">
        <ns0:v>1678</ns0:v>
      </ns0:c>
    </ns0:row>
    <ns0:row r="229" spans="1:18" ns3:dyDescent="0.3">
      <ns0:c r="A229" s="1" t="s">
        <ns0:v>1680</ns0:v>
      </ns0:c>
      <ns0:c r="B229" s="1" t="s">
        <ns0:v>1681</ns0:v>
      </ns0:c>
      <ns0:c r="C229" s="1" t="s">
        <ns0:v>1682</ns0:v>
      </ns0:c>
      <ns0:c r="D229" s="2" t="s">
        <ns0:v>1683</ns0:v>
      </ns0:c>
      <ns0:c r="E229" s="2" t="s">
        <ns0:v>18</ns0:v>
      </ns0:c>
      <ns0:c r="F229" s="2" t="s">
        <ns0:v>1684</ns0:v>
      </ns0:c>
      <ns0:c r="G229" s="2" t="s">
        <ns0:v>140</ns0:v>
      </ns0:c>
      <ns0:c r="H229" s="2" t="s">
        <ns0:v>182</ns0:v>
      </ns0:c>
      <ns0:c r="I229" s="2" t="s">
        <ns0:v>80</ns0:v>
      </ns0:c>
      <ns0:c r="J229" s="2" t="s">
        <ns0:v>182</ns0:v>
      </ns0:c>
      <ns0:c r="K229" s="2" t="s">
        <ns0:v>19</ns0:v>
      </ns0:c>
      <ns0:c r="L229" s="2" t="s">
        <ns0:v>1685</ns0:v>
      </ns0:c>
      <ns0:c r="M229" s="7" t="s">
        <ns0:v>140</ns0:v>
      </ns0:c>
      <ns0:c r="N229" s="7" t="s">
        <ns0:v>6153</ns0:v>
      </ns0:c>
      <ns0:c r="O229" s="7" t="s">
        <ns0:v>80</ns0:v>
      </ns0:c>
      <ns0:c r="P229" s="7" t="s">
        <ns0:v>6153</ns0:v>
      </ns0:c>
      <ns0:c r="Q229" s="2" t="s">
        <ns0:v>20</ns0:v>
      </ns0:c>
      <ns0:c r="R229" s="2" t="s">
        <ns0:v>1686</ns0:v>
      </ns0:c>
    </ns0:row>
    <ns0:row r="230" spans="1:18" ns3:dyDescent="0.3">
      <ns0:c r="A230" s="1" t="s">
        <ns0:v>1687</ns0:v>
      </ns0:c>
      <ns0:c r="B230" s="1" t="s">
        <ns0:v>1688</ns0:v>
      </ns0:c>
      <ns0:c r="C230" s="1" t="s">
        <ns0:v>1689</ns0:v>
      </ns0:c>
      <ns0:c r="D230" s="2" t="s">
        <ns0:v>1690</ns0:v>
      </ns0:c>
      <ns0:c r="E230" s="2" t="s">
        <ns0:v>18</ns0:v>
      </ns0:c>
      <ns0:c r="F230" s="2" t="s">
        <ns0:v>1691</ns0:v>
      </ns0:c>
      <ns0:c r="G230" s="2" t="s">
        <ns0:v>181</ns0:v>
      </ns0:c>
      <ns0:c r="H230" s="2" t="s">
        <ns0:v>413</ns0:v>
      </ns0:c>
      <ns0:c r="I230" s="2" t="s">
        <ns0:v>124</ns0:v>
      </ns0:c>
      <ns0:c r="J230" s="2" t="s">
        <ns0:v>413</ns0:v>
      </ns0:c>
      <ns0:c r="K230" s="2" t="s">
        <ns0:v>19</ns0:v>
      </ns0:c>
      <ns0:c r="L230" s="2" t="s">
        <ns0:v>1692</ns0:v>
      </ns0:c>
      <ns0:c r="M230" s="7" t="s">
        <ns0:v>181</ns0:v>
      </ns0:c>
      <ns0:c r="N230" s="7" t="s">
        <ns0:v>6161</ns0:v>
      </ns0:c>
      <ns0:c r="O230" s="7" t="s">
        <ns0:v>124</ns0:v>
      </ns0:c>
      <ns0:c r="P230" s="7" t="s">
        <ns0:v>6161</ns0:v>
      </ns0:c>
      <ns0:c r="Q230" s="2" t="s">
        <ns0:v>20</ns0:v>
      </ns0:c>
      <ns0:c r="R230" s="2" t="s">
        <ns0:v>1693</ns0:v>
      </ns0:c>
    </ns0:row>
    <ns0:row r="231" spans="1:18" ht="27" ns3:dyDescent="0.3">
      <ns0:c r="A231" s="1" t="s">
        <ns0:v>1694</ns0:v>
      </ns0:c>
      <ns0:c r="B231" s="1" t="s">
        <ns0:v>1695</ns0:v>
      </ns0:c>
      <ns0:c r="C231" s="1" t="s">
        <ns0:v>1696</ns0:v>
      </ns0:c>
      <ns0:c r="D231" s="2" t="s">
        <ns0:v>1697</ns0:v>
      </ns0:c>
      <ns0:c r="E231" s="2" t="s">
        <ns0:v>19</ns0:v>
      </ns0:c>
      <ns0:c r="F231" s="2" t="s">
        <ns0:v>1698</ns0:v>
      </ns0:c>
      <ns0:c r="G231" s="2" t="s">
        <ns0:v>140</ns0:v>
      </ns0:c>
      <ns0:c r="H231" s="2" t="s">
        <ns0:v>1701</ns0:v>
      </ns0:c>
      <ns0:c r="I231" s="2" t="s">
        <ns0:v>53</ns0:v>
      </ns0:c>
      <ns0:c r="J231" s="2" t="s">
        <ns0:v>1701</ns0:v>
      </ns0:c>
      <ns0:c r="K231" s="2" t="s">
        <ns0:v>20</ns0:v>
      </ns0:c>
      <ns0:c r="L231" s="2" t="s">
        <ns0:v>1699</ns0:v>
      </ns0:c>
      <ns0:c r="M231" s="7" t="s">
        <ns0:v>140</ns0:v>
      </ns0:c>
      <ns0:c r="N231" s="7" t="s">
        <ns0:v>6196</ns0:v>
      </ns0:c>
      <ns0:c r="O231" s="7" t="s">
        <ns0:v>53</ns0:v>
      </ns0:c>
      <ns0:c r="P231" s="7" t="s">
        <ns0:v>6196</ns0:v>
      </ns0:c>
      <ns0:c r="Q231" s="2" t="s">
        <ns0:v>66</ns0:v>
      </ns0:c>
      <ns0:c r="R231" s="2" t="s">
        <ns0:v>1700</ns0:v>
      </ns0:c>
    </ns0:row>
    <ns0:row r="232" spans="1:18" ns3:dyDescent="0.3">
      <ns0:c r="A232" s="1" t="s">
        <ns0:v>1702</ns0:v>
      </ns0:c>
      <ns0:c r="B232" s="1" t="s">
        <ns0:v>1703</ns0:v>
      </ns0:c>
      <ns0:c r="C232" s="1" t="s">
        <ns0:v>1704</ns0:v>
      </ns0:c>
      <ns0:c r="D232" s="2" t="s">
        <ns0:v>1705</ns0:v>
      </ns0:c>
      <ns0:c r="E232" s="2" t="s">
        <ns0:v>18</ns0:v>
      </ns0:c>
      <ns0:c r="F232" s="2" t="s">
        <ns0:v>1706</ns0:v>
      </ns0:c>
      <ns0:c r="G232" s="2" t="s">
        <ns0:v>181</ns0:v>
      </ns0:c>
      <ns0:c r="H232" s="2" t="s">
        <ns0:v>25</ns0:v>
      </ns0:c>
      <ns0:c r="I232" s="2" t="s">
        <ns0:v>26</ns0:v>
      </ns0:c>
      <ns0:c r="J232" s="2" t="s">
        <ns0:v>25</ns0:v>
      </ns0:c>
      <ns0:c r="K232" s="2" t="s">
        <ns0:v>19</ns0:v>
      </ns0:c>
      <ns0:c r="L232" s="2" t="s">
        <ns0:v>1707</ns0:v>
      </ns0:c>
      <ns0:c r="M232" s="7" t="s">
        <ns0:v>181</ns0:v>
      </ns0:c>
      <ns0:c r="N232" s="7" t="s">
        <ns0:v>6140</ns0:v>
      </ns0:c>
      <ns0:c r="O232" s="7" t="s">
        <ns0:v>26</ns0:v>
      </ns0:c>
      <ns0:c r="P232" s="7" t="s">
        <ns0:v>6140</ns0:v>
      </ns0:c>
      <ns0:c r="Q232" s="2" t="s">
        <ns0:v>20</ns0:v>
      </ns0:c>
      <ns0:c r="R232" s="2" t="s">
        <ns0:v>1708</ns0:v>
      </ns0:c>
    </ns0:row>
    <ns0:row r="233" spans="1:18" ns3:dyDescent="0.3">
      <ns0:c r="A233" s="1" t="s">
        <ns0:v>1709</ns0:v>
      </ns0:c>
      <ns0:c r="B233" s="1" t="s">
        <ns0:v>1710</ns0:v>
      </ns0:c>
      <ns0:c r="C233" s="1" t="s">
        <ns0:v>1711</ns0:v>
      </ns0:c>
      <ns0:c r="D233" s="2" t="s">
        <ns0:v>1712</ns0:v>
      </ns0:c>
      <ns0:c r="E233" s="2" t="s">
        <ns0:v>18</ns0:v>
      </ns0:c>
      <ns0:c r="F233" s="2" t="s">
        <ns0:v>1713</ns0:v>
      </ns0:c>
      <ns0:c r="G233" s="2" t="s">
        <ns0:v>140</ns0:v>
      </ns0:c>
      <ns0:c r="H233" s="2" t="s">
        <ns0:v>44</ns0:v>
      </ns0:c>
      <ns0:c r="I233" s="2" t="s">
        <ns0:v>80</ns0:v>
      </ns0:c>
      <ns0:c r="J233" s="2" t="s">
        <ns0:v>44</ns0:v>
      </ns0:c>
      <ns0:c r="K233" s="2" t="s">
        <ns0:v>19</ns0:v>
      </ns0:c>
      <ns0:c r="L233" s="2" t="s">
        <ns0:v>1714</ns0:v>
      </ns0:c>
      <ns0:c r="M233" s="7" t="s">
        <ns0:v>140</ns0:v>
      </ns0:c>
      <ns0:c r="N233" s="7" t="s">
        <ns0:v>6142</ns0:v>
      </ns0:c>
      <ns0:c r="O233" s="7" t="s">
        <ns0:v>80</ns0:v>
      </ns0:c>
      <ns0:c r="P233" s="7" t="s">
        <ns0:v>6142</ns0:v>
      </ns0:c>
      <ns0:c r="Q233" s="2" t="s">
        <ns0:v>20</ns0:v>
      </ns0:c>
      <ns0:c r="R233" s="2" t="s">
        <ns0:v>1715</ns0:v>
      </ns0:c>
    </ns0:row>
    <ns0:row r="234" spans="1:18" ns3:dyDescent="0.3">
      <ns0:c r="A234" s="1" t="s">
        <ns0:v>1716</ns0:v>
      </ns0:c>
      <ns0:c r="B234" s="1" t="s">
        <ns0:v>1717</ns0:v>
      </ns0:c>
      <ns0:c r="C234" s="1" t="s">
        <ns0:v>1718</ns0:v>
      </ns0:c>
      <ns0:c r="D234" s="2" t="s">
        <ns0:v>1719</ns0:v>
      </ns0:c>
      <ns0:c r="E234" s="2" t="s">
        <ns0:v>18</ns0:v>
      </ns0:c>
      <ns0:c r="F234" s="2" t="s">
        <ns0:v>1720</ns0:v>
      </ns0:c>
      <ns0:c r="G234" s="2" t="s">
        <ns0:v>79</ns0:v>
      </ns0:c>
      <ns0:c r="H234" s="2" t="s">
        <ns0:v>44</ns0:v>
      </ns0:c>
      <ns0:c r="I234" s="2" t="s">
        <ns0:v>35</ns0:v>
      </ns0:c>
      <ns0:c r="J234" s="2" t="s">
        <ns0:v>44</ns0:v>
      </ns0:c>
      <ns0:c r="K234" s="2" t="s">
        <ns0:v>19</ns0:v>
      </ns0:c>
      <ns0:c r="L234" s="2" t="s">
        <ns0:v>1721</ns0:v>
      </ns0:c>
      <ns0:c r="M234" s="7" t="s">
        <ns0:v>79</ns0:v>
      </ns0:c>
      <ns0:c r="N234" s="7" t="s">
        <ns0:v>6142</ns0:v>
      </ns0:c>
      <ns0:c r="O234" s="7" t="s">
        <ns0:v>35</ns0:v>
      </ns0:c>
      <ns0:c r="P234" s="7" t="s">
        <ns0:v>6142</ns0:v>
      </ns0:c>
      <ns0:c r="Q234" s="2" t="s">
        <ns0:v>20</ns0:v>
      </ns0:c>
      <ns0:c r="R234" s="2" t="s">
        <ns0:v>1722</ns0:v>
      </ns0:c>
    </ns0:row>
    <ns0:row r="235" spans="1:18" ns3:dyDescent="0.3">
      <ns0:c r="A235" s="1" t="s">
        <ns0:v>1723</ns0:v>
      </ns0:c>
      <ns0:c r="B235" s="1" t="s">
        <ns0:v>1724</ns0:v>
      </ns0:c>
      <ns0:c r="C235" s="1" t="s">
        <ns0:v>1725</ns0:v>
      </ns0:c>
      <ns0:c r="D235" s="2" t="s">
        <ns0:v>1726</ns0:v>
      </ns0:c>
      <ns0:c r="E235" s="2" t="s">
        <ns0:v>18</ns0:v>
      </ns0:c>
      <ns0:c r="F235" s="2" t="s">
        <ns0:v>1727</ns0:v>
      </ns0:c>
      <ns0:c r="G235" s="2" t="s">
        <ns0:v>43</ns0:v>
      </ns0:c>
      <ns0:c r="H235" s="2" t="s">
        <ns0:v>1289</ns0:v>
      </ns0:c>
      <ns0:c r="I235" s="2" t="s">
        <ns0:v>124</ns0:v>
      </ns0:c>
      <ns0:c r="J235" s="2" t="s">
        <ns0:v>1289</ns0:v>
      </ns0:c>
      <ns0:c r="K235" s="2" t="s">
        <ns0:v>19</ns0:v>
      </ns0:c>
      <ns0:c r="L235" s="2" t="s">
        <ns0:v>1728</ns0:v>
      </ns0:c>
      <ns0:c r="M235" s="7" t="s">
        <ns0:v>24</ns0:v>
      </ns0:c>
      <ns0:c r="N235" s="7" t="s">
        <ns0:v>6171</ns0:v>
      </ns0:c>
      <ns0:c r="O235" s="7" t="s">
        <ns0:v>124</ns0:v>
      </ns0:c>
      <ns0:c r="P235" s="7" t="s">
        <ns0:v>6171</ns0:v>
      </ns0:c>
      <ns0:c r="Q235" s="2" t="s">
        <ns0:v>20</ns0:v>
      </ns0:c>
      <ns0:c r="R235" s="2" t="s">
        <ns0:v>1729</ns0:v>
      </ns0:c>
    </ns0:row>
    <ns0:row r="236" spans="1:18" ns3:dyDescent="0.3">
      <ns0:c r="A236" s="1" t="s">
        <ns0:v>1730</ns0:v>
      </ns0:c>
      <ns0:c r="B236" s="1" t="s">
        <ns0:v>1731</ns0:v>
      </ns0:c>
      <ns0:c r="C236" s="1" t="s">
        <ns0:v>1732</ns0:v>
      </ns0:c>
      <ns0:c r="D236" s="2" t="s">
        <ns0:v>1733</ns0:v>
      </ns0:c>
      <ns0:c r="E236" s="2" t="s">
        <ns0:v>282</ns0:v>
      </ns0:c>
      <ns0:c r="F236" s="2" t="s">
        <ns0:v>1734</ns0:v>
      </ns0:c>
      <ns0:c r="G236" s="2" t="s">
        <ns0:v>26</ns0:v>
      </ns0:c>
      <ns0:c r="H236" s="2" t="s">
        <ns0:v>1736</ns0:v>
      </ns0:c>
      <ns0:c r="I236" s="2" t="s">
        <ns0:v>35</ns0:v>
      </ns0:c>
      <ns0:c r="J236" s="2" t="s">
        <ns0:v>1736</ns0:v>
      </ns0:c>
      <ns0:c r="K236" s="2" t="s">
        <ns0:v>961</ns0:v>
      </ns0:c>
      <ns0:c r="L236" s="2" t="s">
        <ns0:v>398</ns0:v>
      </ns0:c>
      <ns0:c r="M236" s="7" t="s">
        <ns0:v>26</ns0:v>
      </ns0:c>
      <ns0:c r="N236" s="7" t="s">
        <ns0:v>1736</ns0:v>
      </ns0:c>
      <ns0:c r="O236" s="7" t="s">
        <ns0:v>35</ns0:v>
      </ns0:c>
      <ns0:c r="P236" s="7" t="s">
        <ns0:v>1736</ns0:v>
      </ns0:c>
      <ns0:c r="Q236" s="2" t="s">
        <ns0:v>962</ns0:v>
      </ns0:c>
      <ns0:c r="R236" s="2" t="s">
        <ns0:v>1735</ns0:v>
      </ns0:c>
    </ns0:row>
    <ns0:row r="237" spans="1:18" ns3:dyDescent="0.3">
      <ns0:c r="A237" s="1" t="s">
        <ns0:v>1737</ns0:v>
      </ns0:c>
      <ns0:c r="B237" s="1" t="s">
        <ns0:v>1738</ns0:v>
      </ns0:c>
      <ns0:c r="C237" s="1" t="s">
        <ns0:v>1739</ns0:v>
      </ns0:c>
      <ns0:c r="D237" s="2" t="s">
        <ns0:v>1740</ns0:v>
      </ns0:c>
      <ns0:c r="E237" s="2" t="s">
        <ns0:v>298</ns0:v>
      </ns0:c>
      <ns0:c r="F237" s="2" t="s">
        <ns0:v>298</ns0:v>
      </ns0:c>
      <ns0:c r="G237" s="2" t="s">
        <ns0:v>298</ns0:v>
      </ns0:c>
      <ns0:c r="H237" s="2" t="s">
        <ns0:v>298</ns0:v>
      </ns0:c>
      <ns0:c r="I237" s="2" t="s">
        <ns0:v>298</ns0:v>
      </ns0:c>
      <ns0:c r="J237" s="2" t="s">
        <ns0:v>298</ns0:v>
      </ns0:c>
      <ns0:c r="K237" s="2" t="s">
        <ns0:v>298</ns0:v>
      </ns0:c>
      <ns0:c r="L237" s="2" t="s">
        <ns0:v>298</ns0:v>
      </ns0:c>
      <ns0:c r="M237" s="7" t="s">
        <ns0:v>298</ns0:v>
      </ns0:c>
      <ns0:c r="N237" s="7" t="s">
        <ns0:v>298</ns0:v>
      </ns0:c>
      <ns0:c r="O237" s="7" t="s">
        <ns0:v>298</ns0:v>
      </ns0:c>
      <ns0:c r="P237" s="7" t="s">
        <ns0:v>298</ns0:v>
      </ns0:c>
      <ns0:c r="Q237" s="2" t="s">
        <ns0:v>298</ns0:v>
      </ns0:c>
      <ns0:c r="R237" s="2" t="s">
        <ns0:v>298</ns0:v>
      </ns0:c>
    </ns0:row>
    <ns0:row r="238" spans="1:18" ns3:dyDescent="0.3">
      <ns0:c r="A238" s="1" t="s">
        <ns0:v>1741</ns0:v>
      </ns0:c>
      <ns0:c r="B238" s="1" t="s">
        <ns0:v>1742</ns0:v>
      </ns0:c>
      <ns0:c r="C238" s="1" t="s">
        <ns0:v>1743</ns0:v>
      </ns0:c>
      <ns0:c r="D238" s="2" t="s">
        <ns0:v>1744</ns0:v>
      </ns0:c>
      <ns0:c r="E238" s="2" t="s">
        <ns0:v>18</ns0:v>
      </ns0:c>
      <ns0:c r="F238" s="2" t="s">
        <ns0:v>1745</ns0:v>
      </ns0:c>
      <ns0:c r="G238" s="2" t="s">
        <ns0:v>229</ns0:v>
      </ns0:c>
      <ns0:c r="H238" s="2" t="s">
        <ns0:v>198</ns0:v>
      </ns0:c>
      <ns0:c r="I238" s="2" t="s">
        <ns0:v>124</ns0:v>
      </ns0:c>
      <ns0:c r="J238" s="2" t="s">
        <ns0:v>198</ns0:v>
      </ns0:c>
      <ns0:c r="K238" s="2" t="s">
        <ns0:v>19</ns0:v>
      </ns0:c>
      <ns0:c r="L238" s="2" t="s">
        <ns0:v>1746</ns0:v>
      </ns0:c>
      <ns0:c r="M238" s="7" t="s">
        <ns0:v>229</ns0:v>
      </ns0:c>
      <ns0:c r="N238" s="7" t="s">
        <ns0:v>4418</ns0:v>
      </ns0:c>
      <ns0:c r="O238" s="7" t="s">
        <ns0:v>124</ns0:v>
      </ns0:c>
      <ns0:c r="P238" s="7" t="s">
        <ns0:v>4418</ns0:v>
      </ns0:c>
      <ns0:c r="Q238" s="2" t="s">
        <ns0:v>20</ns0:v>
      </ns0:c>
      <ns0:c r="R238" s="2" t="s">
        <ns0:v>1747</ns0:v>
      </ns0:c>
    </ns0:row>
    <ns0:row r="239" spans="1:18" ns3:dyDescent="0.3">
      <ns0:c r="A239" s="1" t="s">
        <ns0:v>1748</ns0:v>
      </ns0:c>
      <ns0:c r="B239" s="1" t="s">
        <ns0:v>1749</ns0:v>
      </ns0:c>
      <ns0:c r="C239" s="1" t="s">
        <ns0:v>1750</ns0:v>
      </ns0:c>
      <ns0:c r="D239" s="2" t="s">
        <ns0:v>1751</ns0:v>
      </ns0:c>
      <ns0:c r="E239" s="2" t="s">
        <ns0:v>18</ns0:v>
      </ns0:c>
      <ns0:c r="F239" s="2" t="s">
        <ns0:v>1752</ns0:v>
      </ns0:c>
      <ns0:c r="G239" s="2" t="s">
        <ns0:v>206</ns0:v>
      </ns0:c>
      <ns0:c r="H239" s="2" t="s">
        <ns0:v>123</ns0:v>
      </ns0:c>
      <ns0:c r="I239" s="2" t="s">
        <ns0:v>53</ns0:v>
      </ns0:c>
      <ns0:c r="J239" s="2" t="s">
        <ns0:v>123</ns0:v>
      </ns0:c>
      <ns0:c r="K239" s="2" t="s">
        <ns0:v>19</ns0:v>
      </ns0:c>
      <ns0:c r="L239" s="2" t="s">
        <ns0:v>1753</ns0:v>
      </ns0:c>
      <ns0:c r="M239" s="7" t="s">
        <ns0:v>206</ns0:v>
      </ns0:c>
      <ns0:c r="N239" s="7" t="s">
        <ns0:v>6148</ns0:v>
      </ns0:c>
      <ns0:c r="O239" s="7" t="s">
        <ns0:v>53</ns0:v>
      </ns0:c>
      <ns0:c r="P239" s="7" t="s">
        <ns0:v>6148</ns0:v>
      </ns0:c>
      <ns0:c r="Q239" s="2" t="s">
        <ns0:v>20</ns0:v>
      </ns0:c>
      <ns0:c r="R239" s="2" t="s">
        <ns0:v>1754</ns0:v>
      </ns0:c>
    </ns0:row>
    <ns0:row r="240" spans="1:18" ns3:dyDescent="0.3">
      <ns0:c r="A240" s="1" t="s">
        <ns0:v>1755</ns0:v>
      </ns0:c>
      <ns0:c r="B240" s="1" t="s">
        <ns0:v>1756</ns0:v>
      </ns0:c>
      <ns0:c r="C240" s="1" t="s">
        <ns0:v>1757</ns0:v>
      </ns0:c>
      <ns0:c r="D240" s="2" t="s">
        <ns0:v>1758</ns0:v>
      </ns0:c>
      <ns0:c r="E240" s="2" t="s">
        <ns0:v>18</ns0:v>
      </ns0:c>
      <ns0:c r="F240" s="2" t="s">
        <ns0:v>1759</ns0:v>
      </ns0:c>
      <ns0:c r="G240" s="2" t="s">
        <ns0:v>79</ns0:v>
      </ns0:c>
      <ns0:c r="H240" s="2" t="s">
        <ns0:v>528</ns0:v>
      </ns0:c>
      <ns0:c r="I240" s="2" t="s">
        <ns0:v>35</ns0:v>
      </ns0:c>
      <ns0:c r="J240" s="2" t="s">
        <ns0:v>528</ns0:v>
      </ns0:c>
      <ns0:c r="K240" s="2" t="s">
        <ns0:v>19</ns0:v>
      </ns0:c>
      <ns0:c r="L240" s="2" t="s">
        <ns0:v>1760</ns0:v>
      </ns0:c>
      <ns0:c r="M240" s="7" t="s">
        <ns0:v>1208</ns0:v>
      </ns0:c>
      <ns0:c r="N240" s="7" t="s">
        <ns0:v>6165</ns0:v>
      </ns0:c>
      <ns0:c r="O240" s="7" t="s">
        <ns0:v>35</ns0:v>
      </ns0:c>
      <ns0:c r="P240" s="7" t="s">
        <ns0:v>6165</ns0:v>
      </ns0:c>
      <ns0:c r="Q240" s="2" t="s">
        <ns0:v>20</ns0:v>
      </ns0:c>
      <ns0:c r="R240" s="2" t="s">
        <ns0:v>1761</ns0:v>
      </ns0:c>
    </ns0:row>
    <ns0:row r="241" spans="1:18" ns3:dyDescent="0.3">
      <ns0:c r="A241" s="1" t="s">
        <ns0:v>1762</ns0:v>
      </ns0:c>
      <ns0:c r="B241" s="1" t="s">
        <ns0:v>1763</ns0:v>
      </ns0:c>
      <ns0:c r="C241" s="1" t="s">
        <ns0:v>1764</ns0:v>
      </ns0:c>
      <ns0:c r="D241" s="2" t="s">
        <ns0:v>1765</ns0:v>
      </ns0:c>
      <ns0:c r="E241" s="2" t="s">
        <ns0:v>18</ns0:v>
      </ns0:c>
      <ns0:c r="F241" s="2" t="s">
        <ns0:v>1766</ns0:v>
      </ns0:c>
      <ns0:c r="G241" s="2" t="s">
        <ns0:v>206</ns0:v>
      </ns0:c>
      <ns0:c r="H241" s="2" t="s">
        <ns0:v>34</ns0:v>
      </ns0:c>
      <ns0:c r="I241" s="2" t="s">
        <ns0:v>124</ns0:v>
      </ns0:c>
      <ns0:c r="J241" s="2" t="s">
        <ns0:v>34</ns0:v>
      </ns0:c>
      <ns0:c r="K241" s="2" t="s">
        <ns0:v>19</ns0:v>
      </ns0:c>
      <ns0:c r="L241" s="2" t="s">
        <ns0:v>1767</ns0:v>
      </ns0:c>
      <ns0:c r="M241" s="7" t="s">
        <ns0:v>197</ns0:v>
      </ns0:c>
      <ns0:c r="N241" s="7" t="s">
        <ns0:v>6141</ns0:v>
      </ns0:c>
      <ns0:c r="O241" s="7" t="s">
        <ns0:v>26</ns0:v>
      </ns0:c>
      <ns0:c r="P241" s="7" t="s">
        <ns0:v>6141</ns0:v>
      </ns0:c>
      <ns0:c r="Q241" s="2" t="s">
        <ns0:v>20</ns0:v>
      </ns0:c>
      <ns0:c r="R241" s="2" t="s">
        <ns0:v>1768</ns0:v>
      </ns0:c>
    </ns0:row>
    <ns0:row r="242" spans="1:18" ns3:dyDescent="0.3">
      <ns0:c r="A242" s="1" t="s">
        <ns0:v>1769</ns0:v>
      </ns0:c>
      <ns0:c r="B242" s="1" t="s">
        <ns0:v>1770</ns0:v>
      </ns0:c>
      <ns0:c r="C242" s="1" t="s">
        <ns0:v>1771</ns0:v>
      </ns0:c>
      <ns0:c r="D242" s="2" t="s">
        <ns0:v>1772</ns0:v>
      </ns0:c>
      <ns0:c r="E242" s="2" t="s">
        <ns0:v>18</ns0:v>
      </ns0:c>
      <ns0:c r="F242" s="2" t="s">
        <ns0:v>1773</ns0:v>
      </ns0:c>
      <ns0:c r="G242" s="2" t="s">
        <ns0:v>140</ns0:v>
      </ns0:c>
      <ns0:c r="H242" s="2" t="s">
        <ns0:v>132</ns0:v>
      </ns0:c>
      <ns0:c r="I242" s="2" t="s">
        <ns0:v>53</ns0:v>
      </ns0:c>
      <ns0:c r="J242" s="2" t="s">
        <ns0:v>132</ns0:v>
      </ns0:c>
      <ns0:c r="K242" s="2" t="s">
        <ns0:v>19</ns0:v>
      </ns0:c>
      <ns0:c r="L242" s="2" t="s">
        <ns0:v>1774</ns0:v>
      </ns0:c>
      <ns0:c r="M242" s="7" t="s">
        <ns0:v>140</ns0:v>
      </ns0:c>
      <ns0:c r="N242" s="7" t="s">
        <ns0:v>6149</ns0:v>
      </ns0:c>
      <ns0:c r="O242" s="7" t="s">
        <ns0:v>53</ns0:v>
      </ns0:c>
      <ns0:c r="P242" s="7" t="s">
        <ns0:v>6149</ns0:v>
      </ns0:c>
      <ns0:c r="Q242" s="2" t="s">
        <ns0:v>20</ns0:v>
      </ns0:c>
      <ns0:c r="R242" s="2" t="s">
        <ns0:v>1775</ns0:v>
      </ns0:c>
    </ns0:row>
    <ns0:row r="243" spans="1:18" ns3:dyDescent="0.3">
      <ns0:c r="A243" s="1" t="s">
        <ns0:v>1776</ns0:v>
      </ns0:c>
      <ns0:c r="B243" s="1" t="s">
        <ns0:v>1777</ns0:v>
      </ns0:c>
      <ns0:c r="C243" s="1" t="s">
        <ns0:v>1778</ns0:v>
      </ns0:c>
      <ns0:c r="D243" s="2" t="s">
        <ns0:v>1779</ns0:v>
      </ns0:c>
      <ns0:c r="E243" s="2" t="s">
        <ns0:v>18</ns0:v>
      </ns0:c>
      <ns0:c r="F243" s="2" t="s">
        <ns0:v>1780</ns0:v>
      </ns0:c>
      <ns0:c r="G243" s="2" t="s">
        <ns0:v>206</ns0:v>
      </ns0:c>
      <ns0:c r="H243" s="2" t="s">
        <ns0:v>916</ns0:v>
      </ns0:c>
      <ns0:c r="I243" s="2" t="s">
        <ns0:v>53</ns0:v>
      </ns0:c>
      <ns0:c r="J243" s="2" t="s">
        <ns0:v>916</ns0:v>
      </ns0:c>
      <ns0:c r="K243" s="2" t="s">
        <ns0:v>19</ns0:v>
      </ns0:c>
      <ns0:c r="L243" s="2" t="s">
        <ns0:v>1781</ns0:v>
      </ns0:c>
      <ns0:c r="M243" s="7" t="s">
        <ns0:v>206</ns0:v>
      </ns0:c>
      <ns0:c r="N243" s="7" t="s">
        <ns0:v>6178</ns0:v>
      </ns0:c>
      <ns0:c r="O243" s="7" t="s">
        <ns0:v>53</ns0:v>
      </ns0:c>
      <ns0:c r="P243" s="7" t="s">
        <ns0:v>6178</ns0:v>
      </ns0:c>
      <ns0:c r="Q243" s="2" t="s">
        <ns0:v>20</ns0:v>
      </ns0:c>
      <ns0:c r="R243" s="2" t="s">
        <ns0:v>1782</ns0:v>
      </ns0:c>
    </ns0:row>
    <ns0:row r="244" spans="1:18" ns3:dyDescent="0.3">
      <ns0:c r="A244" s="1" t="s">
        <ns0:v>1783</ns0:v>
      </ns0:c>
      <ns0:c r="B244" s="1" t="s">
        <ns0:v>1784</ns0:v>
      </ns0:c>
      <ns0:c r="C244" s="1" t="s">
        <ns0:v>1785</ns0:v>
      </ns0:c>
      <ns0:c r="D244" s="2" t="s">
        <ns0:v>1786</ns0:v>
      </ns0:c>
      <ns0:c r="E244" s="2" t="s">
        <ns0:v>298</ns0:v>
      </ns0:c>
      <ns0:c r="F244" s="2" t="s">
        <ns0:v>298</ns0:v>
      </ns0:c>
      <ns0:c r="G244" s="2" t="s">
        <ns0:v>298</ns0:v>
      </ns0:c>
      <ns0:c r="H244" s="2" t="s">
        <ns0:v>298</ns0:v>
      </ns0:c>
      <ns0:c r="I244" s="2" t="s">
        <ns0:v>298</ns0:v>
      </ns0:c>
      <ns0:c r="J244" s="2" t="s">
        <ns0:v>298</ns0:v>
      </ns0:c>
      <ns0:c r="K244" s="2" t="s">
        <ns0:v>298</ns0:v>
      </ns0:c>
      <ns0:c r="L244" s="2" t="s">
        <ns0:v>298</ns0:v>
      </ns0:c>
      <ns0:c r="M244" s="7" t="s">
        <ns0:v>298</ns0:v>
      </ns0:c>
      <ns0:c r="N244" s="7" t="s">
        <ns0:v>298</ns0:v>
      </ns0:c>
      <ns0:c r="O244" s="7" t="s">
        <ns0:v>298</ns0:v>
      </ns0:c>
      <ns0:c r="P244" s="7" t="s">
        <ns0:v>298</ns0:v>
      </ns0:c>
      <ns0:c r="Q244" s="2" t="s">
        <ns0:v>298</ns0:v>
      </ns0:c>
      <ns0:c r="R244" s="2" t="s">
        <ns0:v>298</ns0:v>
      </ns0:c>
    </ns0:row>
    <ns0:row r="245" spans="1:18" ns3:dyDescent="0.3">
      <ns0:c r="A245" s="1" t="s">
        <ns0:v>1787</ns0:v>
      </ns0:c>
      <ns0:c r="B245" s="1" t="s">
        <ns0:v>1788</ns0:v>
      </ns0:c>
      <ns0:c r="C245" s="1" t="s">
        <ns0:v>1789</ns0:v>
      </ns0:c>
      <ns0:c r="D245" s="2" t="s">
        <ns0:v>1790</ns0:v>
      </ns0:c>
      <ns0:c r="E245" s="2" t="s">
        <ns0:v>18</ns0:v>
      </ns0:c>
      <ns0:c r="F245" s="2" t="s">
        <ns0:v>1791</ns0:v>
      </ns0:c>
      <ns0:c r="G245" s="2" t="s">
        <ns0:v>26</ns0:v>
      </ns0:c>
      <ns0:c r="H245" s="2" t="s">
        <ns0:v>1794</ns0:v>
      </ns0:c>
      <ns0:c r="I245" s="2" t="s">
        <ns0:v>80</ns0:v>
      </ns0:c>
      <ns0:c r="J245" s="2" t="s">
        <ns0:v>1794</ns0:v>
      </ns0:c>
      <ns0:c r="K245" s="2" t="s">
        <ns0:v>19</ns0:v>
      </ns0:c>
      <ns0:c r="L245" s="2" t="s">
        <ns0:v>1792</ns0:v>
      </ns0:c>
      <ns0:c r="M245" s="7" t="s">
        <ns0:v>26</ns0:v>
      </ns0:c>
      <ns0:c r="N245" s="7" t="s">
        <ns0:v>1794</ns0:v>
      </ns0:c>
      <ns0:c r="O245" s="7" t="s">
        <ns0:v>35</ns0:v>
      </ns0:c>
      <ns0:c r="P245" s="7" t="s">
        <ns0:v>1794</ns0:v>
      </ns0:c>
      <ns0:c r="Q245" s="2" t="s">
        <ns0:v>20</ns0:v>
      </ns0:c>
      <ns0:c r="R245" s="2" t="s">
        <ns0:v>1793</ns0:v>
      </ns0:c>
    </ns0:row>
    <ns0:row r="246" spans="1:18" ns3:dyDescent="0.3">
      <ns0:c r="A246" s="1" t="s">
        <ns0:v>1795</ns0:v>
      </ns0:c>
      <ns0:c r="B246" s="1" t="s">
        <ns0:v>1796</ns0:v>
      </ns0:c>
      <ns0:c r="C246" s="1" t="s">
        <ns0:v>1797</ns0:v>
      </ns0:c>
      <ns0:c r="D246" s="2" t="s">
        <ns0:v>1798</ns0:v>
      </ns0:c>
      <ns0:c r="E246" s="2" t="s">
        <ns0:v>298</ns0:v>
      </ns0:c>
      <ns0:c r="F246" s="2" t="s">
        <ns0:v>298</ns0:v>
      </ns0:c>
      <ns0:c r="G246" s="2" t="s">
        <ns0:v>298</ns0:v>
      </ns0:c>
      <ns0:c r="H246" s="2" t="s">
        <ns0:v>298</ns0:v>
      </ns0:c>
      <ns0:c r="I246" s="2" t="s">
        <ns0:v>298</ns0:v>
      </ns0:c>
      <ns0:c r="J246" s="2" t="s">
        <ns0:v>298</ns0:v>
      </ns0:c>
      <ns0:c r="K246" s="2" t="s">
        <ns0:v>298</ns0:v>
      </ns0:c>
      <ns0:c r="L246" s="2" t="s">
        <ns0:v>298</ns0:v>
      </ns0:c>
      <ns0:c r="M246" s="7" t="s">
        <ns0:v>298</ns0:v>
      </ns0:c>
      <ns0:c r="N246" s="7" t="s">
        <ns0:v>298</ns0:v>
      </ns0:c>
      <ns0:c r="O246" s="7" t="s">
        <ns0:v>298</ns0:v>
      </ns0:c>
      <ns0:c r="P246" s="7" t="s">
        <ns0:v>298</ns0:v>
      </ns0:c>
      <ns0:c r="Q246" s="2" t="s">
        <ns0:v>298</ns0:v>
      </ns0:c>
      <ns0:c r="R246" s="2" t="s">
        <ns0:v>298</ns0:v>
      </ns0:c>
    </ns0:row>
    <ns0:row r="247" spans="1:18" ns3:dyDescent="0.3">
      <ns0:c r="A247" s="1" t="s">
        <ns0:v>1799</ns0:v>
      </ns0:c>
      <ns0:c r="B247" s="1" t="s">
        <ns0:v>1800</ns0:v>
      </ns0:c>
      <ns0:c r="C247" s="1" t="s">
        <ns0:v>1801</ns0:v>
      </ns0:c>
      <ns0:c r="D247" s="2" t="s">
        <ns0:v>1802</ns0:v>
      </ns0:c>
      <ns0:c r="E247" s="2" t="s">
        <ns0:v>18</ns0:v>
      </ns0:c>
      <ns0:c r="F247" s="2" t="s">
        <ns0:v>1803</ns0:v>
      </ns0:c>
      <ns0:c r="G247" s="2" t="s">
        <ns0:v>229</ns0:v>
      </ns0:c>
      <ns0:c r="H247" s="2" t="s">
        <ns0:v>1806</ns0:v>
      </ns0:c>
      <ns0:c r="I247" s="2" t="s">
        <ns0:v>124</ns0:v>
      </ns0:c>
      <ns0:c r="J247" s="2" t="s">
        <ns0:v>1806</ns0:v>
      </ns0:c>
      <ns0:c r="K247" s="2" t="s">
        <ns0:v>19</ns0:v>
      </ns0:c>
      <ns0:c r="L247" s="2" t="s">
        <ns0:v>1804</ns0:v>
      </ns0:c>
      <ns0:c r="M247" s="7" t="s">
        <ns0:v>229</ns0:v>
      </ns0:c>
      <ns0:c r="N247" s="7" t="s">
        <ns0:v>6197</ns0:v>
      </ns0:c>
      <ns0:c r="O247" s="7" t="s">
        <ns0:v>124</ns0:v>
      </ns0:c>
      <ns0:c r="P247" s="7" t="s">
        <ns0:v>6197</ns0:v>
      </ns0:c>
      <ns0:c r="Q247" s="2" t="s">
        <ns0:v>20</ns0:v>
      </ns0:c>
      <ns0:c r="R247" s="2" t="s">
        <ns0:v>1805</ns0:v>
      </ns0:c>
    </ns0:row>
    <ns0:row r="248" spans="1:18" ns3:dyDescent="0.3">
      <ns0:c r="A248" s="1" t="s">
        <ns0:v>1807</ns0:v>
      </ns0:c>
      <ns0:c r="B248" s="1" t="s">
        <ns0:v>1808</ns0:v>
      </ns0:c>
      <ns0:c r="C248" s="1" t="s">
        <ns0:v>1809</ns0:v>
      </ns0:c>
      <ns0:c r="D248" s="2" t="s">
        <ns0:v>1810</ns0:v>
      </ns0:c>
      <ns0:c r="E248" s="2" t="s">
        <ns0:v>18</ns0:v>
      </ns0:c>
      <ns0:c r="F248" s="2" t="s">
        <ns0:v>1811</ns0:v>
      </ns0:c>
      <ns0:c r="G248" s="2" t="s">
        <ns0:v>172</ns0:v>
      </ns0:c>
      <ns0:c r="H248" s="2" t="s">
        <ns0:v>625</ns0:v>
      </ns0:c>
      <ns0:c r="I248" s="2" t="s">
        <ns0:v>124</ns0:v>
      </ns0:c>
      <ns0:c r="J248" s="2" t="s">
        <ns0:v>625</ns0:v>
      </ns0:c>
      <ns0:c r="K248" s="2" t="s">
        <ns0:v>19</ns0:v>
      </ns0:c>
      <ns0:c r="L248" s="2" t="s">
        <ns0:v>1812</ns0:v>
      </ns0:c>
      <ns0:c r="M248" s="7" t="s">
        <ns0:v>172</ns0:v>
      </ns0:c>
      <ns0:c r="N248" s="7" t="s">
        <ns0:v>6168</ns0:v>
      </ns0:c>
      <ns0:c r="O248" s="7" t="s">
        <ns0:v>124</ns0:v>
      </ns0:c>
      <ns0:c r="P248" s="7" t="s">
        <ns0:v>6168</ns0:v>
      </ns0:c>
      <ns0:c r="Q248" s="2" t="s">
        <ns0:v>20</ns0:v>
      </ns0:c>
      <ns0:c r="R248" s="2" t="s">
        <ns0:v>1813</ns0:v>
      </ns0:c>
    </ns0:row>
    <ns0:row r="249" spans="1:18" ns3:dyDescent="0.3">
      <ns0:c r="A249" s="1" t="s">
        <ns0:v>1814</ns0:v>
      </ns0:c>
      <ns0:c r="B249" s="1" t="s">
        <ns0:v>1815</ns0:v>
      </ns0:c>
      <ns0:c r="C249" s="1" t="s">
        <ns0:v>1816</ns0:v>
      </ns0:c>
      <ns0:c r="D249" s="2" t="s">
        <ns0:v>1817</ns0:v>
      </ns0:c>
      <ns0:c r="E249" s="2" t="s">
        <ns0:v>18</ns0:v>
      </ns0:c>
      <ns0:c r="F249" s="2" t="s">
        <ns0:v>1818</ns0:v>
      </ns0:c>
      <ns0:c r="G249" s="2" t="s">
        <ns0:v>181</ns0:v>
      </ns0:c>
      <ns0:c r="H249" s="2" t="s">
        <ns0:v>1821</ns0:v>
      </ns0:c>
      <ns0:c r="I249" s="2" t="s">
        <ns0:v>26</ns0:v>
      </ns0:c>
      <ns0:c r="J249" s="2" t="s">
        <ns0:v>1821</ns0:v>
      </ns0:c>
      <ns0:c r="K249" s="2" t="s">
        <ns0:v>19</ns0:v>
      </ns0:c>
      <ns0:c r="L249" s="2" t="s">
        <ns0:v>1819</ns0:v>
      </ns0:c>
      <ns0:c r="M249" s="7" t="s">
        <ns0:v>181</ns0:v>
      </ns0:c>
      <ns0:c r="N249" s="7" t="s">
        <ns0:v>6198</ns0:v>
      </ns0:c>
      <ns0:c r="O249" s="7" t="s">
        <ns0:v>26</ns0:v>
      </ns0:c>
      <ns0:c r="P249" s="7" t="s">
        <ns0:v>6198</ns0:v>
      </ns0:c>
      <ns0:c r="Q249" s="2" t="s">
        <ns0:v>20</ns0:v>
      </ns0:c>
      <ns0:c r="R249" s="2" t="s">
        <ns0:v>1820</ns0:v>
      </ns0:c>
    </ns0:row>
    <ns0:row r="250" spans="1:18" ns3:dyDescent="0.3">
      <ns0:c r="A250" s="1" t="s">
        <ns0:v>1822</ns0:v>
      </ns0:c>
      <ns0:c r="B250" s="1" t="s">
        <ns0:v>1823</ns0:v>
      </ns0:c>
      <ns0:c r="C250" s="1" t="s">
        <ns0:v>1824</ns0:v>
      </ns0:c>
      <ns0:c r="D250" s="2" t="s">
        <ns0:v>1825</ns0:v>
      </ns0:c>
      <ns0:c r="E250" s="2" t="s">
        <ns0:v>18</ns0:v>
      </ns0:c>
      <ns0:c r="F250" s="2" t="s">
        <ns0:v>1826</ns0:v>
      </ns0:c>
      <ns0:c r="G250" s="2" t="s">
        <ns0:v>229</ns0:v>
      </ns0:c>
      <ns0:c r="H250" s="2" t="s">
        <ns0:v>1829</ns0:v>
      </ns0:c>
      <ns0:c r="I250" s="2" t="s">
        <ns0:v>124</ns0:v>
      </ns0:c>
      <ns0:c r="J250" s="2" t="s">
        <ns0:v>1829</ns0:v>
      </ns0:c>
      <ns0:c r="K250" s="2" t="s">
        <ns0:v>19</ns0:v>
      </ns0:c>
      <ns0:c r="L250" s="2" t="s">
        <ns0:v>1827</ns0:v>
      </ns0:c>
      <ns0:c r="M250" s="7" t="s">
        <ns0:v>229</ns0:v>
      </ns0:c>
      <ns0:c r="N250" s="7" t="s">
        <ns0:v>6199</ns0:v>
      </ns0:c>
      <ns0:c r="O250" s="7" t="s">
        <ns0:v>124</ns0:v>
      </ns0:c>
      <ns0:c r="P250" s="7" t="s">
        <ns0:v>6199</ns0:v>
      </ns0:c>
      <ns0:c r="Q250" s="2" t="s">
        <ns0:v>20</ns0:v>
      </ns0:c>
      <ns0:c r="R250" s="2" t="s">
        <ns0:v>1828</ns0:v>
      </ns0:c>
    </ns0:row>
    <ns0:row r="251" spans="1:18" ns3:dyDescent="0.3">
      <ns0:c r="A251" s="1" t="s">
        <ns0:v>1830</ns0:v>
      </ns0:c>
      <ns0:c r="B251" s="1" t="s">
        <ns0:v>1831</ns0:v>
      </ns0:c>
      <ns0:c r="C251" s="1" t="s">
        <ns0:v>1832</ns0:v>
      </ns0:c>
      <ns0:c r="D251" s="2" t="s">
        <ns0:v>1833</ns0:v>
      </ns0:c>
      <ns0:c r="E251" s="2" t="s">
        <ns0:v>298</ns0:v>
      </ns0:c>
      <ns0:c r="F251" s="2" t="s">
        <ns0:v>298</ns0:v>
      </ns0:c>
      <ns0:c r="G251" s="2" t="s">
        <ns0:v>298</ns0:v>
      </ns0:c>
      <ns0:c r="H251" s="2" t="s">
        <ns0:v>298</ns0:v>
      </ns0:c>
      <ns0:c r="I251" s="2" t="s">
        <ns0:v>298</ns0:v>
      </ns0:c>
      <ns0:c r="J251" s="2" t="s">
        <ns0:v>298</ns0:v>
      </ns0:c>
      <ns0:c r="K251" s="2" t="s">
        <ns0:v>298</ns0:v>
      </ns0:c>
      <ns0:c r="L251" s="2" t="s">
        <ns0:v>298</ns0:v>
      </ns0:c>
      <ns0:c r="M251" s="7" t="s">
        <ns0:v>298</ns0:v>
      </ns0:c>
      <ns0:c r="N251" s="7" t="s">
        <ns0:v>298</ns0:v>
      </ns0:c>
      <ns0:c r="O251" s="7" t="s">
        <ns0:v>298</ns0:v>
      </ns0:c>
      <ns0:c r="P251" s="7" t="s">
        <ns0:v>298</ns0:v>
      </ns0:c>
      <ns0:c r="Q251" s="2" t="s">
        <ns0:v>298</ns0:v>
      </ns0:c>
      <ns0:c r="R251" s="2" t="s">
        <ns0:v>298</ns0:v>
      </ns0:c>
    </ns0:row>
    <ns0:row r="252" spans="1:18" ns3:dyDescent="0.3">
      <ns0:c r="A252" s="1" t="s">
        <ns0:v>1834</ns0:v>
      </ns0:c>
      <ns0:c r="B252" s="1" t="s">
        <ns0:v>1835</ns0:v>
      </ns0:c>
      <ns0:c r="C252" s="1" t="s">
        <ns0:v>1836</ns0:v>
      </ns0:c>
      <ns0:c r="D252" s="2" t="s">
        <ns0:v>1837</ns0:v>
      </ns0:c>
      <ns0:c r="E252" s="2" t="s">
        <ns0:v>18</ns0:v>
      </ns0:c>
      <ns0:c r="F252" s="2" t="s">
        <ns0:v>1838</ns0:v>
      </ns0:c>
      <ns0:c r="G252" s="2" t="s">
        <ns0:v>24</ns0:v>
      </ns0:c>
      <ns0:c r="H252" s="2" t="s">
        <ns0:v>1841</ns0:v>
      </ns0:c>
      <ns0:c r="I252" s="2" t="s">
        <ns0:v>26</ns0:v>
      </ns0:c>
      <ns0:c r="J252" s="2" t="s">
        <ns0:v>1841</ns0:v>
      </ns0:c>
      <ns0:c r="K252" s="2" t="s">
        <ns0:v>19</ns0:v>
      </ns0:c>
      <ns0:c r="L252" s="2" t="s">
        <ns0:v>1839</ns0:v>
      </ns0:c>
      <ns0:c r="M252" s="7" t="s">
        <ns0:v>24</ns0:v>
      </ns0:c>
      <ns0:c r="N252" s="7" t="s">
        <ns0:v>6180</ns0:v>
      </ns0:c>
      <ns0:c r="O252" s="7" t="s">
        <ns0:v>26</ns0:v>
      </ns0:c>
      <ns0:c r="P252" s="7" t="s">
        <ns0:v>6180</ns0:v>
      </ns0:c>
      <ns0:c r="Q252" s="2" t="s">
        <ns0:v>20</ns0:v>
      </ns0:c>
      <ns0:c r="R252" s="2" t="s">
        <ns0:v>1840</ns0:v>
      </ns0:c>
    </ns0:row>
    <ns0:row r="253" spans="1:18" ns3:dyDescent="0.3">
      <ns0:c r="A253" s="1" t="s">
        <ns0:v>1842</ns0:v>
      </ns0:c>
      <ns0:c r="B253" s="1" t="s">
        <ns0:v>1843</ns0:v>
      </ns0:c>
      <ns0:c r="C253" s="1" t="s">
        <ns0:v>1844</ns0:v>
      </ns0:c>
      <ns0:c r="D253" s="2" t="s">
        <ns0:v>1845</ns0:v>
      </ns0:c>
      <ns0:c r="E253" s="2" t="s">
        <ns0:v>18</ns0:v>
      </ns0:c>
      <ns0:c r="F253" s="2" t="s">
        <ns0:v>1846</ns0:v>
      </ns0:c>
      <ns0:c r="G253" s="2" t="s">
        <ns0:v>43</ns0:v>
      </ns0:c>
      <ns0:c r="H253" s="2" t="s">
        <ns0:v>25</ns0:v>
      </ns0:c>
      <ns0:c r="I253" s="2" t="s">
        <ns0:v>124</ns0:v>
      </ns0:c>
      <ns0:c r="J253" s="2" t="s">
        <ns0:v>25</ns0:v>
      </ns0:c>
      <ns0:c r="K253" s="2" t="s">
        <ns0:v>19</ns0:v>
      </ns0:c>
      <ns0:c r="L253" s="2" t="s">
        <ns0:v>1847</ns0:v>
      </ns0:c>
      <ns0:c r="M253" s="7" t="s">
        <ns0:v>43</ns0:v>
      </ns0:c>
      <ns0:c r="N253" s="7" t="s">
        <ns0:v>6140</ns0:v>
      </ns0:c>
      <ns0:c r="O253" s="7" t="s">
        <ns0:v>124</ns0:v>
      </ns0:c>
      <ns0:c r="P253" s="7" t="s">
        <ns0:v>6140</ns0:v>
      </ns0:c>
      <ns0:c r="Q253" s="2" t="s">
        <ns0:v>20</ns0:v>
      </ns0:c>
      <ns0:c r="R253" s="2" t="s">
        <ns0:v>1848</ns0:v>
      </ns0:c>
    </ns0:row>
    <ns0:row r="254" spans="1:18" ns3:dyDescent="0.3">
      <ns0:c r="A254" s="1" t="s">
        <ns0:v>1849</ns0:v>
      </ns0:c>
      <ns0:c r="B254" s="1" t="s">
        <ns0:v>1850</ns0:v>
      </ns0:c>
      <ns0:c r="C254" s="1" t="s">
        <ns0:v>1851</ns0:v>
      </ns0:c>
      <ns0:c r="D254" s="2" t="s">
        <ns0:v>1852</ns0:v>
      </ns0:c>
      <ns0:c r="E254" s="2" t="s">
        <ns0:v>18</ns0:v>
      </ns0:c>
      <ns0:c r="F254" s="2" t="s">
        <ns0:v>1853</ns0:v>
      </ns0:c>
      <ns0:c r="G254" s="2" t="s">
        <ns0:v>26</ns0:v>
      </ns0:c>
      <ns0:c r="H254" s="2" t="s">
        <ns0:v>1856</ns0:v>
      </ns0:c>
      <ns0:c r="I254" s="2" t="s">
        <ns0:v>35</ns0:v>
      </ns0:c>
      <ns0:c r="J254" s="2" t="s">
        <ns0:v>1856</ns0:v>
      </ns0:c>
      <ns0:c r="K254" s="2" t="s">
        <ns0:v>19</ns0:v>
      </ns0:c>
      <ns0:c r="L254" s="2" t="s">
        <ns0:v>1854</ns0:v>
      </ns0:c>
      <ns0:c r="M254" s="7" t="s">
        <ns0:v>26</ns0:v>
      </ns0:c>
      <ns0:c r="N254" s="7" t="s">
        <ns0:v>6200</ns0:v>
      </ns0:c>
      <ns0:c r="O254" s="7" t="s">
        <ns0:v>35</ns0:v>
      </ns0:c>
      <ns0:c r="P254" s="7" t="s">
        <ns0:v>6200</ns0:v>
      </ns0:c>
      <ns0:c r="Q254" s="2" t="s">
        <ns0:v>20</ns0:v>
      </ns0:c>
      <ns0:c r="R254" s="2" t="s">
        <ns0:v>1855</ns0:v>
      </ns0:c>
    </ns0:row>
    <ns0:row r="255" spans="1:18" ns3:dyDescent="0.3">
      <ns0:c r="A255" s="1" t="s">
        <ns0:v>1857</ns0:v>
      </ns0:c>
      <ns0:c r="B255" s="1" t="s">
        <ns0:v>1858</ns0:v>
      </ns0:c>
      <ns0:c r="C255" s="1" t="s">
        <ns0:v>1859</ns0:v>
      </ns0:c>
      <ns0:c r="D255" s="2" t="s">
        <ns0:v>1860</ns0:v>
      </ns0:c>
      <ns0:c r="E255" s="2" t="s">
        <ns0:v>18</ns0:v>
      </ns0:c>
      <ns0:c r="F255" s="2" t="s">
        <ns0:v>1861</ns0:v>
      </ns0:c>
      <ns0:c r="G255" s="2" t="s">
        <ns0:v>181</ns0:v>
      </ns0:c>
      <ns0:c r="H255" s="2" t="s">
        <ns0:v>123</ns0:v>
      </ns0:c>
      <ns0:c r="I255" s="2" t="s">
        <ns0:v>53</ns0:v>
      </ns0:c>
      <ns0:c r="J255" s="2" t="s">
        <ns0:v>123</ns0:v>
      </ns0:c>
      <ns0:c r="K255" s="2" t="s">
        <ns0:v>19</ns0:v>
      </ns0:c>
      <ns0:c r="L255" s="2" t="s">
        <ns0:v>1862</ns0:v>
      </ns0:c>
      <ns0:c r="M255" s="7" t="s">
        <ns0:v>181</ns0:v>
      </ns0:c>
      <ns0:c r="N255" s="7" t="s">
        <ns0:v>6148</ns0:v>
      </ns0:c>
      <ns0:c r="O255" s="7" t="s">
        <ns0:v>53</ns0:v>
      </ns0:c>
      <ns0:c r="P255" s="7" t="s">
        <ns0:v>6148</ns0:v>
      </ns0:c>
      <ns0:c r="Q255" s="2" t="s">
        <ns0:v>20</ns0:v>
      </ns0:c>
      <ns0:c r="R255" s="2" t="s">
        <ns0:v>1863</ns0:v>
      </ns0:c>
    </ns0:row>
    <ns0:row r="256" spans="1:18" ns3:dyDescent="0.3">
      <ns0:c r="A256" s="1" t="s">
        <ns0:v>1864</ns0:v>
      </ns0:c>
      <ns0:c r="B256" s="1" t="s">
        <ns0:v>1865</ns0:v>
      </ns0:c>
      <ns0:c r="C256" s="1" t="s">
        <ns0:v>1866</ns0:v>
      </ns0:c>
      <ns0:c r="D256" s="2" t="s">
        <ns0:v>1867</ns0:v>
      </ns0:c>
      <ns0:c r="E256" s="2" t="s">
        <ns0:v>18</ns0:v>
      </ns0:c>
      <ns0:c r="F256" s="2" t="s">
        <ns0:v>1868</ns0:v>
      </ns0:c>
      <ns0:c r="G256" s="2" t="s">
        <ns0:v>43</ns0:v>
      </ns0:c>
      <ns0:c r="H256" s="2" t="s">
        <ns0:v>44</ns0:v>
      </ns0:c>
      <ns0:c r="I256" s="2" t="s">
        <ns0:v>53</ns0:v>
      </ns0:c>
      <ns0:c r="J256" s="2" t="s">
        <ns0:v>44</ns0:v>
      </ns0:c>
      <ns0:c r="K256" s="2" t="s">
        <ns0:v>19</ns0:v>
      </ns0:c>
      <ns0:c r="L256" s="2" t="s">
        <ns0:v>1869</ns0:v>
      </ns0:c>
      <ns0:c r="M256" s="7" t="s">
        <ns0:v>43</ns0:v>
      </ns0:c>
      <ns0:c r="N256" s="7" t="s">
        <ns0:v>6142</ns0:v>
      </ns0:c>
      <ns0:c r="O256" s="7" t="s">
        <ns0:v>53</ns0:v>
      </ns0:c>
      <ns0:c r="P256" s="7" t="s">
        <ns0:v>6142</ns0:v>
      </ns0:c>
      <ns0:c r="Q256" s="2" t="s">
        <ns0:v>20</ns0:v>
      </ns0:c>
      <ns0:c r="R256" s="2" t="s">
        <ns0:v>1870</ns0:v>
      </ns0:c>
    </ns0:row>
    <ns0:row r="257" spans="1:18" ns3:dyDescent="0.3">
      <ns0:c r="A257" s="1" t="s">
        <ns0:v>1871</ns0:v>
      </ns0:c>
      <ns0:c r="B257" s="1" t="s">
        <ns0:v>1872</ns0:v>
      </ns0:c>
      <ns0:c r="C257" s="1" t="s">
        <ns0:v>1873</ns0:v>
      </ns0:c>
      <ns0:c r="D257" s="2" t="s">
        <ns0:v>1874</ns0:v>
      </ns0:c>
      <ns0:c r="E257" s="2" t="s">
        <ns0:v>18</ns0:v>
      </ns0:c>
      <ns0:c r="F257" s="2" t="s">
        <ns0:v>1875</ns0:v>
      </ns0:c>
      <ns0:c r="G257" s="2" t="s">
        <ns0:v>206</ns0:v>
      </ns0:c>
      <ns0:c r="H257" s="2" t="s">
        <ns0:v>25</ns0:v>
      </ns0:c>
      <ns0:c r="I257" s="2" t="s">
        <ns0:v>26</ns0:v>
      </ns0:c>
      <ns0:c r="J257" s="2" t="s">
        <ns0:v>25</ns0:v>
      </ns0:c>
      <ns0:c r="K257" s="2" t="s">
        <ns0:v>19</ns0:v>
      </ns0:c>
      <ns0:c r="L257" s="2" t="s">
        <ns0:v>1876</ns0:v>
      </ns0:c>
      <ns0:c r="M257" s="7" t="s">
        <ns0:v>206</ns0:v>
      </ns0:c>
      <ns0:c r="N257" s="7" t="s">
        <ns0:v>6140</ns0:v>
      </ns0:c>
      <ns0:c r="O257" s="7" t="s">
        <ns0:v>26</ns0:v>
      </ns0:c>
      <ns0:c r="P257" s="7" t="s">
        <ns0:v>6140</ns0:v>
      </ns0:c>
      <ns0:c r="Q257" s="2" t="s">
        <ns0:v>20</ns0:v>
      </ns0:c>
      <ns0:c r="R257" s="2" t="s">
        <ns0:v>1877</ns0:v>
      </ns0:c>
    </ns0:row>
    <ns0:row r="258" spans="1:18" ns3:dyDescent="0.3">
      <ns0:c r="A258" s="1" t="s">
        <ns0:v>1878</ns0:v>
      </ns0:c>
      <ns0:c r="B258" s="1" t="s">
        <ns0:v>1879</ns0:v>
      </ns0:c>
      <ns0:c r="C258" s="1" t="s">
        <ns0:v>1880</ns0:v>
      </ns0:c>
      <ns0:c r="D258" s="2" t="s">
        <ns0:v>1881</ns0:v>
      </ns0:c>
      <ns0:c r="E258" s="2" t="s">
        <ns0:v>298</ns0:v>
      </ns0:c>
      <ns0:c r="F258" s="2" t="s">
        <ns0:v>298</ns0:v>
      </ns0:c>
      <ns0:c r="G258" s="2" t="s">
        <ns0:v>298</ns0:v>
      </ns0:c>
      <ns0:c r="H258" s="2" t="s">
        <ns0:v>298</ns0:v>
      </ns0:c>
      <ns0:c r="I258" s="2" t="s">
        <ns0:v>298</ns0:v>
      </ns0:c>
      <ns0:c r="J258" s="2" t="s">
        <ns0:v>298</ns0:v>
      </ns0:c>
      <ns0:c r="K258" s="2" t="s">
        <ns0:v>298</ns0:v>
      </ns0:c>
      <ns0:c r="L258" s="2" t="s">
        <ns0:v>298</ns0:v>
      </ns0:c>
      <ns0:c r="M258" s="7" t="s">
        <ns0:v>298</ns0:v>
      </ns0:c>
      <ns0:c r="N258" s="7" t="s">
        <ns0:v>298</ns0:v>
      </ns0:c>
      <ns0:c r="O258" s="7" t="s">
        <ns0:v>298</ns0:v>
      </ns0:c>
      <ns0:c r="P258" s="7" t="s">
        <ns0:v>298</ns0:v>
      </ns0:c>
      <ns0:c r="Q258" s="2" t="s">
        <ns0:v>298</ns0:v>
      </ns0:c>
      <ns0:c r="R258" s="2" t="s">
        <ns0:v>298</ns0:v>
      </ns0:c>
    </ns0:row>
    <ns0:row r="259" spans="1:18" ns3:dyDescent="0.3">
      <ns0:c r="A259" s="1" t="s">
        <ns0:v>1882</ns0:v>
      </ns0:c>
      <ns0:c r="B259" s="1" t="s">
        <ns0:v>1883</ns0:v>
      </ns0:c>
      <ns0:c r="C259" s="1" t="s">
        <ns0:v>1884</ns0:v>
      </ns0:c>
      <ns0:c r="D259" s="2" t="s">
        <ns0:v>1885</ns0:v>
      </ns0:c>
      <ns0:c r="E259" s="2" t="s">
        <ns0:v>298</ns0:v>
      </ns0:c>
      <ns0:c r="F259" s="2" t="s">
        <ns0:v>298</ns0:v>
      </ns0:c>
      <ns0:c r="G259" s="2" t="s">
        <ns0:v>298</ns0:v>
      </ns0:c>
      <ns0:c r="H259" s="2" t="s">
        <ns0:v>298</ns0:v>
      </ns0:c>
      <ns0:c r="I259" s="2" t="s">
        <ns0:v>298</ns0:v>
      </ns0:c>
      <ns0:c r="J259" s="2" t="s">
        <ns0:v>298</ns0:v>
      </ns0:c>
      <ns0:c r="K259" s="2" t="s">
        <ns0:v>298</ns0:v>
      </ns0:c>
      <ns0:c r="L259" s="2" t="s">
        <ns0:v>298</ns0:v>
      </ns0:c>
      <ns0:c r="M259" s="7" t="s">
        <ns0:v>298</ns0:v>
      </ns0:c>
      <ns0:c r="N259" s="7" t="s">
        <ns0:v>298</ns0:v>
      </ns0:c>
      <ns0:c r="O259" s="7" t="s">
        <ns0:v>298</ns0:v>
      </ns0:c>
      <ns0:c r="P259" s="7" t="s">
        <ns0:v>298</ns0:v>
      </ns0:c>
      <ns0:c r="Q259" s="2" t="s">
        <ns0:v>298</ns0:v>
      </ns0:c>
      <ns0:c r="R259" s="2" t="s">
        <ns0:v>298</ns0:v>
      </ns0:c>
    </ns0:row>
    <ns0:row r="260" spans="1:18" ht="27" ns3:dyDescent="0.3">
      <ns0:c r="A260" s="1" t="s">
        <ns0:v>1886</ns0:v>
      </ns0:c>
      <ns0:c r="B260" s="1" t="s">
        <ns0:v>1887</ns0:v>
      </ns0:c>
      <ns0:c r="C260" s="1" t="s">
        <ns0:v>1888</ns0:v>
      </ns0:c>
      <ns0:c r="D260" s="2" t="s">
        <ns0:v>1889</ns0:v>
      </ns0:c>
      <ns0:c r="E260" s="2" t="s">
        <ns0:v>18</ns0:v>
      </ns0:c>
      <ns0:c r="F260" s="2" t="s">
        <ns0:v>1890</ns0:v>
      </ns0:c>
      <ns0:c r="G260" s="2" t="s">
        <ns0:v>140</ns0:v>
      </ns0:c>
      <ns0:c r="H260" s="2" t="s">
        <ns0:v>221</ns0:v>
      </ns0:c>
      <ns0:c r="I260" s="2" t="s">
        <ns0:v>35</ns0:v>
      </ns0:c>
      <ns0:c r="J260" s="2" t="s">
        <ns0:v>221</ns0:v>
      </ns0:c>
      <ns0:c r="K260" s="2" t="s">
        <ns0:v>19</ns0:v>
      </ns0:c>
      <ns0:c r="L260" s="2" t="s">
        <ns0:v>1891</ns0:v>
      </ns0:c>
      <ns0:c r="M260" s="7" t="s">
        <ns0:v>140</ns0:v>
      </ns0:c>
      <ns0:c r="N260" s="7" t="s">
        <ns0:v>2915</ns0:v>
      </ns0:c>
      <ns0:c r="O260" s="7" t="s">
        <ns0:v>35</ns0:v>
      </ns0:c>
      <ns0:c r="P260" s="7" t="s">
        <ns0:v>2915</ns0:v>
      </ns0:c>
      <ns0:c r="Q260" s="2" t="s">
        <ns0:v>20</ns0:v>
      </ns0:c>
      <ns0:c r="R260" s="2" t="s">
        <ns0:v>1892</ns0:v>
      </ns0:c>
    </ns0:row>
    <ns0:row r="261" spans="1:18" ns3:dyDescent="0.3">
      <ns0:c r="A261" s="1" t="s">
        <ns0:v>1893</ns0:v>
      </ns0:c>
      <ns0:c r="B261" s="1" t="s">
        <ns0:v>1894</ns0:v>
      </ns0:c>
      <ns0:c r="C261" s="1" t="s">
        <ns0:v>1895</ns0:v>
      </ns0:c>
      <ns0:c r="D261" s="2" t="s">
        <ns0:v>1896</ns0:v>
      </ns0:c>
      <ns0:c r="E261" s="2" t="s">
        <ns0:v>18</ns0:v>
      </ns0:c>
      <ns0:c r="F261" s="2" t="s">
        <ns0:v>1897</ns0:v>
      </ns0:c>
      <ns0:c r="G261" s="2" t="s">
        <ns0:v>43</ns0:v>
      </ns0:c>
      <ns0:c r="H261" s="2" t="s">
        <ns0:v>1900</ns0:v>
      </ns0:c>
      <ns0:c r="I261" s="2" t="s">
        <ns0:v>35</ns0:v>
      </ns0:c>
      <ns0:c r="J261" s="2" t="s">
        <ns0:v>1900</ns0:v>
      </ns0:c>
      <ns0:c r="K261" s="2" t="s">
        <ns0:v>19</ns0:v>
      </ns0:c>
      <ns0:c r="L261" s="2" t="s">
        <ns0:v>1898</ns0:v>
      </ns0:c>
      <ns0:c r="M261" s="7" t="s">
        <ns0:v>43</ns0:v>
      </ns0:c>
      <ns0:c r="N261" s="7" t="s">
        <ns0:v>6201</ns0:v>
      </ns0:c>
      <ns0:c r="O261" s="7" t="s">
        <ns0:v>35</ns0:v>
      </ns0:c>
      <ns0:c r="P261" s="7" t="s">
        <ns0:v>6201</ns0:v>
      </ns0:c>
      <ns0:c r="Q261" s="2" t="s">
        <ns0:v>20</ns0:v>
      </ns0:c>
      <ns0:c r="R261" s="2" t="s">
        <ns0:v>1899</ns0:v>
      </ns0:c>
    </ns0:row>
    <ns0:row r="262" spans="1:18" ns3:dyDescent="0.3">
      <ns0:c r="A262" s="1" t="s">
        <ns0:v>1901</ns0:v>
      </ns0:c>
      <ns0:c r="B262" s="1" t="s">
        <ns0:v>1902</ns0:v>
      </ns0:c>
      <ns0:c r="C262" s="1" t="s">
        <ns0:v>1903</ns0:v>
      </ns0:c>
      <ns0:c r="D262" s="2" t="s">
        <ns0:v>1904</ns0:v>
      </ns0:c>
      <ns0:c r="E262" s="2" t="s">
        <ns0:v>18</ns0:v>
      </ns0:c>
      <ns0:c r="F262" s="2" t="s">
        <ns0:v>1905</ns0:v>
      </ns0:c>
      <ns0:c r="G262" s="2" t="s">
        <ns0:v>26</ns0:v>
      </ns0:c>
      <ns0:c r="H262" s="2" t="s">
        <ns0:v>182</ns0:v>
      </ns0:c>
      <ns0:c r="I262" s="2" t="s">
        <ns0:v>35</ns0:v>
      </ns0:c>
      <ns0:c r="J262" s="2" t="s">
        <ns0:v>182</ns0:v>
      </ns0:c>
      <ns0:c r="K262" s="2" t="s">
        <ns0:v>19</ns0:v>
      </ns0:c>
      <ns0:c r="L262" s="2" t="s">
        <ns0:v>1906</ns0:v>
      </ns0:c>
      <ns0:c r="M262" s="7" t="s">
        <ns0:v>140</ns0:v>
      </ns0:c>
      <ns0:c r="N262" s="7" t="s">
        <ns0:v>6153</ns0:v>
      </ns0:c>
      <ns0:c r="O262" s="7" t="s">
        <ns0:v>35</ns0:v>
      </ns0:c>
      <ns0:c r="P262" s="7" t="s">
        <ns0:v>6153</ns0:v>
      </ns0:c>
      <ns0:c r="Q262" s="2" t="s">
        <ns0:v>20</ns0:v>
      </ns0:c>
      <ns0:c r="R262" s="2" t="s">
        <ns0:v>1907</ns0:v>
      </ns0:c>
    </ns0:row>
    <ns0:row r="263" spans="1:18" ns3:dyDescent="0.3">
      <ns0:c r="A263" s="1" t="s">
        <ns0:v>1908</ns0:v>
      </ns0:c>
      <ns0:c r="B263" s="1" t="s">
        <ns0:v>1909</ns0:v>
      </ns0:c>
      <ns0:c r="C263" s="1" t="s">
        <ns0:v>1910</ns0:v>
      </ns0:c>
      <ns0:c r="D263" s="2" t="s">
        <ns0:v>1911</ns0:v>
      </ns0:c>
      <ns0:c r="E263" s="2" t="s">
        <ns0:v>18</ns0:v>
      </ns0:c>
      <ns0:c r="F263" s="2" t="s">
        <ns0:v>1912</ns0:v>
      </ns0:c>
      <ns0:c r="G263" s="2" t="s">
        <ns0:v>181</ns0:v>
      </ns0:c>
      <ns0:c r="H263" s="2" t="s">
        <ns0:v>625</ns0:v>
      </ns0:c>
      <ns0:c r="I263" s="2" t="s">
        <ns0:v>35</ns0:v>
      </ns0:c>
      <ns0:c r="J263" s="2" t="s">
        <ns0:v>625</ns0:v>
      </ns0:c>
      <ns0:c r="K263" s="2" t="s">
        <ns0:v>19</ns0:v>
      </ns0:c>
      <ns0:c r="L263" s="2" t="s">
        <ns0:v>1913</ns0:v>
      </ns0:c>
      <ns0:c r="M263" s="7" t="s">
        <ns0:v>181</ns0:v>
      </ns0:c>
      <ns0:c r="N263" s="7" t="s">
        <ns0:v>6168</ns0:v>
      </ns0:c>
      <ns0:c r="O263" s="7" t="s">
        <ns0:v>53</ns0:v>
      </ns0:c>
      <ns0:c r="P263" s="7" t="s">
        <ns0:v>6168</ns0:v>
      </ns0:c>
      <ns0:c r="Q263" s="2" t="s">
        <ns0:v>20</ns0:v>
      </ns0:c>
      <ns0:c r="R263" s="2" t="s">
        <ns0:v>1914</ns0:v>
      </ns0:c>
    </ns0:row>
    <ns0:row r="264" spans="1:18" ns3:dyDescent="0.3">
      <ns0:c r="A264" s="1" t="s">
        <ns0:v>1915</ns0:v>
      </ns0:c>
      <ns0:c r="B264" s="1" t="s">
        <ns0:v>1916</ns0:v>
      </ns0:c>
      <ns0:c r="C264" s="1" t="s">
        <ns0:v>1917</ns0:v>
      </ns0:c>
      <ns0:c r="D264" s="2" t="s">
        <ns0:v>1918</ns0:v>
      </ns0:c>
      <ns0:c r="E264" s="2" t="s">
        <ns0:v>18</ns0:v>
      </ns0:c>
      <ns0:c r="F264" s="2" t="s">
        <ns0:v>1919</ns0:v>
      </ns0:c>
      <ns0:c r="G264" s="2" t="s">
        <ns0:v>79</ns0:v>
      </ns0:c>
      <ns0:c r="H264" s="2" t="s">
        <ns0:v>182</ns0:v>
      </ns0:c>
      <ns0:c r="I264" s="2" t="s">
        <ns0:v>53</ns0:v>
      </ns0:c>
      <ns0:c r="J264" s="2" t="s">
        <ns0:v>182</ns0:v>
      </ns0:c>
      <ns0:c r="K264" s="2" t="s">
        <ns0:v>19</ns0:v>
      </ns0:c>
      <ns0:c r="L264" s="2" t="s">
        <ns0:v>1920</ns0:v>
      </ns0:c>
      <ns0:c r="M264" s="7" t="s">
        <ns0:v>79</ns0:v>
      </ns0:c>
      <ns0:c r="N264" s="7" t="s">
        <ns0:v>6153</ns0:v>
      </ns0:c>
      <ns0:c r="O264" s="7" t="s">
        <ns0:v>53</ns0:v>
      </ns0:c>
      <ns0:c r="P264" s="7" t="s">
        <ns0:v>6153</ns0:v>
      </ns0:c>
      <ns0:c r="Q264" s="2" t="s">
        <ns0:v>20</ns0:v>
      </ns0:c>
      <ns0:c r="R264" s="2" t="s">
        <ns0:v>1921</ns0:v>
      </ns0:c>
    </ns0:row>
    <ns0:row r="265" spans="1:18" ns3:dyDescent="0.3">
      <ns0:c r="A265" s="1" t="s">
        <ns0:v>1922</ns0:v>
      </ns0:c>
      <ns0:c r="B265" s="1" t="s">
        <ns0:v>1923</ns0:v>
      </ns0:c>
      <ns0:c r="C265" s="1" t="s">
        <ns0:v>1924</ns0:v>
      </ns0:c>
      <ns0:c r="D265" s="2" t="s">
        <ns0:v>1925</ns0:v>
      </ns0:c>
      <ns0:c r="E265" s="2" t="s">
        <ns0:v>18</ns0:v>
      </ns0:c>
      <ns0:c r="F265" s="2" t="s">
        <ns0:v>1926</ns0:v>
      </ns0:c>
      <ns0:c r="G265" s="2" t="s">
        <ns0:v>206</ns0:v>
      </ns0:c>
      <ns0:c r="H265" s="2" t="s">
        <ns0:v>306</ns0:v>
      </ns0:c>
      <ns0:c r="I265" s="2" t="s">
        <ns0:v>124</ns0:v>
      </ns0:c>
      <ns0:c r="J265" s="2" t="s">
        <ns0:v>306</ns0:v>
      </ns0:c>
      <ns0:c r="K265" s="2" t="s">
        <ns0:v>19</ns0:v>
      </ns0:c>
      <ns0:c r="L265" s="2" t="s">
        <ns0:v>1927</ns0:v>
      </ns0:c>
      <ns0:c r="M265" s="7" t="s">
        <ns0:v>206</ns0:v>
      </ns0:c>
      <ns0:c r="N265" s="7" t="s">
        <ns0:v>4209</ns0:v>
      </ns0:c>
      <ns0:c r="O265" s="7" t="s">
        <ns0:v>124</ns0:v>
      </ns0:c>
      <ns0:c r="P265" s="7" t="s">
        <ns0:v>4209</ns0:v>
      </ns0:c>
      <ns0:c r="Q265" s="2" t="s">
        <ns0:v>20</ns0:v>
      </ns0:c>
      <ns0:c r="R265" s="2" t="s">
        <ns0:v>1928</ns0:v>
      </ns0:c>
    </ns0:row>
    <ns0:row r="266" spans="1:18" ns3:dyDescent="0.3">
      <ns0:c r="A266" s="1" t="s">
        <ns0:v>1929</ns0:v>
      </ns0:c>
      <ns0:c r="B266" s="1" t="s">
        <ns0:v>1930</ns0:v>
      </ns0:c>
      <ns0:c r="C266" s="1" t="s">
        <ns0:v>1931</ns0:v>
      </ns0:c>
      <ns0:c r="D266" s="2" t="s">
        <ns0:v>1932</ns0:v>
      </ns0:c>
      <ns0:c r="E266" s="2" t="s">
        <ns0:v>18</ns0:v>
      </ns0:c>
      <ns0:c r="F266" s="2" t="s">
        <ns0:v>1933</ns0:v>
      </ns0:c>
      <ns0:c r="G266" s="2" t="s">
        <ns0:v>197</ns0:v>
      </ns0:c>
      <ns0:c r="H266" s="2" t="s">
        <ns0:v>221</ns0:v>
      </ns0:c>
      <ns0:c r="I266" s="2" t="s">
        <ns0:v>53</ns0:v>
      </ns0:c>
      <ns0:c r="J266" s="2" t="s">
        <ns0:v>221</ns0:v>
      </ns0:c>
      <ns0:c r="K266" s="2" t="s">
        <ns0:v>19</ns0:v>
      </ns0:c>
      <ns0:c r="L266" s="2" t="s">
        <ns0:v>1934</ns0:v>
      </ns0:c>
      <ns0:c r="M266" s="7" t="s">
        <ns0:v>197</ns0:v>
      </ns0:c>
      <ns0:c r="N266" s="7" t="s">
        <ns0:v>2915</ns0:v>
      </ns0:c>
      <ns0:c r="O266" s="7" t="s">
        <ns0:v>26</ns0:v>
      </ns0:c>
      <ns0:c r="P266" s="7" t="s">
        <ns0:v>2915</ns0:v>
      </ns0:c>
      <ns0:c r="Q266" s="2" t="s">
        <ns0:v>20</ns0:v>
      </ns0:c>
      <ns0:c r="R266" s="2" t="s">
        <ns0:v>1935</ns0:v>
      </ns0:c>
    </ns0:row>
    <ns0:row r="267" spans="1:18" ns3:dyDescent="0.3">
      <ns0:c r="A267" s="1" t="s">
        <ns0:v>1936</ns0:v>
      </ns0:c>
      <ns0:c r="B267" s="1" t="s">
        <ns0:v>1937</ns0:v>
      </ns0:c>
      <ns0:c r="C267" s="1" t="s">
        <ns0:v>1938</ns0:v>
      </ns0:c>
      <ns0:c r="D267" s="2" t="s">
        <ns0:v>1939</ns0:v>
      </ns0:c>
      <ns0:c r="E267" s="2" t="s">
        <ns0:v>18</ns0:v>
      </ns0:c>
      <ns0:c r="F267" s="2" t="s">
        <ns0:v>1940</ns0:v>
      </ns0:c>
      <ns0:c r="G267" s="2" t="s">
        <ns0:v>24</ns0:v>
      </ns0:c>
      <ns0:c r="H267" s="2" t="s">
        <ns0:v>105</ns0:v>
      </ns0:c>
      <ns0:c r="I267" s="2" t="s">
        <ns0:v>53</ns0:v>
      </ns0:c>
      <ns0:c r="J267" s="2" t="s">
        <ns0:v>105</ns0:v>
      </ns0:c>
      <ns0:c r="K267" s="2" t="s">
        <ns0:v>19</ns0:v>
      </ns0:c>
      <ns0:c r="L267" s="2" t="s">
        <ns0:v>1941</ns0:v>
      </ns0:c>
      <ns0:c r="M267" s="7" t="s">
        <ns0:v>181</ns0:v>
      </ns0:c>
      <ns0:c r="N267" s="7" t="s">
        <ns0:v>6147</ns0:v>
      </ns0:c>
      <ns0:c r="O267" s="7" t="s">
        <ns0:v>53</ns0:v>
      </ns0:c>
      <ns0:c r="P267" s="7" t="s">
        <ns0:v>6147</ns0:v>
      </ns0:c>
      <ns0:c r="Q267" s="2" t="s">
        <ns0:v>20</ns0:v>
      </ns0:c>
      <ns0:c r="R267" s="2" t="s">
        <ns0:v>1942</ns0:v>
      </ns0:c>
    </ns0:row>
    <ns0:row r="268" spans="1:18" ns3:dyDescent="0.3">
      <ns0:c r="A268" s="1" t="s">
        <ns0:v>1943</ns0:v>
      </ns0:c>
      <ns0:c r="B268" s="1" t="s">
        <ns0:v>1944</ns0:v>
      </ns0:c>
      <ns0:c r="C268" s="1" t="s">
        <ns0:v>1945</ns0:v>
      </ns0:c>
      <ns0:c r="D268" s="2" t="s">
        <ns0:v>1946</ns0:v>
      </ns0:c>
      <ns0:c r="E268" s="2" t="s">
        <ns0:v>18</ns0:v>
      </ns0:c>
      <ns0:c r="F268" s="2" t="s">
        <ns0:v>1947</ns0:v>
      </ns0:c>
      <ns0:c r="G268" s="2" t="s">
        <ns0:v>197</ns0:v>
      </ns0:c>
      <ns0:c r="H268" s="2" t="s">
        <ns0:v>123</ns0:v>
      </ns0:c>
      <ns0:c r="I268" s="2" t="s">
        <ns0:v>124</ns0:v>
      </ns0:c>
      <ns0:c r="J268" s="2" t="s">
        <ns0:v>123</ns0:v>
      </ns0:c>
      <ns0:c r="K268" s="2" t="s">
        <ns0:v>19</ns0:v>
      </ns0:c>
      <ns0:c r="L268" s="2" t="s">
        <ns0:v>1948</ns0:v>
      </ns0:c>
      <ns0:c r="M268" s="7" t="s">
        <ns0:v>197</ns0:v>
      </ns0:c>
      <ns0:c r="N268" s="7" t="s">
        <ns0:v>6148</ns0:v>
      </ns0:c>
      <ns0:c r="O268" s="7" t="s">
        <ns0:v>124</ns0:v>
      </ns0:c>
      <ns0:c r="P268" s="7" t="s">
        <ns0:v>6148</ns0:v>
      </ns0:c>
      <ns0:c r="Q268" s="2" t="s">
        <ns0:v>20</ns0:v>
      </ns0:c>
      <ns0:c r="R268" s="2" t="s">
        <ns0:v>1949</ns0:v>
      </ns0:c>
    </ns0:row>
    <ns0:row r="269" spans="1:18" ns3:dyDescent="0.3">
      <ns0:c r="A269" s="1" t="s">
        <ns0:v>1950</ns0:v>
      </ns0:c>
      <ns0:c r="B269" s="1" t="s">
        <ns0:v>1951</ns0:v>
      </ns0:c>
      <ns0:c r="C269" s="1" t="s">
        <ns0:v>1952</ns0:v>
      </ns0:c>
      <ns0:c r="D269" s="2" t="s">
        <ns0:v>1953</ns0:v>
      </ns0:c>
      <ns0:c r="E269" s="2" t="s">
        <ns0:v>18</ns0:v>
      </ns0:c>
      <ns0:c r="F269" s="2" t="s">
        <ns0:v>1954</ns0:v>
      </ns0:c>
      <ns0:c r="G269" s="2" t="s">
        <ns0:v>79</ns0:v>
      </ns0:c>
      <ns0:c r="H269" s="2" t="s">
        <ns0:v>44</ns0:v>
      </ns0:c>
      <ns0:c r="I269" s="2" t="s">
        <ns0:v>795</ns0:v>
      </ns0:c>
      <ns0:c r="J269" s="2" t="s">
        <ns0:v>44</ns0:v>
      </ns0:c>
      <ns0:c r="K269" s="2" t="s">
        <ns0:v>19</ns0:v>
      </ns0:c>
      <ns0:c r="L269" s="2" t="s">
        <ns0:v>1955</ns0:v>
      </ns0:c>
      <ns0:c r="M269" s="7" t="s">
        <ns0:v>79</ns0:v>
      </ns0:c>
      <ns0:c r="N269" s="7" t="s">
        <ns0:v>6142</ns0:v>
      </ns0:c>
      <ns0:c r="O269" s="7" t="s">
        <ns0:v>795</ns0:v>
      </ns0:c>
      <ns0:c r="P269" s="7" t="s">
        <ns0:v>6142</ns0:v>
      </ns0:c>
      <ns0:c r="Q269" s="2" t="s">
        <ns0:v>20</ns0:v>
      </ns0:c>
      <ns0:c r="R269" s="2" t="s">
        <ns0:v>1956</ns0:v>
      </ns0:c>
    </ns0:row>
    <ns0:row r="270" spans="1:18" ns3:dyDescent="0.3">
      <ns0:c r="A270" s="1" t="s">
        <ns0:v>1957</ns0:v>
      </ns0:c>
      <ns0:c r="B270" s="1" t="s">
        <ns0:v>1958</ns0:v>
      </ns0:c>
      <ns0:c r="C270" s="1" t="s">
        <ns0:v>1959</ns0:v>
      </ns0:c>
      <ns0:c r="D270" s="2" t="s">
        <ns0:v>1960</ns0:v>
      </ns0:c>
      <ns0:c r="E270" s="2" t="s">
        <ns0:v>18</ns0:v>
      </ns0:c>
      <ns0:c r="F270" s="2" t="s">
        <ns0:v>1961</ns0:v>
      </ns0:c>
      <ns0:c r="G270" s="2" t="s">
        <ns0:v>43</ns0:v>
      </ns0:c>
      <ns0:c r="H270" s="2" t="s">
        <ns0:v>44</ns0:v>
      </ns0:c>
      <ns0:c r="I270" s="2" t="s">
        <ns0:v>26</ns0:v>
      </ns0:c>
      <ns0:c r="J270" s="2" t="s">
        <ns0:v>44</ns0:v>
      </ns0:c>
      <ns0:c r="K270" s="2" t="s">
        <ns0:v>19</ns0:v>
      </ns0:c>
      <ns0:c r="L270" s="2" t="s">
        <ns0:v>1962</ns0:v>
      </ns0:c>
      <ns0:c r="M270" s="7" t="s">
        <ns0:v>43</ns0:v>
      </ns0:c>
      <ns0:c r="N270" s="7" t="s">
        <ns0:v>6142</ns0:v>
      </ns0:c>
      <ns0:c r="O270" s="7" t="s">
        <ns0:v>26</ns0:v>
      </ns0:c>
      <ns0:c r="P270" s="7" t="s">
        <ns0:v>6142</ns0:v>
      </ns0:c>
      <ns0:c r="Q270" s="2" t="s">
        <ns0:v>20</ns0:v>
      </ns0:c>
      <ns0:c r="R270" s="2" t="s">
        <ns0:v>1963</ns0:v>
      </ns0:c>
    </ns0:row>
    <ns0:row r="271" spans="1:18" ns3:dyDescent="0.3">
      <ns0:c r="A271" s="1" t="s">
        <ns0:v>1964</ns0:v>
      </ns0:c>
      <ns0:c r="B271" s="1" t="s">
        <ns0:v>1965</ns0:v>
      </ns0:c>
      <ns0:c r="C271" s="1" t="s">
        <ns0:v>1966</ns0:v>
      </ns0:c>
      <ns0:c r="D271" s="2" t="s">
        <ns0:v>1967</ns0:v>
      </ns0:c>
      <ns0:c r="E271" s="2" t="s">
        <ns0:v>18</ns0:v>
      </ns0:c>
      <ns0:c r="F271" s="2" t="s">
        <ns0:v>1968</ns0:v>
      </ns0:c>
      <ns0:c r="G271" s="2" t="s">
        <ns0:v>24</ns0:v>
      </ns0:c>
      <ns0:c r="H271" s="2" t="s">
        <ns0:v>105</ns0:v>
      </ns0:c>
      <ns0:c r="I271" s="2" t="s">
        <ns0:v>53</ns0:v>
      </ns0:c>
      <ns0:c r="J271" s="2" t="s">
        <ns0:v>105</ns0:v>
      </ns0:c>
      <ns0:c r="K271" s="2" t="s">
        <ns0:v>19</ns0:v>
      </ns0:c>
      <ns0:c r="L271" s="2" t="s">
        <ns0:v>1969</ns0:v>
      </ns0:c>
      <ns0:c r="M271" s="7" t="s">
        <ns0:v>24</ns0:v>
      </ns0:c>
      <ns0:c r="N271" s="7" t="s">
        <ns0:v>6147</ns0:v>
      </ns0:c>
      <ns0:c r="O271" s="7" t="s">
        <ns0:v>53</ns0:v>
      </ns0:c>
      <ns0:c r="P271" s="7" t="s">
        <ns0:v>6147</ns0:v>
      </ns0:c>
      <ns0:c r="Q271" s="2" t="s">
        <ns0:v>20</ns0:v>
      </ns0:c>
      <ns0:c r="R271" s="2" t="s">
        <ns0:v>1970</ns0:v>
      </ns0:c>
    </ns0:row>
    <ns0:row r="272" spans="1:18" ns3:dyDescent="0.3">
      <ns0:c r="A272" s="1" t="s">
        <ns0:v>1971</ns0:v>
      </ns0:c>
      <ns0:c r="B272" s="1" t="s">
        <ns0:v>1972</ns0:v>
      </ns0:c>
      <ns0:c r="C272" s="1" t="s">
        <ns0:v>1973</ns0:v>
      </ns0:c>
      <ns0:c r="D272" s="2" t="s">
        <ns0:v>1974</ns0:v>
      </ns0:c>
      <ns0:c r="E272" s="2" t="s">
        <ns0:v>18</ns0:v>
      </ns0:c>
      <ns0:c r="F272" s="2" t="s">
        <ns0:v>1975</ns0:v>
      </ns0:c>
      <ns0:c r="G272" s="2" t="s">
        <ns0:v>140</ns0:v>
      </ns0:c>
      <ns0:c r="H272" s="2" t="s">
        <ns0:v>182</ns0:v>
      </ns0:c>
      <ns0:c r="I272" s="2" t="s">
        <ns0:v>53</ns0:v>
      </ns0:c>
      <ns0:c r="J272" s="2" t="s">
        <ns0:v>182</ns0:v>
      </ns0:c>
      <ns0:c r="K272" s="2" t="s">
        <ns0:v>19</ns0:v>
      </ns0:c>
      <ns0:c r="L272" s="2" t="s">
        <ns0:v>1976</ns0:v>
      </ns0:c>
      <ns0:c r="M272" s="7" t="s">
        <ns0:v>140</ns0:v>
      </ns0:c>
      <ns0:c r="N272" s="7" t="s">
        <ns0:v>6153</ns0:v>
      </ns0:c>
      <ns0:c r="O272" s="7" t="s">
        <ns0:v>53</ns0:v>
      </ns0:c>
      <ns0:c r="P272" s="7" t="s">
        <ns0:v>6153</ns0:v>
      </ns0:c>
      <ns0:c r="Q272" s="2" t="s">
        <ns0:v>20</ns0:v>
      </ns0:c>
      <ns0:c r="R272" s="2" t="s">
        <ns0:v>1977</ns0:v>
      </ns0:c>
    </ns0:row>
    <ns0:row r="273" spans="1:18" ns3:dyDescent="0.3">
      <ns0:c r="A273" s="1" t="s">
        <ns0:v>1978</ns0:v>
      </ns0:c>
      <ns0:c r="B273" s="1" t="s">
        <ns0:v>1979</ns0:v>
      </ns0:c>
      <ns0:c r="C273" s="1" t="s">
        <ns0:v>1980</ns0:v>
      </ns0:c>
      <ns0:c r="D273" s="2" t="s">
        <ns0:v>1981</ns0:v>
      </ns0:c>
      <ns0:c r="E273" s="2" t="s">
        <ns0:v>18</ns0:v>
      </ns0:c>
      <ns0:c r="F273" s="2" t="s">
        <ns0:v>1982</ns0:v>
      </ns0:c>
      <ns0:c r="G273" s="2" t="s">
        <ns0:v>140</ns0:v>
      </ns0:c>
      <ns0:c r="H273" s="2" t="s">
        <ns0:v>1035</ns0:v>
      </ns0:c>
      <ns0:c r="I273" s="2" t="s">
        <ns0:v>53</ns0:v>
      </ns0:c>
      <ns0:c r="J273" s="2" t="s">
        <ns0:v>1035</ns0:v>
      </ns0:c>
      <ns0:c r="K273" s="2" t="s">
        <ns0:v>19</ns0:v>
      </ns0:c>
      <ns0:c r="L273" s="2" t="s">
        <ns0:v>1983</ns0:v>
      </ns0:c>
      <ns0:c r="M273" s="7" t="s">
        <ns0:v>140</ns0:v>
      </ns0:c>
      <ns0:c r="N273" s="7" t="s">
        <ns0:v>6183</ns0:v>
      </ns0:c>
      <ns0:c r="O273" s="7" t="s">
        <ns0:v>53</ns0:v>
      </ns0:c>
      <ns0:c r="P273" s="7" t="s">
        <ns0:v>6183</ns0:v>
      </ns0:c>
      <ns0:c r="Q273" s="2" t="s">
        <ns0:v>20</ns0:v>
      </ns0:c>
      <ns0:c r="R273" s="2" t="s">
        <ns0:v>1984</ns0:v>
      </ns0:c>
    </ns0:row>
    <ns0:row r="274" spans="1:18" ns3:dyDescent="0.3">
      <ns0:c r="A274" s="1" t="s">
        <ns0:v>1985</ns0:v>
      </ns0:c>
      <ns0:c r="B274" s="1" t="s">
        <ns0:v>1986</ns0:v>
      </ns0:c>
      <ns0:c r="C274" s="1" t="s">
        <ns0:v>1987</ns0:v>
      </ns0:c>
      <ns0:c r="D274" s="2" t="s">
        <ns0:v>1988</ns0:v>
      </ns0:c>
      <ns0:c r="E274" s="2" t="s">
        <ns0:v>18</ns0:v>
      </ns0:c>
      <ns0:c r="F274" s="2" t="s">
        <ns0:v>1989</ns0:v>
      </ns0:c>
      <ns0:c r="G274" s="2" t="s">
        <ns0:v>43</ns0:v>
      </ns0:c>
      <ns0:c r="H274" s="2" t="s">
        <ns0:v>156</ns0:v>
      </ns0:c>
      <ns0:c r="I274" s="2" t="s">
        <ns0:v>26</ns0:v>
      </ns0:c>
      <ns0:c r="J274" s="2" t="s">
        <ns0:v>156</ns0:v>
      </ns0:c>
      <ns0:c r="K274" s="2" t="s">
        <ns0:v>19</ns0:v>
      </ns0:c>
      <ns0:c r="L274" s="2" t="s">
        <ns0:v>1990</ns0:v>
      </ns0:c>
      <ns0:c r="M274" s="7" t="s">
        <ns0:v>43</ns0:v>
      </ns0:c>
      <ns0:c r="N274" s="7" t="s">
        <ns0:v>6151</ns0:v>
      </ns0:c>
      <ns0:c r="O274" s="7" t="s">
        <ns0:v>26</ns0:v>
      </ns0:c>
      <ns0:c r="P274" s="7" t="s">
        <ns0:v>6151</ns0:v>
      </ns0:c>
      <ns0:c r="Q274" s="2" t="s">
        <ns0:v>20</ns0:v>
      </ns0:c>
      <ns0:c r="R274" s="2" t="s">
        <ns0:v>1991</ns0:v>
      </ns0:c>
    </ns0:row>
    <ns0:row r="275" spans="1:18" ns3:dyDescent="0.3">
      <ns0:c r="A275" s="1" t="s">
        <ns0:v>1992</ns0:v>
      </ns0:c>
      <ns0:c r="B275" s="1" t="s">
        <ns0:v>1993</ns0:v>
      </ns0:c>
      <ns0:c r="C275" s="1" t="s">
        <ns0:v>1994</ns0:v>
      </ns0:c>
      <ns0:c r="D275" s="2" t="s">
        <ns0:v>1995</ns0:v>
      </ns0:c>
      <ns0:c r="E275" s="2" t="s">
        <ns0:v>18</ns0:v>
      </ns0:c>
      <ns0:c r="F275" s="2" t="s">
        <ns0:v>1996</ns0:v>
      </ns0:c>
      <ns0:c r="G275" s="2" t="s">
        <ns0:v>197</ns0:v>
      </ns0:c>
      <ns0:c r="H275" s="2" t="s">
        <ns0:v>306</ns0:v>
      </ns0:c>
      <ns0:c r="I275" s="2" t="s">
        <ns0:v>26</ns0:v>
      </ns0:c>
      <ns0:c r="J275" s="2" t="s">
        <ns0:v>306</ns0:v>
      </ns0:c>
      <ns0:c r="K275" s="2" t="s">
        <ns0:v>19</ns0:v>
      </ns0:c>
      <ns0:c r="L275" s="2" t="s">
        <ns0:v>1997</ns0:v>
      </ns0:c>
      <ns0:c r="M275" s="7" t="s">
        <ns0:v>197</ns0:v>
      </ns0:c>
      <ns0:c r="N275" s="7" t="s">
        <ns0:v>4209</ns0:v>
      </ns0:c>
      <ns0:c r="O275" s="7" t="s">
        <ns0:v>26</ns0:v>
      </ns0:c>
      <ns0:c r="P275" s="7" t="s">
        <ns0:v>4209</ns0:v>
      </ns0:c>
      <ns0:c r="Q275" s="2" t="s">
        <ns0:v>20</ns0:v>
      </ns0:c>
      <ns0:c r="R275" s="2" t="s">
        <ns0:v>1998</ns0:v>
      </ns0:c>
    </ns0:row>
    <ns0:row r="276" spans="1:18" ns3:dyDescent="0.3">
      <ns0:c r="A276" s="1" t="s">
        <ns0:v>1999</ns0:v>
      </ns0:c>
      <ns0:c r="B276" s="1" t="s">
        <ns0:v>2000</ns0:v>
      </ns0:c>
      <ns0:c r="C276" s="1" t="s">
        <ns0:v>2001</ns0:v>
      </ns0:c>
      <ns0:c r="D276" s="2" t="s">
        <ns0:v>2002</ns0:v>
      </ns0:c>
      <ns0:c r="E276" s="2" t="s">
        <ns0:v>298</ns0:v>
      </ns0:c>
      <ns0:c r="F276" s="2" t="s">
        <ns0:v>298</ns0:v>
      </ns0:c>
      <ns0:c r="G276" s="2" t="s">
        <ns0:v>298</ns0:v>
      </ns0:c>
      <ns0:c r="H276" s="2" t="s">
        <ns0:v>298</ns0:v>
      </ns0:c>
      <ns0:c r="I276" s="2" t="s">
        <ns0:v>298</ns0:v>
      </ns0:c>
      <ns0:c r="J276" s="2" t="s">
        <ns0:v>298</ns0:v>
      </ns0:c>
      <ns0:c r="K276" s="2" t="s">
        <ns0:v>298</ns0:v>
      </ns0:c>
      <ns0:c r="L276" s="2" t="s">
        <ns0:v>298</ns0:v>
      </ns0:c>
      <ns0:c r="M276" s="7" t="s">
        <ns0:v>298</ns0:v>
      </ns0:c>
      <ns0:c r="N276" s="7" t="s">
        <ns0:v>298</ns0:v>
      </ns0:c>
      <ns0:c r="O276" s="7" t="s">
        <ns0:v>298</ns0:v>
      </ns0:c>
      <ns0:c r="P276" s="7" t="s">
        <ns0:v>298</ns0:v>
      </ns0:c>
      <ns0:c r="Q276" s="2" t="s">
        <ns0:v>298</ns0:v>
      </ns0:c>
      <ns0:c r="R276" s="2" t="s">
        <ns0:v>298</ns0:v>
      </ns0:c>
    </ns0:row>
    <ns0:row r="277" spans="1:18" ns3:dyDescent="0.3">
      <ns0:c r="A277" s="1" t="s">
        <ns0:v>2003</ns0:v>
      </ns0:c>
      <ns0:c r="B277" s="1" t="s">
        <ns0:v>2004</ns0:v>
      </ns0:c>
      <ns0:c r="C277" s="1" t="s">
        <ns0:v>2005</ns0:v>
      </ns0:c>
      <ns0:c r="D277" s="2" t="s">
        <ns0:v>2006</ns0:v>
      </ns0:c>
      <ns0:c r="E277" s="2" t="s">
        <ns0:v>18</ns0:v>
      </ns0:c>
      <ns0:c r="F277" s="2" t="s">
        <ns0:v>2007</ns0:v>
      </ns0:c>
      <ns0:c r="G277" s="2" t="s">
        <ns0:v>24</ns0:v>
      </ns0:c>
      <ns0:c r="H277" s="2" t="s">
        <ns0:v>34</ns0:v>
      </ns0:c>
      <ns0:c r="I277" s="2" t="s">
        <ns0:v>124</ns0:v>
      </ns0:c>
      <ns0:c r="J277" s="2" t="s">
        <ns0:v>34</ns0:v>
      </ns0:c>
      <ns0:c r="K277" s="2" t="s">
        <ns0:v>19</ns0:v>
      </ns0:c>
      <ns0:c r="L277" s="2" t="s">
        <ns0:v>2008</ns0:v>
      </ns0:c>
      <ns0:c r="M277" s="7" t="s">
        <ns0:v>24</ns0:v>
      </ns0:c>
      <ns0:c r="N277" s="7" t="s">
        <ns0:v>6141</ns0:v>
      </ns0:c>
      <ns0:c r="O277" s="7" t="s">
        <ns0:v>124</ns0:v>
      </ns0:c>
      <ns0:c r="P277" s="7" t="s">
        <ns0:v>6141</ns0:v>
      </ns0:c>
      <ns0:c r="Q277" s="2" t="s">
        <ns0:v>20</ns0:v>
      </ns0:c>
      <ns0:c r="R277" s="2" t="s">
        <ns0:v>2009</ns0:v>
      </ns0:c>
    </ns0:row>
    <ns0:row r="278" spans="1:18" ns3:dyDescent="0.3">
      <ns0:c r="A278" s="1" t="s">
        <ns0:v>2010</ns0:v>
      </ns0:c>
      <ns0:c r="B278" s="1" t="s">
        <ns0:v>2011</ns0:v>
      </ns0:c>
      <ns0:c r="C278" s="1" t="s">
        <ns0:v>2012</ns0:v>
      </ns0:c>
      <ns0:c r="D278" s="2" t="s">
        <ns0:v>2013</ns0:v>
      </ns0:c>
      <ns0:c r="E278" s="2" t="s">
        <ns0:v>20</ns0:v>
      </ns0:c>
      <ns0:c r="F278" s="2" t="s">
        <ns0:v>2014</ns0:v>
      </ns0:c>
      <ns0:c r="G278" s="2" t="s">
        <ns0:v>79</ns0:v>
      </ns0:c>
      <ns0:c r="H278" s="2" t="s">
        <ns0:v>2016</ns0:v>
      </ns0:c>
      <ns0:c r="I278" s="2" t="s">
        <ns0:v>26</ns0:v>
      </ns0:c>
      <ns0:c r="J278" s="2" t="s">
        <ns0:v>2016</ns0:v>
      </ns0:c>
      <ns0:c r="K278" s="2" t="s">
        <ns0:v>66</ns0:v>
      </ns0:c>
      <ns0:c r="L278" s="2" t="s">
        <ns0:v>2015</ns0:v>
      </ns0:c>
      <ns0:c r="M278" s="7" t="s">
        <ns0:v>79</ns0:v>
      </ns0:c>
      <ns0:c r="N278" s="7" t="s">
        <ns0:v>2016</ns0:v>
      </ns0:c>
      <ns0:c r="O278" s="7" t="s">
        <ns0:v>26</ns0:v>
      </ns0:c>
      <ns0:c r="P278" s="7" t="s">
        <ns0:v>2016</ns0:v>
      </ns0:c>
      <ns0:c r="Q278" s="2" t="s">
        <ns0:v>110</ns0:v>
      </ns0:c>
      <ns0:c r="R278" s="2" t="s">
        <ns0:v>1069</ns0:v>
      </ns0:c>
    </ns0:row>
    <ns0:row r="279" spans="1:18" ns3:dyDescent="0.3">
      <ns0:c r="A279" s="1" t="s">
        <ns0:v>2017</ns0:v>
      </ns0:c>
      <ns0:c r="B279" s="1" t="s">
        <ns0:v>2018</ns0:v>
      </ns0:c>
      <ns0:c r="C279" s="1" t="s">
        <ns0:v>2019</ns0:v>
      </ns0:c>
      <ns0:c r="D279" s="2" t="s">
        <ns0:v>2020</ns0:v>
      </ns0:c>
      <ns0:c r="E279" s="2" t="s">
        <ns0:v>18</ns0:v>
      </ns0:c>
      <ns0:c r="F279" s="2" t="s">
        <ns0:v>2021</ns0:v>
      </ns0:c>
      <ns0:c r="G279" s="2" t="s">
        <ns0:v>43</ns0:v>
      </ns0:c>
      <ns0:c r="H279" s="2" t="s">
        <ns0:v>401</ns0:v>
      </ns0:c>
      <ns0:c r="I279" s="2" t="s">
        <ns0:v>26</ns0:v>
      </ns0:c>
      <ns0:c r="J279" s="2" t="s">
        <ns0:v>401</ns0:v>
      </ns0:c>
      <ns0:c r="K279" s="2" t="s">
        <ns0:v>19</ns0:v>
      </ns0:c>
      <ns0:c r="L279" s="2" t="s">
        <ns0:v>2022</ns0:v>
      </ns0:c>
      <ns0:c r="M279" s="7" t="s">
        <ns0:v>43</ns0:v>
      </ns0:c>
      <ns0:c r="N279" s="7" t="s">
        <ns0:v>6160</ns0:v>
      </ns0:c>
      <ns0:c r="O279" s="7" t="s">
        <ns0:v>26</ns0:v>
      </ns0:c>
      <ns0:c r="P279" s="7" t="s">
        <ns0:v>6160</ns0:v>
      </ns0:c>
      <ns0:c r="Q279" s="2" t="s">
        <ns0:v>20</ns0:v>
      </ns0:c>
      <ns0:c r="R279" s="2" t="s">
        <ns0:v>2023</ns0:v>
      </ns0:c>
    </ns0:row>
    <ns0:row r="280" spans="1:18" ns3:dyDescent="0.3">
      <ns0:c r="A280" s="1" t="s">
        <ns0:v>2024</ns0:v>
      </ns0:c>
      <ns0:c r="B280" s="1" t="s">
        <ns0:v>2025</ns0:v>
      </ns0:c>
      <ns0:c r="C280" s="1" t="s">
        <ns0:v>2026</ns0:v>
      </ns0:c>
      <ns0:c r="D280" s="2" t="s">
        <ns0:v>2027</ns0:v>
      </ns0:c>
      <ns0:c r="E280" s="2" t="s">
        <ns0:v>18</ns0:v>
      </ns0:c>
      <ns0:c r="F280" s="2" t="s">
        <ns0:v>2028</ns0:v>
      </ns0:c>
      <ns0:c r="G280" s="2" t="s">
        <ns0:v>181</ns0:v>
      </ns0:c>
      <ns0:c r="H280" s="2" t="s">
        <ns0:v>156</ns0:v>
      </ns0:c>
      <ns0:c r="I280" s="2" t="s">
        <ns0:v>53</ns0:v>
      </ns0:c>
      <ns0:c r="J280" s="2" t="s">
        <ns0:v>156</ns0:v>
      </ns0:c>
      <ns0:c r="K280" s="2" t="s">
        <ns0:v>19</ns0:v>
      </ns0:c>
      <ns0:c r="L280" s="2" t="s">
        <ns0:v>2029</ns0:v>
      </ns0:c>
      <ns0:c r="M280" s="7" t="s">
        <ns0:v>181</ns0:v>
      </ns0:c>
      <ns0:c r="N280" s="7" t="s">
        <ns0:v>6151</ns0:v>
      </ns0:c>
      <ns0:c r="O280" s="7" t="s">
        <ns0:v>53</ns0:v>
      </ns0:c>
      <ns0:c r="P280" s="7" t="s">
        <ns0:v>6151</ns0:v>
      </ns0:c>
      <ns0:c r="Q280" s="2" t="s">
        <ns0:v>20</ns0:v>
      </ns0:c>
      <ns0:c r="R280" s="2" t="s">
        <ns0:v>2030</ns0:v>
      </ns0:c>
    </ns0:row>
    <ns0:row r="281" spans="1:18" ns3:dyDescent="0.3">
      <ns0:c r="A281" s="1" t="s">
        <ns0:v>2031</ns0:v>
      </ns0:c>
      <ns0:c r="B281" s="1" t="s">
        <ns0:v>2032</ns0:v>
      </ns0:c>
      <ns0:c r="C281" s="1" t="s">
        <ns0:v>2033</ns0:v>
      </ns0:c>
      <ns0:c r="D281" s="2" t="s">
        <ns0:v>2034</ns0:v>
      </ns0:c>
      <ns0:c r="E281" s="2" t="s">
        <ns0:v>18</ns0:v>
      </ns0:c>
      <ns0:c r="F281" s="2" t="s">
        <ns0:v>2035</ns0:v>
      </ns0:c>
      <ns0:c r="G281" s="2" t="s">
        <ns0:v>26</ns0:v>
      </ns0:c>
      <ns0:c r="H281" s="2" t="s">
        <ns0:v>123</ns0:v>
      </ns0:c>
      <ns0:c r="I281" s="2" t="s">
        <ns0:v>35</ns0:v>
      </ns0:c>
      <ns0:c r="J281" s="2" t="s">
        <ns0:v>123</ns0:v>
      </ns0:c>
      <ns0:c r="K281" s="2" t="s">
        <ns0:v>19</ns0:v>
      </ns0:c>
      <ns0:c r="L281" s="2" t="s">
        <ns0:v>2036</ns0:v>
      </ns0:c>
      <ns0:c r="M281" s="7" t="s">
        <ns0:v>26</ns0:v>
      </ns0:c>
      <ns0:c r="N281" s="7" t="s">
        <ns0:v>6148</ns0:v>
      </ns0:c>
      <ns0:c r="O281" s="7" t="s">
        <ns0:v>35</ns0:v>
      </ns0:c>
      <ns0:c r="P281" s="7" t="s">
        <ns0:v>6148</ns0:v>
      </ns0:c>
      <ns0:c r="Q281" s="2" t="s">
        <ns0:v>20</ns0:v>
      </ns0:c>
      <ns0:c r="R281" s="2" t="s">
        <ns0:v>2037</ns0:v>
      </ns0:c>
    </ns0:row>
    <ns0:row r="282" spans="1:18" ns3:dyDescent="0.3">
      <ns0:c r="A282" s="1" t="s">
        <ns0:v>2038</ns0:v>
      </ns0:c>
      <ns0:c r="B282" s="1" t="s">
        <ns0:v>2039</ns0:v>
      </ns0:c>
      <ns0:c r="C282" s="1" t="s">
        <ns0:v>2040</ns0:v>
      </ns0:c>
      <ns0:c r="D282" s="2" t="s">
        <ns0:v>2041</ns0:v>
      </ns0:c>
      <ns0:c r="E282" s="2" t="s">
        <ns0:v>18</ns0:v>
      </ns0:c>
      <ns0:c r="F282" s="2" t="s">
        <ns0:v>2042</ns0:v>
      </ns0:c>
      <ns0:c r="G282" s="2" t="s">
        <ns0:v>26</ns0:v>
      </ns0:c>
      <ns0:c r="H282" s="2" t="s">
        <ns0:v>2045</ns0:v>
      </ns0:c>
      <ns0:c r="I282" s="2" t="s">
        <ns0:v>26</ns0:v>
      </ns0:c>
      <ns0:c r="J282" s="2" t="s">
        <ns0:v>2045</ns0:v>
      </ns0:c>
      <ns0:c r="K282" s="2" t="s">
        <ns0:v>19</ns0:v>
      </ns0:c>
      <ns0:c r="L282" s="2" t="s">
        <ns0:v>2043</ns0:v>
      </ns0:c>
      <ns0:c r="M282" s="7" t="s">
        <ns0:v>26</ns0:v>
      </ns0:c>
      <ns0:c r="N282" s="7" t="s">
        <ns0:v>2045</ns0:v>
      </ns0:c>
      <ns0:c r="O282" s="7" t="s">
        <ns0:v>26</ns0:v>
      </ns0:c>
      <ns0:c r="P282" s="7" t="s">
        <ns0:v>2045</ns0:v>
      </ns0:c>
      <ns0:c r="Q282" s="2" t="s">
        <ns0:v>20</ns0:v>
      </ns0:c>
      <ns0:c r="R282" s="2" t="s">
        <ns0:v>2044</ns0:v>
      </ns0:c>
    </ns0:row>
    <ns0:row r="283" spans="1:18" ns3:dyDescent="0.3">
      <ns0:c r="A283" s="1" t="s">
        <ns0:v>2046</ns0:v>
      </ns0:c>
      <ns0:c r="B283" s="1" t="s">
        <ns0:v>2047</ns0:v>
      </ns0:c>
      <ns0:c r="C283" s="1" t="s">
        <ns0:v>2048</ns0:v>
      </ns0:c>
      <ns0:c r="D283" s="2" t="s">
        <ns0:v>2049</ns0:v>
      </ns0:c>
      <ns0:c r="E283" s="2" t="s">
        <ns0:v>18</ns0:v>
      </ns0:c>
      <ns0:c r="F283" s="2" t="s">
        <ns0:v>2050</ns0:v>
      </ns0:c>
      <ns0:c r="G283" s="2" t="s">
        <ns0:v>24</ns0:v>
      </ns0:c>
      <ns0:c r="H283" s="2" t="s">
        <ns0:v>198</ns0:v>
      </ns0:c>
      <ns0:c r="I283" s="2" t="s">
        <ns0:v>53</ns0:v>
      </ns0:c>
      <ns0:c r="J283" s="2" t="s">
        <ns0:v>198</ns0:v>
      </ns0:c>
      <ns0:c r="K283" s="2" t="s">
        <ns0:v>19</ns0:v>
      </ns0:c>
      <ns0:c r="L283" s="2" t="s">
        <ns0:v>2051</ns0:v>
      </ns0:c>
      <ns0:c r="M283" s="7" t="s">
        <ns0:v>24</ns0:v>
      </ns0:c>
      <ns0:c r="N283" s="7" t="s">
        <ns0:v>4418</ns0:v>
      </ns0:c>
      <ns0:c r="O283" s="7" t="s">
        <ns0:v>53</ns0:v>
      </ns0:c>
      <ns0:c r="P283" s="7" t="s">
        <ns0:v>4418</ns0:v>
      </ns0:c>
      <ns0:c r="Q283" s="2" t="s">
        <ns0:v>20</ns0:v>
      </ns0:c>
      <ns0:c r="R283" s="2" t="s">
        <ns0:v>2052</ns0:v>
      </ns0:c>
    </ns0:row>
    <ns0:row r="284" spans="1:18" ns3:dyDescent="0.3">
      <ns0:c r="A284" s="1" t="s">
        <ns0:v>2053</ns0:v>
      </ns0:c>
      <ns0:c r="B284" s="1" t="s">
        <ns0:v>2054</ns0:v>
      </ns0:c>
      <ns0:c r="C284" s="1" t="s">
        <ns0:v>2055</ns0:v>
      </ns0:c>
      <ns0:c r="D284" s="2" t="s">
        <ns0:v>2056</ns0:v>
      </ns0:c>
      <ns0:c r="E284" s="2" t="s">
        <ns0:v>18</ns0:v>
      </ns0:c>
      <ns0:c r="F284" s="2" t="s">
        <ns0:v>2057</ns0:v>
      </ns0:c>
      <ns0:c r="G284" s="2" t="s">
        <ns0:v>229</ns0:v>
      </ns0:c>
      <ns0:c r="H284" s="2" t="s">
        <ns0:v>1012</ns0:v>
      </ns0:c>
      <ns0:c r="I284" s="2" t="s">
        <ns0:v>124</ns0:v>
      </ns0:c>
      <ns0:c r="J284" s="2" t="s">
        <ns0:v>1012</ns0:v>
      </ns0:c>
      <ns0:c r="K284" s="2" t="s">
        <ns0:v>19</ns0:v>
      </ns0:c>
      <ns0:c r="L284" s="2" t="s">
        <ns0:v>2058</ns0:v>
      </ns0:c>
      <ns0:c r="M284" s="7" t="s">
        <ns0:v>229</ns0:v>
      </ns0:c>
      <ns0:c r="N284" s="7" t="s">
        <ns0:v>6181</ns0:v>
      </ns0:c>
      <ns0:c r="O284" s="7" t="s">
        <ns0:v>124</ns0:v>
      </ns0:c>
      <ns0:c r="P284" s="7" t="s">
        <ns0:v>6181</ns0:v>
      </ns0:c>
      <ns0:c r="Q284" s="2" t="s">
        <ns0:v>20</ns0:v>
      </ns0:c>
      <ns0:c r="R284" s="2" t="s">
        <ns0:v>2059</ns0:v>
      </ns0:c>
    </ns0:row>
    <ns0:row r="285" spans="1:18" ns3:dyDescent="0.3">
      <ns0:c r="A285" s="1" t="s">
        <ns0:v>2060</ns0:v>
      </ns0:c>
      <ns0:c r="B285" s="1" t="s">
        <ns0:v>2061</ns0:v>
      </ns0:c>
      <ns0:c r="C285" s="1" t="s">
        <ns0:v>2062</ns0:v>
      </ns0:c>
      <ns0:c r="D285" s="2" t="s">
        <ns0:v>2063</ns0:v>
      </ns0:c>
      <ns0:c r="E285" s="2" t="s">
        <ns0:v>18</ns0:v>
      </ns0:c>
      <ns0:c r="F285" s="2" t="s">
        <ns0:v>2064</ns0:v>
      </ns0:c>
      <ns0:c r="G285" s="2" t="s">
        <ns0:v>140</ns0:v>
      </ns0:c>
      <ns0:c r="H285" s="2" t="s">
        <ns0:v>386</ns0:v>
      </ns0:c>
      <ns0:c r="I285" s="2" t="s">
        <ns0:v>80</ns0:v>
      </ns0:c>
      <ns0:c r="J285" s="2" t="s">
        <ns0:v>386</ns0:v>
      </ns0:c>
      <ns0:c r="K285" s="2" t="s">
        <ns0:v>19</ns0:v>
      </ns0:c>
      <ns0:c r="L285" s="2" t="s">
        <ns0:v>2065</ns0:v>
      </ns0:c>
      <ns0:c r="M285" s="7" t="s">
        <ns0:v>140</ns0:v>
      </ns0:c>
      <ns0:c r="N285" s="7" t="s">
        <ns0:v>6159</ns0:v>
      </ns0:c>
      <ns0:c r="O285" s="7" t="s">
        <ns0:v>795</ns0:v>
      </ns0:c>
      <ns0:c r="P285" s="7" t="s">
        <ns0:v>6159</ns0:v>
      </ns0:c>
      <ns0:c r="Q285" s="2" t="s">
        <ns0:v>20</ns0:v>
      </ns0:c>
      <ns0:c r="R285" s="2" t="s">
        <ns0:v>2066</ns0:v>
      </ns0:c>
    </ns0:row>
    <ns0:row r="286" spans="1:18" ns3:dyDescent="0.3">
      <ns0:c r="A286" s="1" t="s">
        <ns0:v>2067</ns0:v>
      </ns0:c>
      <ns0:c r="B286" s="1" t="s">
        <ns0:v>2068</ns0:v>
      </ns0:c>
      <ns0:c r="C286" s="1" t="s">
        <ns0:v>2069</ns0:v>
      </ns0:c>
      <ns0:c r="D286" s="2" t="s">
        <ns0:v>2070</ns0:v>
      </ns0:c>
      <ns0:c r="E286" s="2" t="s">
        <ns0:v>18</ns0:v>
      </ns0:c>
      <ns0:c r="F286" s="2" t="s">
        <ns0:v>2071</ns0:v>
      </ns0:c>
      <ns0:c r="G286" s="2" t="s">
        <ns0:v>43</ns0:v>
      </ns0:c>
      <ns0:c r="H286" s="2" t="s">
        <ns0:v>105</ns0:v>
      </ns0:c>
      <ns0:c r="I286" s="2" t="s">
        <ns0:v>53</ns0:v>
      </ns0:c>
      <ns0:c r="J286" s="2" t="s">
        <ns0:v>105</ns0:v>
      </ns0:c>
      <ns0:c r="K286" s="2" t="s">
        <ns0:v>19</ns0:v>
      </ns0:c>
      <ns0:c r="L286" s="2" t="s">
        <ns0:v>2072</ns0:v>
      </ns0:c>
      <ns0:c r="M286" s="7" t="s">
        <ns0:v>43</ns0:v>
      </ns0:c>
      <ns0:c r="N286" s="7" t="s">
        <ns0:v>6147</ns0:v>
      </ns0:c>
      <ns0:c r="O286" s="7" t="s">
        <ns0:v>53</ns0:v>
      </ns0:c>
      <ns0:c r="P286" s="7" t="s">
        <ns0:v>6147</ns0:v>
      </ns0:c>
      <ns0:c r="Q286" s="2" t="s">
        <ns0:v>20</ns0:v>
      </ns0:c>
      <ns0:c r="R286" s="2" t="s">
        <ns0:v>2073</ns0:v>
      </ns0:c>
    </ns0:row>
    <ns0:row r="287" spans="1:18" ns3:dyDescent="0.3">
      <ns0:c r="A287" s="1" t="s">
        <ns0:v>2074</ns0:v>
      </ns0:c>
      <ns0:c r="B287" s="1" t="s">
        <ns0:v>2075</ns0:v>
      </ns0:c>
      <ns0:c r="C287" s="1" t="s">
        <ns0:v>2076</ns0:v>
      </ns0:c>
      <ns0:c r="D287" s="2" t="s">
        <ns0:v>2077</ns0:v>
      </ns0:c>
      <ns0:c r="E287" s="2" t="s">
        <ns0:v>18</ns0:v>
      </ns0:c>
      <ns0:c r="F287" s="2" t="s">
        <ns0:v>2078</ns0:v>
      </ns0:c>
      <ns0:c r="G287" s="2" t="s">
        <ns0:v>124</ns0:v>
      </ns0:c>
      <ns0:c r="H287" s="2" t="s">
        <ns0:v>156</ns0:v>
      </ns0:c>
      <ns0:c r="I287" s="2" t="s">
        <ns0:v>124</ns0:v>
      </ns0:c>
      <ns0:c r="J287" s="2" t="s">
        <ns0:v>156</ns0:v>
      </ns0:c>
      <ns0:c r="K287" s="2" t="s">
        <ns0:v>19</ns0:v>
      </ns0:c>
      <ns0:c r="L287" s="2" t="s">
        <ns0:v>2079</ns0:v>
      </ns0:c>
      <ns0:c r="M287" s="7" t="s">
        <ns0:v>124</ns0:v>
      </ns0:c>
      <ns0:c r="N287" s="7" t="s">
        <ns0:v>6151</ns0:v>
      </ns0:c>
      <ns0:c r="O287" s="7" t="s">
        <ns0:v>124</ns0:v>
      </ns0:c>
      <ns0:c r="P287" s="7" t="s">
        <ns0:v>6151</ns0:v>
      </ns0:c>
      <ns0:c r="Q287" s="2" t="s">
        <ns0:v>20</ns0:v>
      </ns0:c>
      <ns0:c r="R287" s="2" t="s">
        <ns0:v>2080</ns0:v>
      </ns0:c>
    </ns0:row>
    <ns0:row r="288" spans="1:18" ht="27" ns3:dyDescent="0.3">
      <ns0:c r="A288" s="1" t="s">
        <ns0:v>2081</ns0:v>
      </ns0:c>
      <ns0:c r="B288" s="1" t="s">
        <ns0:v>2082</ns0:v>
      </ns0:c>
      <ns0:c r="C288" s="1" t="s">
        <ns0:v>2083</ns0:v>
      </ns0:c>
      <ns0:c r="D288" s="2" t="s">
        <ns0:v>2084</ns0:v>
      </ns0:c>
      <ns0:c r="E288" s="2" t="s">
        <ns0:v>18</ns0:v>
      </ns0:c>
      <ns0:c r="F288" s="2" t="s">
        <ns0:v>2085</ns0:v>
      </ns0:c>
      <ns0:c r="G288" s="2" t="s">
        <ns0:v>43</ns0:v>
      </ns0:c>
      <ns0:c r="H288" s="2" t="s">
        <ns0:v>2088</ns0:v>
      </ns0:c>
      <ns0:c r="I288" s="2" t="s">
        <ns0:v>26</ns0:v>
      </ns0:c>
      <ns0:c r="J288" s="2" t="s">
        <ns0:v>2088</ns0:v>
      </ns0:c>
      <ns0:c r="K288" s="2" t="s">
        <ns0:v>19</ns0:v>
      </ns0:c>
      <ns0:c r="L288" s="2" t="s">
        <ns0:v>2086</ns0:v>
      </ns0:c>
      <ns0:c r="M288" s="7" t="s">
        <ns0:v>43</ns0:v>
      </ns0:c>
      <ns0:c r="N288" s="7" t="s">
        <ns0:v>6202</ns0:v>
      </ns0:c>
      <ns0:c r="O288" s="7" t="s">
        <ns0:v>53</ns0:v>
      </ns0:c>
      <ns0:c r="P288" s="7" t="s">
        <ns0:v>6202</ns0:v>
      </ns0:c>
      <ns0:c r="Q288" s="2" t="s">
        <ns0:v>20</ns0:v>
      </ns0:c>
      <ns0:c r="R288" s="2" t="s">
        <ns0:v>2087</ns0:v>
      </ns0:c>
    </ns0:row>
    <ns0:row r="289" spans="1:18" ns3:dyDescent="0.3">
      <ns0:c r="A289" s="1" t="s">
        <ns0:v>2089</ns0:v>
      </ns0:c>
      <ns0:c r="B289" s="1" t="s">
        <ns0:v>2090</ns0:v>
      </ns0:c>
      <ns0:c r="C289" s="1" t="s">
        <ns0:v>2091</ns0:v>
      </ns0:c>
      <ns0:c r="D289" s="2" t="s">
        <ns0:v>2092</ns0:v>
      </ns0:c>
      <ns0:c r="E289" s="2" t="s">
        <ns0:v>18</ns0:v>
      </ns0:c>
      <ns0:c r="F289" s="2" t="s">
        <ns0:v>2093</ns0:v>
      </ns0:c>
      <ns0:c r="G289" s="2" t="s">
        <ns0:v>43</ns0:v>
      </ns0:c>
      <ns0:c r="H289" s="2" t="s">
        <ns0:v>221</ns0:v>
      </ns0:c>
      <ns0:c r="I289" s="2" t="s">
        <ns0:v>124</ns0:v>
      </ns0:c>
      <ns0:c r="J289" s="2" t="s">
        <ns0:v>221</ns0:v>
      </ns0:c>
      <ns0:c r="K289" s="2" t="s">
        <ns0:v>19</ns0:v>
      </ns0:c>
      <ns0:c r="L289" s="2" t="s">
        <ns0:v>2094</ns0:v>
      </ns0:c>
      <ns0:c r="M289" s="7" t="s">
        <ns0:v>43</ns0:v>
      </ns0:c>
      <ns0:c r="N289" s="7" t="s">
        <ns0:v>2915</ns0:v>
      </ns0:c>
      <ns0:c r="O289" s="7" t="s">
        <ns0:v>124</ns0:v>
      </ns0:c>
      <ns0:c r="P289" s="7" t="s">
        <ns0:v>2915</ns0:v>
      </ns0:c>
      <ns0:c r="Q289" s="2" t="s">
        <ns0:v>20</ns0:v>
      </ns0:c>
      <ns0:c r="R289" s="2" t="s">
        <ns0:v>2095</ns0:v>
      </ns0:c>
    </ns0:row>
    <ns0:row r="290" spans="1:18" ns3:dyDescent="0.3">
      <ns0:c r="A290" s="1" t="s">
        <ns0:v>2096</ns0:v>
      </ns0:c>
      <ns0:c r="B290" s="1" t="s">
        <ns0:v>2097</ns0:v>
      </ns0:c>
      <ns0:c r="C290" s="1" t="s">
        <ns0:v>2098</ns0:v>
      </ns0:c>
      <ns0:c r="D290" s="2" t="s">
        <ns0:v>2099</ns0:v>
      </ns0:c>
      <ns0:c r="E290" s="2" t="s">
        <ns0:v>19</ns0:v>
      </ns0:c>
      <ns0:c r="F290" s="2" t="s">
        <ns0:v>2100</ns0:v>
      </ns0:c>
      <ns0:c r="G290" s="2" t="s">
        <ns0:v>140</ns0:v>
      </ns0:c>
      <ns0:c r="H290" s="2" t="s">
        <ns0:v>974</ns0:v>
      </ns0:c>
      <ns0:c r="I290" s="2" t="s">
        <ns0:v>35</ns0:v>
      </ns0:c>
      <ns0:c r="J290" s="2" t="s">
        <ns0:v>974</ns0:v>
      </ns0:c>
      <ns0:c r="K290" s="2" t="s">
        <ns0:v>20</ns0:v>
      </ns0:c>
      <ns0:c r="L290" s="2" t="s">
        <ns0:v>2101</ns0:v>
      </ns0:c>
      <ns0:c r="M290" s="7" t="s">
        <ns0:v>140</ns0:v>
      </ns0:c>
      <ns0:c r="N290" s="7" t="s">
        <ns0:v>6172</ns0:v>
      </ns0:c>
      <ns0:c r="O290" s="7" t="s">
        <ns0:v>35</ns0:v>
      </ns0:c>
      <ns0:c r="P290" s="7" t="s">
        <ns0:v>6172</ns0:v>
      </ns0:c>
      <ns0:c r="Q290" s="2" t="s">
        <ns0:v>66</ns0:v>
      </ns0:c>
      <ns0:c r="R290" s="2" t="s">
        <ns0:v>2102</ns0:v>
      </ns0:c>
    </ns0:row>
    <ns0:row r="291" spans="1:18" ns3:dyDescent="0.3">
      <ns0:c r="A291" s="1" t="s">
        <ns0:v>2103</ns0:v>
      </ns0:c>
      <ns0:c r="B291" s="1" t="s">
        <ns0:v>2104</ns0:v>
      </ns0:c>
      <ns0:c r="C291" s="1" t="s">
        <ns0:v>2105</ns0:v>
      </ns0:c>
      <ns0:c r="D291" s="2" t="s">
        <ns0:v>2106</ns0:v>
      </ns0:c>
      <ns0:c r="E291" s="2" t="s">
        <ns0:v>18</ns0:v>
      </ns0:c>
      <ns0:c r="F291" s="2" t="s">
        <ns0:v>2107</ns0:v>
      </ns0:c>
      <ns0:c r="G291" s="2" t="s">
        <ns0:v>43</ns0:v>
      </ns0:c>
      <ns0:c r="H291" s="2" t="s">
        <ns0:v>34</ns0:v>
      </ns0:c>
      <ns0:c r="I291" s="2" t="s">
        <ns0:v>53</ns0:v>
      </ns0:c>
      <ns0:c r="J291" s="2" t="s">
        <ns0:v>34</ns0:v>
      </ns0:c>
      <ns0:c r="K291" s="2" t="s">
        <ns0:v>19</ns0:v>
      </ns0:c>
      <ns0:c r="L291" s="2" t="s">
        <ns0:v>2108</ns0:v>
      </ns0:c>
      <ns0:c r="M291" s="7" t="s">
        <ns0:v>43</ns0:v>
      </ns0:c>
      <ns0:c r="N291" s="7" t="s">
        <ns0:v>6141</ns0:v>
      </ns0:c>
      <ns0:c r="O291" s="7" t="s">
        <ns0:v>53</ns0:v>
      </ns0:c>
      <ns0:c r="P291" s="7" t="s">
        <ns0:v>6141</ns0:v>
      </ns0:c>
      <ns0:c r="Q291" s="2" t="s">
        <ns0:v>20</ns0:v>
      </ns0:c>
      <ns0:c r="R291" s="2" t="s">
        <ns0:v>2109</ns0:v>
      </ns0:c>
    </ns0:row>
    <ns0:row r="292" spans="1:18" ns3:dyDescent="0.3">
      <ns0:c r="A292" s="1" t="s">
        <ns0:v>2110</ns0:v>
      </ns0:c>
      <ns0:c r="B292" s="1" t="s">
        <ns0:v>2111</ns0:v>
      </ns0:c>
      <ns0:c r="C292" s="1" t="s">
        <ns0:v>2112</ns0:v>
      </ns0:c>
      <ns0:c r="D292" s="2" t="s">
        <ns0:v>2113</ns0:v>
      </ns0:c>
      <ns0:c r="E292" s="2" t="s">
        <ns0:v>18</ns0:v>
      </ns0:c>
      <ns0:c r="F292" s="2" t="s">
        <ns0:v>2114</ns0:v>
      </ns0:c>
      <ns0:c r="G292" s="2" t="s">
        <ns0:v>140</ns0:v>
      </ns0:c>
      <ns0:c r="H292" s="2" t="s">
        <ns0:v>52</ns0:v>
      </ns0:c>
      <ns0:c r="I292" s="2" t="s">
        <ns0:v>35</ns0:v>
      </ns0:c>
      <ns0:c r="J292" s="2" t="s">
        <ns0:v>52</ns0:v>
      </ns0:c>
      <ns0:c r="K292" s="2" t="s">
        <ns0:v>19</ns0:v>
      </ns0:c>
      <ns0:c r="L292" s="2" t="s">
        <ns0:v>2115</ns0:v>
      </ns0:c>
      <ns0:c r="M292" s="7" t="s">
        <ns0:v>140</ns0:v>
      </ns0:c>
      <ns0:c r="N292" s="7" t="s">
        <ns0:v>6143</ns0:v>
      </ns0:c>
      <ns0:c r="O292" s="7" t="s">
        <ns0:v>35</ns0:v>
      </ns0:c>
      <ns0:c r="P292" s="7" t="s">
        <ns0:v>6143</ns0:v>
      </ns0:c>
      <ns0:c r="Q292" s="2" t="s">
        <ns0:v>20</ns0:v>
      </ns0:c>
      <ns0:c r="R292" s="2" t="s">
        <ns0:v>2116</ns0:v>
      </ns0:c>
    </ns0:row>
    <ns0:row r="293" spans="1:18" ns3:dyDescent="0.3">
      <ns0:c r="A293" s="1" t="s">
        <ns0:v>2117</ns0:v>
      </ns0:c>
      <ns0:c r="B293" s="1" t="s">
        <ns0:v>2118</ns0:v>
      </ns0:c>
      <ns0:c r="C293" s="1" t="s">
        <ns0:v>2119</ns0:v>
      </ns0:c>
      <ns0:c r="D293" s="2" t="s">
        <ns0:v>2120</ns0:v>
      </ns0:c>
      <ns0:c r="E293" s="2" t="s">
        <ns0:v>18</ns0:v>
      </ns0:c>
      <ns0:c r="F293" s="2" t="s">
        <ns0:v>2121</ns0:v>
      </ns0:c>
      <ns0:c r="G293" s="2" t="s">
        <ns0:v>26</ns0:v>
      </ns0:c>
      <ns0:c r="H293" s="2" t="s">
        <ns0:v>2124</ns0:v>
      </ns0:c>
      <ns0:c r="I293" s="2" t="s">
        <ns0:v>80</ns0:v>
      </ns0:c>
      <ns0:c r="J293" s="2" t="s">
        <ns0:v>2124</ns0:v>
      </ns0:c>
      <ns0:c r="K293" s="2" t="s">
        <ns0:v>19</ns0:v>
      </ns0:c>
      <ns0:c r="L293" s="2" t="s">
        <ns0:v>2122</ns0:v>
      </ns0:c>
      <ns0:c r="M293" s="7" t="s">
        <ns0:v>26</ns0:v>
      </ns0:c>
      <ns0:c r="N293" s="7" t="s">
        <ns0:v>2124</ns0:v>
      </ns0:c>
      <ns0:c r="O293" s="7" t="s">
        <ns0:v>80</ns0:v>
      </ns0:c>
      <ns0:c r="P293" s="7" t="s">
        <ns0:v>2124</ns0:v>
      </ns0:c>
      <ns0:c r="Q293" s="2" t="s">
        <ns0:v>20</ns0:v>
      </ns0:c>
      <ns0:c r="R293" s="2" t="s">
        <ns0:v>2123</ns0:v>
      </ns0:c>
    </ns0:row>
    <ns0:row r="294" spans="1:18" ns3:dyDescent="0.3">
      <ns0:c r="A294" s="1" t="s">
        <ns0:v>2125</ns0:v>
      </ns0:c>
      <ns0:c r="B294" s="1" t="s">
        <ns0:v>2126</ns0:v>
      </ns0:c>
      <ns0:c r="C294" s="1" t="s">
        <ns0:v>2127</ns0:v>
      </ns0:c>
      <ns0:c r="D294" s="2" t="s">
        <ns0:v>2128</ns0:v>
      </ns0:c>
      <ns0:c r="E294" s="2" t="s">
        <ns0:v>298</ns0:v>
      </ns0:c>
      <ns0:c r="F294" s="2" t="s">
        <ns0:v>298</ns0:v>
      </ns0:c>
      <ns0:c r="G294" s="2" t="s">
        <ns0:v>298</ns0:v>
      </ns0:c>
      <ns0:c r="H294" s="2" t="s">
        <ns0:v>298</ns0:v>
      </ns0:c>
      <ns0:c r="I294" s="2" t="s">
        <ns0:v>298</ns0:v>
      </ns0:c>
      <ns0:c r="J294" s="2" t="s">
        <ns0:v>298</ns0:v>
      </ns0:c>
      <ns0:c r="K294" s="2" t="s">
        <ns0:v>298</ns0:v>
      </ns0:c>
      <ns0:c r="L294" s="2" t="s">
        <ns0:v>298</ns0:v>
      </ns0:c>
      <ns0:c r="M294" s="7" t="s">
        <ns0:v>298</ns0:v>
      </ns0:c>
      <ns0:c r="N294" s="7" t="s">
        <ns0:v>298</ns0:v>
      </ns0:c>
      <ns0:c r="O294" s="7" t="s">
        <ns0:v>298</ns0:v>
      </ns0:c>
      <ns0:c r="P294" s="7" t="s">
        <ns0:v>298</ns0:v>
      </ns0:c>
      <ns0:c r="Q294" s="2" t="s">
        <ns0:v>298</ns0:v>
      </ns0:c>
      <ns0:c r="R294" s="2" t="s">
        <ns0:v>298</ns0:v>
      </ns0:c>
    </ns0:row>
    <ns0:row r="295" spans="1:18" ns3:dyDescent="0.3">
      <ns0:c r="A295" s="1" t="s">
        <ns0:v>2129</ns0:v>
      </ns0:c>
      <ns0:c r="B295" s="1" t="s">
        <ns0:v>2130</ns0:v>
      </ns0:c>
      <ns0:c r="C295" s="1" t="s">
        <ns0:v>2131</ns0:v>
      </ns0:c>
      <ns0:c r="D295" s="2" t="s">
        <ns0:v>2132</ns0:v>
      </ns0:c>
      <ns0:c r="E295" s="2" t="s">
        <ns0:v>18</ns0:v>
      </ns0:c>
      <ns0:c r="F295" s="2" t="s">
        <ns0:v>2133</ns0:v>
      </ns0:c>
      <ns0:c r="G295" s="2" t="s">
        <ns0:v>206</ns0:v>
      </ns0:c>
      <ns0:c r="H295" s="2" t="s">
        <ns0:v>61</ns0:v>
      </ns0:c>
      <ns0:c r="I295" s="2" t="s">
        <ns0:v>124</ns0:v>
      </ns0:c>
      <ns0:c r="J295" s="2" t="s">
        <ns0:v>61</ns0:v>
      </ns0:c>
      <ns0:c r="K295" s="2" t="s">
        <ns0:v>19</ns0:v>
      </ns0:c>
      <ns0:c r="L295" s="2" t="s">
        <ns0:v>2134</ns0:v>
      </ns0:c>
      <ns0:c r="M295" s="7" t="s">
        <ns0:v>206</ns0:v>
      </ns0:c>
      <ns0:c r="N295" s="7" t="s">
        <ns0:v>6144</ns0:v>
      </ns0:c>
      <ns0:c r="O295" s="7" t="s">
        <ns0:v>124</ns0:v>
      </ns0:c>
      <ns0:c r="P295" s="7" t="s">
        <ns0:v>6144</ns0:v>
      </ns0:c>
      <ns0:c r="Q295" s="2" t="s">
        <ns0:v>20</ns0:v>
      </ns0:c>
      <ns0:c r="R295" s="2" t="s">
        <ns0:v>2135</ns0:v>
      </ns0:c>
    </ns0:row>
    <ns0:row r="296" spans="1:18" ht="27" ns3:dyDescent="0.3">
      <ns0:c r="A296" s="1" t="s">
        <ns0:v>2136</ns0:v>
      </ns0:c>
      <ns0:c r="B296" s="1" t="s">
        <ns0:v>2137</ns0:v>
      </ns0:c>
      <ns0:c r="C296" s="1" t="s">
        <ns0:v>2138</ns0:v>
      </ns0:c>
      <ns0:c r="D296" s="2" t="s">
        <ns0:v>2139</ns0:v>
      </ns0:c>
      <ns0:c r="E296" s="2" t="s">
        <ns0:v>996</ns0:v>
      </ns0:c>
      <ns0:c r="F296" s="2" t="s">
        <ns0:v>2140</ns0:v>
      </ns0:c>
      <ns0:c r="G296" s="2" t="s">
        <ns0:v>172</ns0:v>
      </ns0:c>
      <ns0:c r="H296" s="2" t="s">
        <ns0:v>2143</ns0:v>
      </ns0:c>
      <ns0:c r="I296" s="2" t="s">
        <ns0:v>124</ns0:v>
      </ns0:c>
      <ns0:c r="J296" s="2" t="s">
        <ns0:v>2143</ns0:v>
      </ns0:c>
      <ns0:c r="K296" s="2" t="s">
        <ns0:v>311</ns0:v>
      </ns0:c>
      <ns0:c r="L296" s="2" t="s">
        <ns0:v>2141</ns0:v>
      </ns0:c>
      <ns0:c r="M296" s="7" t="s">
        <ns0:v>172</ns0:v>
      </ns0:c>
      <ns0:c r="N296" s="7" t="s">
        <ns0:v>6203</ns0:v>
      </ns0:c>
      <ns0:c r="O296" s="7" t="s">
        <ns0:v>124</ns0:v>
      </ns0:c>
      <ns0:c r="P296" s="7" t="s">
        <ns0:v>6203</ns0:v>
      </ns0:c>
      <ns0:c r="Q296" s="2" t="s">
        <ns0:v>312</ns0:v>
      </ns0:c>
      <ns0:c r="R296" s="2" t="s">
        <ns0:v>2142</ns0:v>
      </ns0:c>
    </ns0:row>
    <ns0:row r="297" spans="1:18" ns3:dyDescent="0.3">
      <ns0:c r="A297" s="1" t="s">
        <ns0:v>2144</ns0:v>
      </ns0:c>
      <ns0:c r="B297" s="1" t="s">
        <ns0:v>2145</ns0:v>
      </ns0:c>
      <ns0:c r="C297" s="1" t="s">
        <ns0:v>2146</ns0:v>
      </ns0:c>
      <ns0:c r="D297" s="2" t="s">
        <ns0:v>2147</ns0:v>
      </ns0:c>
      <ns0:c r="E297" s="2" t="s">
        <ns0:v>18</ns0:v>
      </ns0:c>
      <ns0:c r="F297" s="2" t="s">
        <ns0:v>2148</ns0:v>
      </ns0:c>
      <ns0:c r="G297" s="2" t="s">
        <ns0:v>206</ns0:v>
      </ns0:c>
      <ns0:c r="H297" s="2" t="s">
        <ns0:v>2151</ns0:v>
      </ns0:c>
      <ns0:c r="I297" s="2" t="s">
        <ns0:v>26</ns0:v>
      </ns0:c>
      <ns0:c r="J297" s="2" t="s">
        <ns0:v>2151</ns0:v>
      </ns0:c>
      <ns0:c r="K297" s="2" t="s">
        <ns0:v>19</ns0:v>
      </ns0:c>
      <ns0:c r="L297" s="2" t="s">
        <ns0:v>2149</ns0:v>
      </ns0:c>
      <ns0:c r="M297" s="7" t="s">
        <ns0:v>197</ns0:v>
      </ns0:c>
      <ns0:c r="N297" s="7" t="s">
        <ns0:v>6204</ns0:v>
      </ns0:c>
      <ns0:c r="O297" s="7" t="s">
        <ns0:v>26</ns0:v>
      </ns0:c>
      <ns0:c r="P297" s="7" t="s">
        <ns0:v>6204</ns0:v>
      </ns0:c>
      <ns0:c r="Q297" s="2" t="s">
        <ns0:v>20</ns0:v>
      </ns0:c>
      <ns0:c r="R297" s="2" t="s">
        <ns0:v>2150</ns0:v>
      </ns0:c>
    </ns0:row>
    <ns0:row r="298" spans="1:18" ns3:dyDescent="0.3">
      <ns0:c r="A298" s="1" t="s">
        <ns0:v>2152</ns0:v>
      </ns0:c>
      <ns0:c r="B298" s="1" t="s">
        <ns0:v>2153</ns0:v>
      </ns0:c>
      <ns0:c r="C298" s="1" t="s">
        <ns0:v>2154</ns0:v>
      </ns0:c>
      <ns0:c r="D298" s="2" t="s">
        <ns0:v>2155</ns0:v>
      </ns0:c>
      <ns0:c r="E298" s="2" t="s">
        <ns0:v>18</ns0:v>
      </ns0:c>
      <ns0:c r="F298" s="2" t="s">
        <ns0:v>2156</ns0:v>
      </ns0:c>
      <ns0:c r="G298" s="2" t="s">
        <ns0:v>24</ns0:v>
      </ns0:c>
      <ns0:c r="H298" s="2" t="s">
        <ns0:v>469</ns0:v>
      </ns0:c>
      <ns0:c r="I298" s="2" t="s">
        <ns0:v>26</ns0:v>
      </ns0:c>
      <ns0:c r="J298" s="2" t="s">
        <ns0:v>469</ns0:v>
      </ns0:c>
      <ns0:c r="K298" s="2" t="s">
        <ns0:v>19</ns0:v>
      </ns0:c>
      <ns0:c r="L298" s="2" t="s">
        <ns0:v>2157</ns0:v>
      </ns0:c>
      <ns0:c r="M298" s="7" t="s">
        <ns0:v>24</ns0:v>
      </ns0:c>
      <ns0:c r="N298" s="7" t="s">
        <ns0:v>6164</ns0:v>
      </ns0:c>
      <ns0:c r="O298" s="7" t="s">
        <ns0:v>26</ns0:v>
      </ns0:c>
      <ns0:c r="P298" s="7" t="s">
        <ns0:v>6164</ns0:v>
      </ns0:c>
      <ns0:c r="Q298" s="2" t="s">
        <ns0:v>20</ns0:v>
      </ns0:c>
      <ns0:c r="R298" s="2" t="s">
        <ns0:v>2158</ns0:v>
      </ns0:c>
    </ns0:row>
    <ns0:row r="299" spans="1:18" ns3:dyDescent="0.3">
      <ns0:c r="A299" s="1" t="s">
        <ns0:v>2159</ns0:v>
      </ns0:c>
      <ns0:c r="B299" s="1" t="s">
        <ns0:v>2160</ns0:v>
      </ns0:c>
      <ns0:c r="C299" s="1" t="s">
        <ns0:v>2161</ns0:v>
      </ns0:c>
      <ns0:c r="D299" s="2" t="s">
        <ns0:v>2162</ns0:v>
      </ns0:c>
      <ns0:c r="E299" s="2" t="s">
        <ns0:v>495</ns0:v>
      </ns0:c>
      <ns0:c r="F299" s="2" t="s">
        <ns0:v>495</ns0:v>
      </ns0:c>
      <ns0:c r="G299" s="2" t="s">
        <ns0:v>495</ns0:v>
      </ns0:c>
      <ns0:c r="H299" s="2" t="s">
        <ns0:v>495</ns0:v>
      </ns0:c>
      <ns0:c r="I299" s="2" t="s">
        <ns0:v>495</ns0:v>
      </ns0:c>
      <ns0:c r="J299" s="2" t="s">
        <ns0:v>495</ns0:v>
      </ns0:c>
      <ns0:c r="K299" s="2" t="s">
        <ns0:v>495</ns0:v>
      </ns0:c>
      <ns0:c r="L299" s="2" t="s">
        <ns0:v>495</ns0:v>
      </ns0:c>
      <ns0:c r="M299" s="7" t="s">
        <ns0:v>5029</ns0:v>
      </ns0:c>
      <ns0:c r="N299" s="7" t="s">
        <ns0:v>5029</ns0:v>
      </ns0:c>
      <ns0:c r="O299" s="7" t="s">
        <ns0:v>5029</ns0:v>
      </ns0:c>
      <ns0:c r="P299" s="7" t="s">
        <ns0:v>5029</ns0:v>
      </ns0:c>
      <ns0:c r="Q299" s="2" t="s">
        <ns0:v>495</ns0:v>
      </ns0:c>
      <ns0:c r="R299" s="2" t="s">
        <ns0:v>495</ns0:v>
      </ns0:c>
    </ns0:row>
    <ns0:row r="300" spans="1:18" ht="27" ns3:dyDescent="0.3">
      <ns0:c r="A300" s="1" t="s">
        <ns0:v>2163</ns0:v>
      </ns0:c>
      <ns0:c r="B300" s="1" t="s">
        <ns0:v>2164</ns0:v>
      </ns0:c>
      <ns0:c r="C300" s="1" t="s">
        <ns0:v>2165</ns0:v>
      </ns0:c>
      <ns0:c r="D300" s="2" t="s">
        <ns0:v>2166</ns0:v>
      </ns0:c>
      <ns0:c r="E300" s="2" t="s">
        <ns0:v>18</ns0:v>
      </ns0:c>
      <ns0:c r="F300" s="2" t="s">
        <ns0:v>2167</ns0:v>
      </ns0:c>
      <ns0:c r="G300" s="2" t="s">
        <ns0:v>206</ns0:v>
      </ns0:c>
      <ns0:c r="H300" s="2" t="s">
        <ns0:v>401</ns0:v>
      </ns0:c>
      <ns0:c r="I300" s="2" t="s">
        <ns0:v>26</ns0:v>
      </ns0:c>
      <ns0:c r="J300" s="2" t="s">
        <ns0:v>401</ns0:v>
      </ns0:c>
      <ns0:c r="K300" s="2" t="s">
        <ns0:v>19</ns0:v>
      </ns0:c>
      <ns0:c r="L300" s="2" t="s">
        <ns0:v>2168</ns0:v>
      </ns0:c>
      <ns0:c r="M300" s="7" t="s">
        <ns0:v>206</ns0:v>
      </ns0:c>
      <ns0:c r="N300" s="7" t="s">
        <ns0:v>6160</ns0:v>
      </ns0:c>
      <ns0:c r="O300" s="7" t="s">
        <ns0:v>53</ns0:v>
      </ns0:c>
      <ns0:c r="P300" s="7" t="s">
        <ns0:v>6160</ns0:v>
      </ns0:c>
      <ns0:c r="Q300" s="2" t="s">
        <ns0:v>20</ns0:v>
      </ns0:c>
      <ns0:c r="R300" s="2" t="s">
        <ns0:v>2169</ns0:v>
      </ns0:c>
    </ns0:row>
    <ns0:row r="301" spans="1:18" ns3:dyDescent="0.3">
      <ns0:c r="A301" s="1" t="s">
        <ns0:v>2170</ns0:v>
      </ns0:c>
      <ns0:c r="B301" s="1" t="s">
        <ns0:v>2171</ns0:v>
      </ns0:c>
      <ns0:c r="C301" s="1" t="s">
        <ns0:v>2172</ns0:v>
      </ns0:c>
      <ns0:c r="D301" s="2" t="s">
        <ns0:v>2173</ns0:v>
      </ns0:c>
      <ns0:c r="E301" s="2" t="s">
        <ns0:v>18</ns0:v>
      </ns0:c>
      <ns0:c r="F301" s="2" t="s">
        <ns0:v>2174</ns0:v>
      </ns0:c>
      <ns0:c r="G301" s="2" t="s">
        <ns0:v>181</ns0:v>
      </ns0:c>
      <ns0:c r="H301" s="2" t="s">
        <ns0:v>306</ns0:v>
      </ns0:c>
      <ns0:c r="I301" s="2" t="s">
        <ns0:v>35</ns0:v>
      </ns0:c>
      <ns0:c r="J301" s="2" t="s">
        <ns0:v>306</ns0:v>
      </ns0:c>
      <ns0:c r="K301" s="2" t="s">
        <ns0:v>19</ns0:v>
      </ns0:c>
      <ns0:c r="L301" s="2" t="s">
        <ns0:v>2175</ns0:v>
      </ns0:c>
      <ns0:c r="M301" s="7" t="s">
        <ns0:v>181</ns0:v>
      </ns0:c>
      <ns0:c r="N301" s="7" t="s">
        <ns0:v>4209</ns0:v>
      </ns0:c>
      <ns0:c r="O301" s="7" t="s">
        <ns0:v>35</ns0:v>
      </ns0:c>
      <ns0:c r="P301" s="7" t="s">
        <ns0:v>4209</ns0:v>
      </ns0:c>
      <ns0:c r="Q301" s="2" t="s">
        <ns0:v>20</ns0:v>
      </ns0:c>
      <ns0:c r="R301" s="2" t="s">
        <ns0:v>2176</ns0:v>
      </ns0:c>
    </ns0:row>
    <ns0:row r="302" spans="1:18" ns3:dyDescent="0.3">
      <ns0:c r="A302" s="1" t="s">
        <ns0:v>2177</ns0:v>
      </ns0:c>
      <ns0:c r="B302" s="1" t="s">
        <ns0:v>2178</ns0:v>
      </ns0:c>
      <ns0:c r="C302" s="1" t="s">
        <ns0:v>2179</ns0:v>
      </ns0:c>
      <ns0:c r="D302" s="2" t="s">
        <ns0:v>2180</ns0:v>
      </ns0:c>
      <ns0:c r="E302" s="2" t="s">
        <ns0:v>18</ns0:v>
      </ns0:c>
      <ns0:c r="F302" s="2" t="s">
        <ns0:v>2181</ns0:v>
      </ns0:c>
      <ns0:c r="G302" s="2" t="s">
        <ns0:v>24</ns0:v>
      </ns0:c>
      <ns0:c r="H302" s="2" t="s">
        <ns0:v>306</ns0:v>
      </ns0:c>
      <ns0:c r="I302" s="2" t="s">
        <ns0:v>26</ns0:v>
      </ns0:c>
      <ns0:c r="J302" s="2" t="s">
        <ns0:v>306</ns0:v>
      </ns0:c>
      <ns0:c r="K302" s="2" t="s">
        <ns0:v>19</ns0:v>
      </ns0:c>
      <ns0:c r="L302" s="2" t="s">
        <ns0:v>2182</ns0:v>
      </ns0:c>
      <ns0:c r="M302" s="7" t="s">
        <ns0:v>24</ns0:v>
      </ns0:c>
      <ns0:c r="N302" s="7" t="s">
        <ns0:v>4209</ns0:v>
      </ns0:c>
      <ns0:c r="O302" s="7" t="s">
        <ns0:v>26</ns0:v>
      </ns0:c>
      <ns0:c r="P302" s="7" t="s">
        <ns0:v>4209</ns0:v>
      </ns0:c>
      <ns0:c r="Q302" s="2" t="s">
        <ns0:v>20</ns0:v>
      </ns0:c>
      <ns0:c r="R302" s="2" t="s">
        <ns0:v>2183</ns0:v>
      </ns0:c>
    </ns0:row>
    <ns0:row r="303" spans="1:18" ns3:dyDescent="0.3">
      <ns0:c r="A303" s="1" t="s">
        <ns0:v>2184</ns0:v>
      </ns0:c>
      <ns0:c r="B303" s="1" t="s">
        <ns0:v>2185</ns0:v>
      </ns0:c>
      <ns0:c r="C303" s="1" t="s">
        <ns0:v>2186</ns0:v>
      </ns0:c>
      <ns0:c r="D303" s="2" t="s">
        <ns0:v>2187</ns0:v>
      </ns0:c>
      <ns0:c r="E303" s="2" t="s">
        <ns0:v>18</ns0:v>
      </ns0:c>
      <ns0:c r="F303" s="2" t="s">
        <ns0:v>2188</ns0:v>
      </ns0:c>
      <ns0:c r="G303" s="2" t="s">
        <ns0:v>206</ns0:v>
      </ns0:c>
      <ns0:c r="H303" s="2" t="s">
        <ns0:v>1469</ns0:v>
      </ns0:c>
      <ns0:c r="I303" s="2" t="s">
        <ns0:v>124</ns0:v>
      </ns0:c>
      <ns0:c r="J303" s="2" t="s">
        <ns0:v>1469</ns0:v>
      </ns0:c>
      <ns0:c r="K303" s="2" t="s">
        <ns0:v>19</ns0:v>
      </ns0:c>
      <ns0:c r="L303" s="2" t="s">
        <ns0:v>2189</ns0:v>
      </ns0:c>
      <ns0:c r="M303" s="7" t="s">
        <ns0:v>206</ns0:v>
      </ns0:c>
      <ns0:c r="N303" s="7" t="s">
        <ns0:v>6191</ns0:v>
      </ns0:c>
      <ns0:c r="O303" s="7" t="s">
        <ns0:v>124</ns0:v>
      </ns0:c>
      <ns0:c r="P303" s="7" t="s">
        <ns0:v>6191</ns0:v>
      </ns0:c>
      <ns0:c r="Q303" s="2" t="s">
        <ns0:v>20</ns0:v>
      </ns0:c>
      <ns0:c r="R303" s="2" t="s">
        <ns0:v>2190</ns0:v>
      </ns0:c>
    </ns0:row>
    <ns0:row r="304" spans="1:18" ns3:dyDescent="0.3">
      <ns0:c r="A304" s="1" t="s">
        <ns0:v>2191</ns0:v>
      </ns0:c>
      <ns0:c r="B304" s="1" t="s">
        <ns0:v>2192</ns0:v>
      </ns0:c>
      <ns0:c r="C304" s="1" t="s">
        <ns0:v>2193</ns0:v>
      </ns0:c>
      <ns0:c r="D304" s="2" t="s">
        <ns0:v>2194</ns0:v>
      </ns0:c>
      <ns0:c r="E304" s="2" t="s">
        <ns0:v>298</ns0:v>
      </ns0:c>
      <ns0:c r="F304" s="2" t="s">
        <ns0:v>298</ns0:v>
      </ns0:c>
      <ns0:c r="G304" s="2" t="s">
        <ns0:v>298</ns0:v>
      </ns0:c>
      <ns0:c r="H304" s="2" t="s">
        <ns0:v>298</ns0:v>
      </ns0:c>
      <ns0:c r="I304" s="2" t="s">
        <ns0:v>298</ns0:v>
      </ns0:c>
      <ns0:c r="J304" s="2" t="s">
        <ns0:v>298</ns0:v>
      </ns0:c>
      <ns0:c r="K304" s="2" t="s">
        <ns0:v>298</ns0:v>
      </ns0:c>
      <ns0:c r="L304" s="2" t="s">
        <ns0:v>298</ns0:v>
      </ns0:c>
      <ns0:c r="M304" s="7" t="s">
        <ns0:v>298</ns0:v>
      </ns0:c>
      <ns0:c r="N304" s="7" t="s">
        <ns0:v>298</ns0:v>
      </ns0:c>
      <ns0:c r="O304" s="7" t="s">
        <ns0:v>298</ns0:v>
      </ns0:c>
      <ns0:c r="P304" s="7" t="s">
        <ns0:v>298</ns0:v>
      </ns0:c>
      <ns0:c r="Q304" s="2" t="s">
        <ns0:v>298</ns0:v>
      </ns0:c>
      <ns0:c r="R304" s="2" t="s">
        <ns0:v>298</ns0:v>
      </ns0:c>
    </ns0:row>
    <ns0:row r="305" spans="1:18" ns3:dyDescent="0.3">
      <ns0:c r="A305" s="1" t="s">
        <ns0:v>2195</ns0:v>
      </ns0:c>
      <ns0:c r="B305" s="1" t="s">
        <ns0:v>2196</ns0:v>
      </ns0:c>
      <ns0:c r="C305" s="1" t="s">
        <ns0:v>2197</ns0:v>
      </ns0:c>
      <ns0:c r="D305" s="2" t="s">
        <ns0:v>2198</ns0:v>
      </ns0:c>
      <ns0:c r="E305" s="2" t="s">
        <ns0:v>18</ns0:v>
      </ns0:c>
      <ns0:c r="F305" s="2" t="s">
        <ns0:v>2199</ns0:v>
      </ns0:c>
      <ns0:c r="G305" s="2" t="s">
        <ns0:v>229</ns0:v>
      </ns0:c>
      <ns0:c r="H305" s="2" t="s">
        <ns0:v>34</ns0:v>
      </ns0:c>
      <ns0:c r="I305" s="2" t="s">
        <ns0:v>124</ns0:v>
      </ns0:c>
      <ns0:c r="J305" s="2" t="s">
        <ns0:v>34</ns0:v>
      </ns0:c>
      <ns0:c r="K305" s="2" t="s">
        <ns0:v>19</ns0:v>
      </ns0:c>
      <ns0:c r="L305" s="2" t="s">
        <ns0:v>2200</ns0:v>
      </ns0:c>
      <ns0:c r="M305" s="7" t="s">
        <ns0:v>229</ns0:v>
      </ns0:c>
      <ns0:c r="N305" s="7" t="s">
        <ns0:v>6141</ns0:v>
      </ns0:c>
      <ns0:c r="O305" s="7" t="s">
        <ns0:v>26</ns0:v>
      </ns0:c>
      <ns0:c r="P305" s="7" t="s">
        <ns0:v>6141</ns0:v>
      </ns0:c>
      <ns0:c r="Q305" s="2" t="s">
        <ns0:v>20</ns0:v>
      </ns0:c>
      <ns0:c r="R305" s="2" t="s">
        <ns0:v>872</ns0:v>
      </ns0:c>
    </ns0:row>
    <ns0:row r="306" spans="1:18" ns3:dyDescent="0.3">
      <ns0:c r="A306" s="1" t="s">
        <ns0:v>2201</ns0:v>
      </ns0:c>
      <ns0:c r="B306" s="1" t="s">
        <ns0:v>2202</ns0:v>
      </ns0:c>
      <ns0:c r="C306" s="1" t="s">
        <ns0:v>2203</ns0:v>
      </ns0:c>
      <ns0:c r="D306" s="2" t="s">
        <ns0:v>2204</ns0:v>
      </ns0:c>
      <ns0:c r="E306" s="2" t="s">
        <ns0:v>18</ns0:v>
      </ns0:c>
      <ns0:c r="F306" s="2" t="s">
        <ns0:v>2205</ns0:v>
      </ns0:c>
      <ns0:c r="G306" s="2" t="s">
        <ns0:v>181</ns0:v>
      </ns0:c>
      <ns0:c r="H306" s="2" t="s">
        <ns0:v>2208</ns0:v>
      </ns0:c>
      <ns0:c r="I306" s="2" t="s">
        <ns0:v>35</ns0:v>
      </ns0:c>
      <ns0:c r="J306" s="2" t="s">
        <ns0:v>2208</ns0:v>
      </ns0:c>
      <ns0:c r="K306" s="2" t="s">
        <ns0:v>19</ns0:v>
      </ns0:c>
      <ns0:c r="L306" s="2" t="s">
        <ns0:v>2206</ns0:v>
      </ns0:c>
      <ns0:c r="M306" s="7" t="s">
        <ns0:v>181</ns0:v>
      </ns0:c>
      <ns0:c r="N306" s="7" t="s">
        <ns0:v>6205</ns0:v>
      </ns0:c>
      <ns0:c r="O306" s="7" t="s">
        <ns0:v>35</ns0:v>
      </ns0:c>
      <ns0:c r="P306" s="7" t="s">
        <ns0:v>6205</ns0:v>
      </ns0:c>
      <ns0:c r="Q306" s="2" t="s">
        <ns0:v>20</ns0:v>
      </ns0:c>
      <ns0:c r="R306" s="2" t="s">
        <ns0:v>2207</ns0:v>
      </ns0:c>
    </ns0:row>
    <ns0:row r="307" spans="1:18" ns3:dyDescent="0.3">
      <ns0:c r="A307" s="1" t="s">
        <ns0:v>2209</ns0:v>
      </ns0:c>
      <ns0:c r="B307" s="1" t="s">
        <ns0:v>2210</ns0:v>
      </ns0:c>
      <ns0:c r="C307" s="1" t="s">
        <ns0:v>2211</ns0:v>
      </ns0:c>
      <ns0:c r="D307" s="2" t="s">
        <ns0:v>2212</ns0:v>
      </ns0:c>
      <ns0:c r="E307" s="2" t="s">
        <ns0:v>18</ns0:v>
      </ns0:c>
      <ns0:c r="F307" s="2" t="s">
        <ns0:v>2213</ns0:v>
      </ns0:c>
      <ns0:c r="G307" s="2" t="s">
        <ns0:v>140</ns0:v>
      </ns0:c>
      <ns0:c r="H307" s="2" t="s">
        <ns0:v>123</ns0:v>
      </ns0:c>
      <ns0:c r="I307" s="2" t="s">
        <ns0:v>35</ns0:v>
      </ns0:c>
      <ns0:c r="J307" s="2" t="s">
        <ns0:v>123</ns0:v>
      </ns0:c>
      <ns0:c r="K307" s="2" t="s">
        <ns0:v>19</ns0:v>
      </ns0:c>
      <ns0:c r="L307" s="2" t="s">
        <ns0:v>2214</ns0:v>
      </ns0:c>
      <ns0:c r="M307" s="7" t="s">
        <ns0:v>26</ns0:v>
      </ns0:c>
      <ns0:c r="N307" s="7" t="s">
        <ns0:v>6148</ns0:v>
      </ns0:c>
      <ns0:c r="O307" s="7" t="s">
        <ns0:v>35</ns0:v>
      </ns0:c>
      <ns0:c r="P307" s="7" t="s">
        <ns0:v>6148</ns0:v>
      </ns0:c>
      <ns0:c r="Q307" s="2" t="s">
        <ns0:v>20</ns0:v>
      </ns0:c>
      <ns0:c r="R307" s="2" t="s">
        <ns0:v>2215</ns0:v>
      </ns0:c>
    </ns0:row>
    <ns0:row r="308" spans="1:18" ns3:dyDescent="0.3">
      <ns0:c r="A308" s="1" t="s">
        <ns0:v>2216</ns0:v>
      </ns0:c>
      <ns0:c r="B308" s="1" t="s">
        <ns0:v>2217</ns0:v>
      </ns0:c>
      <ns0:c r="C308" s="1" t="s">
        <ns0:v>2218</ns0:v>
      </ns0:c>
      <ns0:c r="D308" s="2" t="s">
        <ns0:v>2219</ns0:v>
      </ns0:c>
      <ns0:c r="E308" s="2" t="s">
        <ns0:v>20</ns0:v>
      </ns0:c>
      <ns0:c r="F308" s="2" t="s">
        <ns0:v>2220</ns0:v>
      </ns0:c>
      <ns0:c r="G308" s="2" t="s">
        <ns0:v>24</ns0:v>
      </ns0:c>
      <ns0:c r="H308" s="2" t="s">
        <ns0:v>2223</ns0:v>
      </ns0:c>
      <ns0:c r="I308" s="2" t="s">
        <ns0:v>26</ns0:v>
      </ns0:c>
      <ns0:c r="J308" s="2" t="s">
        <ns0:v>2223</ns0:v>
      </ns0:c>
      <ns0:c r="K308" s="2" t="s">
        <ns0:v>66</ns0:v>
      </ns0:c>
      <ns0:c r="L308" s="2" t="s">
        <ns0:v>2221</ns0:v>
      </ns0:c>
      <ns0:c r="M308" s="7" t="s">
        <ns0:v>24</ns0:v>
      </ns0:c>
      <ns0:c r="N308" s="7" t="s">
        <ns0:v>2223</ns0:v>
      </ns0:c>
      <ns0:c r="O308" s="7" t="s">
        <ns0:v>26</ns0:v>
      </ns0:c>
      <ns0:c r="P308" s="7" t="s">
        <ns0:v>2223</ns0:v>
      </ns0:c>
      <ns0:c r="Q308" s="2" t="s">
        <ns0:v>110</ns0:v>
      </ns0:c>
      <ns0:c r="R308" s="2" t="s">
        <ns0:v>2222</ns0:v>
      </ns0:c>
    </ns0:row>
    <ns0:row r="309" spans="1:18" ns3:dyDescent="0.3">
      <ns0:c r="A309" s="1" t="s">
        <ns0:v>2224</ns0:v>
      </ns0:c>
      <ns0:c r="B309" s="1" t="s">
        <ns0:v>2225</ns0:v>
      </ns0:c>
      <ns0:c r="C309" s="1" t="s">
        <ns0:v>2226</ns0:v>
      </ns0:c>
      <ns0:c r="D309" s="2" t="s">
        <ns0:v>2227</ns0:v>
      </ns0:c>
      <ns0:c r="E309" s="2" t="s">
        <ns0:v>298</ns0:v>
      </ns0:c>
      <ns0:c r="F309" s="2" t="s">
        <ns0:v>298</ns0:v>
      </ns0:c>
      <ns0:c r="G309" s="2" t="s">
        <ns0:v>298</ns0:v>
      </ns0:c>
      <ns0:c r="H309" s="2" t="s">
        <ns0:v>298</ns0:v>
      </ns0:c>
      <ns0:c r="I309" s="2" t="s">
        <ns0:v>298</ns0:v>
      </ns0:c>
      <ns0:c r="J309" s="2" t="s">
        <ns0:v>298</ns0:v>
      </ns0:c>
      <ns0:c r="K309" s="2" t="s">
        <ns0:v>298</ns0:v>
      </ns0:c>
      <ns0:c r="L309" s="2" t="s">
        <ns0:v>298</ns0:v>
      </ns0:c>
      <ns0:c r="M309" s="7" t="s">
        <ns0:v>298</ns0:v>
      </ns0:c>
      <ns0:c r="N309" s="7" t="s">
        <ns0:v>298</ns0:v>
      </ns0:c>
      <ns0:c r="O309" s="7" t="s">
        <ns0:v>298</ns0:v>
      </ns0:c>
      <ns0:c r="P309" s="7" t="s">
        <ns0:v>298</ns0:v>
      </ns0:c>
      <ns0:c r="Q309" s="2" t="s">
        <ns0:v>298</ns0:v>
      </ns0:c>
      <ns0:c r="R309" s="2" t="s">
        <ns0:v>298</ns0:v>
      </ns0:c>
    </ns0:row>
    <ns0:row r="310" spans="1:18" ns3:dyDescent="0.3">
      <ns0:c r="A310" s="1" t="s">
        <ns0:v>2228</ns0:v>
      </ns0:c>
      <ns0:c r="B310" s="1" t="s">
        <ns0:v>2229</ns0:v>
      </ns0:c>
      <ns0:c r="C310" s="1" t="s">
        <ns0:v>2230</ns0:v>
      </ns0:c>
      <ns0:c r="D310" s="2" t="s">
        <ns0:v>2231</ns0:v>
      </ns0:c>
      <ns0:c r="E310" s="2" t="s">
        <ns0:v>18</ns0:v>
      </ns0:c>
      <ns0:c r="F310" s="2" t="s">
        <ns0:v>2232</ns0:v>
      </ns0:c>
      <ns0:c r="G310" s="2" t="s">
        <ns0:v>181</ns0:v>
      </ns0:c>
      <ns0:c r="H310" s="2" t="s">
        <ns0:v>2235</ns0:v>
      </ns0:c>
      <ns0:c r="I310" s="2" t="s">
        <ns0:v>80</ns0:v>
      </ns0:c>
      <ns0:c r="J310" s="2" t="s">
        <ns0:v>2235</ns0:v>
      </ns0:c>
      <ns0:c r="K310" s="2" t="s">
        <ns0:v>19</ns0:v>
      </ns0:c>
      <ns0:c r="L310" s="2" t="s">
        <ns0:v>2233</ns0:v>
      </ns0:c>
      <ns0:c r="M310" s="7" t="s">
        <ns0:v>181</ns0:v>
      </ns0:c>
      <ns0:c r="N310" s="7" t="s">
        <ns0:v>6206</ns0:v>
      </ns0:c>
      <ns0:c r="O310" s="7" t="s">
        <ns0:v>80</ns0:v>
      </ns0:c>
      <ns0:c r="P310" s="7" t="s">
        <ns0:v>6206</ns0:v>
      </ns0:c>
      <ns0:c r="Q310" s="2" t="s">
        <ns0:v>20</ns0:v>
      </ns0:c>
      <ns0:c r="R310" s="2" t="s">
        <ns0:v>2234</ns0:v>
      </ns0:c>
    </ns0:row>
    <ns0:row r="311" spans="1:18" ns3:dyDescent="0.3">
      <ns0:c r="A311" s="1" t="s">
        <ns0:v>2236</ns0:v>
      </ns0:c>
      <ns0:c r="B311" s="1" t="s">
        <ns0:v>2237</ns0:v>
      </ns0:c>
      <ns0:c r="C311" s="1" t="s">
        <ns0:v>2238</ns0:v>
      </ns0:c>
      <ns0:c r="D311" s="2" t="s">
        <ns0:v>2239</ns0:v>
      </ns0:c>
      <ns0:c r="E311" s="2" t="s">
        <ns0:v>18</ns0:v>
      </ns0:c>
      <ns0:c r="F311" s="2" t="s">
        <ns0:v>2240</ns0:v>
      </ns0:c>
      <ns0:c r="G311" s="2" t="s">
        <ns0:v>43</ns0:v>
      </ns0:c>
      <ns0:c r="H311" s="2" t="s">
        <ns0:v>528</ns0:v>
      </ns0:c>
      <ns0:c r="I311" s="2" t="s">
        <ns0:v>26</ns0:v>
      </ns0:c>
      <ns0:c r="J311" s="2" t="s">
        <ns0:v>528</ns0:v>
      </ns0:c>
      <ns0:c r="K311" s="2" t="s">
        <ns0:v>19</ns0:v>
      </ns0:c>
      <ns0:c r="L311" s="2" t="s">
        <ns0:v>2241</ns0:v>
      </ns0:c>
      <ns0:c r="M311" s="7" t="s">
        <ns0:v>43</ns0:v>
      </ns0:c>
      <ns0:c r="N311" s="7" t="s">
        <ns0:v>6165</ns0:v>
      </ns0:c>
      <ns0:c r="O311" s="7" t="s">
        <ns0:v>26</ns0:v>
      </ns0:c>
      <ns0:c r="P311" s="7" t="s">
        <ns0:v>6165</ns0:v>
      </ns0:c>
      <ns0:c r="Q311" s="2" t="s">
        <ns0:v>20</ns0:v>
      </ns0:c>
      <ns0:c r="R311" s="2" t="s">
        <ns0:v>2242</ns0:v>
      </ns0:c>
    </ns0:row>
    <ns0:row r="312" spans="1:18" ns3:dyDescent="0.3">
      <ns0:c r="A312" s="1" t="s">
        <ns0:v>2243</ns0:v>
      </ns0:c>
      <ns0:c r="B312" s="1" t="s">
        <ns0:v>2244</ns0:v>
      </ns0:c>
      <ns0:c r="C312" s="1" t="s">
        <ns0:v>2245</ns0:v>
      </ns0:c>
      <ns0:c r="D312" s="2" t="s">
        <ns0:v>2246</ns0:v>
      </ns0:c>
      <ns0:c r="E312" s="2" t="s">
        <ns0:v>18</ns0:v>
      </ns0:c>
      <ns0:c r="F312" s="2" t="s">
        <ns0:v>2247</ns0:v>
      </ns0:c>
      <ns0:c r="G312" s="2" t="s">
        <ns0:v>197</ns0:v>
      </ns0:c>
      <ns0:c r="H312" s="2" t="s">
        <ns0:v>469</ns0:v>
      </ns0:c>
      <ns0:c r="I312" s="2" t="s">
        <ns0:v>124</ns0:v>
      </ns0:c>
      <ns0:c r="J312" s="2" t="s">
        <ns0:v>469</ns0:v>
      </ns0:c>
      <ns0:c r="K312" s="2" t="s">
        <ns0:v>19</ns0:v>
      </ns0:c>
      <ns0:c r="L312" s="2" t="s">
        <ns0:v>2248</ns0:v>
      </ns0:c>
      <ns0:c r="M312" s="7" t="s">
        <ns0:v>197</ns0:v>
      </ns0:c>
      <ns0:c r="N312" s="7" t="s">
        <ns0:v>6164</ns0:v>
      </ns0:c>
      <ns0:c r="O312" s="7" t="s">
        <ns0:v>124</ns0:v>
      </ns0:c>
      <ns0:c r="P312" s="7" t="s">
        <ns0:v>6164</ns0:v>
      </ns0:c>
      <ns0:c r="Q312" s="2" t="s">
        <ns0:v>20</ns0:v>
      </ns0:c>
      <ns0:c r="R312" s="2" t="s">
        <ns0:v>2249</ns0:v>
      </ns0:c>
    </ns0:row>
    <ns0:row r="313" spans="1:18" ht="27" ns3:dyDescent="0.3">
      <ns0:c r="A313" s="1" t="s">
        <ns0:v>2250</ns0:v>
      </ns0:c>
      <ns0:c r="B313" s="1" t="s">
        <ns0:v>2251</ns0:v>
      </ns0:c>
      <ns0:c r="C313" s="1" t="s">
        <ns0:v>2252</ns0:v>
      </ns0:c>
      <ns0:c r="D313" s="2" t="s">
        <ns0:v>2253</ns0:v>
      </ns0:c>
      <ns0:c r="E313" s="2" t="s">
        <ns0:v>2254</ns0:v>
      </ns0:c>
      <ns0:c r="F313" s="2" t="s">
        <ns0:v>2257</ns0:v>
      </ns0:c>
      <ns0:c r="G313" s="2" t="s">
        <ns0:v>140</ns0:v>
      </ns0:c>
      <ns0:c r="H313" s="2" t="s">
        <ns0:v>2260</ns0:v>
      </ns0:c>
      <ns0:c r="I313" s="2" t="s">
        <ns0:v>80</ns0:v>
      </ns0:c>
      <ns0:c r="J313" s="2" t="s">
        <ns0:v>2260</ns0:v>
      </ns0:c>
      <ns0:c r="K313" s="2" t="s">
        <ns0:v>2255</ns0:v>
      </ns0:c>
      <ns0:c r="L313" s="2" t="s">
        <ns0:v>2258</ns0:v>
      </ns0:c>
      <ns0:c r="M313" s="7" t="s">
        <ns0:v>26</ns0:v>
      </ns0:c>
      <ns0:c r="N313" s="7" t="s">
        <ns0:v>2260</ns0:v>
      </ns0:c>
      <ns0:c r="O313" s="7" t="s">
        <ns0:v>80</ns0:v>
      </ns0:c>
      <ns0:c r="P313" s="7" t="s">
        <ns0:v>2260</ns0:v>
      </ns0:c>
      <ns0:c r="Q313" s="2" t="s">
        <ns0:v>2256</ns0:v>
      </ns0:c>
      <ns0:c r="R313" s="2" t="s">
        <ns0:v>2259</ns0:v>
      </ns0:c>
    </ns0:row>
    <ns0:row r="314" spans="1:18" ns3:dyDescent="0.3">
      <ns0:c r="A314" s="1" t="s">
        <ns0:v>2261</ns0:v>
      </ns0:c>
      <ns0:c r="B314" s="1" t="s">
        <ns0:v>2262</ns0:v>
      </ns0:c>
      <ns0:c r="C314" s="1" t="s">
        <ns0:v>2263</ns0:v>
      </ns0:c>
      <ns0:c r="D314" s="2" t="s">
        <ns0:v>2264</ns0:v>
      </ns0:c>
      <ns0:c r="E314" s="2" t="s">
        <ns0:v>18</ns0:v>
      </ns0:c>
      <ns0:c r="F314" s="2" t="s">
        <ns0:v>2265</ns0:v>
      </ns0:c>
      <ns0:c r="G314" s="2" t="s">
        <ns0:v>88</ns0:v>
      </ns0:c>
      <ns0:c r="H314" s="2" t="s">
        <ns0:v>1606</ns0:v>
      </ns0:c>
      <ns0:c r="I314" s="2" t="s">
        <ns0:v>53</ns0:v>
      </ns0:c>
      <ns0:c r="J314" s="2" t="s">
        <ns0:v>1606</ns0:v>
      </ns0:c>
      <ns0:c r="K314" s="2" t="s">
        <ns0:v>19</ns0:v>
      </ns0:c>
      <ns0:c r="L314" s="2" t="s">
        <ns0:v>2266</ns0:v>
      </ns0:c>
      <ns0:c r="M314" s="7" t="s">
        <ns0:v>88</ns0:v>
      </ns0:c>
      <ns0:c r="N314" s="7" t="s">
        <ns0:v>6194</ns0:v>
      </ns0:c>
      <ns0:c r="O314" s="7" t="s">
        <ns0:v>53</ns0:v>
      </ns0:c>
      <ns0:c r="P314" s="7" t="s">
        <ns0:v>6194</ns0:v>
      </ns0:c>
      <ns0:c r="Q314" s="2" t="s">
        <ns0:v>20</ns0:v>
      </ns0:c>
      <ns0:c r="R314" s="2" t="s">
        <ns0:v>2267</ns0:v>
      </ns0:c>
    </ns0:row>
    <ns0:row r="315" spans="1:18" ns3:dyDescent="0.3">
      <ns0:c r="A315" s="1" t="s">
        <ns0:v>2268</ns0:v>
      </ns0:c>
      <ns0:c r="B315" s="1" t="s">
        <ns0:v>2269</ns0:v>
      </ns0:c>
      <ns0:c r="C315" s="1" t="s">
        <ns0:v>2270</ns0:v>
      </ns0:c>
      <ns0:c r="D315" s="2" t="s">
        <ns0:v>2271</ns0:v>
      </ns0:c>
      <ns0:c r="E315" s="2" t="s">
        <ns0:v>18</ns0:v>
      </ns0:c>
      <ns0:c r="F315" s="2" t="s">
        <ns0:v>2272</ns0:v>
      </ns0:c>
      <ns0:c r="G315" s="2" t="s">
        <ns0:v>197</ns0:v>
      </ns0:c>
      <ns0:c r="H315" s="2" t="s">
        <ns0:v>123</ns0:v>
      </ns0:c>
      <ns0:c r="I315" s="2" t="s">
        <ns0:v>124</ns0:v>
      </ns0:c>
      <ns0:c r="J315" s="2" t="s">
        <ns0:v>123</ns0:v>
      </ns0:c>
      <ns0:c r="K315" s="2" t="s">
        <ns0:v>19</ns0:v>
      </ns0:c>
      <ns0:c r="L315" s="2" t="s">
        <ns0:v>2273</ns0:v>
      </ns0:c>
      <ns0:c r="M315" s="7" t="s">
        <ns0:v>197</ns0:v>
      </ns0:c>
      <ns0:c r="N315" s="7" t="s">
        <ns0:v>6148</ns0:v>
      </ns0:c>
      <ns0:c r="O315" s="7" t="s">
        <ns0:v>124</ns0:v>
      </ns0:c>
      <ns0:c r="P315" s="7" t="s">
        <ns0:v>6148</ns0:v>
      </ns0:c>
      <ns0:c r="Q315" s="2" t="s">
        <ns0:v>20</ns0:v>
      </ns0:c>
      <ns0:c r="R315" s="2" t="s">
        <ns0:v>2274</ns0:v>
      </ns0:c>
    </ns0:row>
    <ns0:row r="316" spans="1:18" ns3:dyDescent="0.3">
      <ns0:c r="A316" s="1" t="s">
        <ns0:v>2275</ns0:v>
      </ns0:c>
      <ns0:c r="B316" s="1" t="s">
        <ns0:v>2276</ns0:v>
      </ns0:c>
      <ns0:c r="C316" s="1" t="s">
        <ns0:v>2277</ns0:v>
      </ns0:c>
      <ns0:c r="D316" s="2" t="s">
        <ns0:v>2278</ns0:v>
      </ns0:c>
      <ns0:c r="E316" s="2" t="s">
        <ns0:v>18</ns0:v>
      </ns0:c>
      <ns0:c r="F316" s="2" t="s">
        <ns0:v>2279</ns0:v>
      </ns0:c>
      <ns0:c r="G316" s="2" t="s">
        <ns0:v>24</ns0:v>
      </ns0:c>
      <ns0:c r="H316" s="2" t="s">
        <ns0:v>306</ns0:v>
      </ns0:c>
      <ns0:c r="I316" s="2" t="s">
        <ns0:v>35</ns0:v>
      </ns0:c>
      <ns0:c r="J316" s="2" t="s">
        <ns0:v>306</ns0:v>
      </ns0:c>
      <ns0:c r="K316" s="2" t="s">
        <ns0:v>19</ns0:v>
      </ns0:c>
      <ns0:c r="L316" s="2" t="s">
        <ns0:v>2280</ns0:v>
      </ns0:c>
      <ns0:c r="M316" s="7" t="s">
        <ns0:v>181</ns0:v>
      </ns0:c>
      <ns0:c r="N316" s="7" t="s">
        <ns0:v>4209</ns0:v>
      </ns0:c>
      <ns0:c r="O316" s="7" t="s">
        <ns0:v>35</ns0:v>
      </ns0:c>
      <ns0:c r="P316" s="7" t="s">
        <ns0:v>4209</ns0:v>
      </ns0:c>
      <ns0:c r="Q316" s="2" t="s">
        <ns0:v>20</ns0:v>
      </ns0:c>
      <ns0:c r="R316" s="2" t="s">
        <ns0:v>2281</ns0:v>
      </ns0:c>
    </ns0:row>
    <ns0:row r="317" spans="1:18" ns3:dyDescent="0.3">
      <ns0:c r="A317" s="1" t="s">
        <ns0:v>2282</ns0:v>
      </ns0:c>
      <ns0:c r="B317" s="1" t="s">
        <ns0:v>2283</ns0:v>
      </ns0:c>
      <ns0:c r="C317" s="1" t="s">
        <ns0:v>2284</ns0:v>
      </ns0:c>
      <ns0:c r="D317" s="2" t="s">
        <ns0:v>2285</ns0:v>
      </ns0:c>
      <ns0:c r="E317" s="2" t="s">
        <ns0:v>298</ns0:v>
      </ns0:c>
      <ns0:c r="F317" s="2" t="s">
        <ns0:v>298</ns0:v>
      </ns0:c>
      <ns0:c r="G317" s="2" t="s">
        <ns0:v>298</ns0:v>
      </ns0:c>
      <ns0:c r="H317" s="2" t="s">
        <ns0:v>298</ns0:v>
      </ns0:c>
      <ns0:c r="I317" s="2" t="s">
        <ns0:v>298</ns0:v>
      </ns0:c>
      <ns0:c r="J317" s="2" t="s">
        <ns0:v>298</ns0:v>
      </ns0:c>
      <ns0:c r="K317" s="2" t="s">
        <ns0:v>298</ns0:v>
      </ns0:c>
      <ns0:c r="L317" s="2" t="s">
        <ns0:v>298</ns0:v>
      </ns0:c>
      <ns0:c r="M317" s="7" t="s">
        <ns0:v>298</ns0:v>
      </ns0:c>
      <ns0:c r="N317" s="7" t="s">
        <ns0:v>298</ns0:v>
      </ns0:c>
      <ns0:c r="O317" s="7" t="s">
        <ns0:v>298</ns0:v>
      </ns0:c>
      <ns0:c r="P317" s="7" t="s">
        <ns0:v>298</ns0:v>
      </ns0:c>
      <ns0:c r="Q317" s="2" t="s">
        <ns0:v>298</ns0:v>
      </ns0:c>
      <ns0:c r="R317" s="2" t="s">
        <ns0:v>298</ns0:v>
      </ns0:c>
    </ns0:row>
    <ns0:row r="318" spans="1:18" ns3:dyDescent="0.3">
      <ns0:c r="A318" s="1" t="s">
        <ns0:v>2286</ns0:v>
      </ns0:c>
      <ns0:c r="B318" s="1" t="s">
        <ns0:v>2287</ns0:v>
      </ns0:c>
      <ns0:c r="C318" s="1" t="s">
        <ns0:v>2288</ns0:v>
      </ns0:c>
      <ns0:c r="D318" s="2" t="s">
        <ns0:v>2289</ns0:v>
      </ns0:c>
      <ns0:c r="E318" s="2" t="s">
        <ns0:v>18</ns0:v>
      </ns0:c>
      <ns0:c r="F318" s="2" t="s">
        <ns0:v>2290</ns0:v>
      </ns0:c>
      <ns0:c r="G318" s="2" t="s">
        <ns0:v>229</ns0:v>
      </ns0:c>
      <ns0:c r="H318" s="2" t="s">
        <ns0:v>306</ns0:v>
      </ns0:c>
      <ns0:c r="I318" s="2" t="s">
        <ns0:v>53</ns0:v>
      </ns0:c>
      <ns0:c r="J318" s="2" t="s">
        <ns0:v>306</ns0:v>
      </ns0:c>
      <ns0:c r="K318" s="2" t="s">
        <ns0:v>19</ns0:v>
      </ns0:c>
      <ns0:c r="L318" s="2" t="s">
        <ns0:v>2291</ns0:v>
      </ns0:c>
      <ns0:c r="M318" s="7" t="s">
        <ns0:v>229</ns0:v>
      </ns0:c>
      <ns0:c r="N318" s="7" t="s">
        <ns0:v>4209</ns0:v>
      </ns0:c>
      <ns0:c r="O318" s="7" t="s">
        <ns0:v>53</ns0:v>
      </ns0:c>
      <ns0:c r="P318" s="7" t="s">
        <ns0:v>4209</ns0:v>
      </ns0:c>
      <ns0:c r="Q318" s="2" t="s">
        <ns0:v>20</ns0:v>
      </ns0:c>
      <ns0:c r="R318" s="2" t="s">
        <ns0:v>2292</ns0:v>
      </ns0:c>
    </ns0:row>
    <ns0:row r="319" spans="1:18" ns3:dyDescent="0.3">
      <ns0:c r="A319" s="1" t="s">
        <ns0:v>2293</ns0:v>
      </ns0:c>
      <ns0:c r="B319" s="1" t="s">
        <ns0:v>2294</ns0:v>
      </ns0:c>
      <ns0:c r="C319" s="1" t="s">
        <ns0:v>2295</ns0:v>
      </ns0:c>
      <ns0:c r="D319" s="2" t="s">
        <ns0:v>2296</ns0:v>
      </ns0:c>
      <ns0:c r="E319" s="2" t="s">
        <ns0:v>18</ns0:v>
      </ns0:c>
      <ns0:c r="F319" s="2" t="s">
        <ns0:v>2297</ns0:v>
      </ns0:c>
      <ns0:c r="G319" s="2" t="s">
        <ns0:v>140</ns0:v>
      </ns0:c>
      <ns0:c r="H319" s="2" t="s">
        <ns0:v>44</ns0:v>
      </ns0:c>
      <ns0:c r="I319" s="2" t="s">
        <ns0:v>26</ns0:v>
      </ns0:c>
      <ns0:c r="J319" s="2" t="s">
        <ns0:v>44</ns0:v>
      </ns0:c>
      <ns0:c r="K319" s="2" t="s">
        <ns0:v>19</ns0:v>
      </ns0:c>
      <ns0:c r="L319" s="2" t="s">
        <ns0:v>2298</ns0:v>
      </ns0:c>
      <ns0:c r="M319" s="7" t="s">
        <ns0:v>140</ns0:v>
      </ns0:c>
      <ns0:c r="N319" s="7" t="s">
        <ns0:v>6142</ns0:v>
      </ns0:c>
      <ns0:c r="O319" s="7" t="s">
        <ns0:v>26</ns0:v>
      </ns0:c>
      <ns0:c r="P319" s="7" t="s">
        <ns0:v>6142</ns0:v>
      </ns0:c>
      <ns0:c r="Q319" s="2" t="s">
        <ns0:v>20</ns0:v>
      </ns0:c>
      <ns0:c r="R319" s="2" t="s">
        <ns0:v>2299</ns0:v>
      </ns0:c>
    </ns0:row>
    <ns0:row r="320" spans="1:18" ns3:dyDescent="0.3">
      <ns0:c r="A320" s="1" t="s">
        <ns0:v>2300</ns0:v>
      </ns0:c>
      <ns0:c r="B320" s="1" t="s">
        <ns0:v>2301</ns0:v>
      </ns0:c>
      <ns0:c r="C320" s="1" t="s">
        <ns0:v>2302</ns0:v>
      </ns0:c>
      <ns0:c r="D320" s="2" t="s">
        <ns0:v>2303</ns0:v>
      </ns0:c>
      <ns0:c r="E320" s="2" t="s">
        <ns0:v>18</ns0:v>
      </ns0:c>
      <ns0:c r="F320" s="2" t="s">
        <ns0:v>2304</ns0:v>
      </ns0:c>
      <ns0:c r="G320" s="2" t="s">
        <ns0:v>197</ns0:v>
      </ns0:c>
      <ns0:c r="H320" s="2" t="s">
        <ns0:v>1841</ns0:v>
      </ns0:c>
      <ns0:c r="I320" s="2" t="s">
        <ns0:v>124</ns0:v>
      </ns0:c>
      <ns0:c r="J320" s="2" t="s">
        <ns0:v>1841</ns0:v>
      </ns0:c>
      <ns0:c r="K320" s="2" t="s">
        <ns0:v>19</ns0:v>
      </ns0:c>
      <ns0:c r="L320" s="2" t="s">
        <ns0:v>2305</ns0:v>
      </ns0:c>
      <ns0:c r="M320" s="7" t="s">
        <ns0:v>197</ns0:v>
      </ns0:c>
      <ns0:c r="N320" s="7" t="s">
        <ns0:v>6180</ns0:v>
      </ns0:c>
      <ns0:c r="O320" s="7" t="s">
        <ns0:v>124</ns0:v>
      </ns0:c>
      <ns0:c r="P320" s="7" t="s">
        <ns0:v>6180</ns0:v>
      </ns0:c>
      <ns0:c r="Q320" s="2" t="s">
        <ns0:v>20</ns0:v>
      </ns0:c>
      <ns0:c r="R320" s="2" t="s">
        <ns0:v>2306</ns0:v>
      </ns0:c>
    </ns0:row>
    <ns0:row r="321" spans="1:18" ns3:dyDescent="0.3">
      <ns0:c r="A321" s="1" t="s">
        <ns0:v>2307</ns0:v>
      </ns0:c>
      <ns0:c r="B321" s="1" t="s">
        <ns0:v>2308</ns0:v>
      </ns0:c>
      <ns0:c r="C321" s="1" t="s">
        <ns0:v>2309</ns0:v>
      </ns0:c>
      <ns0:c r="D321" s="2" t="s">
        <ns0:v>2310</ns0:v>
      </ns0:c>
      <ns0:c r="E321" s="2" t="s">
        <ns0:v>298</ns0:v>
      </ns0:c>
      <ns0:c r="F321" s="2" t="s">
        <ns0:v>298</ns0:v>
      </ns0:c>
      <ns0:c r="G321" s="2" t="s">
        <ns0:v>298</ns0:v>
      </ns0:c>
      <ns0:c r="H321" s="2" t="s">
        <ns0:v>298</ns0:v>
      </ns0:c>
      <ns0:c r="I321" s="2" t="s">
        <ns0:v>298</ns0:v>
      </ns0:c>
      <ns0:c r="J321" s="2" t="s">
        <ns0:v>298</ns0:v>
      </ns0:c>
      <ns0:c r="K321" s="2" t="s">
        <ns0:v>298</ns0:v>
      </ns0:c>
      <ns0:c r="L321" s="2" t="s">
        <ns0:v>298</ns0:v>
      </ns0:c>
      <ns0:c r="M321" s="7" t="s">
        <ns0:v>298</ns0:v>
      </ns0:c>
      <ns0:c r="N321" s="7" t="s">
        <ns0:v>298</ns0:v>
      </ns0:c>
      <ns0:c r="O321" s="7" t="s">
        <ns0:v>298</ns0:v>
      </ns0:c>
      <ns0:c r="P321" s="7" t="s">
        <ns0:v>298</ns0:v>
      </ns0:c>
      <ns0:c r="Q321" s="2" t="s">
        <ns0:v>298</ns0:v>
      </ns0:c>
      <ns0:c r="R321" s="2" t="s">
        <ns0:v>298</ns0:v>
      </ns0:c>
    </ns0:row>
    <ns0:row r="322" spans="1:18" ns3:dyDescent="0.3">
      <ns0:c r="A322" s="1" t="s">
        <ns0:v>2311</ns0:v>
      </ns0:c>
      <ns0:c r="B322" s="1" t="s">
        <ns0:v>2312</ns0:v>
      </ns0:c>
      <ns0:c r="C322" s="1" t="s">
        <ns0:v>2313</ns0:v>
      </ns0:c>
      <ns0:c r="D322" s="2" t="s">
        <ns0:v>2314</ns0:v>
      </ns0:c>
      <ns0:c r="E322" s="2" t="s">
        <ns0:v>271</ns0:v>
      </ns0:c>
      <ns0:c r="F322" s="2" t="s">
        <ns0:v>2316</ns0:v>
      </ns0:c>
      <ns0:c r="G322" s="2" t="s">
        <ns0:v>181</ns0:v>
      </ns0:c>
      <ns0:c r="H322" s="2" t="s">
        <ns0:v>2319</ns0:v>
      </ns0:c>
      <ns0:c r="I322" s="2" t="s">
        <ns0:v>53</ns0:v>
      </ns0:c>
      <ns0:c r="J322" s="2" t="s">
        <ns0:v>2319</ns0:v>
      </ns0:c>
      <ns0:c r="K322" s="2" t="s">
        <ns0:v>272</ns0:v>
      </ns0:c>
      <ns0:c r="L322" s="2" t="s">
        <ns0:v>2317</ns0:v>
      </ns0:c>
      <ns0:c r="M322" s="7" t="s">
        <ns0:v>24</ns0:v>
      </ns0:c>
      <ns0:c r="N322" s="7" t="s">
        <ns0:v>2319</ns0:v>
      </ns0:c>
      <ns0:c r="O322" s="7" t="s">
        <ns0:v>53</ns0:v>
      </ns0:c>
      <ns0:c r="P322" s="7" t="s">
        <ns0:v>2319</ns0:v>
      </ns0:c>
      <ns0:c r="Q322" s="2" t="s">
        <ns0:v>2315</ns0:v>
      </ns0:c>
      <ns0:c r="R322" s="2" t="s">
        <ns0:v>2318</ns0:v>
      </ns0:c>
    </ns0:row>
    <ns0:row r="323" spans="1:18" ns3:dyDescent="0.3">
      <ns0:c r="A323" s="1" t="s">
        <ns0:v>2320</ns0:v>
      </ns0:c>
      <ns0:c r="B323" s="1" t="s">
        <ns0:v>2321</ns0:v>
      </ns0:c>
      <ns0:c r="C323" s="1" t="s">
        <ns0:v>2322</ns0:v>
      </ns0:c>
      <ns0:c r="D323" s="2" t="s">
        <ns0:v>2323</ns0:v>
      </ns0:c>
      <ns0:c r="E323" s="2" t="s">
        <ns0:v>950</ns0:v>
      </ns0:c>
      <ns0:c r="F323" s="2" t="s">
        <ns0:v>2324</ns0:v>
      </ns0:c>
      <ns0:c r="G323" s="2" t="s">
        <ns0:v>26</ns0:v>
      </ns0:c>
      <ns0:c r="H323" s="2" t="s">
        <ns0:v>2327</ns0:v>
      </ns0:c>
      <ns0:c r="I323" s="2" t="s">
        <ns0:v>26</ns0:v>
      </ns0:c>
      <ns0:c r="J323" s="2" t="s">
        <ns0:v>2327</ns0:v>
      </ns0:c>
      <ns0:c r="K323" s="2" t="s">
        <ns0:v>951</ns0:v>
      </ns0:c>
      <ns0:c r="L323" s="2" t="s">
        <ns0:v>2325</ns0:v>
      </ns0:c>
      <ns0:c r="M323" s="7" t="s">
        <ns0:v>26</ns0:v>
      </ns0:c>
      <ns0:c r="N323" s="7" t="s">
        <ns0:v>6207</ns0:v>
      </ns0:c>
      <ns0:c r="O323" s="7" t="s">
        <ns0:v>124</ns0:v>
      </ns0:c>
      <ns0:c r="P323" s="7" t="s">
        <ns0:v>6207</ns0:v>
      </ns0:c>
      <ns0:c r="Q323" s="2" t="s">
        <ns0:v>952</ns0:v>
      </ns0:c>
      <ns0:c r="R323" s="2" t="s">
        <ns0:v>2326</ns0:v>
      </ns0:c>
    </ns0:row>
    <ns0:row r="324" spans="1:18" ns3:dyDescent="0.3">
      <ns0:c r="A324" s="1" t="s">
        <ns0:v>2328</ns0:v>
      </ns0:c>
      <ns0:c r="B324" s="1" t="s">
        <ns0:v>2329</ns0:v>
      </ns0:c>
      <ns0:c r="C324" s="1" t="s">
        <ns0:v>2330</ns0:v>
      </ns0:c>
      <ns0:c r="D324" s="2" t="s">
        <ns0:v>2331</ns0:v>
      </ns0:c>
      <ns0:c r="E324" s="2" t="s">
        <ns0:v>18</ns0:v>
      </ns0:c>
      <ns0:c r="F324" s="2" t="s">
        <ns0:v>2332</ns0:v>
      </ns0:c>
      <ns0:c r="G324" s="2" t="s">
        <ns0:v>206</ns0:v>
      </ns0:c>
      <ns0:c r="H324" s="2" t="s">
        <ns0:v>306</ns0:v>
      </ns0:c>
      <ns0:c r="I324" s="2" t="s">
        <ns0:v>124</ns0:v>
      </ns0:c>
      <ns0:c r="J324" s="2" t="s">
        <ns0:v>306</ns0:v>
      </ns0:c>
      <ns0:c r="K324" s="2" t="s">
        <ns0:v>19</ns0:v>
      </ns0:c>
      <ns0:c r="L324" s="2" t="s">
        <ns0:v>2333</ns0:v>
      </ns0:c>
      <ns0:c r="M324" s="7" t="s">
        <ns0:v>206</ns0:v>
      </ns0:c>
      <ns0:c r="N324" s="7" t="s">
        <ns0:v>4209</ns0:v>
      </ns0:c>
      <ns0:c r="O324" s="7" t="s">
        <ns0:v>124</ns0:v>
      </ns0:c>
      <ns0:c r="P324" s="7" t="s">
        <ns0:v>4209</ns0:v>
      </ns0:c>
      <ns0:c r="Q324" s="2" t="s">
        <ns0:v>20</ns0:v>
      </ns0:c>
      <ns0:c r="R324" s="2" t="s">
        <ns0:v>2334</ns0:v>
      </ns0:c>
    </ns0:row>
    <ns0:row r="325" spans="1:18" ns3:dyDescent="0.3">
      <ns0:c r="A325" s="1" t="s">
        <ns0:v>2335</ns0:v>
      </ns0:c>
      <ns0:c r="B325" s="1" t="s">
        <ns0:v>2336</ns0:v>
      </ns0:c>
      <ns0:c r="C325" s="1" t="s">
        <ns0:v>2337</ns0:v>
      </ns0:c>
      <ns0:c r="D325" s="2" t="s">
        <ns0:v>2338</ns0:v>
      </ns0:c>
      <ns0:c r="E325" s="2" t="s">
        <ns0:v>18</ns0:v>
      </ns0:c>
      <ns0:c r="F325" s="2" t="s">
        <ns0:v>2339</ns0:v>
      </ns0:c>
      <ns0:c r="G325" s="2" t="s">
        <ns0:v>197</ns0:v>
      </ns0:c>
      <ns0:c r="H325" s="2" t="s">
        <ns0:v>2342</ns0:v>
      </ns0:c>
      <ns0:c r="I325" s="2" t="s">
        <ns0:v>53</ns0:v>
      </ns0:c>
      <ns0:c r="J325" s="2" t="s">
        <ns0:v>2342</ns0:v>
      </ns0:c>
      <ns0:c r="K325" s="2" t="s">
        <ns0:v>19</ns0:v>
      </ns0:c>
      <ns0:c r="L325" s="2" t="s">
        <ns0:v>2340</ns0:v>
      </ns0:c>
      <ns0:c r="M325" s="7" t="s">
        <ns0:v>197</ns0:v>
      </ns0:c>
      <ns0:c r="N325" s="7" t="s">
        <ns0:v>6208</ns0:v>
      </ns0:c>
      <ns0:c r="O325" s="7" t="s">
        <ns0:v>53</ns0:v>
      </ns0:c>
      <ns0:c r="P325" s="7" t="s">
        <ns0:v>6208</ns0:v>
      </ns0:c>
      <ns0:c r="Q325" s="2" t="s">
        <ns0:v>20</ns0:v>
      </ns0:c>
      <ns0:c r="R325" s="2" t="s">
        <ns0:v>2341</ns0:v>
      </ns0:c>
    </ns0:row>
    <ns0:row r="326" spans="1:18" ns3:dyDescent="0.3">
      <ns0:c r="A326" s="1" t="s">
        <ns0:v>2343</ns0:v>
      </ns0:c>
      <ns0:c r="B326" s="1" t="s">
        <ns0:v>2344</ns0:v>
      </ns0:c>
      <ns0:c r="C326" s="1" t="s">
        <ns0:v>2345</ns0:v>
      </ns0:c>
      <ns0:c r="D326" s="2" t="s">
        <ns0:v>2346</ns0:v>
      </ns0:c>
      <ns0:c r="E326" s="2" t="s">
        <ns0:v>18</ns0:v>
      </ns0:c>
      <ns0:c r="F326" s="2" t="s">
        <ns0:v>2347</ns0:v>
      </ns0:c>
      <ns0:c r="G326" s="2" t="s">
        <ns0:v>43</ns0:v>
      </ns0:c>
      <ns0:c r="H326" s="2" t="s">
        <ns0:v>413</ns0:v>
      </ns0:c>
      <ns0:c r="I326" s="2" t="s">
        <ns0:v>53</ns0:v>
      </ns0:c>
      <ns0:c r="J326" s="2" t="s">
        <ns0:v>413</ns0:v>
      </ns0:c>
      <ns0:c r="K326" s="2" t="s">
        <ns0:v>19</ns0:v>
      </ns0:c>
      <ns0:c r="L326" s="2" t="s">
        <ns0:v>2348</ns0:v>
      </ns0:c>
      <ns0:c r="M326" s="7" t="s">
        <ns0:v>43</ns0:v>
      </ns0:c>
      <ns0:c r="N326" s="7" t="s">
        <ns0:v>6161</ns0:v>
      </ns0:c>
      <ns0:c r="O326" s="7" t="s">
        <ns0:v>26</ns0:v>
      </ns0:c>
      <ns0:c r="P326" s="7" t="s">
        <ns0:v>6161</ns0:v>
      </ns0:c>
      <ns0:c r="Q326" s="2" t="s">
        <ns0:v>20</ns0:v>
      </ns0:c>
      <ns0:c r="R326" s="2" t="s">
        <ns0:v>2349</ns0:v>
      </ns0:c>
    </ns0:row>
    <ns0:row r="327" spans="1:18" ns3:dyDescent="0.3">
      <ns0:c r="A327" s="1" t="s">
        <ns0:v>2350</ns0:v>
      </ns0:c>
      <ns0:c r="B327" s="1" t="s">
        <ns0:v>2351</ns0:v>
      </ns0:c>
      <ns0:c r="C327" s="1" t="s">
        <ns0:v>2352</ns0:v>
      </ns0:c>
      <ns0:c r="D327" s="2" t="s">
        <ns0:v>2353</ns0:v>
      </ns0:c>
      <ns0:c r="E327" s="2" t="s">
        <ns0:v>18</ns0:v>
      </ns0:c>
      <ns0:c r="F327" s="2" t="s">
        <ns0:v>2354</ns0:v>
      </ns0:c>
      <ns0:c r="G327" s="2" t="s">
        <ns0:v>79</ns0:v>
      </ns0:c>
      <ns0:c r="H327" s="2" t="s">
        <ns0:v>44</ns0:v>
      </ns0:c>
      <ns0:c r="I327" s="2" t="s">
        <ns0:v>795</ns0:v>
      </ns0:c>
      <ns0:c r="J327" s="2" t="s">
        <ns0:v>44</ns0:v>
      </ns0:c>
      <ns0:c r="K327" s="2" t="s">
        <ns0:v>19</ns0:v>
      </ns0:c>
      <ns0:c r="L327" s="2" t="s">
        <ns0:v>2355</ns0:v>
      </ns0:c>
      <ns0:c r="M327" s="7" t="s">
        <ns0:v>79</ns0:v>
      </ns0:c>
      <ns0:c r="N327" s="7" t="s">
        <ns0:v>6142</ns0:v>
      </ns0:c>
      <ns0:c r="O327" s="7" t="s">
        <ns0:v>795</ns0:v>
      </ns0:c>
      <ns0:c r="P327" s="7" t="s">
        <ns0:v>6142</ns0:v>
      </ns0:c>
      <ns0:c r="Q327" s="2" t="s">
        <ns0:v>20</ns0:v>
      </ns0:c>
      <ns0:c r="R327" s="2" t="s">
        <ns0:v>2356</ns0:v>
      </ns0:c>
    </ns0:row>
    <ns0:row r="328" spans="1:18" ns3:dyDescent="0.3">
      <ns0:c r="A328" s="1" t="s">
        <ns0:v>2357</ns0:v>
      </ns0:c>
      <ns0:c r="B328" s="1" t="s">
        <ns0:v>2358</ns0:v>
      </ns0:c>
      <ns0:c r="C328" s="1" t="s">
        <ns0:v>2359</ns0:v>
      </ns0:c>
      <ns0:c r="D328" s="2" t="s">
        <ns0:v>2360</ns0:v>
      </ns0:c>
      <ns0:c r="E328" s="2" t="s">
        <ns0:v>298</ns0:v>
      </ns0:c>
      <ns0:c r="F328" s="2" t="s">
        <ns0:v>298</ns0:v>
      </ns0:c>
      <ns0:c r="G328" s="2" t="s">
        <ns0:v>298</ns0:v>
      </ns0:c>
      <ns0:c r="H328" s="2" t="s">
        <ns0:v>298</ns0:v>
      </ns0:c>
      <ns0:c r="I328" s="2" t="s">
        <ns0:v>298</ns0:v>
      </ns0:c>
      <ns0:c r="J328" s="2" t="s">
        <ns0:v>298</ns0:v>
      </ns0:c>
      <ns0:c r="K328" s="2" t="s">
        <ns0:v>298</ns0:v>
      </ns0:c>
      <ns0:c r="L328" s="2" t="s">
        <ns0:v>298</ns0:v>
      </ns0:c>
      <ns0:c r="M328" s="7" t="s">
        <ns0:v>298</ns0:v>
      </ns0:c>
      <ns0:c r="N328" s="7" t="s">
        <ns0:v>298</ns0:v>
      </ns0:c>
      <ns0:c r="O328" s="7" t="s">
        <ns0:v>298</ns0:v>
      </ns0:c>
      <ns0:c r="P328" s="7" t="s">
        <ns0:v>298</ns0:v>
      </ns0:c>
      <ns0:c r="Q328" s="2" t="s">
        <ns0:v>298</ns0:v>
      </ns0:c>
      <ns0:c r="R328" s="2" t="s">
        <ns0:v>298</ns0:v>
      </ns0:c>
    </ns0:row>
    <ns0:row r="329" spans="1:18" ns3:dyDescent="0.3">
      <ns0:c r="A329" s="1" t="s">
        <ns0:v>2361</ns0:v>
      </ns0:c>
      <ns0:c r="B329" s="1" t="s">
        <ns0:v>2362</ns0:v>
      </ns0:c>
      <ns0:c r="C329" s="1" t="s">
        <ns0:v>2363</ns0:v>
      </ns0:c>
      <ns0:c r="D329" s="2" t="s">
        <ns0:v>2364</ns0:v>
      </ns0:c>
      <ns0:c r="E329" s="2" t="s">
        <ns0:v>18</ns0:v>
      </ns0:c>
      <ns0:c r="F329" s="2" t="s">
        <ns0:v>2365</ns0:v>
      </ns0:c>
      <ns0:c r="G329" s="2" t="s">
        <ns0:v>181</ns0:v>
      </ns0:c>
      <ns0:c r="H329" s="2" t="s">
        <ns0:v>123</ns0:v>
      </ns0:c>
      <ns0:c r="I329" s="2" t="s">
        <ns0:v>35</ns0:v>
      </ns0:c>
      <ns0:c r="J329" s="2" t="s">
        <ns0:v>123</ns0:v>
      </ns0:c>
      <ns0:c r="K329" s="2" t="s">
        <ns0:v>19</ns0:v>
      </ns0:c>
      <ns0:c r="L329" s="2" t="s">
        <ns0:v>2366</ns0:v>
      </ns0:c>
      <ns0:c r="M329" s="7" t="s">
        <ns0:v>181</ns0:v>
      </ns0:c>
      <ns0:c r="N329" s="7" t="s">
        <ns0:v>6148</ns0:v>
      </ns0:c>
      <ns0:c r="O329" s="7" t="s">
        <ns0:v>35</ns0:v>
      </ns0:c>
      <ns0:c r="P329" s="7" t="s">
        <ns0:v>6148</ns0:v>
      </ns0:c>
      <ns0:c r="Q329" s="2" t="s">
        <ns0:v>20</ns0:v>
      </ns0:c>
      <ns0:c r="R329" s="2" t="s">
        <ns0:v>2367</ns0:v>
      </ns0:c>
    </ns0:row>
    <ns0:row r="330" spans="1:18" ns3:dyDescent="0.3">
      <ns0:c r="A330" s="1" t="s">
        <ns0:v>2368</ns0:v>
      </ns0:c>
      <ns0:c r="B330" s="1" t="s">
        <ns0:v>2369</ns0:v>
      </ns0:c>
      <ns0:c r="C330" s="1" t="s">
        <ns0:v>2370</ns0:v>
      </ns0:c>
      <ns0:c r="D330" s="2" t="s">
        <ns0:v>2371</ns0:v>
      </ns0:c>
      <ns0:c r="E330" s="2" t="s">
        <ns0:v>18</ns0:v>
      </ns0:c>
      <ns0:c r="F330" s="2" t="s">
        <ns0:v>2372</ns0:v>
      </ns0:c>
      <ns0:c r="G330" s="2" t="s">
        <ns0:v>43</ns0:v>
      </ns0:c>
      <ns0:c r="H330" s="2" t="s">
        <ns0:v>221</ns0:v>
      </ns0:c>
      <ns0:c r="I330" s="2" t="s">
        <ns0:v>124</ns0:v>
      </ns0:c>
      <ns0:c r="J330" s="2" t="s">
        <ns0:v>221</ns0:v>
      </ns0:c>
      <ns0:c r="K330" s="2" t="s">
        <ns0:v>19</ns0:v>
      </ns0:c>
      <ns0:c r="L330" s="2" t="s">
        <ns0:v>2373</ns0:v>
      </ns0:c>
      <ns0:c r="M330" s="7" t="s">
        <ns0:v>197</ns0:v>
      </ns0:c>
      <ns0:c r="N330" s="7" t="s">
        <ns0:v>2915</ns0:v>
      </ns0:c>
      <ns0:c r="O330" s="7" t="s">
        <ns0:v>124</ns0:v>
      </ns0:c>
      <ns0:c r="P330" s="7" t="s">
        <ns0:v>2915</ns0:v>
      </ns0:c>
      <ns0:c r="Q330" s="2" t="s">
        <ns0:v>20</ns0:v>
      </ns0:c>
      <ns0:c r="R330" s="2" t="s">
        <ns0:v>2374</ns0:v>
      </ns0:c>
    </ns0:row>
    <ns0:row r="331" spans="1:18" ns3:dyDescent="0.3">
      <ns0:c r="A331" s="1" t="s">
        <ns0:v>2375</ns0:v>
      </ns0:c>
      <ns0:c r="B331" s="1" t="s">
        <ns0:v>2376</ns0:v>
      </ns0:c>
      <ns0:c r="C331" s="1" t="s">
        <ns0:v>2377</ns0:v>
      </ns0:c>
      <ns0:c r="D331" s="2" t="s">
        <ns0:v>2378</ns0:v>
      </ns0:c>
      <ns0:c r="E331" s="2" t="s">
        <ns0:v>18</ns0:v>
      </ns0:c>
      <ns0:c r="F331" s="2" t="s">
        <ns0:v>2379</ns0:v>
      </ns0:c>
      <ns0:c r="G331" s="2" t="s">
        <ns0:v>172</ns0:v>
      </ns0:c>
      <ns0:c r="H331" s="2" t="s">
        <ns0:v>61</ns0:v>
      </ns0:c>
      <ns0:c r="I331" s="2" t="s">
        <ns0:v>124</ns0:v>
      </ns0:c>
      <ns0:c r="J331" s="2" t="s">
        <ns0:v>61</ns0:v>
      </ns0:c>
      <ns0:c r="K331" s="2" t="s">
        <ns0:v>19</ns0:v>
      </ns0:c>
      <ns0:c r="L331" s="2" t="s">
        <ns0:v>2380</ns0:v>
      </ns0:c>
      <ns0:c r="M331" s="7" t="s">
        <ns0:v>172</ns0:v>
      </ns0:c>
      <ns0:c r="N331" s="7" t="s">
        <ns0:v>6144</ns0:v>
      </ns0:c>
      <ns0:c r="O331" s="7" t="s">
        <ns0:v>124</ns0:v>
      </ns0:c>
      <ns0:c r="P331" s="7" t="s">
        <ns0:v>6144</ns0:v>
      </ns0:c>
      <ns0:c r="Q331" s="2" t="s">
        <ns0:v>20</ns0:v>
      </ns0:c>
      <ns0:c r="R331" s="2" t="s">
        <ns0:v>2381</ns0:v>
      </ns0:c>
    </ns0:row>
    <ns0:row r="332" spans="1:18" ns3:dyDescent="0.3">
      <ns0:c r="A332" s="1" t="s">
        <ns0:v>2382</ns0:v>
      </ns0:c>
      <ns0:c r="B332" s="1" t="s">
        <ns0:v>2383</ns0:v>
      </ns0:c>
      <ns0:c r="C332" s="1" t="s">
        <ns0:v>2384</ns0:v>
      </ns0:c>
      <ns0:c r="D332" s="2" t="s">
        <ns0:v>2385</ns0:v>
      </ns0:c>
      <ns0:c r="E332" s="2" t="s">
        <ns0:v>18</ns0:v>
      </ns0:c>
      <ns0:c r="F332" s="2" t="s">
        <ns0:v>2386</ns0:v>
      </ns0:c>
      <ns0:c r="G332" s="2" t="s">
        <ns0:v>181</ns0:v>
      </ns0:c>
      <ns0:c r="H332" s="2" t="s">
        <ns0:v>25</ns0:v>
      </ns0:c>
      <ns0:c r="I332" s="2" t="s">
        <ns0:v>35</ns0:v>
      </ns0:c>
      <ns0:c r="J332" s="2" t="s">
        <ns0:v>25</ns0:v>
      </ns0:c>
      <ns0:c r="K332" s="2" t="s">
        <ns0:v>19</ns0:v>
      </ns0:c>
      <ns0:c r="L332" s="2" t="s">
        <ns0:v>2387</ns0:v>
      </ns0:c>
      <ns0:c r="M332" s="7" t="s">
        <ns0:v>140</ns0:v>
      </ns0:c>
      <ns0:c r="N332" s="7" t="s">
        <ns0:v>6140</ns0:v>
      </ns0:c>
      <ns0:c r="O332" s="7" t="s">
        <ns0:v>35</ns0:v>
      </ns0:c>
      <ns0:c r="P332" s="7" t="s">
        <ns0:v>6140</ns0:v>
      </ns0:c>
      <ns0:c r="Q332" s="2" t="s">
        <ns0:v>20</ns0:v>
      </ns0:c>
      <ns0:c r="R332" s="2" t="s">
        <ns0:v>2388</ns0:v>
      </ns0:c>
    </ns0:row>
    <ns0:row r="333" spans="1:18" ns3:dyDescent="0.3">
      <ns0:c r="A333" s="1" t="s">
        <ns0:v>2389</ns0:v>
      </ns0:c>
      <ns0:c r="B333" s="1" t="s">
        <ns0:v>2390</ns0:v>
      </ns0:c>
      <ns0:c r="C333" s="1" t="s">
        <ns0:v>2391</ns0:v>
      </ns0:c>
      <ns0:c r="D333" s="2" t="s">
        <ns0:v>2392</ns0:v>
      </ns0:c>
      <ns0:c r="E333" s="2" t="s">
        <ns0:v>18</ns0:v>
      </ns0:c>
      <ns0:c r="F333" s="2" t="s">
        <ns0:v>2393</ns0:v>
      </ns0:c>
      <ns0:c r="G333" s="2" t="s">
        <ns0:v>26</ns0:v>
      </ns0:c>
      <ns0:c r="H333" s="2" t="s">
        <ns0:v>2396</ns0:v>
      </ns0:c>
      <ns0:c r="I333" s="2" t="s">
        <ns0:v>80</ns0:v>
      </ns0:c>
      <ns0:c r="J333" s="2" t="s">
        <ns0:v>2396</ns0:v>
      </ns0:c>
      <ns0:c r="K333" s="2" t="s">
        <ns0:v>19</ns0:v>
      </ns0:c>
      <ns0:c r="L333" s="2" t="s">
        <ns0:v>2394</ns0:v>
      </ns0:c>
      <ns0:c r="M333" s="7" t="s">
        <ns0:v>26</ns0:v>
      </ns0:c>
      <ns0:c r="N333" s="7" t="s">
        <ns0:v>2396</ns0:v>
      </ns0:c>
      <ns0:c r="O333" s="7" t="s">
        <ns0:v>80</ns0:v>
      </ns0:c>
      <ns0:c r="P333" s="7" t="s">
        <ns0:v>2396</ns0:v>
      </ns0:c>
      <ns0:c r="Q333" s="2" t="s">
        <ns0:v>20</ns0:v>
      </ns0:c>
      <ns0:c r="R333" s="2" t="s">
        <ns0:v>2395</ns0:v>
      </ns0:c>
    </ns0:row>
    <ns0:row r="334" spans="1:18" ns3:dyDescent="0.3">
      <ns0:c r="A334" s="1" t="s">
        <ns0:v>2397</ns0:v>
      </ns0:c>
      <ns0:c r="B334" s="1" t="s">
        <ns0:v>2398</ns0:v>
      </ns0:c>
      <ns0:c r="C334" s="1" t="s">
        <ns0:v>2399</ns0:v>
      </ns0:c>
      <ns0:c r="D334" s="2" t="s">
        <ns0:v>2400</ns0:v>
      </ns0:c>
      <ns0:c r="E334" s="2" t="s">
        <ns0:v>18</ns0:v>
      </ns0:c>
      <ns0:c r="F334" s="2" t="s">
        <ns0:v>1920</ns0:v>
      </ns0:c>
      <ns0:c r="G334" s="2" t="s">
        <ns0:v>79</ns0:v>
      </ns0:c>
      <ns0:c r="H334" s="2" t="s">
        <ns0:v>2403</ns0:v>
      </ns0:c>
      <ns0:c r="I334" s="2" t="s">
        <ns0:v>795</ns0:v>
      </ns0:c>
      <ns0:c r="J334" s="2" t="s">
        <ns0:v>2403</ns0:v>
      </ns0:c>
      <ns0:c r="K334" s="2" t="s">
        <ns0:v>19</ns0:v>
      </ns0:c>
      <ns0:c r="L334" s="2" t="s">
        <ns0:v>2401</ns0:v>
      </ns0:c>
      <ns0:c r="M334" s="7" t="s">
        <ns0:v>79</ns0:v>
      </ns0:c>
      <ns0:c r="N334" s="7" t="s">
        <ns0:v>2403</ns0:v>
      </ns0:c>
      <ns0:c r="O334" s="7" t="s">
        <ns0:v>795</ns0:v>
      </ns0:c>
      <ns0:c r="P334" s="7" t="s">
        <ns0:v>2403</ns0:v>
      </ns0:c>
      <ns0:c r="Q334" s="2" t="s">
        <ns0:v>20</ns0:v>
      </ns0:c>
      <ns0:c r="R334" s="2" t="s">
        <ns0:v>2402</ns0:v>
      </ns0:c>
    </ns0:row>
    <ns0:row r="335" spans="1:18" ns3:dyDescent="0.3">
      <ns0:c r="A335" s="1" t="s">
        <ns0:v>2404</ns0:v>
      </ns0:c>
      <ns0:c r="B335" s="1" t="s">
        <ns0:v>2405</ns0:v>
      </ns0:c>
      <ns0:c r="C335" s="1" t="s">
        <ns0:v>2406</ns0:v>
      </ns0:c>
      <ns0:c r="D335" s="2" t="s">
        <ns0:v>2407</ns0:v>
      </ns0:c>
      <ns0:c r="E335" s="2" t="s">
        <ns0:v>18</ns0:v>
      </ns0:c>
      <ns0:c r="F335" s="2" t="s">
        <ns0:v>2408</ns0:v>
      </ns0:c>
      <ns0:c r="G335" s="2" t="s">
        <ns0:v>24</ns0:v>
      </ns0:c>
      <ns0:c r="H335" s="2" t="s">
        <ns0:v>123</ns0:v>
      </ns0:c>
      <ns0:c r="I335" s="2" t="s">
        <ns0:v>53</ns0:v>
      </ns0:c>
      <ns0:c r="J335" s="2" t="s">
        <ns0:v>123</ns0:v>
      </ns0:c>
      <ns0:c r="K335" s="2" t="s">
        <ns0:v>19</ns0:v>
      </ns0:c>
      <ns0:c r="L335" s="2" t="s">
        <ns0:v>2409</ns0:v>
      </ns0:c>
      <ns0:c r="M335" s="7" t="s">
        <ns0:v>24</ns0:v>
      </ns0:c>
      <ns0:c r="N335" s="7" t="s">
        <ns0:v>6148</ns0:v>
      </ns0:c>
      <ns0:c r="O335" s="7" t="s">
        <ns0:v>53</ns0:v>
      </ns0:c>
      <ns0:c r="P335" s="7" t="s">
        <ns0:v>6148</ns0:v>
      </ns0:c>
      <ns0:c r="Q335" s="2" t="s">
        <ns0:v>20</ns0:v>
      </ns0:c>
      <ns0:c r="R335" s="2" t="s">
        <ns0:v>2410</ns0:v>
      </ns0:c>
    </ns0:row>
    <ns0:row r="336" spans="1:18" ns3:dyDescent="0.3">
      <ns0:c r="A336" s="1" t="s">
        <ns0:v>2411</ns0:v>
      </ns0:c>
      <ns0:c r="B336" s="1" t="s">
        <ns0:v>2412</ns0:v>
      </ns0:c>
      <ns0:c r="C336" s="1" t="s">
        <ns0:v>2413</ns0:v>
      </ns0:c>
      <ns0:c r="D336" s="2" t="s">
        <ns0:v>2414</ns0:v>
      </ns0:c>
      <ns0:c r="E336" s="2" t="s">
        <ns0:v>18</ns0:v>
      </ns0:c>
      <ns0:c r="F336" s="2" t="s">
        <ns0:v>2415</ns0:v>
      </ns0:c>
      <ns0:c r="G336" s="2" t="s">
        <ns0:v>206</ns0:v>
      </ns0:c>
      <ns0:c r="H336" s="2" t="s">
        <ns0:v>306</ns0:v>
      </ns0:c>
      <ns0:c r="I336" s="2" t="s">
        <ns0:v>124</ns0:v>
      </ns0:c>
      <ns0:c r="J336" s="2" t="s">
        <ns0:v>306</ns0:v>
      </ns0:c>
      <ns0:c r="K336" s="2" t="s">
        <ns0:v>19</ns0:v>
      </ns0:c>
      <ns0:c r="L336" s="2" t="s">
        <ns0:v>1975</ns0:v>
      </ns0:c>
      <ns0:c r="M336" s="7" t="s">
        <ns0:v>206</ns0:v>
      </ns0:c>
      <ns0:c r="N336" s="7" t="s">
        <ns0:v>4209</ns0:v>
      </ns0:c>
      <ns0:c r="O336" s="7" t="s">
        <ns0:v>124</ns0:v>
      </ns0:c>
      <ns0:c r="P336" s="7" t="s">
        <ns0:v>4209</ns0:v>
      </ns0:c>
      <ns0:c r="Q336" s="2" t="s">
        <ns0:v>20</ns0:v>
      </ns0:c>
      <ns0:c r="R336" s="2" t="s">
        <ns0:v>2416</ns0:v>
      </ns0:c>
    </ns0:row>
    <ns0:row r="337" spans="1:18" ns3:dyDescent="0.3">
      <ns0:c r="A337" s="1" t="s">
        <ns0:v>2417</ns0:v>
      </ns0:c>
      <ns0:c r="B337" s="1" t="s">
        <ns0:v>2418</ns0:v>
      </ns0:c>
      <ns0:c r="C337" s="1" t="s">
        <ns0:v>2419</ns0:v>
      </ns0:c>
      <ns0:c r="D337" s="2" t="s">
        <ns0:v>2420</ns0:v>
      </ns0:c>
      <ns0:c r="E337" s="2" t="s">
        <ns0:v>18</ns0:v>
      </ns0:c>
      <ns0:c r="F337" s="2" t="s">
        <ns0:v>2421</ns0:v>
      </ns0:c>
      <ns0:c r="G337" s="2" t="s">
        <ns0:v>24</ns0:v>
      </ns0:c>
      <ns0:c r="H337" s="2" t="s">
        <ns0:v>44</ns0:v>
      </ns0:c>
      <ns0:c r="I337" s="2" t="s">
        <ns0:v>53</ns0:v>
      </ns0:c>
      <ns0:c r="J337" s="2" t="s">
        <ns0:v>44</ns0:v>
      </ns0:c>
      <ns0:c r="K337" s="2" t="s">
        <ns0:v>19</ns0:v>
      </ns0:c>
      <ns0:c r="L337" s="2" t="s">
        <ns0:v>2422</ns0:v>
      </ns0:c>
      <ns0:c r="M337" s="7" t="s">
        <ns0:v>24</ns0:v>
      </ns0:c>
      <ns0:c r="N337" s="7" t="s">
        <ns0:v>6142</ns0:v>
      </ns0:c>
      <ns0:c r="O337" s="7" t="s">
        <ns0:v>53</ns0:v>
      </ns0:c>
      <ns0:c r="P337" s="7" t="s">
        <ns0:v>6142</ns0:v>
      </ns0:c>
      <ns0:c r="Q337" s="2" t="s">
        <ns0:v>20</ns0:v>
      </ns0:c>
      <ns0:c r="R337" s="2" t="s">
        <ns0:v>49</ns0:v>
      </ns0:c>
    </ns0:row>
    <ns0:row r="338" spans="1:18" ns3:dyDescent="0.3">
      <ns0:c r="A338" s="1" t="s">
        <ns0:v>2423</ns0:v>
      </ns0:c>
      <ns0:c r="B338" s="1" t="s">
        <ns0:v>2424</ns0:v>
      </ns0:c>
      <ns0:c r="C338" s="1" t="s">
        <ns0:v>2425</ns0:v>
      </ns0:c>
      <ns0:c r="D338" s="2" t="s">
        <ns0:v>2426</ns0:v>
      </ns0:c>
      <ns0:c r="E338" s="2" t="s">
        <ns0:v>18</ns0:v>
      </ns0:c>
      <ns0:c r="F338" s="2" t="s">
        <ns0:v>2427</ns0:v>
      </ns0:c>
      <ns0:c r="G338" s="2" t="s">
        <ns0:v>197</ns0:v>
      </ns0:c>
      <ns0:c r="H338" s="2" t="s">
        <ns0:v>221</ns0:v>
      </ns0:c>
      <ns0:c r="I338" s="2" t="s">
        <ns0:v>53</ns0:v>
      </ns0:c>
      <ns0:c r="J338" s="2" t="s">
        <ns0:v>221</ns0:v>
      </ns0:c>
      <ns0:c r="K338" s="2" t="s">
        <ns0:v>19</ns0:v>
      </ns0:c>
      <ns0:c r="L338" s="2" t="s">
        <ns0:v>2428</ns0:v>
      </ns0:c>
      <ns0:c r="M338" s="7" t="s">
        <ns0:v>197</ns0:v>
      </ns0:c>
      <ns0:c r="N338" s="7" t="s">
        <ns0:v>2915</ns0:v>
      </ns0:c>
      <ns0:c r="O338" s="7" t="s">
        <ns0:v>53</ns0:v>
      </ns0:c>
      <ns0:c r="P338" s="7" t="s">
        <ns0:v>2915</ns0:v>
      </ns0:c>
      <ns0:c r="Q338" s="2" t="s">
        <ns0:v>20</ns0:v>
      </ns0:c>
      <ns0:c r="R338" s="2" t="s">
        <ns0:v>2429</ns0:v>
      </ns0:c>
    </ns0:row>
    <ns0:row r="339" spans="1:18" ns3:dyDescent="0.3">
      <ns0:c r="A339" s="1" t="s">
        <ns0:v>2430</ns0:v>
      </ns0:c>
      <ns0:c r="B339" s="1" t="s">
        <ns0:v>2431</ns0:v>
      </ns0:c>
      <ns0:c r="C339" s="1" t="s">
        <ns0:v>2432</ns0:v>
      </ns0:c>
      <ns0:c r="D339" s="2" t="s">
        <ns0:v>2433</ns0:v>
      </ns0:c>
      <ns0:c r="E339" s="2" t="s">
        <ns0:v>18</ns0:v>
      </ns0:c>
      <ns0:c r="F339" s="2" t="s">
        <ns0:v>2434</ns0:v>
      </ns0:c>
      <ns0:c r="G339" s="2" t="s">
        <ns0:v>43</ns0:v>
      </ns0:c>
      <ns0:c r="H339" s="2" t="s">
        <ns0:v>401</ns0:v>
      </ns0:c>
      <ns0:c r="I339" s="2" t="s">
        <ns0:v>124</ns0:v>
      </ns0:c>
      <ns0:c r="J339" s="2" t="s">
        <ns0:v>401</ns0:v>
      </ns0:c>
      <ns0:c r="K339" s="2" t="s">
        <ns0:v>19</ns0:v>
      </ns0:c>
      <ns0:c r="L339" s="2" t="s">
        <ns0:v>2435</ns0:v>
      </ns0:c>
      <ns0:c r="M339" s="7" t="s">
        <ns0:v>43</ns0:v>
      </ns0:c>
      <ns0:c r="N339" s="7" t="s">
        <ns0:v>6160</ns0:v>
      </ns0:c>
      <ns0:c r="O339" s="7" t="s">
        <ns0:v>124</ns0:v>
      </ns0:c>
      <ns0:c r="P339" s="7" t="s">
        <ns0:v>6160</ns0:v>
      </ns0:c>
      <ns0:c r="Q339" s="2" t="s">
        <ns0:v>20</ns0:v>
      </ns0:c>
      <ns0:c r="R339" s="2" t="s">
        <ns0:v>2436</ns0:v>
      </ns0:c>
    </ns0:row>
    <ns0:row r="340" spans="1:18" ns3:dyDescent="0.3">
      <ns0:c r="A340" s="1" t="s">
        <ns0:v>4949</ns0:v>
      </ns0:c>
      <ns0:c r="B340" s="1" t="s">
        <ns0:v>4950</ns0:v>
      </ns0:c>
      <ns0:c r="C340" s="1" t="s">
        <ns0:v>4951</ns0:v>
      </ns0:c>
      <ns0:c r="D340" s="2" t="s">
        <ns0:v>4952</ns0:v>
      </ns0:c>
      <ns0:c r="E340" s="2" t="s">
        <ns0:v>18</ns0:v>
      </ns0:c>
      <ns0:c r="F340" s="2" t="s">
        <ns0:v>4953</ns0:v>
      </ns0:c>
      <ns0:c r="G340" s="2" t="s">
        <ns0:v>24</ns0:v>
      </ns0:c>
      <ns0:c r="H340" s="2" t="s">
        <ns0:v>123</ns0:v>
      </ns0:c>
      <ns0:c r="I340" s="2" t="s">
        <ns0:v>26</ns0:v>
      </ns0:c>
      <ns0:c r="J340" s="2" t="s">
        <ns0:v>123</ns0:v>
      </ns0:c>
      <ns0:c r="K340" s="2" t="s">
        <ns0:v>19</ns0:v>
      </ns0:c>
      <ns0:c r="L340" s="2" t="s">
        <ns0:v>1760</ns0:v>
      </ns0:c>
      <ns0:c r="M340" s="7" t="s">
        <ns0:v>24</ns0:v>
      </ns0:c>
      <ns0:c r="N340" s="7" t="s">
        <ns0:v>6148</ns0:v>
      </ns0:c>
      <ns0:c r="O340" s="7" t="s">
        <ns0:v>26</ns0:v>
      </ns0:c>
      <ns0:c r="P340" s="7" t="s">
        <ns0:v>6148</ns0:v>
      </ns0:c>
      <ns0:c r="Q340" s="2" t="s">
        <ns0:v>20</ns0:v>
      </ns0:c>
      <ns0:c r="R340" s="2" t="s">
        <ns0:v>4965</ns0:v>
      </ns0:c>
    </ns0:row>
    <ns0:row r="341" spans="1:18" ns3:dyDescent="0.3">
      <ns0:c r="A341" s="1" t="s">
        <ns0:v>2437</ns0:v>
      </ns0:c>
      <ns0:c r="B341" s="1" t="s">
        <ns0:v>2438</ns0:v>
      </ns0:c>
      <ns0:c r="C341" s="1" t="s">
        <ns0:v>2439</ns0:v>
      </ns0:c>
      <ns0:c r="D341" s="2" t="s">
        <ns0:v>2440</ns0:v>
      </ns0:c>
      <ns0:c r="E341" s="2" t="s">
        <ns0:v>18</ns0:v>
      </ns0:c>
      <ns0:c r="F341" s="2" t="s">
        <ns0:v>2441</ns0:v>
      </ns0:c>
      <ns0:c r="G341" s="2" t="s">
        <ns0:v>26</ns0:v>
      </ns0:c>
      <ns0:c r="H341" s="2" t="s">
        <ns0:v>1900</ns0:v>
      </ns0:c>
      <ns0:c r="I341" s="2" t="s">
        <ns0:v>80</ns0:v>
      </ns0:c>
      <ns0:c r="J341" s="2" t="s">
        <ns0:v>1900</ns0:v>
      </ns0:c>
      <ns0:c r="K341" s="2" t="s">
        <ns0:v>19</ns0:v>
      </ns0:c>
      <ns0:c r="L341" s="2" t="s">
        <ns0:v>2442</ns0:v>
      </ns0:c>
      <ns0:c r="M341" s="7" t="s">
        <ns0:v>26</ns0:v>
      </ns0:c>
      <ns0:c r="N341" s="7" t="s">
        <ns0:v>6201</ns0:v>
      </ns0:c>
      <ns0:c r="O341" s="7" t="s">
        <ns0:v>80</ns0:v>
      </ns0:c>
      <ns0:c r="P341" s="7" t="s">
        <ns0:v>6201</ns0:v>
      </ns0:c>
      <ns0:c r="Q341" s="2" t="s">
        <ns0:v>20</ns0:v>
      </ns0:c>
      <ns0:c r="R341" s="2" t="s">
        <ns0:v>2443</ns0:v>
      </ns0:c>
    </ns0:row>
    <ns0:row r="342" spans="1:18" ns3:dyDescent="0.3">
      <ns0:c r="A342" s="1" t="s">
        <ns0:v>2444</ns0:v>
      </ns0:c>
      <ns0:c r="B342" s="1" t="s">
        <ns0:v>2445</ns0:v>
      </ns0:c>
      <ns0:c r="C342" s="1" t="s">
        <ns0:v>2446</ns0:v>
      </ns0:c>
      <ns0:c r="D342" s="2" t="s">
        <ns0:v>2447</ns0:v>
      </ns0:c>
      <ns0:c r="E342" s="2" t="s">
        <ns0:v>18</ns0:v>
      </ns0:c>
      <ns0:c r="F342" s="2" t="s">
        <ns0:v>2448</ns0:v>
      </ns0:c>
      <ns0:c r="G342" s="2" t="s">
        <ns0:v>197</ns0:v>
      </ns0:c>
      <ns0:c r="H342" s="2" t="s">
        <ns0:v>1606</ns0:v>
      </ns0:c>
      <ns0:c r="I342" s="2" t="s">
        <ns0:v>26</ns0:v>
      </ns0:c>
      <ns0:c r="J342" s="2" t="s">
        <ns0:v>1606</ns0:v>
      </ns0:c>
      <ns0:c r="K342" s="2" t="s">
        <ns0:v>19</ns0:v>
      </ns0:c>
      <ns0:c r="L342" s="2" t="s">
        <ns0:v>2449</ns0:v>
      </ns0:c>
      <ns0:c r="M342" s="7" t="s">
        <ns0:v>197</ns0:v>
      </ns0:c>
      <ns0:c r="N342" s="7" t="s">
        <ns0:v>6194</ns0:v>
      </ns0:c>
      <ns0:c r="O342" s="7" t="s">
        <ns0:v>26</ns0:v>
      </ns0:c>
      <ns0:c r="P342" s="7" t="s">
        <ns0:v>6194</ns0:v>
      </ns0:c>
      <ns0:c r="Q342" s="2" t="s">
        <ns0:v>20</ns0:v>
      </ns0:c>
      <ns0:c r="R342" s="2" t="s">
        <ns0:v>2450</ns0:v>
      </ns0:c>
    </ns0:row>
    <ns0:row r="343" spans="1:18" ht="27" ns3:dyDescent="0.3">
      <ns0:c r="A343" s="1" t="s">
        <ns0:v>2451</ns0:v>
      </ns0:c>
      <ns0:c r="B343" s="1" t="s">
        <ns0:v>2452</ns0:v>
      </ns0:c>
      <ns0:c r="C343" s="1" t="s">
        <ns0:v>2453</ns0:v>
      </ns0:c>
      <ns0:c r="D343" s="2" t="s">
        <ns0:v>2454</ns0:v>
      </ns0:c>
      <ns0:c r="E343" s="2" t="s">
        <ns0:v>111</ns0:v>
      </ns0:c>
      <ns0:c r="F343" s="2" t="s">
        <ns0:v>2455</ns0:v>
      </ns0:c>
      <ns0:c r="G343" s="2" t="s">
        <ns0:v>140</ns0:v>
      </ns0:c>
      <ns0:c r="H343" s="2" t="s">
        <ns0:v>2458</ns0:v>
      </ns0:c>
      <ns0:c r="I343" s="2" t="s">
        <ns0:v>26</ns0:v>
      </ns0:c>
      <ns0:c r="J343" s="2" t="s">
        <ns0:v>2458</ns0:v>
      </ns0:c>
      <ns0:c r="K343" s="2" t="s">
        <ns0:v>281</ns0:v>
      </ns0:c>
      <ns0:c r="L343" s="2" t="s">
        <ns0:v>2456</ns0:v>
      </ns0:c>
      <ns0:c r="M343" s="7" t="s">
        <ns0:v>140</ns0:v>
      </ns0:c>
      <ns0:c r="N343" s="7" t="s">
        <ns0:v>2458</ns0:v>
      </ns0:c>
      <ns0:c r="O343" s="7" t="s">
        <ns0:v>26</ns0:v>
      </ns0:c>
      <ns0:c r="P343" s="7" t="s">
        <ns0:v>2458</ns0:v>
      </ns0:c>
      <ns0:c r="Q343" s="2" t="s">
        <ns0:v>282</ns0:v>
      </ns0:c>
      <ns0:c r="R343" s="2" t="s">
        <ns0:v>2457</ns0:v>
      </ns0:c>
    </ns0:row>
    <ns0:row r="344" spans="1:18" ns3:dyDescent="0.3">
      <ns0:c r="A344" s="1" t="s">
        <ns0:v>2459</ns0:v>
      </ns0:c>
      <ns0:c r="B344" s="1" t="s">
        <ns0:v>2460</ns0:v>
      </ns0:c>
      <ns0:c r="C344" s="1" t="s">
        <ns0:v>2461</ns0:v>
      </ns0:c>
      <ns0:c r="D344" s="2" t="s">
        <ns0:v>2462</ns0:v>
      </ns0:c>
      <ns0:c r="E344" s="2" t="s">
        <ns0:v>281</ns0:v>
      </ns0:c>
      <ns0:c r="F344" s="2" t="s">
        <ns0:v>2463</ns0:v>
      </ns0:c>
      <ns0:c r="G344" s="2" t="s">
        <ns0:v>24</ns0:v>
      </ns0:c>
      <ns0:c r="H344" s="2" t="s">
        <ns0:v>2466</ns0:v>
      </ns0:c>
      <ns0:c r="I344" s="2" t="s">
        <ns0:v>124</ns0:v>
      </ns0:c>
      <ns0:c r="J344" s="2" t="s">
        <ns0:v>2466</ns0:v>
      </ns0:c>
      <ns0:c r="K344" s="2" t="s">
        <ns0:v>282</ns0:v>
      </ns0:c>
      <ns0:c r="L344" s="2" t="s">
        <ns0:v>2464</ns0:v>
      </ns0:c>
      <ns0:c r="M344" s="7" t="s">
        <ns0:v>24</ns0:v>
      </ns0:c>
      <ns0:c r="N344" s="7" t="s">
        <ns0:v>2466</ns0:v>
      </ns0:c>
      <ns0:c r="O344" s="7" t="s">
        <ns0:v>124</ns0:v>
      </ns0:c>
      <ns0:c r="P344" s="7" t="s">
        <ns0:v>2466</ns0:v>
      </ns0:c>
      <ns0:c r="Q344" s="2" t="s">
        <ns0:v>961</ns0:v>
      </ns0:c>
      <ns0:c r="R344" s="2" t="s">
        <ns0:v>2465</ns0:v>
      </ns0:c>
    </ns0:row>
    <ns0:row r="345" spans="1:18" ns3:dyDescent="0.3">
      <ns0:c r="A345" s="1" t="s">
        <ns0:v>2467</ns0:v>
      </ns0:c>
      <ns0:c r="B345" s="1" t="s">
        <ns0:v>2468</ns0:v>
      </ns0:c>
      <ns0:c r="C345" s="1" t="s">
        <ns0:v>2469</ns0:v>
      </ns0:c>
      <ns0:c r="D345" s="2" t="s">
        <ns0:v>2470</ns0:v>
      </ns0:c>
      <ns0:c r="E345" s="2" t="s">
        <ns0:v>298</ns0:v>
      </ns0:c>
      <ns0:c r="F345" s="2" t="s">
        <ns0:v>298</ns0:v>
      </ns0:c>
      <ns0:c r="G345" s="2" t="s">
        <ns0:v>298</ns0:v>
      </ns0:c>
      <ns0:c r="H345" s="2" t="s">
        <ns0:v>298</ns0:v>
      </ns0:c>
      <ns0:c r="I345" s="2" t="s">
        <ns0:v>298</ns0:v>
      </ns0:c>
      <ns0:c r="J345" s="2" t="s">
        <ns0:v>298</ns0:v>
      </ns0:c>
      <ns0:c r="K345" s="2" t="s">
        <ns0:v>298</ns0:v>
      </ns0:c>
      <ns0:c r="L345" s="2" t="s">
        <ns0:v>298</ns0:v>
      </ns0:c>
      <ns0:c r="M345" s="7" t="s">
        <ns0:v>298</ns0:v>
      </ns0:c>
      <ns0:c r="N345" s="7" t="s">
        <ns0:v>298</ns0:v>
      </ns0:c>
      <ns0:c r="O345" s="7" t="s">
        <ns0:v>298</ns0:v>
      </ns0:c>
      <ns0:c r="P345" s="7" t="s">
        <ns0:v>298</ns0:v>
      </ns0:c>
      <ns0:c r="Q345" s="2" t="s">
        <ns0:v>298</ns0:v>
      </ns0:c>
      <ns0:c r="R345" s="2" t="s">
        <ns0:v>298</ns0:v>
      </ns0:c>
    </ns0:row>
    <ns0:row r="346" spans="1:18" ns3:dyDescent="0.3">
      <ns0:c r="A346" s="1" t="s">
        <ns0:v>2471</ns0:v>
      </ns0:c>
      <ns0:c r="B346" s="1" t="s">
        <ns0:v>2472</ns0:v>
      </ns0:c>
      <ns0:c r="C346" s="1" t="s">
        <ns0:v>2473</ns0:v>
      </ns0:c>
      <ns0:c r="D346" s="2" t="s">
        <ns0:v>2474</ns0:v>
      </ns0:c>
      <ns0:c r="E346" s="2" t="s">
        <ns0:v>111</ns0:v>
      </ns0:c>
      <ns0:c r="F346" s="2" t="s">
        <ns0:v>2475</ns0:v>
      </ns0:c>
      <ns0:c r="G346" s="2" t="s">
        <ns0:v>26</ns0:v>
      </ns0:c>
      <ns0:c r="H346" s="2" t="s">
        <ns0:v>2477</ns0:v>
      </ns0:c>
      <ns0:c r="I346" s="2" t="s">
        <ns0:v>795</ns0:v>
      </ns0:c>
      <ns0:c r="J346" s="2" t="s">
        <ns0:v>2477</ns0:v>
      </ns0:c>
      <ns0:c r="K346" s="2" t="s">
        <ns0:v>281</ns0:v>
      </ns0:c>
      <ns0:c r="L346" s="2" t="s">
        <ns0:v>2456</ns0:v>
      </ns0:c>
      <ns0:c r="M346" s="7" t="s">
        <ns0:v>26</ns0:v>
      </ns0:c>
      <ns0:c r="N346" s="7" t="s">
        <ns0:v>2477</ns0:v>
      </ns0:c>
      <ns0:c r="O346" s="7" t="s">
        <ns0:v>795</ns0:v>
      </ns0:c>
      <ns0:c r="P346" s="7" t="s">
        <ns0:v>2477</ns0:v>
      </ns0:c>
      <ns0:c r="Q346" s="2" t="s">
        <ns0:v>282</ns0:v>
      </ns0:c>
      <ns0:c r="R346" s="2" t="s">
        <ns0:v>2476</ns0:v>
      </ns0:c>
    </ns0:row>
    <ns0:row r="347" spans="1:18" ns3:dyDescent="0.3">
      <ns0:c r="A347" s="1" t="s">
        <ns0:v>2478</ns0:v>
      </ns0:c>
      <ns0:c r="B347" s="1" t="s">
        <ns0:v>2479</ns0:v>
      </ns0:c>
      <ns0:c r="C347" s="1" t="s">
        <ns0:v>2480</ns0:v>
      </ns0:c>
      <ns0:c r="D347" s="2" t="s">
        <ns0:v>2481</ns0:v>
      </ns0:c>
      <ns0:c r="E347" s="2" t="s">
        <ns0:v>18</ns0:v>
      </ns0:c>
      <ns0:c r="F347" s="2" t="s">
        <ns0:v>2482</ns0:v>
      </ns0:c>
      <ns0:c r="G347" s="2" t="s">
        <ns0:v>43</ns0:v>
      </ns0:c>
      <ns0:c r="H347" s="2" t="s">
        <ns0:v>132</ns0:v>
      </ns0:c>
      <ns0:c r="I347" s="2" t="s">
        <ns0:v>124</ns0:v>
      </ns0:c>
      <ns0:c r="J347" s="2" t="s">
        <ns0:v>132</ns0:v>
      </ns0:c>
      <ns0:c r="K347" s="2" t="s">
        <ns0:v>19</ns0:v>
      </ns0:c>
      <ns0:c r="L347" s="2" t="s">
        <ns0:v>2483</ns0:v>
      </ns0:c>
      <ns0:c r="M347" s="7" t="s">
        <ns0:v>43</ns0:v>
      </ns0:c>
      <ns0:c r="N347" s="7" t="s">
        <ns0:v>6149</ns0:v>
      </ns0:c>
      <ns0:c r="O347" s="7" t="s">
        <ns0:v>124</ns0:v>
      </ns0:c>
      <ns0:c r="P347" s="7" t="s">
        <ns0:v>6149</ns0:v>
      </ns0:c>
      <ns0:c r="Q347" s="2" t="s">
        <ns0:v>20</ns0:v>
      </ns0:c>
      <ns0:c r="R347" s="2" t="s">
        <ns0:v>2484</ns0:v>
      </ns0:c>
    </ns0:row>
    <ns0:row r="348" spans="1:18" ns3:dyDescent="0.3">
      <ns0:c r="A348" s="1" t="s">
        <ns0:v>2485</ns0:v>
      </ns0:c>
      <ns0:c r="B348" s="1" t="s">
        <ns0:v>2486</ns0:v>
      </ns0:c>
      <ns0:c r="C348" s="1" t="s">
        <ns0:v>2487</ns0:v>
      </ns0:c>
      <ns0:c r="D348" s="2" t="s">
        <ns0:v>2488</ns0:v>
      </ns0:c>
      <ns0:c r="E348" s="2" t="s">
        <ns0:v>111</ns0:v>
      </ns0:c>
      <ns0:c r="F348" s="2" t="s">
        <ns0:v>2489</ns0:v>
      </ns0:c>
      <ns0:c r="G348" s="2" t="s">
        <ns0:v>140</ns0:v>
      </ns0:c>
      <ns0:c r="H348" s="2" t="s">
        <ns0:v>2492</ns0:v>
      </ns0:c>
      <ns0:c r="I348" s="2" t="s">
        <ns0:v>26</ns0:v>
      </ns0:c>
      <ns0:c r="J348" s="2" t="s">
        <ns0:v>2492</ns0:v>
      </ns0:c>
      <ns0:c r="K348" s="2" t="s">
        <ns0:v>281</ns0:v>
      </ns0:c>
      <ns0:c r="L348" s="2" t="s">
        <ns0:v>2490</ns0:v>
      </ns0:c>
      <ns0:c r="M348" s="7" t="s">
        <ns0:v>140</ns0:v>
      </ns0:c>
      <ns0:c r="N348" s="7" t="s">
        <ns0:v>2492</ns0:v>
      </ns0:c>
      <ns0:c r="O348" s="7" t="s">
        <ns0:v>53</ns0:v>
      </ns0:c>
      <ns0:c r="P348" s="7" t="s">
        <ns0:v>2492</ns0:v>
      </ns0:c>
      <ns0:c r="Q348" s="2" t="s">
        <ns0:v>282</ns0:v>
      </ns0:c>
      <ns0:c r="R348" s="2" t="s">
        <ns0:v>2491</ns0:v>
      </ns0:c>
    </ns0:row>
    <ns0:row r="349" spans="1:18" ns3:dyDescent="0.3">
      <ns0:c r="A349" s="1" t="s">
        <ns0:v>2493</ns0:v>
      </ns0:c>
      <ns0:c r="B349" s="1" t="s">
        <ns0:v>2494</ns0:v>
      </ns0:c>
      <ns0:c r="C349" s="1" t="s">
        <ns0:v>2495</ns0:v>
      </ns0:c>
      <ns0:c r="D349" s="2" t="s">
        <ns0:v>2496</ns0:v>
      </ns0:c>
      <ns0:c r="E349" s="2" t="s">
        <ns0:v>18</ns0:v>
      </ns0:c>
      <ns0:c r="F349" s="2" t="s">
        <ns0:v>2497</ns0:v>
      </ns0:c>
      <ns0:c r="G349" s="2" t="s">
        <ns0:v>24</ns0:v>
      </ns0:c>
      <ns0:c r="H349" s="2" t="s">
        <ns0:v>132</ns0:v>
      </ns0:c>
      <ns0:c r="I349" s="2" t="s">
        <ns0:v>26</ns0:v>
      </ns0:c>
      <ns0:c r="J349" s="2" t="s">
        <ns0:v>132</ns0:v>
      </ns0:c>
      <ns0:c r="K349" s="2" t="s">
        <ns0:v>19</ns0:v>
      </ns0:c>
      <ns0:c r="L349" s="2" t="s">
        <ns0:v>2498</ns0:v>
      </ns0:c>
      <ns0:c r="M349" s="7" t="s">
        <ns0:v>24</ns0:v>
      </ns0:c>
      <ns0:c r="N349" s="7" t="s">
        <ns0:v>6149</ns0:v>
      </ns0:c>
      <ns0:c r="O349" s="7" t="s">
        <ns0:v>26</ns0:v>
      </ns0:c>
      <ns0:c r="P349" s="7" t="s">
        <ns0:v>6149</ns0:v>
      </ns0:c>
      <ns0:c r="Q349" s="2" t="s">
        <ns0:v>20</ns0:v>
      </ns0:c>
      <ns0:c r="R349" s="2" t="s">
        <ns0:v>2499</ns0:v>
      </ns0:c>
    </ns0:row>
    <ns0:row r="350" spans="1:18" ns3:dyDescent="0.3">
      <ns0:c r="A350" s="1" t="s">
        <ns0:v>2500</ns0:v>
      </ns0:c>
      <ns0:c r="B350" s="1" t="s">
        <ns0:v>2501</ns0:v>
      </ns0:c>
      <ns0:c r="C350" s="1" t="s">
        <ns0:v>2502</ns0:v>
      </ns0:c>
      <ns0:c r="D350" s="2" t="s">
        <ns0:v>2503</ns0:v>
      </ns0:c>
      <ns0:c r="E350" s="2" t="s">
        <ns0:v>18</ns0:v>
      </ns0:c>
      <ns0:c r="F350" s="2" t="s">
        <ns0:v>2504</ns0:v>
      </ns0:c>
      <ns0:c r="G350" s="2" t="s">
        <ns0:v>181</ns0:v>
      </ns0:c>
      <ns0:c r="H350" s="2" t="s">
        <ns0:v>664</ns0:v>
      </ns0:c>
      <ns0:c r="I350" s="2" t="s">
        <ns0:v>35</ns0:v>
      </ns0:c>
      <ns0:c r="J350" s="2" t="s">
        <ns0:v>664</ns0:v>
      </ns0:c>
      <ns0:c r="K350" s="2" t="s">
        <ns0:v>19</ns0:v>
      </ns0:c>
      <ns0:c r="L350" s="2" t="s">
        <ns0:v>2505</ns0:v>
      </ns0:c>
      <ns0:c r="M350" s="7" t="s">
        <ns0:v>181</ns0:v>
      </ns0:c>
      <ns0:c r="N350" s="7" t="s">
        <ns0:v>6172</ns0:v>
      </ns0:c>
      <ns0:c r="O350" s="7" t="s">
        <ns0:v>35</ns0:v>
      </ns0:c>
      <ns0:c r="P350" s="7" t="s">
        <ns0:v>6172</ns0:v>
      </ns0:c>
      <ns0:c r="Q350" s="2" t="s">
        <ns0:v>20</ns0:v>
      </ns0:c>
      <ns0:c r="R350" s="2" t="s">
        <ns0:v>2506</ns0:v>
      </ns0:c>
    </ns0:row>
    <ns0:row r="351" spans="1:18" ns3:dyDescent="0.3">
      <ns0:c r="A351" s="1" t="s">
        <ns0:v>2507</ns0:v>
      </ns0:c>
      <ns0:c r="B351" s="1" t="s">
        <ns0:v>2508</ns0:v>
      </ns0:c>
      <ns0:c r="C351" s="1" t="s">
        <ns0:v>2509</ns0:v>
      </ns0:c>
      <ns0:c r="D351" s="2" t="s">
        <ns0:v>2510</ns0:v>
      </ns0:c>
      <ns0:c r="E351" s="2" t="s">
        <ns0:v>18</ns0:v>
      </ns0:c>
      <ns0:c r="F351" s="2" t="s">
        <ns0:v>2511</ns0:v>
      </ns0:c>
      <ns0:c r="G351" s="2" t="s">
        <ns0:v>181</ns0:v>
      </ns0:c>
      <ns0:c r="H351" s="2" t="s">
        <ns0:v>105</ns0:v>
      </ns0:c>
      <ns0:c r="I351" s="2" t="s">
        <ns0:v>35</ns0:v>
      </ns0:c>
      <ns0:c r="J351" s="2" t="s">
        <ns0:v>105</ns0:v>
      </ns0:c>
      <ns0:c r="K351" s="2" t="s">
        <ns0:v>19</ns0:v>
      </ns0:c>
      <ns0:c r="L351" s="2" t="s">
        <ns0:v>2512</ns0:v>
      </ns0:c>
      <ns0:c r="M351" s="7" t="s">
        <ns0:v>181</ns0:v>
      </ns0:c>
      <ns0:c r="N351" s="7" t="s">
        <ns0:v>6147</ns0:v>
      </ns0:c>
      <ns0:c r="O351" s="7" t="s">
        <ns0:v>35</ns0:v>
      </ns0:c>
      <ns0:c r="P351" s="7" t="s">
        <ns0:v>6147</ns0:v>
      </ns0:c>
      <ns0:c r="Q351" s="2" t="s">
        <ns0:v>20</ns0:v>
      </ns0:c>
      <ns0:c r="R351" s="2" t="s">
        <ns0:v>2513</ns0:v>
      </ns0:c>
    </ns0:row>
    <ns0:row r="352" spans="1:18" ns3:dyDescent="0.3">
      <ns0:c r="A352" s="1" t="s">
        <ns0:v>2514</ns0:v>
      </ns0:c>
      <ns0:c r="B352" s="1" t="s">
        <ns0:v>2515</ns0:v>
      </ns0:c>
      <ns0:c r="C352" s="1" t="s">
        <ns0:v>2516</ns0:v>
      </ns0:c>
      <ns0:c r="D352" s="2" t="s">
        <ns0:v>2517</ns0:v>
      </ns0:c>
      <ns0:c r="E352" s="2" t="s">
        <ns0:v>18</ns0:v>
      </ns0:c>
      <ns0:c r="F352" s="2" t="s">
        <ns0:v>2518</ns0:v>
      </ns0:c>
      <ns0:c r="G352" s="2" t="s">
        <ns0:v>24</ns0:v>
      </ns0:c>
      <ns0:c r="H352" s="2" t="s">
        <ns0:v>25</ns0:v>
      </ns0:c>
      <ns0:c r="I352" s="2" t="s">
        <ns0:v>53</ns0:v>
      </ns0:c>
      <ns0:c r="J352" s="2" t="s">
        <ns0:v>25</ns0:v>
      </ns0:c>
      <ns0:c r="K352" s="2" t="s">
        <ns0:v>19</ns0:v>
      </ns0:c>
      <ns0:c r="L352" s="2" t="s">
        <ns0:v>2519</ns0:v>
      </ns0:c>
      <ns0:c r="M352" s="7" t="s">
        <ns0:v>24</ns0:v>
      </ns0:c>
      <ns0:c r="N352" s="7" t="s">
        <ns0:v>6140</ns0:v>
      </ns0:c>
      <ns0:c r="O352" s="7" t="s">
        <ns0:v>53</ns0:v>
      </ns0:c>
      <ns0:c r="P352" s="7" t="s">
        <ns0:v>6140</ns0:v>
      </ns0:c>
      <ns0:c r="Q352" s="2" t="s">
        <ns0:v>20</ns0:v>
      </ns0:c>
      <ns0:c r="R352" s="2" t="s">
        <ns0:v>2520</ns0:v>
      </ns0:c>
    </ns0:row>
    <ns0:row r="353" spans="1:18" ns3:dyDescent="0.3">
      <ns0:c r="A353" s="1" t="s">
        <ns0:v>2521</ns0:v>
      </ns0:c>
      <ns0:c r="B353" s="1" t="s">
        <ns0:v>2522</ns0:v>
      </ns0:c>
      <ns0:c r="C353" s="1" t="s">
        <ns0:v>2523</ns0:v>
      </ns0:c>
      <ns0:c r="D353" s="2" t="s">
        <ns0:v>2524</ns0:v>
      </ns0:c>
      <ns0:c r="E353" s="2" t="s">
        <ns0:v>110</ns0:v>
      </ns0:c>
      <ns0:c r="F353" s="2" t="s">
        <ns0:v>2525</ns0:v>
      </ns0:c>
      <ns0:c r="G353" s="2" t="s">
        <ns0:v>26</ns0:v>
      </ns0:c>
      <ns0:c r="H353" s="2" t="s">
        <ns0:v>2528</ns0:v>
      </ns0:c>
      <ns0:c r="I353" s="2" t="s">
        <ns0:v>80</ns0:v>
      </ns0:c>
      <ns0:c r="J353" s="2" t="s">
        <ns0:v>2528</ns0:v>
      </ns0:c>
      <ns0:c r="K353" s="2" t="s">
        <ns0:v>111</ns0:v>
      </ns0:c>
      <ns0:c r="L353" s="2" t="s">
        <ns0:v>2526</ns0:v>
      </ns0:c>
      <ns0:c r="M353" s="7" t="s">
        <ns0:v>26</ns0:v>
      </ns0:c>
      <ns0:c r="N353" s="7" t="s">
        <ns0:v>2528</ns0:v>
      </ns0:c>
      <ns0:c r="O353" s="7" t="s">
        <ns0:v>795</ns0:v>
      </ns0:c>
      <ns0:c r="P353" s="7" t="s">
        <ns0:v>2528</ns0:v>
      </ns0:c>
      <ns0:c r="Q353" s="2" t="s">
        <ns0:v>281</ns0:v>
      </ns0:c>
      <ns0:c r="R353" s="2" t="s">
        <ns0:v>2527</ns0:v>
      </ns0:c>
    </ns0:row>
    <ns0:row r="354" spans="1:18" ns3:dyDescent="0.3">
      <ns0:c r="A354" s="1" t="s">
        <ns0:v>2529</ns0:v>
      </ns0:c>
      <ns0:c r="B354" s="1" t="s">
        <ns0:v>2530</ns0:v>
      </ns0:c>
      <ns0:c r="C354" s="1" t="s">
        <ns0:v>2531</ns0:v>
      </ns0:c>
      <ns0:c r="D354" s="2" t="s">
        <ns0:v>2532</ns0:v>
      </ns0:c>
      <ns0:c r="E354" s="2" t="s">
        <ns0:v>18</ns0:v>
      </ns0:c>
      <ns0:c r="F354" s="2" t="s">
        <ns0:v>2533</ns0:v>
      </ns0:c>
      <ns0:c r="G354" s="2" t="s">
        <ns0:v>197</ns0:v>
      </ns0:c>
      <ns0:c r="H354" s="2" t="s">
        <ns0:v>156</ns0:v>
      </ns0:c>
      <ns0:c r="I354" s="2" t="s">
        <ns0:v>26</ns0:v>
      </ns0:c>
      <ns0:c r="J354" s="2" t="s">
        <ns0:v>156</ns0:v>
      </ns0:c>
      <ns0:c r="K354" s="2" t="s">
        <ns0:v>19</ns0:v>
      </ns0:c>
      <ns0:c r="L354" s="2" t="s">
        <ns0:v>2534</ns0:v>
      </ns0:c>
      <ns0:c r="M354" s="7" t="s">
        <ns0:v>197</ns0:v>
      </ns0:c>
      <ns0:c r="N354" s="7" t="s">
        <ns0:v>6151</ns0:v>
      </ns0:c>
      <ns0:c r="O354" s="7" t="s">
        <ns0:v>26</ns0:v>
      </ns0:c>
      <ns0:c r="P354" s="7" t="s">
        <ns0:v>6151</ns0:v>
      </ns0:c>
      <ns0:c r="Q354" s="2" t="s">
        <ns0:v>20</ns0:v>
      </ns0:c>
      <ns0:c r="R354" s="2" t="s">
        <ns0:v>2535</ns0:v>
      </ns0:c>
    </ns0:row>
    <ns0:row r="355" spans="1:18" ns3:dyDescent="0.3">
      <ns0:c r="A355" s="1" t="s">
        <ns0:v>2536</ns0:v>
      </ns0:c>
      <ns0:c r="B355" s="1" t="s">
        <ns0:v>2537</ns0:v>
      </ns0:c>
      <ns0:c r="C355" s="1" t="s">
        <ns0:v>2538</ns0:v>
      </ns0:c>
      <ns0:c r="D355" s="2" t="s">
        <ns0:v>2539</ns0:v>
      </ns0:c>
      <ns0:c r="E355" s="2" t="s">
        <ns0:v>19</ns0:v>
      </ns0:c>
      <ns0:c r="F355" s="2" t="s">
        <ns0:v>2540</ns0:v>
      </ns0:c>
      <ns0:c r="G355" s="2" t="s">
        <ns0:v>79</ns0:v>
      </ns0:c>
      <ns0:c r="H355" s="2" t="s">
        <ns0:v>2543</ns0:v>
      </ns0:c>
      <ns0:c r="I355" s="2" t="s">
        <ns0:v>26</ns0:v>
      </ns0:c>
      <ns0:c r="J355" s="2" t="s">
        <ns0:v>2543</ns0:v>
      </ns0:c>
      <ns0:c r="K355" s="2" t="s">
        <ns0:v>20</ns0:v>
      </ns0:c>
      <ns0:c r="L355" s="2" t="s">
        <ns0:v>2541</ns0:v>
      </ns0:c>
      <ns0:c r="M355" s="7" t="s">
        <ns0:v>79</ns0:v>
      </ns0:c>
      <ns0:c r="N355" s="7" t="s">
        <ns0:v>2543</ns0:v>
      </ns0:c>
      <ns0:c r="O355" s="7" t="s">
        <ns0:v>124</ns0:v>
      </ns0:c>
      <ns0:c r="P355" s="7" t="s">
        <ns0:v>2543</ns0:v>
      </ns0:c>
      <ns0:c r="Q355" s="2" t="s">
        <ns0:v>66</ns0:v>
      </ns0:c>
      <ns0:c r="R355" s="2" t="s">
        <ns0:v>2542</ns0:v>
      </ns0:c>
    </ns0:row>
    <ns0:row r="356" spans="1:18" ht="27" ns3:dyDescent="0.3">
      <ns0:c r="A356" s="1" t="s">
        <ns0:v>2544</ns0:v>
      </ns0:c>
      <ns0:c r="B356" s="1" t="s">
        <ns0:v>2545</ns0:v>
      </ns0:c>
      <ns0:c r="C356" s="1" t="s">
        <ns0:v>2546</ns0:v>
      </ns0:c>
      <ns0:c r="D356" s="2" t="s">
        <ns0:v>2547</ns0:v>
      </ns0:c>
      <ns0:c r="E356" s="2" t="s">
        <ns0:v>18</ns0:v>
      </ns0:c>
      <ns0:c r="F356" s="2" t="s">
        <ns0:v>2548</ns0:v>
      </ns0:c>
      <ns0:c r="G356" s="2" t="s">
        <ns0:v>229</ns0:v>
      </ns0:c>
      <ns0:c r="H356" s="2" t="s">
        <ns0:v>105</ns0:v>
      </ns0:c>
      <ns0:c r="I356" s="2" t="s">
        <ns0:v>124</ns0:v>
      </ns0:c>
      <ns0:c r="J356" s="2" t="s">
        <ns0:v>105</ns0:v>
      </ns0:c>
      <ns0:c r="K356" s="2" t="s">
        <ns0:v>19</ns0:v>
      </ns0:c>
      <ns0:c r="L356" s="2" t="s">
        <ns0:v>2549</ns0:v>
      </ns0:c>
      <ns0:c r="M356" s="7" t="s">
        <ns0:v>229</ns0:v>
      </ns0:c>
      <ns0:c r="N356" s="7" t="s">
        <ns0:v>6147</ns0:v>
      </ns0:c>
      <ns0:c r="O356" s="7" t="s">
        <ns0:v>26</ns0:v>
      </ns0:c>
      <ns0:c r="P356" s="7" t="s">
        <ns0:v>6147</ns0:v>
      </ns0:c>
      <ns0:c r="Q356" s="2" t="s">
        <ns0:v>20</ns0:v>
      </ns0:c>
      <ns0:c r="R356" s="2" t="s">
        <ns0:v>2550</ns0:v>
      </ns0:c>
    </ns0:row>
    <ns0:row r="357" spans="1:18" ns3:dyDescent="0.3">
      <ns0:c r="A357" s="1" t="s">
        <ns0:v>2551</ns0:v>
      </ns0:c>
      <ns0:c r="B357" s="1" t="s">
        <ns0:v>2552</ns0:v>
      </ns0:c>
      <ns0:c r="C357" s="1" t="s">
        <ns0:v>2553</ns0:v>
      </ns0:c>
      <ns0:c r="D357" s="2" t="s">
        <ns0:v>2554</ns0:v>
      </ns0:c>
      <ns0:c r="E357" s="2" t="s">
        <ns0:v>19</ns0:v>
      </ns0:c>
      <ns0:c r="F357" s="2" t="s">
        <ns0:v>2555</ns0:v>
      </ns0:c>
      <ns0:c r="G357" s="2" t="s">
        <ns0:v>26</ns0:v>
      </ns0:c>
      <ns0:c r="H357" s="2" t="s">
        <ns0:v>2558</ns0:v>
      </ns0:c>
      <ns0:c r="I357" s="2" t="s">
        <ns0:v>80</ns0:v>
      </ns0:c>
      <ns0:c r="J357" s="2" t="s">
        <ns0:v>2558</ns0:v>
      </ns0:c>
      <ns0:c r="K357" s="2" t="s">
        <ns0:v>20</ns0:v>
      </ns0:c>
      <ns0:c r="L357" s="2" t="s">
        <ns0:v>2556</ns0:v>
      </ns0:c>
      <ns0:c r="M357" s="7" t="s">
        <ns0:v>26</ns0:v>
      </ns0:c>
      <ns0:c r="N357" s="7" t="s">
        <ns0:v>6209</ns0:v>
      </ns0:c>
      <ns0:c r="O357" s="7" t="s">
        <ns0:v>80</ns0:v>
      </ns0:c>
      <ns0:c r="P357" s="7" t="s">
        <ns0:v>6209</ns0:v>
      </ns0:c>
      <ns0:c r="Q357" s="2" t="s">
        <ns0:v>66</ns0:v>
      </ns0:c>
      <ns0:c r="R357" s="2" t="s">
        <ns0:v>2557</ns0:v>
      </ns0:c>
    </ns0:row>
    <ns0:row r="358" spans="1:18" ns3:dyDescent="0.3">
      <ns0:c r="A358" s="1" t="s">
        <ns0:v>2559</ns0:v>
      </ns0:c>
      <ns0:c r="B358" s="1" t="s">
        <ns0:v>2560</ns0:v>
      </ns0:c>
      <ns0:c r="C358" s="1" t="s">
        <ns0:v>2561</ns0:v>
      </ns0:c>
      <ns0:c r="D358" s="2" t="s">
        <ns0:v>2562</ns0:v>
      </ns0:c>
      <ns0:c r="E358" s="2" t="s">
        <ns0:v>111</ns0:v>
      </ns0:c>
      <ns0:c r="F358" s="2" t="s">
        <ns0:v>2563</ns0:v>
      </ns0:c>
      <ns0:c r="G358" s="2" t="s">
        <ns0:v>26</ns0:v>
      </ns0:c>
      <ns0:c r="H358" s="2" t="s">
        <ns0:v>2566</ns0:v>
      </ns0:c>
      <ns0:c r="I358" s="2" t="s">
        <ns0:v>35</ns0:v>
      </ns0:c>
      <ns0:c r="J358" s="2" t="s">
        <ns0:v>2566</ns0:v>
      </ns0:c>
      <ns0:c r="K358" s="2" t="s">
        <ns0:v>281</ns0:v>
      </ns0:c>
      <ns0:c r="L358" s="2" t="s">
        <ns0:v>2564</ns0:v>
      </ns0:c>
      <ns0:c r="M358" s="7" t="s">
        <ns0:v>26</ns0:v>
      </ns0:c>
      <ns0:c r="N358" s="7" t="s">
        <ns0:v>2566</ns0:v>
      </ns0:c>
      <ns0:c r="O358" s="7" t="s">
        <ns0:v>35</ns0:v>
      </ns0:c>
      <ns0:c r="P358" s="7" t="s">
        <ns0:v>2566</ns0:v>
      </ns0:c>
      <ns0:c r="Q358" s="2" t="s">
        <ns0:v>282</ns0:v>
      </ns0:c>
      <ns0:c r="R358" s="2" t="s">
        <ns0:v>2565</ns0:v>
      </ns0:c>
    </ns0:row>
    <ns0:row r="359" spans="1:18" ns3:dyDescent="0.3">
      <ns0:c r="A359" s="1" t="s">
        <ns0:v>2567</ns0:v>
      </ns0:c>
      <ns0:c r="B359" s="1" t="s">
        <ns0:v>2568</ns0:v>
      </ns0:c>
      <ns0:c r="C359" s="1" t="s">
        <ns0:v>2569</ns0:v>
      </ns0:c>
      <ns0:c r="D359" s="2" t="s">
        <ns0:v>2570</ns0:v>
      </ns0:c>
      <ns0:c r="E359" s="2" t="s">
        <ns0:v>18</ns0:v>
      </ns0:c>
      <ns0:c r="F359" s="2" t="s">
        <ns0:v>2571</ns0:v>
      </ns0:c>
      <ns0:c r="G359" s="2" t="s">
        <ns0:v>181</ns0:v>
      </ns0:c>
      <ns0:c r="H359" s="2" t="s">
        <ns0:v>25</ns0:v>
      </ns0:c>
      <ns0:c r="I359" s="2" t="s">
        <ns0:v>35</ns0:v>
      </ns0:c>
      <ns0:c r="J359" s="2" t="s">
        <ns0:v>25</ns0:v>
      </ns0:c>
      <ns0:c r="K359" s="2" t="s">
        <ns0:v>19</ns0:v>
      </ns0:c>
      <ns0:c r="L359" s="2" t="s">
        <ns0:v>2572</ns0:v>
      </ns0:c>
      <ns0:c r="M359" s="7" t="s">
        <ns0:v>181</ns0:v>
      </ns0:c>
      <ns0:c r="N359" s="7" t="s">
        <ns0:v>6140</ns0:v>
      </ns0:c>
      <ns0:c r="O359" s="7" t="s">
        <ns0:v>80</ns0:v>
      </ns0:c>
      <ns0:c r="P359" s="7" t="s">
        <ns0:v>6140</ns0:v>
      </ns0:c>
      <ns0:c r="Q359" s="2" t="s">
        <ns0:v>20</ns0:v>
      </ns0:c>
      <ns0:c r="R359" s="2" t="s">
        <ns0:v>2573</ns0:v>
      </ns0:c>
    </ns0:row>
    <ns0:row r="360" spans="1:18" ns3:dyDescent="0.3">
      <ns0:c r="A360" s="1" t="s">
        <ns0:v>2574</ns0:v>
      </ns0:c>
      <ns0:c r="B360" s="1" t="s">
        <ns0:v>2575</ns0:v>
      </ns0:c>
      <ns0:c r="C360" s="1" t="s">
        <ns0:v>2576</ns0:v>
      </ns0:c>
      <ns0:c r="D360" s="2" t="s">
        <ns0:v>2577</ns0:v>
      </ns0:c>
      <ns0:c r="E360" s="2" t="s">
        <ns0:v>18</ns0:v>
      </ns0:c>
      <ns0:c r="F360" s="2" t="s">
        <ns0:v>2578</ns0:v>
      </ns0:c>
      <ns0:c r="G360" s="2" t="s">
        <ns0:v>181</ns0:v>
      </ns0:c>
      <ns0:c r="H360" s="2" t="s">
        <ns0:v>306</ns0:v>
      </ns0:c>
      <ns0:c r="I360" s="2" t="s">
        <ns0:v>35</ns0:v>
      </ns0:c>
      <ns0:c r="J360" s="2" t="s">
        <ns0:v>306</ns0:v>
      </ns0:c>
      <ns0:c r="K360" s="2" t="s">
        <ns0:v>19</ns0:v>
      </ns0:c>
      <ns0:c r="L360" s="2" t="s">
        <ns0:v>2579</ns0:v>
      </ns0:c>
      <ns0:c r="M360" s="7" t="s">
        <ns0:v>181</ns0:v>
      </ns0:c>
      <ns0:c r="N360" s="7" t="s">
        <ns0:v>4209</ns0:v>
      </ns0:c>
      <ns0:c r="O360" s="7" t="s">
        <ns0:v>35</ns0:v>
      </ns0:c>
      <ns0:c r="P360" s="7" t="s">
        <ns0:v>4209</ns0:v>
      </ns0:c>
      <ns0:c r="Q360" s="2" t="s">
        <ns0:v>20</ns0:v>
      </ns0:c>
      <ns0:c r="R360" s="2" t="s">
        <ns0:v>2580</ns0:v>
      </ns0:c>
    </ns0:row>
    <ns0:row r="361" spans="1:18" ns3:dyDescent="0.3">
      <ns0:c r="A361" s="1" t="s">
        <ns0:v>2581</ns0:v>
      </ns0:c>
      <ns0:c r="B361" s="1" t="s">
        <ns0:v>2582</ns0:v>
      </ns0:c>
      <ns0:c r="C361" s="1" t="s">
        <ns0:v>2583</ns0:v>
      </ns0:c>
      <ns0:c r="D361" s="2" t="s">
        <ns0:v>2584</ns0:v>
      </ns0:c>
      <ns0:c r="E361" s="2" t="s">
        <ns0:v>18</ns0:v>
      </ns0:c>
      <ns0:c r="F361" s="2" t="s">
        <ns0:v>2585</ns0:v>
      </ns0:c>
      <ns0:c r="G361" s="2" t="s">
        <ns0:v>140</ns0:v>
      </ns0:c>
      <ns0:c r="H361" s="2" t="s">
        <ns0:v>2588</ns0:v>
      </ns0:c>
      <ns0:c r="I361" s="2" t="s">
        <ns0:v>80</ns0:v>
      </ns0:c>
      <ns0:c r="J361" s="2" t="s">
        <ns0:v>2588</ns0:v>
      </ns0:c>
      <ns0:c r="K361" s="2" t="s">
        <ns0:v>19</ns0:v>
      </ns0:c>
      <ns0:c r="L361" s="2" t="s">
        <ns0:v>2586</ns0:v>
      </ns0:c>
      <ns0:c r="M361" s="7" t="s">
        <ns0:v>140</ns0:v>
      </ns0:c>
      <ns0:c r="N361" s="7" t="s">
        <ns0:v>2588</ns0:v>
      </ns0:c>
      <ns0:c r="O361" s="7" t="s">
        <ns0:v>80</ns0:v>
      </ns0:c>
      <ns0:c r="P361" s="7" t="s">
        <ns0:v>2588</ns0:v>
      </ns0:c>
      <ns0:c r="Q361" s="2" t="s">
        <ns0:v>20</ns0:v>
      </ns0:c>
      <ns0:c r="R361" s="2" t="s">
        <ns0:v>2587</ns0:v>
      </ns0:c>
    </ns0:row>
    <ns0:row r="362" spans="1:18" ns3:dyDescent="0.3">
      <ns0:c r="A362" s="1" t="s">
        <ns0:v>2589</ns0:v>
      </ns0:c>
      <ns0:c r="B362" s="1" t="s">
        <ns0:v>2590</ns0:v>
      </ns0:c>
      <ns0:c r="C362" s="1" t="s">
        <ns0:v>2591</ns0:v>
      </ns0:c>
      <ns0:c r="D362" s="2" t="s">
        <ns0:v>2592</ns0:v>
      </ns0:c>
      <ns0:c r="E362" s="2" t="s">
        <ns0:v>18</ns0:v>
      </ns0:c>
      <ns0:c r="F362" s="2" t="s">
        <ns0:v>2593</ns0:v>
      </ns0:c>
      <ns0:c r="G362" s="2" t="s">
        <ns0:v>229</ns0:v>
      </ns0:c>
      <ns0:c r="H362" s="2" t="s">
        <ns0:v>34</ns0:v>
      </ns0:c>
      <ns0:c r="I362" s="2" t="s">
        <ns0:v>124</ns0:v>
      </ns0:c>
      <ns0:c r="J362" s="2" t="s">
        <ns0:v>34</ns0:v>
      </ns0:c>
      <ns0:c r="K362" s="2" t="s">
        <ns0:v>19</ns0:v>
      </ns0:c>
      <ns0:c r="L362" s="2" t="s">
        <ns0:v>2594</ns0:v>
      </ns0:c>
      <ns0:c r="M362" s="7" t="s">
        <ns0:v>229</ns0:v>
      </ns0:c>
      <ns0:c r="N362" s="7" t="s">
        <ns0:v>6141</ns0:v>
      </ns0:c>
      <ns0:c r="O362" s="7" t="s">
        <ns0:v>124</ns0:v>
      </ns0:c>
      <ns0:c r="P362" s="7" t="s">
        <ns0:v>6141</ns0:v>
      </ns0:c>
      <ns0:c r="Q362" s="2" t="s">
        <ns0:v>20</ns0:v>
      </ns0:c>
      <ns0:c r="R362" s="2" t="s">
        <ns0:v>2595</ns0:v>
      </ns0:c>
    </ns0:row>
    <ns0:row r="363" spans="1:18" ns3:dyDescent="0.3">
      <ns0:c r="A363" s="1" t="s">
        <ns0:v>2596</ns0:v>
      </ns0:c>
      <ns0:c r="B363" s="1" t="s">
        <ns0:v>2597</ns0:v>
      </ns0:c>
      <ns0:c r="C363" s="1" t="s">
        <ns0:v>2598</ns0:v>
      </ns0:c>
      <ns0:c r="D363" s="2" t="s">
        <ns0:v>2599</ns0:v>
      </ns0:c>
      <ns0:c r="E363" s="2" t="s">
        <ns0:v>18</ns0:v>
      </ns0:c>
      <ns0:c r="F363" s="2" t="s">
        <ns0:v>2600</ns0:v>
      </ns0:c>
      <ns0:c r="G363" s="2" t="s">
        <ns0:v>172</ns0:v>
      </ns0:c>
      <ns0:c r="H363" s="2" t="s">
        <ns0:v>44</ns0:v>
      </ns0:c>
      <ns0:c r="I363" s="2" t="s">
        <ns0:v>124</ns0:v>
      </ns0:c>
      <ns0:c r="J363" s="2" t="s">
        <ns0:v>44</ns0:v>
      </ns0:c>
      <ns0:c r="K363" s="2" t="s">
        <ns0:v>19</ns0:v>
      </ns0:c>
      <ns0:c r="L363" s="2" t="s">
        <ns0:v>2601</ns0:v>
      </ns0:c>
      <ns0:c r="M363" s="7" t="s">
        <ns0:v>172</ns0:v>
      </ns0:c>
      <ns0:c r="N363" s="7" t="s">
        <ns0:v>6142</ns0:v>
      </ns0:c>
      <ns0:c r="O363" s="7" t="s">
        <ns0:v>124</ns0:v>
      </ns0:c>
      <ns0:c r="P363" s="7" t="s">
        <ns0:v>6142</ns0:v>
      </ns0:c>
      <ns0:c r="Q363" s="2" t="s">
        <ns0:v>20</ns0:v>
      </ns0:c>
      <ns0:c r="R363" s="2" t="s">
        <ns0:v>2602</ns0:v>
      </ns0:c>
    </ns0:row>
    <ns0:row r="364" spans="1:18" ns3:dyDescent="0.3">
      <ns0:c r="A364" s="1" t="s">
        <ns0:v>2603</ns0:v>
      </ns0:c>
      <ns0:c r="B364" s="1" t="s">
        <ns0:v>2604</ns0:v>
      </ns0:c>
      <ns0:c r="C364" s="1" t="s">
        <ns0:v>2605</ns0:v>
      </ns0:c>
      <ns0:c r="D364" s="2" t="s">
        <ns0:v>2606</ns0:v>
      </ns0:c>
      <ns0:c r="E364" s="2" t="s">
        <ns0:v>18</ns0:v>
      </ns0:c>
      <ns0:c r="F364" s="2" t="s">
        <ns0:v>2607</ns0:v>
      </ns0:c>
      <ns0:c r="G364" s="2" t="s">
        <ns0:v>181</ns0:v>
      </ns0:c>
      <ns0:c r="H364" s="2" t="s">
        <ns0:v>625</ns0:v>
      </ns0:c>
      <ns0:c r="I364" s="2" t="s">
        <ns0:v>124</ns0:v>
      </ns0:c>
      <ns0:c r="J364" s="2" t="s">
        <ns0:v>625</ns0:v>
      </ns0:c>
      <ns0:c r="K364" s="2" t="s">
        <ns0:v>19</ns0:v>
      </ns0:c>
      <ns0:c r="L364" s="2" t="s">
        <ns0:v>2608</ns0:v>
      </ns0:c>
      <ns0:c r="M364" s="7" t="s">
        <ns0:v>181</ns0:v>
      </ns0:c>
      <ns0:c r="N364" s="7" t="s">
        <ns0:v>6168</ns0:v>
      </ns0:c>
      <ns0:c r="O364" s="7" t="s">
        <ns0:v>26</ns0:v>
      </ns0:c>
      <ns0:c r="P364" s="7" t="s">
        <ns0:v>6168</ns0:v>
      </ns0:c>
      <ns0:c r="Q364" s="2" t="s">
        <ns0:v>20</ns0:v>
      </ns0:c>
      <ns0:c r="R364" s="2" t="s">
        <ns0:v>2609</ns0:v>
      </ns0:c>
    </ns0:row>
    <ns0:row r="365" spans="1:18" ns3:dyDescent="0.3">
      <ns0:c r="A365" s="1" t="s">
        <ns0:v>2610</ns0:v>
      </ns0:c>
      <ns0:c r="B365" s="1" t="s">
        <ns0:v>2611</ns0:v>
      </ns0:c>
      <ns0:c r="C365" s="1" t="s">
        <ns0:v>2612</ns0:v>
      </ns0:c>
      <ns0:c r="D365" s="2" t="s">
        <ns0:v>2613</ns0:v>
      </ns0:c>
      <ns0:c r="E365" s="2" t="s">
        <ns0:v>18</ns0:v>
      </ns0:c>
      <ns0:c r="F365" s="2" t="s">
        <ns0:v>2614</ns0:v>
      </ns0:c>
      <ns0:c r="G365" s="2" t="s">
        <ns0:v>206</ns0:v>
      </ns0:c>
      <ns0:c r="H365" s="2" t="s">
        <ns0:v>306</ns0:v>
      </ns0:c>
      <ns0:c r="I365" s="2" t="s">
        <ns0:v>124</ns0:v>
      </ns0:c>
      <ns0:c r="J365" s="2" t="s">
        <ns0:v>306</ns0:v>
      </ns0:c>
      <ns0:c r="K365" s="2" t="s">
        <ns0:v>19</ns0:v>
      </ns0:c>
      <ns0:c r="L365" s="2" t="s">
        <ns0:v>2615</ns0:v>
      </ns0:c>
      <ns0:c r="M365" s="7" t="s">
        <ns0:v>206</ns0:v>
      </ns0:c>
      <ns0:c r="N365" s="7" t="s">
        <ns0:v>4209</ns0:v>
      </ns0:c>
      <ns0:c r="O365" s="7" t="s">
        <ns0:v>124</ns0:v>
      </ns0:c>
      <ns0:c r="P365" s="7" t="s">
        <ns0:v>4209</ns0:v>
      </ns0:c>
      <ns0:c r="Q365" s="2" t="s">
        <ns0:v>20</ns0:v>
      </ns0:c>
      <ns0:c r="R365" s="2" t="s">
        <ns0:v>2616</ns0:v>
      </ns0:c>
    </ns0:row>
    <ns0:row r="366" spans="1:18" ns3:dyDescent="0.3">
      <ns0:c r="A366" s="1" t="s">
        <ns0:v>2617</ns0:v>
      </ns0:c>
      <ns0:c r="B366" s="1" t="s">
        <ns0:v>2618</ns0:v>
      </ns0:c>
      <ns0:c r="C366" s="1" t="s">
        <ns0:v>2619</ns0:v>
      </ns0:c>
      <ns0:c r="D366" s="2" t="s">
        <ns0:v>2620</ns0:v>
      </ns0:c>
      <ns0:c r="E366" s="2" t="s">
        <ns0:v>18</ns0:v>
      </ns0:c>
      <ns0:c r="F366" s="2" t="s">
        <ns0:v>2621</ns0:v>
      </ns0:c>
      <ns0:c r="G366" s="2" t="s">
        <ns0:v>229</ns0:v>
      </ns0:c>
      <ns0:c r="H366" s="2" t="s">
        <ns0:v>132</ns0:v>
      </ns0:c>
      <ns0:c r="I366" s="2" t="s">
        <ns0:v>124</ns0:v>
      </ns0:c>
      <ns0:c r="J366" s="2" t="s">
        <ns0:v>132</ns0:v>
      </ns0:c>
      <ns0:c r="K366" s="2" t="s">
        <ns0:v>19</ns0:v>
      </ns0:c>
      <ns0:c r="L366" s="2" t="s">
        <ns0:v>2622</ns0:v>
      </ns0:c>
      <ns0:c r="M366" s="7" t="s">
        <ns0:v>229</ns0:v>
      </ns0:c>
      <ns0:c r="N366" s="7" t="s">
        <ns0:v>6149</ns0:v>
      </ns0:c>
      <ns0:c r="O366" s="7" t="s">
        <ns0:v>124</ns0:v>
      </ns0:c>
      <ns0:c r="P366" s="7" t="s">
        <ns0:v>6149</ns0:v>
      </ns0:c>
      <ns0:c r="Q366" s="2" t="s">
        <ns0:v>20</ns0:v>
      </ns0:c>
      <ns0:c r="R366" s="2" t="s">
        <ns0:v>2623</ns0:v>
      </ns0:c>
    </ns0:row>
    <ns0:row r="367" spans="1:18" ns3:dyDescent="0.3">
      <ns0:c r="A367" s="1" t="s">
        <ns0:v>2624</ns0:v>
      </ns0:c>
      <ns0:c r="B367" s="1" t="s">
        <ns0:v>2625</ns0:v>
      </ns0:c>
      <ns0:c r="C367" s="1" t="s">
        <ns0:v>2626</ns0:v>
      </ns0:c>
      <ns0:c r="D367" s="2" t="s">
        <ns0:v>2627</ns0:v>
      </ns0:c>
      <ns0:c r="E367" s="2" t="s">
        <ns0:v>18</ns0:v>
      </ns0:c>
      <ns0:c r="F367" s="2" t="s">
        <ns0:v>2628</ns0:v>
      </ns0:c>
      <ns0:c r="G367" s="2" t="s">
        <ns0:v>24</ns0:v>
      </ns0:c>
      <ns0:c r="H367" s="2" t="s">
        <ns0:v>2631</ns0:v>
      </ns0:c>
      <ns0:c r="I367" s="2" t="s">
        <ns0:v>80</ns0:v>
      </ns0:c>
      <ns0:c r="J367" s="2" t="s">
        <ns0:v>2631</ns0:v>
      </ns0:c>
      <ns0:c r="K367" s="2" t="s">
        <ns0:v>19</ns0:v>
      </ns0:c>
      <ns0:c r="L367" s="2" t="s">
        <ns0:v>2629</ns0:v>
      </ns0:c>
      <ns0:c r="M367" s="7" t="s">
        <ns0:v>24</ns0:v>
      </ns0:c>
      <ns0:c r="N367" s="7" t="s">
        <ns0:v>2631</ns0:v>
      </ns0:c>
      <ns0:c r="O367" s="7" t="s">
        <ns0:v>80</ns0:v>
      </ns0:c>
      <ns0:c r="P367" s="7" t="s">
        <ns0:v>2631</ns0:v>
      </ns0:c>
      <ns0:c r="Q367" s="2" t="s">
        <ns0:v>20</ns0:v>
      </ns0:c>
      <ns0:c r="R367" s="2" t="s">
        <ns0:v>2630</ns0:v>
      </ns0:c>
    </ns0:row>
    <ns0:row r="368" spans="1:18" ns3:dyDescent="0.3">
      <ns0:c r="A368" s="1" t="s">
        <ns0:v>2632</ns0:v>
      </ns0:c>
      <ns0:c r="B368" s="1" t="s">
        <ns0:v>2633</ns0:v>
      </ns0:c>
      <ns0:c r="C368" s="1" t="s">
        <ns0:v>2634</ns0:v>
      </ns0:c>
      <ns0:c r="D368" s="2" t="s">
        <ns0:v>2635</ns0:v>
      </ns0:c>
      <ns0:c r="E368" s="2" t="s">
        <ns0:v>18</ns0:v>
      </ns0:c>
      <ns0:c r="F368" s="2" t="s">
        <ns0:v>2636</ns0:v>
      </ns0:c>
      <ns0:c r="G368" s="2" t="s">
        <ns0:v>229</ns0:v>
      </ns0:c>
      <ns0:c r="H368" s="2" t="s">
        <ns0:v>44</ns0:v>
      </ns0:c>
      <ns0:c r="I368" s="2" t="s">
        <ns0:v>124</ns0:v>
      </ns0:c>
      <ns0:c r="J368" s="2" t="s">
        <ns0:v>44</ns0:v>
      </ns0:c>
      <ns0:c r="K368" s="2" t="s">
        <ns0:v>19</ns0:v>
      </ns0:c>
      <ns0:c r="L368" s="2" t="s">
        <ns0:v>2637</ns0:v>
      </ns0:c>
      <ns0:c r="M368" s="7" t="s">
        <ns0:v>229</ns0:v>
      </ns0:c>
      <ns0:c r="N368" s="7" t="s">
        <ns0:v>6142</ns0:v>
      </ns0:c>
      <ns0:c r="O368" s="7" t="s">
        <ns0:v>124</ns0:v>
      </ns0:c>
      <ns0:c r="P368" s="7" t="s">
        <ns0:v>6142</ns0:v>
      </ns0:c>
      <ns0:c r="Q368" s="2" t="s">
        <ns0:v>20</ns0:v>
      </ns0:c>
      <ns0:c r="R368" s="2" t="s">
        <ns0:v>2638</ns0:v>
      </ns0:c>
    </ns0:row>
    <ns0:row r="369" spans="1:18" ns3:dyDescent="0.3">
      <ns0:c r="A369" s="1" t="s">
        <ns0:v>2639</ns0:v>
      </ns0:c>
      <ns0:c r="B369" s="1" t="s">
        <ns0:v>2640</ns0:v>
      </ns0:c>
      <ns0:c r="C369" s="1" t="s">
        <ns0:v>2641</ns0:v>
      </ns0:c>
      <ns0:c r="D369" s="2" t="s">
        <ns0:v>2642</ns0:v>
      </ns0:c>
      <ns0:c r="E369" s="2" t="s">
        <ns0:v>298</ns0:v>
      </ns0:c>
      <ns0:c r="F369" s="2" t="s">
        <ns0:v>298</ns0:v>
      </ns0:c>
      <ns0:c r="G369" s="2" t="s">
        <ns0:v>298</ns0:v>
      </ns0:c>
      <ns0:c r="H369" s="2" t="s">
        <ns0:v>298</ns0:v>
      </ns0:c>
      <ns0:c r="I369" s="2" t="s">
        <ns0:v>298</ns0:v>
      </ns0:c>
      <ns0:c r="J369" s="2" t="s">
        <ns0:v>298</ns0:v>
      </ns0:c>
      <ns0:c r="K369" s="2" t="s">
        <ns0:v>298</ns0:v>
      </ns0:c>
      <ns0:c r="L369" s="2" t="s">
        <ns0:v>298</ns0:v>
      </ns0:c>
      <ns0:c r="M369" s="7" t="s">
        <ns0:v>298</ns0:v>
      </ns0:c>
      <ns0:c r="N369" s="7" t="s">
        <ns0:v>298</ns0:v>
      </ns0:c>
      <ns0:c r="O369" s="7" t="s">
        <ns0:v>298</ns0:v>
      </ns0:c>
      <ns0:c r="P369" s="7" t="s">
        <ns0:v>298</ns0:v>
      </ns0:c>
      <ns0:c r="Q369" s="2" t="s">
        <ns0:v>298</ns0:v>
      </ns0:c>
      <ns0:c r="R369" s="2" t="s">
        <ns0:v>298</ns0:v>
      </ns0:c>
    </ns0:row>
    <ns0:row r="370" spans="1:18" ns3:dyDescent="0.3">
      <ns0:c r="A370" s="1" t="s">
        <ns0:v>2643</ns0:v>
      </ns0:c>
      <ns0:c r="B370" s="1" t="s">
        <ns0:v>2644</ns0:v>
      </ns0:c>
      <ns0:c r="C370" s="1" t="s">
        <ns0:v>2645</ns0:v>
      </ns0:c>
      <ns0:c r="D370" s="2" t="s">
        <ns0:v>2646</ns0:v>
      </ns0:c>
      <ns0:c r="E370" s="2" t="s">
        <ns0:v>18</ns0:v>
      </ns0:c>
      <ns0:c r="F370" s="2" t="s">
        <ns0:v>2647</ns0:v>
      </ns0:c>
      <ns0:c r="G370" s="2" t="s">
        <ns0:v>79</ns0:v>
      </ns0:c>
      <ns0:c r="H370" s="2" t="s">
        <ns0:v>61</ns0:v>
      </ns0:c>
      <ns0:c r="I370" s="2" t="s">
        <ns0:v>35</ns0:v>
      </ns0:c>
      <ns0:c r="J370" s="2" t="s">
        <ns0:v>61</ns0:v>
      </ns0:c>
      <ns0:c r="K370" s="2" t="s">
        <ns0:v>19</ns0:v>
      </ns0:c>
      <ns0:c r="L370" s="2" t="s">
        <ns0:v>1623</ns0:v>
      </ns0:c>
      <ns0:c r="M370" s="7" t="s">
        <ns0:v>26</ns0:v>
      </ns0:c>
      <ns0:c r="N370" s="7" t="s">
        <ns0:v>6144</ns0:v>
      </ns0:c>
      <ns0:c r="O370" s="7" t="s">
        <ns0:v>80</ns0:v>
      </ns0:c>
      <ns0:c r="P370" s="7" t="s">
        <ns0:v>6144</ns0:v>
      </ns0:c>
      <ns0:c r="Q370" s="2" t="s">
        <ns0:v>20</ns0:v>
      </ns0:c>
      <ns0:c r="R370" s="2" t="s">
        <ns0:v>2648</ns0:v>
      </ns0:c>
    </ns0:row>
    <ns0:row r="371" spans="1:18" ns3:dyDescent="0.3">
      <ns0:c r="A371" s="1" t="s">
        <ns0:v>2649</ns0:v>
      </ns0:c>
      <ns0:c r="B371" s="1" t="s">
        <ns0:v>2650</ns0:v>
      </ns0:c>
      <ns0:c r="C371" s="1" t="s">
        <ns0:v>2651</ns0:v>
      </ns0:c>
      <ns0:c r="D371" s="2" t="s">
        <ns0:v>2652</ns0:v>
      </ns0:c>
      <ns0:c r="E371" s="2" t="s">
        <ns0:v>962</ns0:v>
      </ns0:c>
      <ns0:c r="F371" s="2" t="s">
        <ns0:v>2653</ns0:v>
      </ns0:c>
      <ns0:c r="G371" s="2" t="s">
        <ns0:v>26</ns0:v>
      </ns0:c>
      <ns0:c r="H371" s="2" t="s">
        <ns0:v>2656</ns0:v>
      </ns0:c>
      <ns0:c r="I371" s="2" t="s">
        <ns0:v>26</ns0:v>
      </ns0:c>
      <ns0:c r="J371" s="2" t="s">
        <ns0:v>2656</ns0:v>
      </ns0:c>
      <ns0:c r="K371" s="2" t="s">
        <ns0:v>270</ns0:v>
      </ns0:c>
      <ns0:c r="L371" s="2" t="s">
        <ns0:v>2654</ns0:v>
      </ns0:c>
      <ns0:c r="M371" s="7" t="s">
        <ns0:v>26</ns0:v>
      </ns0:c>
      <ns0:c r="N371" s="7" t="s">
        <ns0:v>2656</ns0:v>
      </ns0:c>
      <ns0:c r="O371" s="7" t="s">
        <ns0:v>26</ns0:v>
      </ns0:c>
      <ns0:c r="P371" s="7" t="s">
        <ns0:v>2656</ns0:v>
      </ns0:c>
      <ns0:c r="Q371" s="2" t="s">
        <ns0:v>271</ns0:v>
      </ns0:c>
      <ns0:c r="R371" s="2" t="s">
        <ns0:v>2655</ns0:v>
      </ns0:c>
    </ns0:row>
    <ns0:row r="372" spans="1:18" ns3:dyDescent="0.3">
      <ns0:c r="A372" s="1" t="s">
        <ns0:v>2657</ns0:v>
      </ns0:c>
      <ns0:c r="B372" s="1" t="s">
        <ns0:v>2658</ns0:v>
      </ns0:c>
      <ns0:c r="C372" s="1" t="s">
        <ns0:v>2659</ns0:v>
      </ns0:c>
      <ns0:c r="D372" s="2" t="s">
        <ns0:v>2660</ns0:v>
      </ns0:c>
      <ns0:c r="E372" s="2" t="s">
        <ns0:v>18</ns0:v>
      </ns0:c>
      <ns0:c r="F372" s="2" t="s">
        <ns0:v>2661</ns0:v>
      </ns0:c>
      <ns0:c r="G372" s="2" t="s">
        <ns0:v>79</ns0:v>
      </ns0:c>
      <ns0:c r="H372" s="2" t="s">
        <ns0:v>664</ns0:v>
      </ns0:c>
      <ns0:c r="I372" s="2" t="s">
        <ns0:v>795</ns0:v>
      </ns0:c>
      <ns0:c r="J372" s="2" t="s">
        <ns0:v>664</ns0:v>
      </ns0:c>
      <ns0:c r="K372" s="2" t="s">
        <ns0:v>19</ns0:v>
      </ns0:c>
      <ns0:c r="L372" s="2" t="s">
        <ns0:v>2662</ns0:v>
      </ns0:c>
      <ns0:c r="M372" s="7" t="s">
        <ns0:v>79</ns0:v>
      </ns0:c>
      <ns0:c r="N372" s="7" t="s">
        <ns0:v>6172</ns0:v>
      </ns0:c>
      <ns0:c r="O372" s="7" t="s">
        <ns0:v>795</ns0:v>
      </ns0:c>
      <ns0:c r="P372" s="7" t="s">
        <ns0:v>6172</ns0:v>
      </ns0:c>
      <ns0:c r="Q372" s="2" t="s">
        <ns0:v>20</ns0:v>
      </ns0:c>
      <ns0:c r="R372" s="2" t="s">
        <ns0:v>1119</ns0:v>
      </ns0:c>
    </ns0:row>
    <ns0:row r="373" spans="1:18" ns3:dyDescent="0.3">
      <ns0:c r="A373" s="1" t="s">
        <ns0:v>2663</ns0:v>
      </ns0:c>
      <ns0:c r="B373" s="1" t="s">
        <ns0:v>2664</ns0:v>
      </ns0:c>
      <ns0:c r="C373" s="1" t="s">
        <ns0:v>2665</ns0:v>
      </ns0:c>
      <ns0:c r="D373" s="2" t="s">
        <ns0:v>2666</ns0:v>
      </ns0:c>
      <ns0:c r="E373" s="2" t="s">
        <ns0:v>18</ns0:v>
      </ns0:c>
      <ns0:c r="F373" s="2" t="s">
        <ns0:v>2667</ns0:v>
      </ns0:c>
      <ns0:c r="G373" s="2" t="s">
        <ns0:v>229</ns0:v>
      </ns0:c>
      <ns0:c r="H373" s="2" t="s">
        <ns0:v>105</ns0:v>
      </ns0:c>
      <ns0:c r="I373" s="2" t="s">
        <ns0:v>124</ns0:v>
      </ns0:c>
      <ns0:c r="J373" s="2" t="s">
        <ns0:v>105</ns0:v>
      </ns0:c>
      <ns0:c r="K373" s="2" t="s">
        <ns0:v>19</ns0:v>
      </ns0:c>
      <ns0:c r="L373" s="2" t="s">
        <ns0:v>2668</ns0:v>
      </ns0:c>
      <ns0:c r="M373" s="7" t="s">
        <ns0:v>206</ns0:v>
      </ns0:c>
      <ns0:c r="N373" s="7" t="s">
        <ns0:v>6147</ns0:v>
      </ns0:c>
      <ns0:c r="O373" s="7" t="s">
        <ns0:v>124</ns0:v>
      </ns0:c>
      <ns0:c r="P373" s="7" t="s">
        <ns0:v>6147</ns0:v>
      </ns0:c>
      <ns0:c r="Q373" s="2" t="s">
        <ns0:v>20</ns0:v>
      </ns0:c>
      <ns0:c r="R373" s="2" t="s">
        <ns0:v>2669</ns0:v>
      </ns0:c>
    </ns0:row>
    <ns0:row r="374" spans="1:18" ns3:dyDescent="0.3">
      <ns0:c r="A374" s="1" t="s">
        <ns0:v>2670</ns0:v>
      </ns0:c>
      <ns0:c r="B374" s="1" t="s">
        <ns0:v>2671</ns0:v>
      </ns0:c>
      <ns0:c r="C374" s="1" t="s">
        <ns0:v>2672</ns0:v>
      </ns0:c>
      <ns0:c r="D374" s="2" t="s">
        <ns0:v>2673</ns0:v>
      </ns0:c>
      <ns0:c r="E374" s="2" t="s">
        <ns0:v>18</ns0:v>
      </ns0:c>
      <ns0:c r="F374" s="2" t="s">
        <ns0:v>791</ns0:v>
      </ns0:c>
      <ns0:c r="G374" s="2" t="s">
        <ns0:v>181</ns0:v>
      </ns0:c>
      <ns0:c r="H374" s="2" t="s">
        <ns0:v>123</ns0:v>
      </ns0:c>
      <ns0:c r="I374" s="2" t="s">
        <ns0:v>53</ns0:v>
      </ns0:c>
      <ns0:c r="J374" s="2" t="s">
        <ns0:v>123</ns0:v>
      </ns0:c>
      <ns0:c r="K374" s="2" t="s">
        <ns0:v>19</ns0:v>
      </ns0:c>
      <ns0:c r="L374" s="2" t="s">
        <ns0:v>2674</ns0:v>
      </ns0:c>
      <ns0:c r="M374" s="7" t="s">
        <ns0:v>181</ns0:v>
      </ns0:c>
      <ns0:c r="N374" s="7" t="s">
        <ns0:v>6148</ns0:v>
      </ns0:c>
      <ns0:c r="O374" s="7" t="s">
        <ns0:v>53</ns0:v>
      </ns0:c>
      <ns0:c r="P374" s="7" t="s">
        <ns0:v>6148</ns0:v>
      </ns0:c>
      <ns0:c r="Q374" s="2" t="s">
        <ns0:v>20</ns0:v>
      </ns0:c>
      <ns0:c r="R374" s="2" t="s">
        <ns0:v>2675</ns0:v>
      </ns0:c>
    </ns0:row>
    <ns0:row r="375" spans="1:18" ns3:dyDescent="0.3">
      <ns0:c r="A375" s="1" t="s">
        <ns0:v>2676</ns0:v>
      </ns0:c>
      <ns0:c r="B375" s="1" t="s">
        <ns0:v>2677</ns0:v>
      </ns0:c>
      <ns0:c r="C375" s="1" t="s">
        <ns0:v>2678</ns0:v>
      </ns0:c>
      <ns0:c r="D375" s="2" t="s">
        <ns0:v>2679</ns0:v>
      </ns0:c>
      <ns0:c r="E375" s="2" t="s">
        <ns0:v>18</ns0:v>
      </ns0:c>
      <ns0:c r="F375" s="2" t="s">
        <ns0:v>2680</ns0:v>
      </ns0:c>
      <ns0:c r="G375" s="2" t="s">
        <ns0:v>26</ns0:v>
      </ns0:c>
      <ns0:c r="H375" s="2" t="s">
        <ns0:v>2683</ns0:v>
      </ns0:c>
      <ns0:c r="I375" s="2" t="s">
        <ns0:v>80</ns0:v>
      </ns0:c>
      <ns0:c r="J375" s="2" t="s">
        <ns0:v>2683</ns0:v>
      </ns0:c>
      <ns0:c r="K375" s="2" t="s">
        <ns0:v>19</ns0:v>
      </ns0:c>
      <ns0:c r="L375" s="2" t="s">
        <ns0:v>2681</ns0:v>
      </ns0:c>
      <ns0:c r="M375" s="7" t="s">
        <ns0:v>26</ns0:v>
      </ns0:c>
      <ns0:c r="N375" s="7" t="s">
        <ns0:v>2683</ns0:v>
      </ns0:c>
      <ns0:c r="O375" s="7" t="s">
        <ns0:v>80</ns0:v>
      </ns0:c>
      <ns0:c r="P375" s="7" t="s">
        <ns0:v>2683</ns0:v>
      </ns0:c>
      <ns0:c r="Q375" s="2" t="s">
        <ns0:v>20</ns0:v>
      </ns0:c>
      <ns0:c r="R375" s="2" t="s">
        <ns0:v>2682</ns0:v>
      </ns0:c>
    </ns0:row>
    <ns0:row r="376" spans="1:18" ns3:dyDescent="0.3">
      <ns0:c r="A376" s="1" t="s">
        <ns0:v>2684</ns0:v>
      </ns0:c>
      <ns0:c r="B376" s="1" t="s">
        <ns0:v>2685</ns0:v>
      </ns0:c>
      <ns0:c r="C376" s="1" t="s">
        <ns0:v>2686</ns0:v>
      </ns0:c>
      <ns0:c r="D376" s="2" t="s">
        <ns0:v>2687</ns0:v>
      </ns0:c>
      <ns0:c r="E376" s="2" t="s">
        <ns0:v>18</ns0:v>
      </ns0:c>
      <ns0:c r="F376" s="2" t="s">
        <ns0:v>2688</ns0:v>
      </ns0:c>
      <ns0:c r="G376" s="2" t="s">
        <ns0:v>1208</ns0:v>
      </ns0:c>
      <ns0:c r="H376" s="2" t="s">
        <ns0:v>156</ns0:v>
      </ns0:c>
      <ns0:c r="I376" s="2" t="s">
        <ns0:v>795</ns0:v>
      </ns0:c>
      <ns0:c r="J376" s="2" t="s">
        <ns0:v>156</ns0:v>
      </ns0:c>
      <ns0:c r="K376" s="2" t="s">
        <ns0:v>19</ns0:v>
      </ns0:c>
      <ns0:c r="L376" s="2" t="s">
        <ns0:v>2689</ns0:v>
      </ns0:c>
      <ns0:c r="M376" s="7" t="s">
        <ns0:v>1208</ns0:v>
      </ns0:c>
      <ns0:c r="N376" s="7" t="s">
        <ns0:v>6151</ns0:v>
      </ns0:c>
      <ns0:c r="O376" s="7" t="s">
        <ns0:v>795</ns0:v>
      </ns0:c>
      <ns0:c r="P376" s="7" t="s">
        <ns0:v>6151</ns0:v>
      </ns0:c>
      <ns0:c r="Q376" s="2" t="s">
        <ns0:v>20</ns0:v>
      </ns0:c>
      <ns0:c r="R376" s="2" t="s">
        <ns0:v>2690</ns0:v>
      </ns0:c>
    </ns0:row>
    <ns0:row r="377" spans="1:18" ns3:dyDescent="0.3">
      <ns0:c r="A377" s="1" t="s">
        <ns0:v>2691</ns0:v>
      </ns0:c>
      <ns0:c r="B377" s="1" t="s">
        <ns0:v>2692</ns0:v>
      </ns0:c>
      <ns0:c r="C377" s="1" t="s">
        <ns0:v>2693</ns0:v>
      </ns0:c>
      <ns0:c r="D377" s="2" t="s">
        <ns0:v>2694</ns0:v>
      </ns0:c>
      <ns0:c r="E377" s="2" t="s">
        <ns0:v>18</ns0:v>
      </ns0:c>
      <ns0:c r="F377" s="2" t="s">
        <ns0:v>2695</ns0:v>
      </ns0:c>
      <ns0:c r="G377" s="2" t="s">
        <ns0:v>140</ns0:v>
      </ns0:c>
      <ns0:c r="H377" s="2" t="s">
        <ns0:v>2698</ns0:v>
      </ns0:c>
      <ns0:c r="I377" s="2" t="s">
        <ns0:v>26</ns0:v>
      </ns0:c>
      <ns0:c r="J377" s="2" t="s">
        <ns0:v>2698</ns0:v>
      </ns0:c>
      <ns0:c r="K377" s="2" t="s">
        <ns0:v>19</ns0:v>
      </ns0:c>
      <ns0:c r="L377" s="2" t="s">
        <ns0:v>2696</ns0:v>
      </ns0:c>
      <ns0:c r="M377" s="7" t="s">
        <ns0:v>140</ns0:v>
      </ns0:c>
      <ns0:c r="N377" s="7" t="s">
        <ns0:v>6186</ns0:v>
      </ns0:c>
      <ns0:c r="O377" s="7" t="s">
        <ns0:v>26</ns0:v>
      </ns0:c>
      <ns0:c r="P377" s="7" t="s">
        <ns0:v>6186</ns0:v>
      </ns0:c>
      <ns0:c r="Q377" s="2" t="s">
        <ns0:v>20</ns0:v>
      </ns0:c>
      <ns0:c r="R377" s="2" t="s">
        <ns0:v>2697</ns0:v>
      </ns0:c>
    </ns0:row>
    <ns0:row r="378" spans="1:18" ns3:dyDescent="0.3">
      <ns0:c r="A378" s="1" t="s">
        <ns0:v>2699</ns0:v>
      </ns0:c>
      <ns0:c r="B378" s="1" t="s">
        <ns0:v>2700</ns0:v>
      </ns0:c>
      <ns0:c r="C378" s="1" t="s">
        <ns0:v>2701</ns0:v>
      </ns0:c>
      <ns0:c r="D378" s="2" t="s">
        <ns0:v>2702</ns0:v>
      </ns0:c>
      <ns0:c r="E378" s="2" t="s">
        <ns0:v>18</ns0:v>
      </ns0:c>
      <ns0:c r="F378" s="2" t="s">
        <ns0:v>2703</ns0:v>
      </ns0:c>
      <ns0:c r="G378" s="2" t="s">
        <ns0:v>229</ns0:v>
      </ns0:c>
      <ns0:c r="H378" s="2" t="s">
        <ns0:v>105</ns0:v>
      </ns0:c>
      <ns0:c r="I378" s="2" t="s">
        <ns0:v>124</ns0:v>
      </ns0:c>
      <ns0:c r="J378" s="2" t="s">
        <ns0:v>105</ns0:v>
      </ns0:c>
      <ns0:c r="K378" s="2" t="s">
        <ns0:v>19</ns0:v>
      </ns0:c>
      <ns0:c r="L378" s="2" t="s">
        <ns0:v>2704</ns0:v>
      </ns0:c>
      <ns0:c r="M378" s="7" t="s">
        <ns0:v>229</ns0:v>
      </ns0:c>
      <ns0:c r="N378" s="7" t="s">
        <ns0:v>6147</ns0:v>
      </ns0:c>
      <ns0:c r="O378" s="7" t="s">
        <ns0:v>124</ns0:v>
      </ns0:c>
      <ns0:c r="P378" s="7" t="s">
        <ns0:v>6147</ns0:v>
      </ns0:c>
      <ns0:c r="Q378" s="2" t="s">
        <ns0:v>20</ns0:v>
      </ns0:c>
      <ns0:c r="R378" s="2" t="s">
        <ns0:v>2705</ns0:v>
      </ns0:c>
    </ns0:row>
    <ns0:row r="379" spans="1:18" ns3:dyDescent="0.3">
      <ns0:c r="A379" s="1" t="s">
        <ns0:v>2706</ns0:v>
      </ns0:c>
      <ns0:c r="B379" s="1" t="s">
        <ns0:v>2707</ns0:v>
      </ns0:c>
      <ns0:c r="C379" s="1" t="s">
        <ns0:v>2708</ns0:v>
      </ns0:c>
      <ns0:c r="D379" s="2" t="s">
        <ns0:v>2709</ns0:v>
      </ns0:c>
      <ns0:c r="E379" s="2" t="s">
        <ns0:v>18</ns0:v>
      </ns0:c>
      <ns0:c r="F379" s="2" t="s">
        <ns0:v>2710</ns0:v>
      </ns0:c>
      <ns0:c r="G379" s="2" t="s">
        <ns0:v>197</ns0:v>
      </ns0:c>
      <ns0:c r="H379" s="2" t="s">
        <ns0:v>182</ns0:v>
      </ns0:c>
      <ns0:c r="I379" s="2" t="s">
        <ns0:v>124</ns0:v>
      </ns0:c>
      <ns0:c r="J379" s="2" t="s">
        <ns0:v>182</ns0:v>
      </ns0:c>
      <ns0:c r="K379" s="2" t="s">
        <ns0:v>19</ns0:v>
      </ns0:c>
      <ns0:c r="L379" s="2" t="s">
        <ns0:v>2711</ns0:v>
      </ns0:c>
      <ns0:c r="M379" s="7" t="s">
        <ns0:v>197</ns0:v>
      </ns0:c>
      <ns0:c r="N379" s="7" t="s">
        <ns0:v>6153</ns0:v>
      </ns0:c>
      <ns0:c r="O379" s="7" t="s">
        <ns0:v>124</ns0:v>
      </ns0:c>
      <ns0:c r="P379" s="7" t="s">
        <ns0:v>6153</ns0:v>
      </ns0:c>
      <ns0:c r="Q379" s="2" t="s">
        <ns0:v>20</ns0:v>
      </ns0:c>
      <ns0:c r="R379" s="2" t="s">
        <ns0:v>2712</ns0:v>
      </ns0:c>
    </ns0:row>
    <ns0:row r="380" spans="1:18" ns3:dyDescent="0.3">
      <ns0:c r="A380" s="1" t="s">
        <ns0:v>2713</ns0:v>
      </ns0:c>
      <ns0:c r="B380" s="1" t="s">
        <ns0:v>2714</ns0:v>
      </ns0:c>
      <ns0:c r="C380" s="1" t="s">
        <ns0:v>2715</ns0:v>
      </ns0:c>
      <ns0:c r="D380" s="2" t="s">
        <ns0:v>2716</ns0:v>
      </ns0:c>
      <ns0:c r="E380" s="2" t="s">
        <ns0:v>18</ns0:v>
      </ns0:c>
      <ns0:c r="F380" s="2" t="s">
        <ns0:v>2717</ns0:v>
      </ns0:c>
      <ns0:c r="G380" s="2" t="s">
        <ns0:v>24</ns0:v>
      </ns0:c>
      <ns0:c r="H380" s="2" t="s">
        <ns0:v>34</ns0:v>
      </ns0:c>
      <ns0:c r="I380" s="2" t="s">
        <ns0:v>26</ns0:v>
      </ns0:c>
      <ns0:c r="J380" s="2" t="s">
        <ns0:v>34</ns0:v>
      </ns0:c>
      <ns0:c r="K380" s="2" t="s">
        <ns0:v>19</ns0:v>
      </ns0:c>
      <ns0:c r="L380" s="2" t="s">
        <ns0:v>2718</ns0:v>
      </ns0:c>
      <ns0:c r="M380" s="7" t="s">
        <ns0:v>24</ns0:v>
      </ns0:c>
      <ns0:c r="N380" s="7" t="s">
        <ns0:v>6141</ns0:v>
      </ns0:c>
      <ns0:c r="O380" s="7" t="s">
        <ns0:v>26</ns0:v>
      </ns0:c>
      <ns0:c r="P380" s="7" t="s">
        <ns0:v>6141</ns0:v>
      </ns0:c>
      <ns0:c r="Q380" s="2" t="s">
        <ns0:v>20</ns0:v>
      </ns0:c>
      <ns0:c r="R380" s="2" t="s">
        <ns0:v>2719</ns0:v>
      </ns0:c>
    </ns0:row>
    <ns0:row r="381" spans="1:18" ns3:dyDescent="0.3">
      <ns0:c r="A381" s="1" t="s">
        <ns0:v>2720</ns0:v>
      </ns0:c>
      <ns0:c r="B381" s="1" t="s">
        <ns0:v>2721</ns0:v>
      </ns0:c>
      <ns0:c r="C381" s="1" t="s">
        <ns0:v>2722</ns0:v>
      </ns0:c>
      <ns0:c r="D381" s="2" t="s">
        <ns0:v>2723</ns0:v>
      </ns0:c>
      <ns0:c r="E381" s="2" t="s">
        <ns0:v>282</ns0:v>
      </ns0:c>
      <ns0:c r="F381" s="2" t="s">
        <ns0:v>2724</ns0:v>
      </ns0:c>
      <ns0:c r="G381" s="2" t="s">
        <ns0:v>79</ns0:v>
      </ns0:c>
      <ns0:c r="H381" s="2" t="s">
        <ns0:v>2727</ns0:v>
      </ns0:c>
      <ns0:c r="I381" s="2" t="s">
        <ns0:v>80</ns0:v>
      </ns0:c>
      <ns0:c r="J381" s="2" t="s">
        <ns0:v>2727</ns0:v>
      </ns0:c>
      <ns0:c r="K381" s="2" t="s">
        <ns0:v>961</ns0:v>
      </ns0:c>
      <ns0:c r="L381" s="2" t="s">
        <ns0:v>2725</ns0:v>
      </ns0:c>
      <ns0:c r="M381" s="7" t="s">
        <ns0:v>26</ns0:v>
      </ns0:c>
      <ns0:c r="N381" s="7" t="s">
        <ns0:v>2727</ns0:v>
      </ns0:c>
      <ns0:c r="O381" s="7" t="s">
        <ns0:v>80</ns0:v>
      </ns0:c>
      <ns0:c r="P381" s="7" t="s">
        <ns0:v>2727</ns0:v>
      </ns0:c>
      <ns0:c r="Q381" s="2" t="s">
        <ns0:v>962</ns0:v>
      </ns0:c>
      <ns0:c r="R381" s="2" t="s">
        <ns0:v>2726</ns0:v>
      </ns0:c>
    </ns0:row>
    <ns0:row r="382" spans="1:18" ns3:dyDescent="0.3">
      <ns0:c r="A382" s="1" t="s">
        <ns0:v>2728</ns0:v>
      </ns0:c>
      <ns0:c r="B382" s="1" t="s">
        <ns0:v>2729</ns0:v>
      </ns0:c>
      <ns0:c r="C382" s="1" t="s">
        <ns0:v>2730</ns0:v>
      </ns0:c>
      <ns0:c r="D382" s="2" t="s">
        <ns0:v>2731</ns0:v>
      </ns0:c>
      <ns0:c r="E382" s="2" t="s">
        <ns0:v>18</ns0:v>
      </ns0:c>
      <ns0:c r="F382" s="2" t="s">
        <ns0:v>2732</ns0:v>
      </ns0:c>
      <ns0:c r="G382" s="2" t="s">
        <ns0:v>181</ns0:v>
      </ns0:c>
      <ns0:c r="H382" s="2" t="s">
        <ns0:v>1606</ns0:v>
      </ns0:c>
      <ns0:c r="I382" s="2" t="s">
        <ns0:v>26</ns0:v>
      </ns0:c>
      <ns0:c r="J382" s="2" t="s">
        <ns0:v>1606</ns0:v>
      </ns0:c>
      <ns0:c r="K382" s="2" t="s">
        <ns0:v>19</ns0:v>
      </ns0:c>
      <ns0:c r="L382" s="2" t="s">
        <ns0:v>2733</ns0:v>
      </ns0:c>
      <ns0:c r="M382" s="7" t="s">
        <ns0:v>181</ns0:v>
      </ns0:c>
      <ns0:c r="N382" s="7" t="s">
        <ns0:v>6194</ns0:v>
      </ns0:c>
      <ns0:c r="O382" s="7" t="s">
        <ns0:v>26</ns0:v>
      </ns0:c>
      <ns0:c r="P382" s="7" t="s">
        <ns0:v>6194</ns0:v>
      </ns0:c>
      <ns0:c r="Q382" s="2" t="s">
        <ns0:v>20</ns0:v>
      </ns0:c>
      <ns0:c r="R382" s="2" t="s">
        <ns0:v>2734</ns0:v>
      </ns0:c>
    </ns0:row>
    <ns0:row r="383" spans="1:18" ns3:dyDescent="0.3">
      <ns0:c r="A383" s="1" t="s">
        <ns0:v>2735</ns0:v>
      </ns0:c>
      <ns0:c r="B383" s="1" t="s">
        <ns0:v>2736</ns0:v>
      </ns0:c>
      <ns0:c r="C383" s="1" t="s">
        <ns0:v>2737</ns0:v>
      </ns0:c>
      <ns0:c r="D383" s="2" t="s">
        <ns0:v>2738</ns0:v>
      </ns0:c>
      <ns0:c r="E383" s="2" t="s">
        <ns0:v>18</ns0:v>
      </ns0:c>
      <ns0:c r="F383" s="2" t="s">
        <ns0:v>2739</ns0:v>
      </ns0:c>
      <ns0:c r="G383" s="2" t="s">
        <ns0:v>70</ns0:v>
      </ns0:c>
      <ns0:c r="H383" s="2" t="s">
        <ns0:v>2741</ns0:v>
      </ns0:c>
      <ns0:c r="I383" s="2" t="s">
        <ns0:v>80</ns0:v>
      </ns0:c>
      <ns0:c r="J383" s="2" t="s">
        <ns0:v>2741</ns0:v>
      </ns0:c>
      <ns0:c r="K383" s="2" t="s">
        <ns0:v>19</ns0:v>
      </ns0:c>
      <ns0:c r="L383" s="2" t="s">
        <ns0:v>2740</ns0:v>
      </ns0:c>
      <ns0:c r="M383" s="7" t="s">
        <ns0:v>2981</ns0:v>
      </ns0:c>
      <ns0:c r="N383" s="7" t="s">
        <ns0:v>6210</ns0:v>
      </ns0:c>
      <ns0:c r="O383" s="7" t="s">
        <ns0:v>80</ns0:v>
      </ns0:c>
      <ns0:c r="P383" s="7" t="s">
        <ns0:v>6210</ns0:v>
      </ns0:c>
      <ns0:c r="Q383" s="2" t="s">
        <ns0:v>20</ns0:v>
      </ns0:c>
      <ns0:c r="R383" s="2" t="s">
        <ns0:v>823</ns0:v>
      </ns0:c>
    </ns0:row>
    <ns0:row r="384" spans="1:18" ns3:dyDescent="0.3">
      <ns0:c r="A384" s="1" t="s">
        <ns0:v>2742</ns0:v>
      </ns0:c>
      <ns0:c r="B384" s="1" t="s">
        <ns0:v>2743</ns0:v>
      </ns0:c>
      <ns0:c r="C384" s="1" t="s">
        <ns0:v>2744</ns0:v>
      </ns0:c>
      <ns0:c r="D384" s="2" t="s">
        <ns0:v>2745</ns0:v>
      </ns0:c>
      <ns0:c r="E384" s="2" t="s">
        <ns0:v>962</ns0:v>
      </ns0:c>
      <ns0:c r="F384" s="2" t="s">
        <ns0:v>2746</ns0:v>
      </ns0:c>
      <ns0:c r="G384" s="2" t="s">
        <ns0:v>79</ns0:v>
      </ns0:c>
      <ns0:c r="H384" s="2" t="s">
        <ns0:v>2749</ns0:v>
      </ns0:c>
      <ns0:c r="I384" s="2" t="s">
        <ns0:v>35</ns0:v>
      </ns0:c>
      <ns0:c r="J384" s="2" t="s">
        <ns0:v>2749</ns0:v>
      </ns0:c>
      <ns0:c r="K384" s="2" t="s">
        <ns0:v>270</ns0:v>
      </ns0:c>
      <ns0:c r="L384" s="2" t="s">
        <ns0:v>2747</ns0:v>
      </ns0:c>
      <ns0:c r="M384" s="7" t="s">
        <ns0:v>79</ns0:v>
      </ns0:c>
      <ns0:c r="N384" s="7" t="s">
        <ns0:v>2749</ns0:v>
      </ns0:c>
      <ns0:c r="O384" s="7" t="s">
        <ns0:v>35</ns0:v>
      </ns0:c>
      <ns0:c r="P384" s="7" t="s">
        <ns0:v>2749</ns0:v>
      </ns0:c>
      <ns0:c r="Q384" s="2" t="s">
        <ns0:v>271</ns0:v>
      </ns0:c>
      <ns0:c r="R384" s="2" t="s">
        <ns0:v>2748</ns0:v>
      </ns0:c>
    </ns0:row>
    <ns0:row r="385" spans="1:18" ns3:dyDescent="0.3">
      <ns0:c r="A385" s="1" t="s">
        <ns0:v>2750</ns0:v>
      </ns0:c>
      <ns0:c r="B385" s="1" t="s">
        <ns0:v>2751</ns0:v>
      </ns0:c>
      <ns0:c r="C385" s="1" t="s">
        <ns0:v>2752</ns0:v>
      </ns0:c>
      <ns0:c r="D385" s="2" t="s">
        <ns0:v>2753</ns0:v>
      </ns0:c>
      <ns0:c r="E385" s="2" t="s">
        <ns0:v>298</ns0:v>
      </ns0:c>
      <ns0:c r="F385" s="2" t="s">
        <ns0:v>298</ns0:v>
      </ns0:c>
      <ns0:c r="G385" s="2" t="s">
        <ns0:v>298</ns0:v>
      </ns0:c>
      <ns0:c r="H385" s="2" t="s">
        <ns0:v>298</ns0:v>
      </ns0:c>
      <ns0:c r="I385" s="2" t="s">
        <ns0:v>298</ns0:v>
      </ns0:c>
      <ns0:c r="J385" s="2" t="s">
        <ns0:v>298</ns0:v>
      </ns0:c>
      <ns0:c r="K385" s="2" t="s">
        <ns0:v>298</ns0:v>
      </ns0:c>
      <ns0:c r="L385" s="2" t="s">
        <ns0:v>298</ns0:v>
      </ns0:c>
      <ns0:c r="M385" s="7" t="s">
        <ns0:v>298</ns0:v>
      </ns0:c>
      <ns0:c r="N385" s="7" t="s">
        <ns0:v>298</ns0:v>
      </ns0:c>
      <ns0:c r="O385" s="7" t="s">
        <ns0:v>298</ns0:v>
      </ns0:c>
      <ns0:c r="P385" s="7" t="s">
        <ns0:v>298</ns0:v>
      </ns0:c>
      <ns0:c r="Q385" s="2" t="s">
        <ns0:v>298</ns0:v>
      </ns0:c>
      <ns0:c r="R385" s="2" t="s">
        <ns0:v>298</ns0:v>
      </ns0:c>
    </ns0:row>
    <ns0:row r="386" spans="1:18" ns3:dyDescent="0.3">
      <ns0:c r="A386" s="1" t="s">
        <ns0:v>2754</ns0:v>
      </ns0:c>
      <ns0:c r="B386" s="1" t="s">
        <ns0:v>2755</ns0:v>
      </ns0:c>
      <ns0:c r="C386" s="1" t="s">
        <ns0:v>2756</ns0:v>
      </ns0:c>
      <ns0:c r="D386" s="2" t="s">
        <ns0:v>2757</ns0:v>
      </ns0:c>
      <ns0:c r="E386" s="2" t="s">
        <ns0:v>495</ns0:v>
      </ns0:c>
      <ns0:c r="F386" s="2" t="s">
        <ns0:v>495</ns0:v>
      </ns0:c>
      <ns0:c r="G386" s="2" t="s">
        <ns0:v>495</ns0:v>
      </ns0:c>
      <ns0:c r="H386" s="2" t="s">
        <ns0:v>495</ns0:v>
      </ns0:c>
      <ns0:c r="I386" s="2" t="s">
        <ns0:v>495</ns0:v>
      </ns0:c>
      <ns0:c r="J386" s="2" t="s">
        <ns0:v>495</ns0:v>
      </ns0:c>
      <ns0:c r="K386" s="2" t="s">
        <ns0:v>495</ns0:v>
      </ns0:c>
      <ns0:c r="L386" s="2" t="s">
        <ns0:v>495</ns0:v>
      </ns0:c>
      <ns0:c r="M386" s="7" t="s">
        <ns0:v>5029</ns0:v>
      </ns0:c>
      <ns0:c r="N386" s="7" t="s">
        <ns0:v>5029</ns0:v>
      </ns0:c>
      <ns0:c r="O386" s="7" t="s">
        <ns0:v>5029</ns0:v>
      </ns0:c>
      <ns0:c r="P386" s="7" t="s">
        <ns0:v>5029</ns0:v>
      </ns0:c>
      <ns0:c r="Q386" s="2" t="s">
        <ns0:v>495</ns0:v>
      </ns0:c>
      <ns0:c r="R386" s="2" t="s">
        <ns0:v>495</ns0:v>
      </ns0:c>
    </ns0:row>
    <ns0:row r="387" spans="1:18" ns3:dyDescent="0.3">
      <ns0:c r="A387" s="1" t="s">
        <ns0:v>2758</ns0:v>
      </ns0:c>
      <ns0:c r="B387" s="1" t="s">
        <ns0:v>2759</ns0:v>
      </ns0:c>
      <ns0:c r="C387" s="1" t="s">
        <ns0:v>2760</ns0:v>
      </ns0:c>
      <ns0:c r="D387" s="2" t="s">
        <ns0:v>2761</ns0:v>
      </ns0:c>
      <ns0:c r="E387" s="2" t="s">
        <ns0:v>18</ns0:v>
      </ns0:c>
      <ns0:c r="F387" s="2" t="s">
        <ns0:v>2762</ns0:v>
      </ns0:c>
      <ns0:c r="G387" s="2" t="s">
        <ns0:v>24</ns0:v>
      </ns0:c>
      <ns0:c r="H387" s="2" t="s">
        <ns0:v>2765</ns0:v>
      </ns0:c>
      <ns0:c r="I387" s="2" t="s">
        <ns0:v>53</ns0:v>
      </ns0:c>
      <ns0:c r="J387" s="2" t="s">
        <ns0:v>2765</ns0:v>
      </ns0:c>
      <ns0:c r="K387" s="2" t="s">
        <ns0:v>19</ns0:v>
      </ns0:c>
      <ns0:c r="L387" s="2" t="s">
        <ns0:v>2763</ns0:v>
      </ns0:c>
      <ns0:c r="M387" s="7" t="s">
        <ns0:v>43</ns0:v>
      </ns0:c>
      <ns0:c r="N387" s="7" t="s">
        <ns0:v>6211</ns0:v>
      </ns0:c>
      <ns0:c r="O387" s="7" t="s">
        <ns0:v>53</ns0:v>
      </ns0:c>
      <ns0:c r="P387" s="7" t="s">
        <ns0:v>6211</ns0:v>
      </ns0:c>
      <ns0:c r="Q387" s="2" t="s">
        <ns0:v>20</ns0:v>
      </ns0:c>
      <ns0:c r="R387" s="2" t="s">
        <ns0:v>2764</ns0:v>
      </ns0:c>
    </ns0:row>
    <ns0:row r="388" spans="1:18" ns3:dyDescent="0.3">
      <ns0:c r="A388" s="1" t="s">
        <ns0:v>2766</ns0:v>
      </ns0:c>
      <ns0:c r="B388" s="1" t="s">
        <ns0:v>2767</ns0:v>
      </ns0:c>
      <ns0:c r="C388" s="1" t="s">
        <ns0:v>2768</ns0:v>
      </ns0:c>
      <ns0:c r="D388" s="2" t="s">
        <ns0:v>2769</ns0:v>
      </ns0:c>
      <ns0:c r="E388" s="2" t="s">
        <ns0:v>18</ns0:v>
      </ns0:c>
      <ns0:c r="F388" s="2" t="s">
        <ns0:v>2770</ns0:v>
      </ns0:c>
      <ns0:c r="G388" s="2" t="s">
        <ns0:v>206</ns0:v>
      </ns0:c>
      <ns0:c r="H388" s="2" t="s">
        <ns0:v>105</ns0:v>
      </ns0:c>
      <ns0:c r="I388" s="2" t="s">
        <ns0:v>124</ns0:v>
      </ns0:c>
      <ns0:c r="J388" s="2" t="s">
        <ns0:v>105</ns0:v>
      </ns0:c>
      <ns0:c r="K388" s="2" t="s">
        <ns0:v>19</ns0:v>
      </ns0:c>
      <ns0:c r="L388" s="2" t="s">
        <ns0:v>2771</ns0:v>
      </ns0:c>
      <ns0:c r="M388" s="7" t="s">
        <ns0:v>206</ns0:v>
      </ns0:c>
      <ns0:c r="N388" s="7" t="s">
        <ns0:v>6147</ns0:v>
      </ns0:c>
      <ns0:c r="O388" s="7" t="s">
        <ns0:v>124</ns0:v>
      </ns0:c>
      <ns0:c r="P388" s="7" t="s">
        <ns0:v>6147</ns0:v>
      </ns0:c>
      <ns0:c r="Q388" s="2" t="s">
        <ns0:v>20</ns0:v>
      </ns0:c>
      <ns0:c r="R388" s="2" t="s">
        <ns0:v>2772</ns0:v>
      </ns0:c>
    </ns0:row>
    <ns0:row r="389" spans="1:18" ns3:dyDescent="0.3">
      <ns0:c r="A389" s="1" t="s">
        <ns0:v>2773</ns0:v>
      </ns0:c>
      <ns0:c r="B389" s="1" t="s">
        <ns0:v>2774</ns0:v>
      </ns0:c>
      <ns0:c r="C389" s="1" t="s">
        <ns0:v>2775</ns0:v>
      </ns0:c>
      <ns0:c r="D389" s="2" t="s">
        <ns0:v>2776</ns0:v>
      </ns0:c>
      <ns0:c r="E389" s="2" t="s">
        <ns0:v>66</ns0:v>
      </ns0:c>
      <ns0:c r="F389" s="2" t="s">
        <ns0:v>2777</ns0:v>
      </ns0:c>
      <ns0:c r="G389" s="2" t="s">
        <ns0:v>79</ns0:v>
      </ns0:c>
      <ns0:c r="H389" s="2" t="s">
        <ns0:v>2780</ns0:v>
      </ns0:c>
      <ns0:c r="I389" s="2" t="s">
        <ns0:v>26</ns0:v>
      </ns0:c>
      <ns0:c r="J389" s="2" t="s">
        <ns0:v>2780</ns0:v>
      </ns0:c>
      <ns0:c r="K389" s="2" t="s">
        <ns0:v>110</ns0:v>
      </ns0:c>
      <ns0:c r="L389" s="2" t="s">
        <ns0:v>2778</ns0:v>
      </ns0:c>
      <ns0:c r="M389" s="7" t="s">
        <ns0:v>79</ns0:v>
      </ns0:c>
      <ns0:c r="N389" s="7" t="s">
        <ns0:v>2780</ns0:v>
      </ns0:c>
      <ns0:c r="O389" s="7" t="s">
        <ns0:v>26</ns0:v>
      </ns0:c>
      <ns0:c r="P389" s="7" t="s">
        <ns0:v>2780</ns0:v>
      </ns0:c>
      <ns0:c r="Q389" s="2" t="s">
        <ns0:v>111</ns0:v>
      </ns0:c>
      <ns0:c r="R389" s="2" t="s">
        <ns0:v>2779</ns0:v>
      </ns0:c>
    </ns0:row>
    <ns0:row r="390" spans="1:18" ns3:dyDescent="0.3">
      <ns0:c r="A390" s="1" t="s">
        <ns0:v>2781</ns0:v>
      </ns0:c>
      <ns0:c r="B390" s="1" t="s">
        <ns0:v>2782</ns0:v>
      </ns0:c>
      <ns0:c r="C390" s="1" t="s">
        <ns0:v>2783</ns0:v>
      </ns0:c>
      <ns0:c r="D390" s="2" t="s">
        <ns0:v>2784</ns0:v>
      </ns0:c>
      <ns0:c r="E390" s="2" t="s">
        <ns0:v>18</ns0:v>
      </ns0:c>
      <ns0:c r="F390" s="2" t="s">
        <ns0:v>2785</ns0:v>
      </ns0:c>
      <ns0:c r="G390" s="2" t="s">
        <ns0:v>229</ns0:v>
      </ns0:c>
      <ns0:c r="H390" s="2" t="s">
        <ns0:v>2788</ns0:v>
      </ns0:c>
      <ns0:c r="I390" s="2" t="s">
        <ns0:v>26</ns0:v>
      </ns0:c>
      <ns0:c r="J390" s="2" t="s">
        <ns0:v>2788</ns0:v>
      </ns0:c>
      <ns0:c r="K390" s="2" t="s">
        <ns0:v>19</ns0:v>
      </ns0:c>
      <ns0:c r="L390" s="2" t="s">
        <ns0:v>2786</ns0:v>
      </ns0:c>
      <ns0:c r="M390" s="7" t="s">
        <ns0:v>229</ns0:v>
      </ns0:c>
      <ns0:c r="N390" s="7" t="s">
        <ns0:v>2788</ns0:v>
      </ns0:c>
      <ns0:c r="O390" s="7" t="s">
        <ns0:v>26</ns0:v>
      </ns0:c>
      <ns0:c r="P390" s="7" t="s">
        <ns0:v>2788</ns0:v>
      </ns0:c>
      <ns0:c r="Q390" s="2" t="s">
        <ns0:v>20</ns0:v>
      </ns0:c>
      <ns0:c r="R390" s="2" t="s">
        <ns0:v>2787</ns0:v>
      </ns0:c>
    </ns0:row>
    <ns0:row r="391" spans="1:18" ns3:dyDescent="0.3">
      <ns0:c r="A391" s="1" t="s">
        <ns0:v>2789</ns0:v>
      </ns0:c>
      <ns0:c r="B391" s="1" t="s">
        <ns0:v>2790</ns0:v>
      </ns0:c>
      <ns0:c r="C391" s="1" t="s">
        <ns0:v>2791</ns0:v>
      </ns0:c>
      <ns0:c r="D391" s="2" t="s">
        <ns0:v>2792</ns0:v>
      </ns0:c>
      <ns0:c r="E391" s="2" t="s">
        <ns0:v>18</ns0:v>
      </ns0:c>
      <ns0:c r="F391" s="2" t="s">
        <ns0:v>2793</ns0:v>
      </ns0:c>
      <ns0:c r="G391" s="2" t="s">
        <ns0:v>181</ns0:v>
      </ns0:c>
      <ns0:c r="H391" s="2" t="s">
        <ns0:v>123</ns0:v>
      </ns0:c>
      <ns0:c r="I391" s="2" t="s">
        <ns0:v>26</ns0:v>
      </ns0:c>
      <ns0:c r="J391" s="2" t="s">
        <ns0:v>123</ns0:v>
      </ns0:c>
      <ns0:c r="K391" s="2" t="s">
        <ns0:v>19</ns0:v>
      </ns0:c>
      <ns0:c r="L391" s="2" t="s">
        <ns0:v>2794</ns0:v>
      </ns0:c>
      <ns0:c r="M391" s="7" t="s">
        <ns0:v>181</ns0:v>
      </ns0:c>
      <ns0:c r="N391" s="7" t="s">
        <ns0:v>6148</ns0:v>
      </ns0:c>
      <ns0:c r="O391" s="7" t="s">
        <ns0:v>26</ns0:v>
      </ns0:c>
      <ns0:c r="P391" s="7" t="s">
        <ns0:v>6148</ns0:v>
      </ns0:c>
      <ns0:c r="Q391" s="2" t="s">
        <ns0:v>20</ns0:v>
      </ns0:c>
      <ns0:c r="R391" s="2" t="s">
        <ns0:v>2795</ns0:v>
      </ns0:c>
    </ns0:row>
    <ns0:row r="392" spans="1:18" ht="27" ns3:dyDescent="0.3">
      <ns0:c r="A392" s="1" t="s">
        <ns0:v>2796</ns0:v>
      </ns0:c>
      <ns0:c r="B392" s="1" t="s">
        <ns0:v>2797</ns0:v>
      </ns0:c>
      <ns0:c r="C392" s="1" t="s">
        <ns0:v>2798</ns0:v>
      </ns0:c>
      <ns0:c r="D392" s="2" t="s">
        <ns0:v>2799</ns0:v>
      </ns0:c>
      <ns0:c r="E392" s="2" t="s">
        <ns0:v>996</ns0:v>
      </ns0:c>
      <ns0:c r="F392" s="2" t="s">
        <ns0:v>2800</ns0:v>
      </ns0:c>
      <ns0:c r="G392" s="2" t="s">
        <ns0:v>197</ns0:v>
      </ns0:c>
      <ns0:c r="H392" s="2" t="s">
        <ns0:v>2803</ns0:v>
      </ns0:c>
      <ns0:c r="I392" s="2" t="s">
        <ns0:v>53</ns0:v>
      </ns0:c>
      <ns0:c r="J392" s="2" t="s">
        <ns0:v>2803</ns0:v>
      </ns0:c>
      <ns0:c r="K392" s="2" t="s">
        <ns0:v>311</ns0:v>
      </ns0:c>
      <ns0:c r="L392" s="2" t="s">
        <ns0:v>2801</ns0:v>
      </ns0:c>
      <ns0:c r="M392" s="7" t="s">
        <ns0:v>197</ns0:v>
      </ns0:c>
      <ns0:c r="N392" s="7" t="s">
        <ns0:v>6212</ns0:v>
      </ns0:c>
      <ns0:c r="O392" s="7" t="s">
        <ns0:v>35</ns0:v>
      </ns0:c>
      <ns0:c r="P392" s="7" t="s">
        <ns0:v>6212</ns0:v>
      </ns0:c>
      <ns0:c r="Q392" s="2" t="s">
        <ns0:v>312</ns0:v>
      </ns0:c>
      <ns0:c r="R392" s="2" t="s">
        <ns0:v>2802</ns0:v>
      </ns0:c>
    </ns0:row>
    <ns0:row r="393" spans="1:18" ns3:dyDescent="0.3">
      <ns0:c r="A393" s="1" t="s">
        <ns0:v>2804</ns0:v>
      </ns0:c>
      <ns0:c r="B393" s="1" t="s">
        <ns0:v>2805</ns0:v>
      </ns0:c>
      <ns0:c r="C393" s="1" t="s">
        <ns0:v>2806</ns0:v>
      </ns0:c>
      <ns0:c r="D393" s="2" t="s">
        <ns0:v>2807</ns0:v>
      </ns0:c>
      <ns0:c r="E393" s="2" t="s">
        <ns0:v>18</ns0:v>
      </ns0:c>
      <ns0:c r="F393" s="2" t="s">
        <ns0:v>2808</ns0:v>
      </ns0:c>
      <ns0:c r="G393" s="2" t="s">
        <ns0:v>229</ns0:v>
      </ns0:c>
      <ns0:c r="H393" s="2" t="s">
        <ns0:v>123</ns0:v>
      </ns0:c>
      <ns0:c r="I393" s="2" t="s">
        <ns0:v>124</ns0:v>
      </ns0:c>
      <ns0:c r="J393" s="2" t="s">
        <ns0:v>123</ns0:v>
      </ns0:c>
      <ns0:c r="K393" s="2" t="s">
        <ns0:v>19</ns0:v>
      </ns0:c>
      <ns0:c r="L393" s="2" t="s">
        <ns0:v>2809</ns0:v>
      </ns0:c>
      <ns0:c r="M393" s="7" t="s">
        <ns0:v>229</ns0:v>
      </ns0:c>
      <ns0:c r="N393" s="7" t="s">
        <ns0:v>6148</ns0:v>
      </ns0:c>
      <ns0:c r="O393" s="7" t="s">
        <ns0:v>124</ns0:v>
      </ns0:c>
      <ns0:c r="P393" s="7" t="s">
        <ns0:v>6148</ns0:v>
      </ns0:c>
      <ns0:c r="Q393" s="2" t="s">
        <ns0:v>20</ns0:v>
      </ns0:c>
      <ns0:c r="R393" s="2" t="s">
        <ns0:v>2810</ns0:v>
      </ns0:c>
    </ns0:row>
    <ns0:row r="394" spans="1:18" ns3:dyDescent="0.3">
      <ns0:c r="A394" s="1" t="s">
        <ns0:v>2811</ns0:v>
      </ns0:c>
      <ns0:c r="B394" s="1" t="s">
        <ns0:v>2812</ns0:v>
      </ns0:c>
      <ns0:c r="C394" s="1" t="s">
        <ns0:v>2813</ns0:v>
      </ns0:c>
      <ns0:c r="D394" s="2" t="s">
        <ns0:v>2814</ns0:v>
      </ns0:c>
      <ns0:c r="E394" s="2" t="s">
        <ns0:v>18</ns0:v>
      </ns0:c>
      <ns0:c r="F394" s="2" t="s">
        <ns0:v>2815</ns0:v>
      </ns0:c>
      <ns0:c r="G394" s="2" t="s">
        <ns0:v>181</ns0:v>
      </ns0:c>
      <ns0:c r="H394" s="2" t="s">
        <ns0:v>123</ns0:v>
      </ns0:c>
      <ns0:c r="I394" s="2" t="s">
        <ns0:v>53</ns0:v>
      </ns0:c>
      <ns0:c r="J394" s="2" t="s">
        <ns0:v>123</ns0:v>
      </ns0:c>
      <ns0:c r="K394" s="2" t="s">
        <ns0:v>19</ns0:v>
      </ns0:c>
      <ns0:c r="L394" s="2" t="s">
        <ns0:v>943</ns0:v>
      </ns0:c>
      <ns0:c r="M394" s="7" t="s">
        <ns0:v>181</ns0:v>
      </ns0:c>
      <ns0:c r="N394" s="7" t="s">
        <ns0:v>6148</ns0:v>
      </ns0:c>
      <ns0:c r="O394" s="7" t="s">
        <ns0:v>53</ns0:v>
      </ns0:c>
      <ns0:c r="P394" s="7" t="s">
        <ns0:v>6148</ns0:v>
      </ns0:c>
      <ns0:c r="Q394" s="2" t="s">
        <ns0:v>20</ns0:v>
      </ns0:c>
      <ns0:c r="R394" s="2" t="s">
        <ns0:v>2222</ns0:v>
      </ns0:c>
    </ns0:row>
    <ns0:row r="395" spans="1:18" ns3:dyDescent="0.3">
      <ns0:c r="A395" s="1" t="s">
        <ns0:v>2816</ns0:v>
      </ns0:c>
      <ns0:c r="B395" s="1" t="s">
        <ns0:v>2817</ns0:v>
      </ns0:c>
      <ns0:c r="C395" s="1" t="s">
        <ns0:v>2818</ns0:v>
      </ns0:c>
      <ns0:c r="D395" s="2" t="s">
        <ns0:v>2819</ns0:v>
      </ns0:c>
      <ns0:c r="E395" s="2" t="s">
        <ns0:v>18</ns0:v>
      </ns0:c>
      <ns0:c r="F395" s="2" t="s">
        <ns0:v>2820</ns0:v>
      </ns0:c>
      <ns0:c r="G395" s="2" t="s">
        <ns0:v>140</ns0:v>
      </ns0:c>
      <ns0:c r="H395" s="2" t="s">
        <ns0:v>469</ns0:v>
      </ns0:c>
      <ns0:c r="I395" s="2" t="s">
        <ns0:v>26</ns0:v>
      </ns0:c>
      <ns0:c r="J395" s="2" t="s">
        <ns0:v>469</ns0:v>
      </ns0:c>
      <ns0:c r="K395" s="2" t="s">
        <ns0:v>19</ns0:v>
      </ns0:c>
      <ns0:c r="L395" s="2" t="s">
        <ns0:v>2821</ns0:v>
      </ns0:c>
      <ns0:c r="M395" s="7" t="s">
        <ns0:v>140</ns0:v>
      </ns0:c>
      <ns0:c r="N395" s="7" t="s">
        <ns0:v>6164</ns0:v>
      </ns0:c>
      <ns0:c r="O395" s="7" t="s">
        <ns0:v>26</ns0:v>
      </ns0:c>
      <ns0:c r="P395" s="7" t="s">
        <ns0:v>6164</ns0:v>
      </ns0:c>
      <ns0:c r="Q395" s="2" t="s">
        <ns0:v>20</ns0:v>
      </ns0:c>
      <ns0:c r="R395" s="2" t="s">
        <ns0:v>2822</ns0:v>
      </ns0:c>
    </ns0:row>
    <ns0:row r="396" spans="1:18" ns3:dyDescent="0.3">
      <ns0:c r="A396" s="1" t="s">
        <ns0:v>2823</ns0:v>
      </ns0:c>
      <ns0:c r="B396" s="1" t="s">
        <ns0:v>2824</ns0:v>
      </ns0:c>
      <ns0:c r="C396" s="1" t="s">
        <ns0:v>2825</ns0:v>
      </ns0:c>
      <ns0:c r="D396" s="2" t="s">
        <ns0:v>2826</ns0:v>
      </ns0:c>
      <ns0:c r="E396" s="2" t="s">
        <ns0:v>18</ns0:v>
      </ns0:c>
      <ns0:c r="F396" s="2" t="s">
        <ns0:v>2827</ns0:v>
      </ns0:c>
      <ns0:c r="G396" s="2" t="s">
        <ns0:v>24</ns0:v>
      </ns0:c>
      <ns0:c r="H396" s="2" t="s">
        <ns0:v>123</ns0:v>
      </ns0:c>
      <ns0:c r="I396" s="2" t="s">
        <ns0:v>124</ns0:v>
      </ns0:c>
      <ns0:c r="J396" s="2" t="s">
        <ns0:v>123</ns0:v>
      </ns0:c>
      <ns0:c r="K396" s="2" t="s">
        <ns0:v>19</ns0:v>
      </ns0:c>
      <ns0:c r="L396" s="2" t="s">
        <ns0:v>2828</ns0:v>
      </ns0:c>
      <ns0:c r="M396" s="7" t="s">
        <ns0:v>24</ns0:v>
      </ns0:c>
      <ns0:c r="N396" s="7" t="s">
        <ns0:v>6148</ns0:v>
      </ns0:c>
      <ns0:c r="O396" s="7" t="s">
        <ns0:v>124</ns0:v>
      </ns0:c>
      <ns0:c r="P396" s="7" t="s">
        <ns0:v>6148</ns0:v>
      </ns0:c>
      <ns0:c r="Q396" s="2" t="s">
        <ns0:v>20</ns0:v>
      </ns0:c>
      <ns0:c r="R396" s="2" t="s">
        <ns0:v>2829</ns0:v>
      </ns0:c>
    </ns0:row>
    <ns0:row r="397" spans="1:18" ns3:dyDescent="0.3">
      <ns0:c r="A397" s="1" t="s">
        <ns0:v>2830</ns0:v>
      </ns0:c>
      <ns0:c r="B397" s="1" t="s">
        <ns0:v>2831</ns0:v>
      </ns0:c>
      <ns0:c r="C397" s="1" t="s">
        <ns0:v>2832</ns0:v>
      </ns0:c>
      <ns0:c r="D397" s="2" t="s">
        <ns0:v>2833</ns0:v>
      </ns0:c>
      <ns0:c r="E397" s="2" t="s">
        <ns0:v>18</ns0:v>
      </ns0:c>
      <ns0:c r="F397" s="2" t="s">
        <ns0:v>2834</ns0:v>
      </ns0:c>
      <ns0:c r="G397" s="2" t="s">
        <ns0:v>181</ns0:v>
      </ns0:c>
      <ns0:c r="H397" s="2" t="s">
        <ns0:v>61</ns0:v>
      </ns0:c>
      <ns0:c r="I397" s="2" t="s">
        <ns0:v>53</ns0:v>
      </ns0:c>
      <ns0:c r="J397" s="2" t="s">
        <ns0:v>61</ns0:v>
      </ns0:c>
      <ns0:c r="K397" s="2" t="s">
        <ns0:v>19</ns0:v>
      </ns0:c>
      <ns0:c r="L397" s="2" t="s">
        <ns0:v>2835</ns0:v>
      </ns0:c>
      <ns0:c r="M397" s="7" t="s">
        <ns0:v>140</ns0:v>
      </ns0:c>
      <ns0:c r="N397" s="7" t="s">
        <ns0:v>6144</ns0:v>
      </ns0:c>
      <ns0:c r="O397" s="7" t="s">
        <ns0:v>53</ns0:v>
      </ns0:c>
      <ns0:c r="P397" s="7" t="s">
        <ns0:v>6144</ns0:v>
      </ns0:c>
      <ns0:c r="Q397" s="2" t="s">
        <ns0:v>20</ns0:v>
      </ns0:c>
      <ns0:c r="R397" s="2" t="s">
        <ns0:v>2836</ns0:v>
      </ns0:c>
    </ns0:row>
    <ns0:row r="398" spans="1:18" ns3:dyDescent="0.3">
      <ns0:c r="A398" s="1" t="s">
        <ns0:v>2837</ns0:v>
      </ns0:c>
      <ns0:c r="B398" s="1" t="s">
        <ns0:v>2838</ns0:v>
      </ns0:c>
      <ns0:c r="C398" s="1" t="s">
        <ns0:v>2839</ns0:v>
      </ns0:c>
      <ns0:c r="D398" s="2" t="s">
        <ns0:v>2840</ns0:v>
      </ns0:c>
      <ns0:c r="E398" s="2" t="s">
        <ns0:v>18</ns0:v>
      </ns0:c>
      <ns0:c r="F398" s="2" t="s">
        <ns0:v>2841</ns0:v>
      </ns0:c>
      <ns0:c r="G398" s="2" t="s">
        <ns0:v>197</ns0:v>
      </ns0:c>
      <ns0:c r="H398" s="2" t="s">
        <ns0:v>123</ns0:v>
      </ns0:c>
      <ns0:c r="I398" s="2" t="s">
        <ns0:v>124</ns0:v>
      </ns0:c>
      <ns0:c r="J398" s="2" t="s">
        <ns0:v>123</ns0:v>
      </ns0:c>
      <ns0:c r="K398" s="2" t="s">
        <ns0:v>19</ns0:v>
      </ns0:c>
      <ns0:c r="L398" s="2" t="s">
        <ns0:v>2842</ns0:v>
      </ns0:c>
      <ns0:c r="M398" s="7" t="s">
        <ns0:v>197</ns0:v>
      </ns0:c>
      <ns0:c r="N398" s="7" t="s">
        <ns0:v>6148</ns0:v>
      </ns0:c>
      <ns0:c r="O398" s="7" t="s">
        <ns0:v>26</ns0:v>
      </ns0:c>
      <ns0:c r="P398" s="7" t="s">
        <ns0:v>6148</ns0:v>
      </ns0:c>
      <ns0:c r="Q398" s="2" t="s">
        <ns0:v>20</ns0:v>
      </ns0:c>
      <ns0:c r="R398" s="2" t="s">
        <ns0:v>2843</ns0:v>
      </ns0:c>
    </ns0:row>
    <ns0:row r="399" spans="1:18" ns3:dyDescent="0.3">
      <ns0:c r="A399" s="1" t="s">
        <ns0:v>2844</ns0:v>
      </ns0:c>
      <ns0:c r="B399" s="1" t="s">
        <ns0:v>2845</ns0:v>
      </ns0:c>
      <ns0:c r="C399" s="1" t="s">
        <ns0:v>2846</ns0:v>
      </ns0:c>
      <ns0:c r="D399" s="2" t="s">
        <ns0:v>2847</ns0:v>
      </ns0:c>
      <ns0:c r="E399" s="2" t="s">
        <ns0:v>18</ns0:v>
      </ns0:c>
      <ns0:c r="F399" s="2" t="s">
        <ns0:v>2848</ns0:v>
      </ns0:c>
      <ns0:c r="G399" s="2" t="s">
        <ns0:v>140</ns0:v>
      </ns0:c>
      <ns0:c r="H399" s="2" t="s">
        <ns0:v>1606</ns0:v>
      </ns0:c>
      <ns0:c r="I399" s="2" t="s">
        <ns0:v>53</ns0:v>
      </ns0:c>
      <ns0:c r="J399" s="2" t="s">
        <ns0:v>1606</ns0:v>
      </ns0:c>
      <ns0:c r="K399" s="2" t="s">
        <ns0:v>19</ns0:v>
      </ns0:c>
      <ns0:c r="L399" s="2" t="s">
        <ns0:v>2849</ns0:v>
      </ns0:c>
      <ns0:c r="M399" s="7" t="s">
        <ns0:v>26</ns0:v>
      </ns0:c>
      <ns0:c r="N399" s="7" t="s">
        <ns0:v>6194</ns0:v>
      </ns0:c>
      <ns0:c r="O399" s="7" t="s">
        <ns0:v>53</ns0:v>
      </ns0:c>
      <ns0:c r="P399" s="7" t="s">
        <ns0:v>6194</ns0:v>
      </ns0:c>
      <ns0:c r="Q399" s="2" t="s">
        <ns0:v>20</ns0:v>
      </ns0:c>
      <ns0:c r="R399" s="2" t="s">
        <ns0:v>2850</ns0:v>
      </ns0:c>
    </ns0:row>
    <ns0:row r="400" spans="1:18" ns3:dyDescent="0.3">
      <ns0:c r="A400" s="1" t="s">
        <ns0:v>2851</ns0:v>
      </ns0:c>
      <ns0:c r="B400" s="1" t="s">
        <ns0:v>2852</ns0:v>
      </ns0:c>
      <ns0:c r="C400" s="1" t="s">
        <ns0:v>2853</ns0:v>
      </ns0:c>
      <ns0:c r="D400" s="2" t="s">
        <ns0:v>2854</ns0:v>
      </ns0:c>
      <ns0:c r="E400" s="2" t="s">
        <ns0:v>19</ns0:v>
      </ns0:c>
      <ns0:c r="F400" s="2" t="s">
        <ns0:v>2855</ns0:v>
      </ns0:c>
      <ns0:c r="G400" s="2" t="s">
        <ns0:v>181</ns0:v>
      </ns0:c>
      <ns0:c r="H400" s="2" t="s">
        <ns0:v>2858</ns0:v>
      </ns0:c>
      <ns0:c r="I400" s="2" t="s">
        <ns0:v>35</ns0:v>
      </ns0:c>
      <ns0:c r="J400" s="2" t="s">
        <ns0:v>2858</ns0:v>
      </ns0:c>
      <ns0:c r="K400" s="2" t="s">
        <ns0:v>20</ns0:v>
      </ns0:c>
      <ns0:c r="L400" s="2" t="s">
        <ns0:v>2856</ns0:v>
      </ns0:c>
      <ns0:c r="M400" s="7" t="s">
        <ns0:v>181</ns0:v>
      </ns0:c>
      <ns0:c r="N400" s="7" t="s">
        <ns0:v>6141</ns0:v>
      </ns0:c>
      <ns0:c r="O400" s="7" t="s">
        <ns0:v>35</ns0:v>
      </ns0:c>
      <ns0:c r="P400" s="7" t="s">
        <ns0:v>6141</ns0:v>
      </ns0:c>
      <ns0:c r="Q400" s="2" t="s">
        <ns0:v>66</ns0:v>
      </ns0:c>
      <ns0:c r="R400" s="2" t="s">
        <ns0:v>2857</ns0:v>
      </ns0:c>
    </ns0:row>
    <ns0:row r="401" spans="1:18" ns3:dyDescent="0.3">
      <ns0:c r="A401" s="1" t="s">
        <ns0:v>2859</ns0:v>
      </ns0:c>
      <ns0:c r="B401" s="1" t="s">
        <ns0:v>2860</ns0:v>
      </ns0:c>
      <ns0:c r="C401" s="1" t="s">
        <ns0:v>2861</ns0:v>
      </ns0:c>
      <ns0:c r="D401" s="2" t="s">
        <ns0:v>2862</ns0:v>
      </ns0:c>
      <ns0:c r="E401" s="2" t="s">
        <ns0:v>18</ns0:v>
      </ns0:c>
      <ns0:c r="F401" s="2" t="s">
        <ns0:v>2863</ns0:v>
      </ns0:c>
      <ns0:c r="G401" s="2" t="s">
        <ns0:v>206</ns0:v>
      </ns0:c>
      <ns0:c r="H401" s="2" t="s">
        <ns0:v>664</ns0:v>
      </ns0:c>
      <ns0:c r="I401" s="2" t="s">
        <ns0:v>26</ns0:v>
      </ns0:c>
      <ns0:c r="J401" s="2" t="s">
        <ns0:v>664</ns0:v>
      </ns0:c>
      <ns0:c r="K401" s="2" t="s">
        <ns0:v>19</ns0:v>
      </ns0:c>
      <ns0:c r="L401" s="2" t="s">
        <ns0:v>2864</ns0:v>
      </ns0:c>
      <ns0:c r="M401" s="7" t="s">
        <ns0:v>206</ns0:v>
      </ns0:c>
      <ns0:c r="N401" s="7" t="s">
        <ns0:v>6172</ns0:v>
      </ns0:c>
      <ns0:c r="O401" s="7" t="s">
        <ns0:v>26</ns0:v>
      </ns0:c>
      <ns0:c r="P401" s="7" t="s">
        <ns0:v>6172</ns0:v>
      </ns0:c>
      <ns0:c r="Q401" s="2" t="s">
        <ns0:v>20</ns0:v>
      </ns0:c>
      <ns0:c r="R401" s="2" t="s">
        <ns0:v>2865</ns0:v>
      </ns0:c>
    </ns0:row>
    <ns0:row r="402" spans="1:18" ns3:dyDescent="0.3">
      <ns0:c r="A402" s="1" t="s">
        <ns0:v>2866</ns0:v>
      </ns0:c>
      <ns0:c r="B402" s="1" t="s">
        <ns0:v>2867</ns0:v>
      </ns0:c>
      <ns0:c r="C402" s="1" t="s">
        <ns0:v>2868</ns0:v>
      </ns0:c>
      <ns0:c r="D402" s="2" t="s">
        <ns0:v>2869</ns0:v>
      </ns0:c>
      <ns0:c r="E402" s="2" t="s">
        <ns0:v>19</ns0:v>
      </ns0:c>
      <ns0:c r="F402" s="2" t="s">
        <ns0:v>2870</ns0:v>
      </ns0:c>
      <ns0:c r="G402" s="2" t="s">
        <ns0:v>181</ns0:v>
      </ns0:c>
      <ns0:c r="H402" s="2" t="s">
        <ns0:v>2872</ns0:v>
      </ns0:c>
      <ns0:c r="I402" s="2" t="s">
        <ns0:v>53</ns0:v>
      </ns0:c>
      <ns0:c r="J402" s="2" t="s">
        <ns0:v>2872</ns0:v>
      </ns0:c>
      <ns0:c r="K402" s="2" t="s">
        <ns0:v>20</ns0:v>
      </ns0:c>
      <ns0:c r="L402" s="2" t="s">
        <ns0:v>2871</ns0:v>
      </ns0:c>
      <ns0:c r="M402" s="7" t="s">
        <ns0:v>181</ns0:v>
      </ns0:c>
      <ns0:c r="N402" s="7" t="s">
        <ns0:v>6213</ns0:v>
      </ns0:c>
      <ns0:c r="O402" s="7" t="s">
        <ns0:v>26</ns0:v>
      </ns0:c>
      <ns0:c r="P402" s="7" t="s">
        <ns0:v>6213</ns0:v>
      </ns0:c>
      <ns0:c r="Q402" s="2" t="s">
        <ns0:v>66</ns0:v>
      </ns0:c>
      <ns0:c r="R402" s="2" t="s">
        <ns0:v>987</ns0:v>
      </ns0:c>
    </ns0:row>
    <ns0:row r="403" spans="1:18" ns3:dyDescent="0.3">
      <ns0:c r="A403" s="1" t="s">
        <ns0:v>2873</ns0:v>
      </ns0:c>
      <ns0:c r="B403" s="1" t="s">
        <ns0:v>2874</ns0:v>
      </ns0:c>
      <ns0:c r="C403" s="1" t="s">
        <ns0:v>2875</ns0:v>
      </ns0:c>
      <ns0:c r="D403" s="2" t="s">
        <ns0:v>2876</ns0:v>
      </ns0:c>
      <ns0:c r="E403" s="2" t="s">
        <ns0:v>18</ns0:v>
      </ns0:c>
      <ns0:c r="F403" s="2" t="s">
        <ns0:v>2877</ns0:v>
      </ns0:c>
      <ns0:c r="G403" s="2" t="s">
        <ns0:v>181</ns0:v>
      </ns0:c>
      <ns0:c r="H403" s="2" t="s">
        <ns0:v>317</ns0:v>
      </ns0:c>
      <ns0:c r="I403" s="2" t="s">
        <ns0:v>26</ns0:v>
      </ns0:c>
      <ns0:c r="J403" s="2" t="s">
        <ns0:v>317</ns0:v>
      </ns0:c>
      <ns0:c r="K403" s="2" t="s">
        <ns0:v>19</ns0:v>
      </ns0:c>
      <ns0:c r="L403" s="2" t="s">
        <ns0:v>2878</ns0:v>
      </ns0:c>
      <ns0:c r="M403" s="7" t="s">
        <ns0:v>181</ns0:v>
      </ns0:c>
      <ns0:c r="N403" s="7" t="s">
        <ns0:v>6154</ns0:v>
      </ns0:c>
      <ns0:c r="O403" s="7" t="s">
        <ns0:v>26</ns0:v>
      </ns0:c>
      <ns0:c r="P403" s="7" t="s">
        <ns0:v>6154</ns0:v>
      </ns0:c>
      <ns0:c r="Q403" s="2" t="s">
        <ns0:v>20</ns0:v>
      </ns0:c>
      <ns0:c r="R403" s="2" t="s">
        <ns0:v>2879</ns0:v>
      </ns0:c>
    </ns0:row>
    <ns0:row r="404" spans="1:18" ns3:dyDescent="0.3">
      <ns0:c r="A404" s="1" t="s">
        <ns0:v>2873</ns0:v>
      </ns0:c>
      <ns0:c r="B404" s="1" t="s">
        <ns0:v>2874</ns0:v>
      </ns0:c>
      <ns0:c r="C404" s="1" t="s">
        <ns0:v>2875</ns0:v>
      </ns0:c>
      <ns0:c r="D404" s="2" t="s">
        <ns0:v>2876</ns0:v>
      </ns0:c>
      <ns0:c r="E404" s="2" t="s">
        <ns0:v>18</ns0:v>
      </ns0:c>
      <ns0:c r="F404" s="2" t="s">
        <ns0:v>2877</ns0:v>
      </ns0:c>
      <ns0:c r="G404" s="2" t="s">
        <ns0:v>181</ns0:v>
      </ns0:c>
      <ns0:c r="H404" s="2" t="s">
        <ns0:v>317</ns0:v>
      </ns0:c>
      <ns0:c r="I404" s="2" t="s">
        <ns0:v>26</ns0:v>
      </ns0:c>
      <ns0:c r="J404" s="2" t="s">
        <ns0:v>317</ns0:v>
      </ns0:c>
      <ns0:c r="K404" s="2" t="s">
        <ns0:v>19</ns0:v>
      </ns0:c>
      <ns0:c r="L404" s="2" t="s">
        <ns0:v>2878</ns0:v>
      </ns0:c>
      <ns0:c r="M404" s="7" t="s">
        <ns0:v>181</ns0:v>
      </ns0:c>
      <ns0:c r="N404" s="7" t="s">
        <ns0:v>6154</ns0:v>
      </ns0:c>
      <ns0:c r="O404" s="7" t="s">
        <ns0:v>26</ns0:v>
      </ns0:c>
      <ns0:c r="P404" s="7" t="s">
        <ns0:v>6154</ns0:v>
      </ns0:c>
      <ns0:c r="Q404" s="2" t="s">
        <ns0:v>20</ns0:v>
      </ns0:c>
      <ns0:c r="R404" s="2" t="s">
        <ns0:v>2879</ns0:v>
      </ns0:c>
    </ns0:row>
    <ns0:row r="405" spans="1:18" ns3:dyDescent="0.3">
      <ns0:c r="A405" s="1" t="s">
        <ns0:v>2880</ns0:v>
      </ns0:c>
      <ns0:c r="B405" s="1" t="s">
        <ns0:v>2881</ns0:v>
      </ns0:c>
      <ns0:c r="C405" s="1" t="s">
        <ns0:v>2882</ns0:v>
      </ns0:c>
      <ns0:c r="D405" s="2" t="s">
        <ns0:v>2883</ns0:v>
      </ns0:c>
      <ns0:c r="E405" s="2" t="s">
        <ns0:v>18</ns0:v>
      </ns0:c>
      <ns0:c r="F405" s="2" t="s">
        <ns0:v>2884</ns0:v>
      </ns0:c>
      <ns0:c r="G405" s="2" t="s">
        <ns0:v>24</ns0:v>
      </ns0:c>
      <ns0:c r="H405" s="2" t="s">
        <ns0:v>123</ns0:v>
      </ns0:c>
      <ns0:c r="I405" s="2" t="s">
        <ns0:v>35</ns0:v>
      </ns0:c>
      <ns0:c r="J405" s="2" t="s">
        <ns0:v>123</ns0:v>
      </ns0:c>
      <ns0:c r="K405" s="2" t="s">
        <ns0:v>19</ns0:v>
      </ns0:c>
      <ns0:c r="L405" s="2" t="s">
        <ns0:v>2885</ns0:v>
      </ns0:c>
      <ns0:c r="M405" s="7" t="s">
        <ns0:v>24</ns0:v>
      </ns0:c>
      <ns0:c r="N405" s="7" t="s">
        <ns0:v>6148</ns0:v>
      </ns0:c>
      <ns0:c r="O405" s="7" t="s">
        <ns0:v>35</ns0:v>
      </ns0:c>
      <ns0:c r="P405" s="7" t="s">
        <ns0:v>6148</ns0:v>
      </ns0:c>
      <ns0:c r="Q405" s="2" t="s">
        <ns0:v>20</ns0:v>
      </ns0:c>
      <ns0:c r="R405" s="2" t="s">
        <ns0:v>2886</ns0:v>
      </ns0:c>
    </ns0:row>
    <ns0:row r="406" spans="1:18" ns3:dyDescent="0.3">
      <ns0:c r="A406" s="1" t="s">
        <ns0:v>2887</ns0:v>
      </ns0:c>
      <ns0:c r="B406" s="1" t="s">
        <ns0:v>2888</ns0:v>
      </ns0:c>
      <ns0:c r="C406" s="1" t="s">
        <ns0:v>2889</ns0:v>
      </ns0:c>
      <ns0:c r="D406" s="2" t="s">
        <ns0:v>2890</ns0:v>
      </ns0:c>
      <ns0:c r="E406" s="2" t="s">
        <ns0:v>18</ns0:v>
      </ns0:c>
      <ns0:c r="F406" s="2" t="s">
        <ns0:v>2891</ns0:v>
      </ns0:c>
      <ns0:c r="G406" s="2" t="s">
        <ns0:v>140</ns0:v>
      </ns0:c>
      <ns0:c r="H406" s="2" t="s">
        <ns0:v>1856</ns0:v>
      </ns0:c>
      <ns0:c r="I406" s="2" t="s">
        <ns0:v>35</ns0:v>
      </ns0:c>
      <ns0:c r="J406" s="2" t="s">
        <ns0:v>1856</ns0:v>
      </ns0:c>
      <ns0:c r="K406" s="2" t="s">
        <ns0:v>19</ns0:v>
      </ns0:c>
      <ns0:c r="L406" s="2" t="s">
        <ns0:v>2892</ns0:v>
      </ns0:c>
      <ns0:c r="M406" s="7" t="s">
        <ns0:v>140</ns0:v>
      </ns0:c>
      <ns0:c r="N406" s="7" t="s">
        <ns0:v>6200</ns0:v>
      </ns0:c>
      <ns0:c r="O406" s="7" t="s">
        <ns0:v>35</ns0:v>
      </ns0:c>
      <ns0:c r="P406" s="7" t="s">
        <ns0:v>6200</ns0:v>
      </ns0:c>
      <ns0:c r="Q406" s="2" t="s">
        <ns0:v>20</ns0:v>
      </ns0:c>
      <ns0:c r="R406" s="2" t="s">
        <ns0:v>2893</ns0:v>
      </ns0:c>
    </ns0:row>
    <ns0:row r="407" spans="1:18" ns3:dyDescent="0.3">
      <ns0:c r="A407" s="1" t="s">
        <ns0:v>2894</ns0:v>
      </ns0:c>
      <ns0:c r="B407" s="1" t="s">
        <ns0:v>2895</ns0:v>
      </ns0:c>
      <ns0:c r="C407" s="1" t="s">
        <ns0:v>2896</ns0:v>
      </ns0:c>
      <ns0:c r="D407" s="2" t="s">
        <ns0:v>2897</ns0:v>
      </ns0:c>
      <ns0:c r="E407" s="2" t="s">
        <ns0:v>18</ns0:v>
      </ns0:c>
      <ns0:c r="F407" s="2" t="s">
        <ns0:v>2898</ns0:v>
      </ns0:c>
      <ns0:c r="G407" s="2" t="s">
        <ns0:v>79</ns0:v>
      </ns0:c>
      <ns0:c r="H407" s="2" t="s">
        <ns0:v>44</ns0:v>
      </ns0:c>
      <ns0:c r="I407" s="2" t="s">
        <ns0:v>35</ns0:v>
      </ns0:c>
      <ns0:c r="J407" s="2" t="s">
        <ns0:v>44</ns0:v>
      </ns0:c>
      <ns0:c r="K407" s="2" t="s">
        <ns0:v>19</ns0:v>
      </ns0:c>
      <ns0:c r="L407" s="2" t="s">
        <ns0:v>2899</ns0:v>
      </ns0:c>
      <ns0:c r="M407" s="7" t="s">
        <ns0:v>26</ns0:v>
      </ns0:c>
      <ns0:c r="N407" s="7" t="s">
        <ns0:v>6142</ns0:v>
      </ns0:c>
      <ns0:c r="O407" s="7" t="s">
        <ns0:v>35</ns0:v>
      </ns0:c>
      <ns0:c r="P407" s="7" t="s">
        <ns0:v>6142</ns0:v>
      </ns0:c>
      <ns0:c r="Q407" s="2" t="s">
        <ns0:v>20</ns0:v>
      </ns0:c>
      <ns0:c r="R407" s="2" t="s">
        <ns0:v>2900</ns0:v>
      </ns0:c>
    </ns0:row>
    <ns0:row r="408" spans="1:18" ns3:dyDescent="0.3">
      <ns0:c r="A408" s="1" t="s">
        <ns0:v>2901</ns0:v>
      </ns0:c>
      <ns0:c r="B408" s="1" t="s">
        <ns0:v>2902</ns0:v>
      </ns0:c>
      <ns0:c r="C408" s="1" t="s">
        <ns0:v>2903</ns0:v>
      </ns0:c>
      <ns0:c r="D408" s="2" t="s">
        <ns0:v>2904</ns0:v>
      </ns0:c>
      <ns0:c r="E408" s="2" t="s">
        <ns0:v>18</ns0:v>
      </ns0:c>
      <ns0:c r="F408" s="2" t="s">
        <ns0:v>2905</ns0:v>
      </ns0:c>
      <ns0:c r="G408" s="2" t="s">
        <ns0:v>140</ns0:v>
      </ns0:c>
      <ns0:c r="H408" s="2" t="s">
        <ns0:v>609</ns0:v>
      </ns0:c>
      <ns0:c r="I408" s="2" t="s">
        <ns0:v>26</ns0:v>
      </ns0:c>
      <ns0:c r="J408" s="2" t="s">
        <ns0:v>609</ns0:v>
      </ns0:c>
      <ns0:c r="K408" s="2" t="s">
        <ns0:v>19</ns0:v>
      </ns0:c>
      <ns0:c r="L408" s="2" t="s">
        <ns0:v>2906</ns0:v>
      </ns0:c>
      <ns0:c r="M408" s="7" t="s">
        <ns0:v>140</ns0:v>
      </ns0:c>
      <ns0:c r="N408" s="7" t="s">
        <ns0:v>6167</ns0:v>
      </ns0:c>
      <ns0:c r="O408" s="7" t="s">
        <ns0:v>26</ns0:v>
      </ns0:c>
      <ns0:c r="P408" s="7" t="s">
        <ns0:v>6167</ns0:v>
      </ns0:c>
      <ns0:c r="Q408" s="2" t="s">
        <ns0:v>20</ns0:v>
      </ns0:c>
      <ns0:c r="R408" s="2" t="s">
        <ns0:v>2907</ns0:v>
      </ns0:c>
    </ns0:row>
    <ns0:row r="409" spans="1:18" ns3:dyDescent="0.3">
      <ns0:c r="A409" s="1" t="s">
        <ns0:v>2908</ns0:v>
      </ns0:c>
      <ns0:c r="B409" s="1" t="s">
        <ns0:v>2909</ns0:v>
      </ns0:c>
      <ns0:c r="C409" s="1" t="s">
        <ns0:v>2910</ns0:v>
      </ns0:c>
      <ns0:c r="D409" s="2" t="s">
        <ns0:v>2911</ns0:v>
      </ns0:c>
      <ns0:c r="E409" s="2" t="s">
        <ns0:v>20</ns0:v>
      </ns0:c>
      <ns0:c r="F409" s="2" t="s">
        <ns0:v>2912</ns0:v>
      </ns0:c>
      <ns0:c r="G409" s="2" t="s">
        <ns0:v>79</ns0:v>
      </ns0:c>
      <ns0:c r="H409" s="2" t="s">
        <ns0:v>2915</ns0:v>
      </ns0:c>
      <ns0:c r="I409" s="2" t="s">
        <ns0:v>26</ns0:v>
      </ns0:c>
      <ns0:c r="J409" s="2" t="s">
        <ns0:v>2915</ns0:v>
      </ns0:c>
      <ns0:c r="K409" s="2" t="s">
        <ns0:v>66</ns0:v>
      </ns0:c>
      <ns0:c r="L409" s="2" t="s">
        <ns0:v>2913</ns0:v>
      </ns0:c>
      <ns0:c r="M409" s="7" t="s">
        <ns0:v>1208</ns0:v>
      </ns0:c>
      <ns0:c r="N409" s="7" t="s">
        <ns0:v>2915</ns0:v>
      </ns0:c>
      <ns0:c r="O409" s="7" t="s">
        <ns0:v>26</ns0:v>
      </ns0:c>
      <ns0:c r="P409" s="7" t="s">
        <ns0:v>2915</ns0:v>
      </ns0:c>
      <ns0:c r="Q409" s="2" t="s">
        <ns0:v>110</ns0:v>
      </ns0:c>
      <ns0:c r="R409" s="2" t="s">
        <ns0:v>2914</ns0:v>
      </ns0:c>
    </ns0:row>
    <ns0:row r="410" spans="1:18" ns3:dyDescent="0.3">
      <ns0:c r="A410" s="1" t="s">
        <ns0:v>2916</ns0:v>
      </ns0:c>
      <ns0:c r="B410" s="1" t="s">
        <ns0:v>2917</ns0:v>
      </ns0:c>
      <ns0:c r="C410" s="1" t="s">
        <ns0:v>2918</ns0:v>
      </ns0:c>
      <ns0:c r="D410" s="2" t="s">
        <ns0:v>2919</ns0:v>
      </ns0:c>
      <ns0:c r="E410" s="2" t="s">
        <ns0:v>18</ns0:v>
      </ns0:c>
      <ns0:c r="F410" s="2" t="s">
        <ns0:v>2920</ns0:v>
      </ns0:c>
      <ns0:c r="G410" s="2" t="s">
        <ns0:v>79</ns0:v>
      </ns0:c>
      <ns0:c r="H410" s="2" t="s">
        <ns0:v>664</ns0:v>
      </ns0:c>
      <ns0:c r="I410" s="2" t="s">
        <ns0:v>80</ns0:v>
      </ns0:c>
      <ns0:c r="J410" s="2" t="s">
        <ns0:v>664</ns0:v>
      </ns0:c>
      <ns0:c r="K410" s="2" t="s">
        <ns0:v>19</ns0:v>
      </ns0:c>
      <ns0:c r="L410" s="2" t="s">
        <ns0:v>2921</ns0:v>
      </ns0:c>
      <ns0:c r="M410" s="7" t="s">
        <ns0:v>79</ns0:v>
      </ns0:c>
      <ns0:c r="N410" s="7" t="s">
        <ns0:v>6172</ns0:v>
      </ns0:c>
      <ns0:c r="O410" s="7" t="s">
        <ns0:v>80</ns0:v>
      </ns0:c>
      <ns0:c r="P410" s="7" t="s">
        <ns0:v>6172</ns0:v>
      </ns0:c>
      <ns0:c r="Q410" s="2" t="s">
        <ns0:v>20</ns0:v>
      </ns0:c>
      <ns0:c r="R410" s="2" t="s">
        <ns0:v>2922</ns0:v>
      </ns0:c>
    </ns0:row>
    <ns0:row r="411" spans="1:18" ns3:dyDescent="0.3">
      <ns0:c r="A411" s="1" t="s">
        <ns0:v>2923</ns0:v>
      </ns0:c>
      <ns0:c r="B411" s="1" t="s">
        <ns0:v>2924</ns0:v>
      </ns0:c>
      <ns0:c r="C411" s="1" t="s">
        <ns0:v>2925</ns0:v>
      </ns0:c>
      <ns0:c r="D411" s="2" t="s">
        <ns0:v>2926</ns0:v>
      </ns0:c>
      <ns0:c r="E411" s="2" t="s">
        <ns0:v>18</ns0:v>
      </ns0:c>
      <ns0:c r="F411" s="2" t="s">
        <ns0:v>2927</ns0:v>
      </ns0:c>
      <ns0:c r="G411" s="2" t="s">
        <ns0:v>43</ns0:v>
      </ns0:c>
      <ns0:c r="H411" s="2" t="s">
        <ns0:v>1900</ns0:v>
      </ns0:c>
      <ns0:c r="I411" s="2" t="s">
        <ns0:v>124</ns0:v>
      </ns0:c>
      <ns0:c r="J411" s="2" t="s">
        <ns0:v>1900</ns0:v>
      </ns0:c>
      <ns0:c r="K411" s="2" t="s">
        <ns0:v>19</ns0:v>
      </ns0:c>
      <ns0:c r="L411" s="2" t="s">
        <ns0:v>2928</ns0:v>
      </ns0:c>
      <ns0:c r="M411" s="7" t="s">
        <ns0:v>43</ns0:v>
      </ns0:c>
      <ns0:c r="N411" s="7" t="s">
        <ns0:v>6201</ns0:v>
      </ns0:c>
      <ns0:c r="O411" s="7" t="s">
        <ns0:v>124</ns0:v>
      </ns0:c>
      <ns0:c r="P411" s="7" t="s">
        <ns0:v>6201</ns0:v>
      </ns0:c>
      <ns0:c r="Q411" s="2" t="s">
        <ns0:v>20</ns0:v>
      </ns0:c>
      <ns0:c r="R411" s="2" t="s">
        <ns0:v>2929</ns0:v>
      </ns0:c>
    </ns0:row>
    <ns0:row r="412" spans="1:18" ns3:dyDescent="0.3">
      <ns0:c r="A412" s="1" t="s">
        <ns0:v>2930</ns0:v>
      </ns0:c>
      <ns0:c r="B412" s="1" t="s">
        <ns0:v>2931</ns0:v>
      </ns0:c>
      <ns0:c r="C412" s="1" t="s">
        <ns0:v>2932</ns0:v>
      </ns0:c>
      <ns0:c r="D412" s="2" t="s">
        <ns0:v>2933</ns0:v>
      </ns0:c>
      <ns0:c r="E412" s="2" t="s">
        <ns0:v>18</ns0:v>
      </ns0:c>
      <ns0:c r="F412" s="2" t="s">
        <ns0:v>2934</ns0:v>
      </ns0:c>
      <ns0:c r="G412" s="2" t="s">
        <ns0:v>43</ns0:v>
      </ns0:c>
      <ns0:c r="H412" s="2" t="s">
        <ns0:v>221</ns0:v>
      </ns0:c>
      <ns0:c r="I412" s="2" t="s">
        <ns0:v>26</ns0:v>
      </ns0:c>
      <ns0:c r="J412" s="2" t="s">
        <ns0:v>221</ns0:v>
      </ns0:c>
      <ns0:c r="K412" s="2" t="s">
        <ns0:v>19</ns0:v>
      </ns0:c>
      <ns0:c r="L412" s="2" t="s">
        <ns0:v>2935</ns0:v>
      </ns0:c>
      <ns0:c r="M412" s="7" t="s">
        <ns0:v>24</ns0:v>
      </ns0:c>
      <ns0:c r="N412" s="7" t="s">
        <ns0:v>2915</ns0:v>
      </ns0:c>
      <ns0:c r="O412" s="7" t="s">
        <ns0:v>26</ns0:v>
      </ns0:c>
      <ns0:c r="P412" s="7" t="s">
        <ns0:v>2915</ns0:v>
      </ns0:c>
      <ns0:c r="Q412" s="2" t="s">
        <ns0:v>20</ns0:v>
      </ns0:c>
      <ns0:c r="R412" s="2" t="s">
        <ns0:v>1862</ns0:v>
      </ns0:c>
    </ns0:row>
    <ns0:row r="413" spans="1:18" ns3:dyDescent="0.3">
      <ns0:c r="A413" s="1" t="s">
        <ns0:v>2936</ns0:v>
      </ns0:c>
      <ns0:c r="B413" s="1" t="s">
        <ns0:v>2937</ns0:v>
      </ns0:c>
      <ns0:c r="C413" s="1" t="s">
        <ns0:v>2938</ns0:v>
      </ns0:c>
      <ns0:c r="D413" s="2" t="s">
        <ns0:v>2939</ns0:v>
      </ns0:c>
      <ns0:c r="E413" s="2" t="s">
        <ns0:v>18</ns0:v>
      </ns0:c>
      <ns0:c r="F413" s="2" t="s">
        <ns0:v>2940</ns0:v>
      </ns0:c>
      <ns0:c r="G413" s="2" t="s">
        <ns0:v>206</ns0:v>
      </ns0:c>
      <ns0:c r="H413" s="2" t="s">
        <ns0:v>132</ns0:v>
      </ns0:c>
      <ns0:c r="I413" s="2" t="s">
        <ns0:v>124</ns0:v>
      </ns0:c>
      <ns0:c r="J413" s="2" t="s">
        <ns0:v>132</ns0:v>
      </ns0:c>
      <ns0:c r="K413" s="2" t="s">
        <ns0:v>19</ns0:v>
      </ns0:c>
      <ns0:c r="L413" s="2" t="s">
        <ns0:v>2941</ns0:v>
      </ns0:c>
      <ns0:c r="M413" s="7" t="s">
        <ns0:v>206</ns0:v>
      </ns0:c>
      <ns0:c r="N413" s="7" t="s">
        <ns0:v>6149</ns0:v>
      </ns0:c>
      <ns0:c r="O413" s="7" t="s">
        <ns0:v>26</ns0:v>
      </ns0:c>
      <ns0:c r="P413" s="7" t="s">
        <ns0:v>6149</ns0:v>
      </ns0:c>
      <ns0:c r="Q413" s="2" t="s">
        <ns0:v>20</ns0:v>
      </ns0:c>
      <ns0:c r="R413" s="2" t="s">
        <ns0:v>2942</ns0:v>
      </ns0:c>
    </ns0:row>
    <ns0:row r="414" spans="1:18" ns3:dyDescent="0.3">
      <ns0:c r="A414" s="1" t="s">
        <ns0:v>2943</ns0:v>
      </ns0:c>
      <ns0:c r="B414" s="1" t="s">
        <ns0:v>2944</ns0:v>
      </ns0:c>
      <ns0:c r="C414" s="1" t="s">
        <ns0:v>2945</ns0:v>
      </ns0:c>
      <ns0:c r="D414" s="2" t="s">
        <ns0:v>2946</ns0:v>
      </ns0:c>
      <ns0:c r="E414" s="2" t="s">
        <ns0:v>298</ns0:v>
      </ns0:c>
      <ns0:c r="F414" s="2" t="s">
        <ns0:v>298</ns0:v>
      </ns0:c>
      <ns0:c r="G414" s="2" t="s">
        <ns0:v>298</ns0:v>
      </ns0:c>
      <ns0:c r="H414" s="2" t="s">
        <ns0:v>298</ns0:v>
      </ns0:c>
      <ns0:c r="I414" s="2" t="s">
        <ns0:v>298</ns0:v>
      </ns0:c>
      <ns0:c r="J414" s="2" t="s">
        <ns0:v>298</ns0:v>
      </ns0:c>
      <ns0:c r="K414" s="2" t="s">
        <ns0:v>298</ns0:v>
      </ns0:c>
      <ns0:c r="L414" s="2" t="s">
        <ns0:v>298</ns0:v>
      </ns0:c>
      <ns0:c r="M414" s="7" t="s">
        <ns0:v>298</ns0:v>
      </ns0:c>
      <ns0:c r="N414" s="7" t="s">
        <ns0:v>298</ns0:v>
      </ns0:c>
      <ns0:c r="O414" s="7" t="s">
        <ns0:v>298</ns0:v>
      </ns0:c>
      <ns0:c r="P414" s="7" t="s">
        <ns0:v>298</ns0:v>
      </ns0:c>
      <ns0:c r="Q414" s="2" t="s">
        <ns0:v>298</ns0:v>
      </ns0:c>
      <ns0:c r="R414" s="2" t="s">
        <ns0:v>298</ns0:v>
      </ns0:c>
    </ns0:row>
    <ns0:row r="415" spans="1:18" ns3:dyDescent="0.3">
      <ns0:c r="A415" s="1" t="s">
        <ns0:v>2947</ns0:v>
      </ns0:c>
      <ns0:c r="B415" s="1" t="s">
        <ns0:v>2948</ns0:v>
      </ns0:c>
      <ns0:c r="C415" s="1" t="s">
        <ns0:v>2949</ns0:v>
      </ns0:c>
      <ns0:c r="D415" s="2" t="s">
        <ns0:v>2950</ns0:v>
      </ns0:c>
      <ns0:c r="E415" s="2" t="s">
        <ns0:v>18</ns0:v>
      </ns0:c>
      <ns0:c r="F415" s="2" t="s">
        <ns0:v>2951</ns0:v>
      </ns0:c>
      <ns0:c r="G415" s="2" t="s">
        <ns0:v>181</ns0:v>
      </ns0:c>
      <ns0:c r="H415" s="2" t="s">
        <ns0:v>916</ns0:v>
      </ns0:c>
      <ns0:c r="I415" s="2" t="s">
        <ns0:v>26</ns0:v>
      </ns0:c>
      <ns0:c r="J415" s="2" t="s">
        <ns0:v>916</ns0:v>
      </ns0:c>
      <ns0:c r="K415" s="2" t="s">
        <ns0:v>19</ns0:v>
      </ns0:c>
      <ns0:c r="L415" s="2" t="s">
        <ns0:v>2952</ns0:v>
      </ns0:c>
      <ns0:c r="M415" s="7" t="s">
        <ns0:v>181</ns0:v>
      </ns0:c>
      <ns0:c r="N415" s="7" t="s">
        <ns0:v>6178</ns0:v>
      </ns0:c>
      <ns0:c r="O415" s="7" t="s">
        <ns0:v>26</ns0:v>
      </ns0:c>
      <ns0:c r="P415" s="7" t="s">
        <ns0:v>6178</ns0:v>
      </ns0:c>
      <ns0:c r="Q415" s="2" t="s">
        <ns0:v>20</ns0:v>
      </ns0:c>
      <ns0:c r="R415" s="2" t="s">
        <ns0:v>2953</ns0:v>
      </ns0:c>
    </ns0:row>
    <ns0:row r="416" spans="1:18" ns3:dyDescent="0.3">
      <ns0:c r="A416" s="1" t="s">
        <ns0:v>2954</ns0:v>
      </ns0:c>
      <ns0:c r="B416" s="1" t="s">
        <ns0:v>2955</ns0:v>
      </ns0:c>
      <ns0:c r="C416" s="1" t="s">
        <ns0:v>2956</ns0:v>
      </ns0:c>
      <ns0:c r="D416" s="2" t="s">
        <ns0:v>2957</ns0:v>
      </ns0:c>
      <ns0:c r="E416" s="2" t="s">
        <ns0:v>18</ns0:v>
      </ns0:c>
      <ns0:c r="F416" s="2" t="s">
        <ns0:v>2958</ns0:v>
      </ns0:c>
      <ns0:c r="G416" s="2" t="s">
        <ns0:v>43</ns0:v>
      </ns0:c>
      <ns0:c r="H416" s="2" t="s">
        <ns0:v>34</ns0:v>
      </ns0:c>
      <ns0:c r="I416" s="2" t="s">
        <ns0:v>26</ns0:v>
      </ns0:c>
      <ns0:c r="J416" s="2" t="s">
        <ns0:v>34</ns0:v>
      </ns0:c>
      <ns0:c r="K416" s="2" t="s">
        <ns0:v>19</ns0:v>
      </ns0:c>
      <ns0:c r="L416" s="2" t="s">
        <ns0:v>2959</ns0:v>
      </ns0:c>
      <ns0:c r="M416" s="7" t="s">
        <ns0:v>43</ns0:v>
      </ns0:c>
      <ns0:c r="N416" s="7" t="s">
        <ns0:v>6141</ns0:v>
      </ns0:c>
      <ns0:c r="O416" s="7" t="s">
        <ns0:v>26</ns0:v>
      </ns0:c>
      <ns0:c r="P416" s="7" t="s">
        <ns0:v>6141</ns0:v>
      </ns0:c>
      <ns0:c r="Q416" s="2" t="s">
        <ns0:v>20</ns0:v>
      </ns0:c>
      <ns0:c r="R416" s="2" t="s">
        <ns0:v>2960</ns0:v>
      </ns0:c>
    </ns0:row>
    <ns0:row r="417" spans="1:18" ns3:dyDescent="0.3">
      <ns0:c r="A417" s="1" t="s">
        <ns0:v>2961</ns0:v>
      </ns0:c>
      <ns0:c r="B417" s="1" t="s">
        <ns0:v>2962</ns0:v>
      </ns0:c>
      <ns0:c r="C417" s="1" t="s">
        <ns0:v>2963</ns0:v>
      </ns0:c>
      <ns0:c r="D417" s="2" t="s">
        <ns0:v>2964</ns0:v>
      </ns0:c>
      <ns0:c r="E417" s="2" t="s">
        <ns0:v>18</ns0:v>
      </ns0:c>
      <ns0:c r="F417" s="2" t="s">
        <ns0:v>220</ns0:v>
      </ns0:c>
      <ns0:c r="G417" s="2" t="s">
        <ns0:v>181</ns0:v>
      </ns0:c>
      <ns0:c r="H417" s="2" t="s">
        <ns0:v>306</ns0:v>
      </ns0:c>
      <ns0:c r="I417" s="2" t="s">
        <ns0:v>80</ns0:v>
      </ns0:c>
      <ns0:c r="J417" s="2" t="s">
        <ns0:v>306</ns0:v>
      </ns0:c>
      <ns0:c r="K417" s="2" t="s">
        <ns0:v>19</ns0:v>
      </ns0:c>
      <ns0:c r="L417" s="2" t="s">
        <ns0:v>2965</ns0:v>
      </ns0:c>
      <ns0:c r="M417" s="7" t="s">
        <ns0:v>181</ns0:v>
      </ns0:c>
      <ns0:c r="N417" s="7" t="s">
        <ns0:v>4209</ns0:v>
      </ns0:c>
      <ns0:c r="O417" s="7" t="s">
        <ns0:v>80</ns0:v>
      </ns0:c>
      <ns0:c r="P417" s="7" t="s">
        <ns0:v>4209</ns0:v>
      </ns0:c>
      <ns0:c r="Q417" s="2" t="s">
        <ns0:v>20</ns0:v>
      </ns0:c>
      <ns0:c r="R417" s="2" t="s">
        <ns0:v>2966</ns0:v>
      </ns0:c>
    </ns0:row>
    <ns0:row r="418" spans="1:18" ns3:dyDescent="0.3">
      <ns0:c r="A418" s="1" t="s">
        <ns0:v>2967</ns0:v>
      </ns0:c>
      <ns0:c r="B418" s="1" t="s">
        <ns0:v>2968</ns0:v>
      </ns0:c>
      <ns0:c r="C418" s="1" t="s">
        <ns0:v>2969</ns0:v>
      </ns0:c>
      <ns0:c r="D418" s="2" t="s">
        <ns0:v>2970</ns0:v>
      </ns0:c>
      <ns0:c r="E418" s="2" t="s">
        <ns0:v>18</ns0:v>
      </ns0:c>
      <ns0:c r="F418" s="2" t="s">
        <ns0:v>2971</ns0:v>
      </ns0:c>
      <ns0:c r="G418" s="2" t="s">
        <ns0:v>206</ns0:v>
      </ns0:c>
      <ns0:c r="H418" s="2" t="s">
        <ns0:v>306</ns0:v>
      </ns0:c>
      <ns0:c r="I418" s="2" t="s">
        <ns0:v>124</ns0:v>
      </ns0:c>
      <ns0:c r="J418" s="2" t="s">
        <ns0:v>306</ns0:v>
      </ns0:c>
      <ns0:c r="K418" s="2" t="s">
        <ns0:v>19</ns0:v>
      </ns0:c>
      <ns0:c r="L418" s="2" t="s">
        <ns0:v>2972</ns0:v>
      </ns0:c>
      <ns0:c r="M418" s="7" t="s">
        <ns0:v>206</ns0:v>
      </ns0:c>
      <ns0:c r="N418" s="7" t="s">
        <ns0:v>4209</ns0:v>
      </ns0:c>
      <ns0:c r="O418" s="7" t="s">
        <ns0:v>124</ns0:v>
      </ns0:c>
      <ns0:c r="P418" s="7" t="s">
        <ns0:v>4209</ns0:v>
      </ns0:c>
      <ns0:c r="Q418" s="2" t="s">
        <ns0:v>20</ns0:v>
      </ns0:c>
      <ns0:c r="R418" s="2" t="s">
        <ns0:v>2973</ns0:v>
      </ns0:c>
    </ns0:row>
    <ns0:row r="419" spans="1:18" ns3:dyDescent="0.3">
      <ns0:c r="A419" s="1" t="s">
        <ns0:v>2974</ns0:v>
      </ns0:c>
      <ns0:c r="B419" s="1" t="s">
        <ns0:v>2975</ns0:v>
      </ns0:c>
      <ns0:c r="C419" s="1" t="s">
        <ns0:v>2976</ns0:v>
      </ns0:c>
      <ns0:c r="D419" s="2" t="s">
        <ns0:v>2977</ns0:v>
      </ns0:c>
      <ns0:c r="E419" s="2" t="s">
        <ns0:v>282</ns0:v>
      </ns0:c>
      <ns0:c r="F419" s="2" t="s">
        <ns0:v>2978</ns0:v>
      </ns0:c>
      <ns0:c r="G419" s="2" t="s">
        <ns0:v>2981</ns0:v>
      </ns0:c>
      <ns0:c r="H419" s="2" t="s">
        <ns0:v>2982</ns0:v>
      </ns0:c>
      <ns0:c r="I419" s="2" t="s">
        <ns0:v>35</ns0:v>
      </ns0:c>
      <ns0:c r="J419" s="2" t="s">
        <ns0:v>2982</ns0:v>
      </ns0:c>
      <ns0:c r="K419" s="2" t="s">
        <ns0:v>961</ns0:v>
      </ns0:c>
      <ns0:c r="L419" s="2" t="s">
        <ns0:v>2979</ns0:v>
      </ns0:c>
      <ns0:c r="M419" s="7" t="s">
        <ns0:v>2981</ns0:v>
      </ns0:c>
      <ns0:c r="N419" s="7" t="s">
        <ns0:v>2982</ns0:v>
      </ns0:c>
      <ns0:c r="O419" s="7" t="s">
        <ns0:v>35</ns0:v>
      </ns0:c>
      <ns0:c r="P419" s="7" t="s">
        <ns0:v>2982</ns0:v>
      </ns0:c>
      <ns0:c r="Q419" s="2" t="s">
        <ns0:v>962</ns0:v>
      </ns0:c>
      <ns0:c r="R419" s="2" t="s">
        <ns0:v>2980</ns0:v>
      </ns0:c>
    </ns0:row>
    <ns0:row r="420" spans="1:18" ns3:dyDescent="0.3">
      <ns0:c r="A420" s="1" t="s">
        <ns0:v>2983</ns0:v>
      </ns0:c>
      <ns0:c r="B420" s="1" t="s">
        <ns0:v>2984</ns0:v>
      </ns0:c>
      <ns0:c r="C420" s="1" t="s">
        <ns0:v>2985</ns0:v>
      </ns0:c>
      <ns0:c r="D420" s="2" t="s">
        <ns0:v>2986</ns0:v>
      </ns0:c>
      <ns0:c r="E420" s="2" t="s">
        <ns0:v>18</ns0:v>
      </ns0:c>
      <ns0:c r="F420" s="2" t="s">
        <ns0:v>2987</ns0:v>
      </ns0:c>
      <ns0:c r="G420" s="2" t="s">
        <ns0:v>43</ns0:v>
      </ns0:c>
      <ns0:c r="H420" s="2" t="s">
        <ns0:v>25</ns0:v>
      </ns0:c>
      <ns0:c r="I420" s="2" t="s">
        <ns0:v>124</ns0:v>
      </ns0:c>
      <ns0:c r="J420" s="2" t="s">
        <ns0:v>25</ns0:v>
      </ns0:c>
      <ns0:c r="K420" s="2" t="s">
        <ns0:v>19</ns0:v>
      </ns0:c>
      <ns0:c r="L420" s="2" t="s">
        <ns0:v>2988</ns0:v>
      </ns0:c>
      <ns0:c r="M420" s="7" t="s">
        <ns0:v>197</ns0:v>
      </ns0:c>
      <ns0:c r="N420" s="7" t="s">
        <ns0:v>6140</ns0:v>
      </ns0:c>
      <ns0:c r="O420" s="7" t="s">
        <ns0:v>124</ns0:v>
      </ns0:c>
      <ns0:c r="P420" s="7" t="s">
        <ns0:v>6140</ns0:v>
      </ns0:c>
      <ns0:c r="Q420" s="2" t="s">
        <ns0:v>20</ns0:v>
      </ns0:c>
      <ns0:c r="R420" s="2" t="s">
        <ns0:v>2989</ns0:v>
      </ns0:c>
    </ns0:row>
    <ns0:row r="421" spans="1:18" ht="27" ns3:dyDescent="0.3">
      <ns0:c r="A421" s="1" t="s">
        <ns0:v>2990</ns0:v>
      </ns0:c>
      <ns0:c r="B421" s="1" t="s">
        <ns0:v>2991</ns0:v>
      </ns0:c>
      <ns0:c r="C421" s="1" t="s">
        <ns0:v>2992</ns0:v>
      </ns0:c>
      <ns0:c r="D421" s="2" t="s">
        <ns0:v>2993</ns0:v>
      </ns0:c>
      <ns0:c r="E421" s="2" t="s">
        <ns0:v>18</ns0:v>
      </ns0:c>
      <ns0:c r="F421" s="2" t="s">
        <ns0:v>2994</ns0:v>
      </ns0:c>
      <ns0:c r="G421" s="2" t="s">
        <ns0:v>43</ns0:v>
      </ns0:c>
      <ns0:c r="H421" s="2" t="s">
        <ns0:v>528</ns0:v>
      </ns0:c>
      <ns0:c r="I421" s="2" t="s">
        <ns0:v>124</ns0:v>
      </ns0:c>
      <ns0:c r="J421" s="2" t="s">
        <ns0:v>528</ns0:v>
      </ns0:c>
      <ns0:c r="K421" s="2" t="s">
        <ns0:v>19</ns0:v>
      </ns0:c>
      <ns0:c r="L421" s="2" t="s">
        <ns0:v>2995</ns0:v>
      </ns0:c>
      <ns0:c r="M421" s="7" t="s">
        <ns0:v>43</ns0:v>
      </ns0:c>
      <ns0:c r="N421" s="7" t="s">
        <ns0:v>6165</ns0:v>
      </ns0:c>
      <ns0:c r="O421" s="7" t="s">
        <ns0:v>124</ns0:v>
      </ns0:c>
      <ns0:c r="P421" s="7" t="s">
        <ns0:v>6165</ns0:v>
      </ns0:c>
      <ns0:c r="Q421" s="2" t="s">
        <ns0:v>20</ns0:v>
      </ns0:c>
      <ns0:c r="R421" s="2" t="s">
        <ns0:v>2996</ns0:v>
      </ns0:c>
    </ns0:row>
    <ns0:row r="422" spans="1:18" ns3:dyDescent="0.3">
      <ns0:c r="A422" s="1" t="s">
        <ns0:v>2997</ns0:v>
      </ns0:c>
      <ns0:c r="B422" s="1" t="s">
        <ns0:v>2998</ns0:v>
      </ns0:c>
      <ns0:c r="C422" s="1" t="s">
        <ns0:v>2999</ns0:v>
      </ns0:c>
      <ns0:c r="D422" s="2" t="s">
        <ns0:v>495</ns0:v>
      </ns0:c>
      <ns0:c r="E422" s="2" t="s">
        <ns0:v>19</ns0:v>
      </ns0:c>
      <ns0:c r="F422" s="2" t="s">
        <ns0:v>3000</ns0:v>
      </ns0:c>
      <ns0:c r="G422" s="2" t="s">
        <ns0:v>140</ns0:v>
      </ns0:c>
      <ns0:c r="H422" s="2" t="s">
        <ns0:v>3002</ns0:v>
      </ns0:c>
      <ns0:c r="I422" s="2" t="s">
        <ns0:v>53</ns0:v>
      </ns0:c>
      <ns0:c r="J422" s="2" t="s">
        <ns0:v>3002</ns0:v>
      </ns0:c>
      <ns0:c r="K422" s="2" t="s">
        <ns0:v>20</ns0:v>
      </ns0:c>
      <ns0:c r="L422" s="2" t="s">
        <ns0:v>3001</ns0:v>
      </ns0:c>
      <ns0:c r="M422" s="7" t="s">
        <ns0:v>26</ns0:v>
      </ns0:c>
      <ns0:c r="N422" s="7" t="s">
        <ns0:v>6214</ns0:v>
      </ns0:c>
      <ns0:c r="O422" s="7" t="s">
        <ns0:v>53</ns0:v>
      </ns0:c>
      <ns0:c r="P422" s="7" t="s">
        <ns0:v>6214</ns0:v>
      </ns0:c>
      <ns0:c r="Q422" s="2" t="s">
        <ns0:v>66</ns0:v>
      </ns0:c>
      <ns0:c r="R422" s="2" t="s">
        <ns0:v>857</ns0:v>
      </ns0:c>
    </ns0:row>
    <ns0:row r="423" spans="1:18" ns3:dyDescent="0.3">
      <ns0:c r="A423" s="1" t="s">
        <ns0:v>3003</ns0:v>
      </ns0:c>
      <ns0:c r="B423" s="1" t="s">
        <ns0:v>3004</ns0:v>
      </ns0:c>
      <ns0:c r="C423" s="1" t="s">
        <ns0:v>3005</ns0:v>
      </ns0:c>
      <ns0:c r="D423" s="2" t="s">
        <ns0:v>3006</ns0:v>
      </ns0:c>
      <ns0:c r="E423" s="2" t="s">
        <ns0:v>3007</ns0:v>
      </ns0:c>
      <ns0:c r="F423" s="2" t="s">
        <ns0:v>3008</ns0:v>
      </ns0:c>
      <ns0:c r="G423" s="2" t="s">
        <ns0:v>24</ns0:v>
      </ns0:c>
      <ns0:c r="H423" s="2" t="s">
        <ns0:v>3011</ns0:v>
      </ns0:c>
      <ns0:c r="I423" s="2" t="s">
        <ns0:v>124</ns0:v>
      </ns0:c>
      <ns0:c r="J423" s="2" t="s">
        <ns0:v>3011</ns0:v>
      </ns0:c>
      <ns0:c r="K423" s="2" t="s">
        <ns0:v>2254</ns0:v>
      </ns0:c>
      <ns0:c r="L423" s="2" t="s">
        <ns0:v>3009</ns0:v>
      </ns0:c>
      <ns0:c r="M423" s="7" t="s">
        <ns0:v>24</ns0:v>
      </ns0:c>
      <ns0:c r="N423" s="7" t="s">
        <ns0:v>3011</ns0:v>
      </ns0:c>
      <ns0:c r="O423" s="7" t="s">
        <ns0:v>124</ns0:v>
      </ns0:c>
      <ns0:c r="P423" s="7" t="s">
        <ns0:v>3011</ns0:v>
      </ns0:c>
      <ns0:c r="Q423" s="2" t="s">
        <ns0:v>2255</ns0:v>
      </ns0:c>
      <ns0:c r="R423" s="2" t="s">
        <ns0:v>3010</ns0:v>
      </ns0:c>
    </ns0:row>
    <ns0:row r="424" spans="1:18" ns3:dyDescent="0.3">
      <ns0:c r="A424" s="1" t="s">
        <ns0:v>3012</ns0:v>
      </ns0:c>
      <ns0:c r="B424" s="1" t="s">
        <ns0:v>3013</ns0:v>
      </ns0:c>
      <ns0:c r="C424" s="1" t="s">
        <ns0:v>3014</ns0:v>
      </ns0:c>
      <ns0:c r="D424" s="2" t="s">
        <ns0:v>3015</ns0:v>
      </ns0:c>
      <ns0:c r="E424" s="2" t="s">
        <ns0:v>18</ns0:v>
      </ns0:c>
      <ns0:c r="F424" s="2" t="s">
        <ns0:v>3016</ns0:v>
      </ns0:c>
      <ns0:c r="G424" s="2" t="s">
        <ns0:v>181</ns0:v>
      </ns0:c>
      <ns0:c r="H424" s="2" t="s">
        <ns0:v>3019</ns0:v>
      </ns0:c>
      <ns0:c r="I424" s="2" t="s">
        <ns0:v>35</ns0:v>
      </ns0:c>
      <ns0:c r="J424" s="2" t="s">
        <ns0:v>3019</ns0:v>
      </ns0:c>
      <ns0:c r="K424" s="2" t="s">
        <ns0:v>19</ns0:v>
      </ns0:c>
      <ns0:c r="L424" s="2" t="s">
        <ns0:v>3017</ns0:v>
      </ns0:c>
      <ns0:c r="M424" s="7" t="s">
        <ns0:v>181</ns0:v>
      </ns0:c>
      <ns0:c r="N424" s="7" t="s">
        <ns0:v>6215</ns0:v>
      </ns0:c>
      <ns0:c r="O424" s="7" t="s">
        <ns0:v>35</ns0:v>
      </ns0:c>
      <ns0:c r="P424" s="7" t="s">
        <ns0:v>6215</ns0:v>
      </ns0:c>
      <ns0:c r="Q424" s="2" t="s">
        <ns0:v>20</ns0:v>
      </ns0:c>
      <ns0:c r="R424" s="2" t="s">
        <ns0:v>3018</ns0:v>
      </ns0:c>
    </ns0:row>
    <ns0:row r="425" spans="1:18" ns3:dyDescent="0.3">
      <ns0:c r="A425" s="1" t="s">
        <ns0:v>3012</ns0:v>
      </ns0:c>
      <ns0:c r="B425" s="1" t="s">
        <ns0:v>3013</ns0:v>
      </ns0:c>
      <ns0:c r="C425" s="1" t="s">
        <ns0:v>3014</ns0:v>
      </ns0:c>
      <ns0:c r="D425" s="2" t="s">
        <ns0:v>3015</ns0:v>
      </ns0:c>
      <ns0:c r="E425" s="2" t="s">
        <ns0:v>18</ns0:v>
      </ns0:c>
      <ns0:c r="F425" s="2" t="s">
        <ns0:v>3016</ns0:v>
      </ns0:c>
      <ns0:c r="G425" s="2" t="s">
        <ns0:v>181</ns0:v>
      </ns0:c>
      <ns0:c r="H425" s="2" t="s">
        <ns0:v>3019</ns0:v>
      </ns0:c>
      <ns0:c r="I425" s="2" t="s">
        <ns0:v>35</ns0:v>
      </ns0:c>
      <ns0:c r="J425" s="2" t="s">
        <ns0:v>3019</ns0:v>
      </ns0:c>
      <ns0:c r="K425" s="2" t="s">
        <ns0:v>19</ns0:v>
      </ns0:c>
      <ns0:c r="L425" s="2" t="s">
        <ns0:v>3017</ns0:v>
      </ns0:c>
      <ns0:c r="M425" s="7" t="s">
        <ns0:v>181</ns0:v>
      </ns0:c>
      <ns0:c r="N425" s="7" t="s">
        <ns0:v>6215</ns0:v>
      </ns0:c>
      <ns0:c r="O425" s="7" t="s">
        <ns0:v>80</ns0:v>
      </ns0:c>
      <ns0:c r="P425" s="7" t="s">
        <ns0:v>6215</ns0:v>
      </ns0:c>
      <ns0:c r="Q425" s="2" t="s">
        <ns0:v>20</ns0:v>
      </ns0:c>
      <ns0:c r="R425" s="2" t="s">
        <ns0:v>3018</ns0:v>
      </ns0:c>
    </ns0:row>
    <ns0:row r="426" spans="1:18" ns3:dyDescent="0.3">
      <ns0:c r="A426" s="1" t="s">
        <ns0:v>3020</ns0:v>
      </ns0:c>
      <ns0:c r="B426" s="1" t="s">
        <ns0:v>3021</ns0:v>
      </ns0:c>
      <ns0:c r="C426" s="1" t="s">
        <ns0:v>3022</ns0:v>
      </ns0:c>
      <ns0:c r="D426" s="2" t="s">
        <ns0:v>3023</ns0:v>
      </ns0:c>
      <ns0:c r="E426" s="2" t="s">
        <ns0:v>18</ns0:v>
      </ns0:c>
      <ns0:c r="F426" s="2" t="s">
        <ns0:v>3024</ns0:v>
      </ns0:c>
      <ns0:c r="G426" s="2" t="s">
        <ns0:v>229</ns0:v>
      </ns0:c>
      <ns0:c r="H426" s="2" t="s">
        <ns0:v>34</ns0:v>
      </ns0:c>
      <ns0:c r="I426" s="2" t="s">
        <ns0:v>124</ns0:v>
      </ns0:c>
      <ns0:c r="J426" s="2" t="s">
        <ns0:v>34</ns0:v>
      </ns0:c>
      <ns0:c r="K426" s="2" t="s">
        <ns0:v>19</ns0:v>
      </ns0:c>
      <ns0:c r="L426" s="2" t="s">
        <ns0:v>3025</ns0:v>
      </ns0:c>
      <ns0:c r="M426" s="7" t="s">
        <ns0:v>172</ns0:v>
      </ns0:c>
      <ns0:c r="N426" s="7" t="s">
        <ns0:v>6141</ns0:v>
      </ns0:c>
      <ns0:c r="O426" s="7" t="s">
        <ns0:v>124</ns0:v>
      </ns0:c>
      <ns0:c r="P426" s="7" t="s">
        <ns0:v>6141</ns0:v>
      </ns0:c>
      <ns0:c r="Q426" s="2" t="s">
        <ns0:v>20</ns0:v>
      </ns0:c>
      <ns0:c r="R426" s="2" t="s">
        <ns0:v>3026</ns0:v>
      </ns0:c>
    </ns0:row>
    <ns0:row r="427" spans="1:18" ht="27" ns3:dyDescent="0.3">
      <ns0:c r="A427" s="1" t="s">
        <ns0:v>3027</ns0:v>
      </ns0:c>
      <ns0:c r="B427" s="1" t="s">
        <ns0:v>3028</ns0:v>
      </ns0:c>
      <ns0:c r="C427" s="1" t="s">
        <ns0:v>3029</ns0:v>
      </ns0:c>
      <ns0:c r="D427" s="2" t="s">
        <ns0:v>3030</ns0:v>
      </ns0:c>
      <ns0:c r="E427" s="2" t="s">
        <ns0:v>312</ns0:v>
      </ns0:c>
      <ns0:c r="F427" s="2" t="s">
        <ns0:v>3032</ns0:v>
      </ns0:c>
      <ns0:c r="G427" s="2" t="s">
        <ns0:v>181</ns0:v>
      </ns0:c>
      <ns0:c r="H427" s="2" t="s">
        <ns0:v>3035</ns0:v>
      </ns0:c>
      <ns0:c r="I427" s="2" t="s">
        <ns0:v>53</ns0:v>
      </ns0:c>
      <ns0:c r="J427" s="2" t="s">
        <ns0:v>3035</ns0:v>
      </ns0:c>
      <ns0:c r="K427" s="2" t="s">
        <ns0:v>313</ns0:v>
      </ns0:c>
      <ns0:c r="L427" s="2" t="s">
        <ns0:v>3033</ns0:v>
      </ns0:c>
      <ns0:c r="M427" s="7" t="s">
        <ns0:v>181</ns0:v>
      </ns0:c>
      <ns0:c r="N427" s="7" t="s">
        <ns0:v>3035</ns0:v>
      </ns0:c>
      <ns0:c r="O427" s="7" t="s">
        <ns0:v>53</ns0:v>
      </ns0:c>
      <ns0:c r="P427" s="7" t="s">
        <ns0:v>3035</ns0:v>
      </ns0:c>
      <ns0:c r="Q427" s="2" t="s">
        <ns0:v>3031</ns0:v>
      </ns0:c>
      <ns0:c r="R427" s="2" t="s">
        <ns0:v>3034</ns0:v>
      </ns0:c>
    </ns0:row>
    <ns0:row r="428" spans="1:18" ns3:dyDescent="0.3">
      <ns0:c r="A428" s="1" t="s">
        <ns0:v>3036</ns0:v>
      </ns0:c>
      <ns0:c r="B428" s="1" t="s">
        <ns0:v>3037</ns0:v>
      </ns0:c>
      <ns0:c r="C428" s="1" t="s">
        <ns0:v>3038</ns0:v>
      </ns0:c>
      <ns0:c r="D428" s="2" t="s">
        <ns0:v>3039</ns0:v>
      </ns0:c>
      <ns0:c r="E428" s="2" t="s">
        <ns0:v>18</ns0:v>
      </ns0:c>
      <ns0:c r="F428" s="2" t="s">
        <ns0:v>3040</ns0:v>
      </ns0:c>
      <ns0:c r="G428" s="2" t="s">
        <ns0:v>43</ns0:v>
      </ns0:c>
      <ns0:c r="H428" s="2" t="s">
        <ns0:v>123</ns0:v>
      </ns0:c>
      <ns0:c r="I428" s="2" t="s">
        <ns0:v>53</ns0:v>
      </ns0:c>
      <ns0:c r="J428" s="2" t="s">
        <ns0:v>123</ns0:v>
      </ns0:c>
      <ns0:c r="K428" s="2" t="s">
        <ns0:v>19</ns0:v>
      </ns0:c>
      <ns0:c r="L428" s="2" t="s">
        <ns0:v>3041</ns0:v>
      </ns0:c>
      <ns0:c r="M428" s="7" t="s">
        <ns0:v>43</ns0:v>
      </ns0:c>
      <ns0:c r="N428" s="7" t="s">
        <ns0:v>6148</ns0:v>
      </ns0:c>
      <ns0:c r="O428" s="7" t="s">
        <ns0:v>53</ns0:v>
      </ns0:c>
      <ns0:c r="P428" s="7" t="s">
        <ns0:v>6148</ns0:v>
      </ns0:c>
      <ns0:c r="Q428" s="2" t="s">
        <ns0:v>20</ns0:v>
      </ns0:c>
      <ns0:c r="R428" s="2" t="s">
        <ns0:v>3042</ns0:v>
      </ns0:c>
    </ns0:row>
    <ns0:row r="429" spans="1:18" ns3:dyDescent="0.3">
      <ns0:c r="A429" s="1" t="s">
        <ns0:v>3043</ns0:v>
      </ns0:c>
      <ns0:c r="B429" s="1" t="s">
        <ns0:v>3044</ns0:v>
      </ns0:c>
      <ns0:c r="C429" s="1" t="s">
        <ns0:v>3045</ns0:v>
      </ns0:c>
      <ns0:c r="D429" s="2" t="s">
        <ns0:v>3046</ns0:v>
      </ns0:c>
      <ns0:c r="E429" s="2" t="s">
        <ns0:v>18</ns0:v>
      </ns0:c>
      <ns0:c r="F429" s="2" t="s">
        <ns0:v>3047</ns0:v>
      </ns0:c>
      <ns0:c r="G429" s="2" t="s">
        <ns0:v>172</ns0:v>
      </ns0:c>
      <ns0:c r="H429" s="2" t="s">
        <ns0:v>354</ns0:v>
      </ns0:c>
      <ns0:c r="I429" s="2" t="s">
        <ns0:v>124</ns0:v>
      </ns0:c>
      <ns0:c r="J429" s="2" t="s">
        <ns0:v>354</ns0:v>
      </ns0:c>
      <ns0:c r="K429" s="2" t="s">
        <ns0:v>19</ns0:v>
      </ns0:c>
      <ns0:c r="L429" s="2" t="s">
        <ns0:v>3048</ns0:v>
      </ns0:c>
      <ns0:c r="M429" s="7" t="s">
        <ns0:v>172</ns0:v>
      </ns0:c>
      <ns0:c r="N429" s="7" t="s">
        <ns0:v>6156</ns0:v>
      </ns0:c>
      <ns0:c r="O429" s="7" t="s">
        <ns0:v>124</ns0:v>
      </ns0:c>
      <ns0:c r="P429" s="7" t="s">
        <ns0:v>6156</ns0:v>
      </ns0:c>
      <ns0:c r="Q429" s="2" t="s">
        <ns0:v>20</ns0:v>
      </ns0:c>
      <ns0:c r="R429" s="2" t="s">
        <ns0:v>3049</ns0:v>
      </ns0:c>
    </ns0:row>
    <ns0:row r="430" spans="1:18" ns3:dyDescent="0.3">
      <ns0:c r="A430" s="1" t="s">
        <ns0:v>3050</ns0:v>
      </ns0:c>
      <ns0:c r="B430" s="1" t="s">
        <ns0:v>3051</ns0:v>
      </ns0:c>
      <ns0:c r="C430" s="1" t="s">
        <ns0:v>3052</ns0:v>
      </ns0:c>
      <ns0:c r="D430" s="2" t="s">
        <ns0:v>3053</ns0:v>
      </ns0:c>
      <ns0:c r="E430" s="2" t="s">
        <ns0:v>18</ns0:v>
      </ns0:c>
      <ns0:c r="F430" s="2" t="s">
        <ns0:v>3054</ns0:v>
      </ns0:c>
      <ns0:c r="G430" s="2" t="s">
        <ns0:v>26</ns0:v>
      </ns0:c>
      <ns0:c r="H430" s="2" t="s">
        <ns0:v>640</ns0:v>
      </ns0:c>
      <ns0:c r="I430" s="2" t="s">
        <ns0:v>26</ns0:v>
      </ns0:c>
      <ns0:c r="J430" s="2" t="s">
        <ns0:v>640</ns0:v>
      </ns0:c>
      <ns0:c r="K430" s="2" t="s">
        <ns0:v>19</ns0:v>
      </ns0:c>
      <ns0:c r="L430" s="2" t="s">
        <ns0:v>3055</ns0:v>
      </ns0:c>
      <ns0:c r="M430" s="7" t="s">
        <ns0:v>26</ns0:v>
      </ns0:c>
      <ns0:c r="N430" s="7" t="s">
        <ns0:v>6169</ns0:v>
      </ns0:c>
      <ns0:c r="O430" s="7" t="s">
        <ns0:v>53</ns0:v>
      </ns0:c>
      <ns0:c r="P430" s="7" t="s">
        <ns0:v>6169</ns0:v>
      </ns0:c>
      <ns0:c r="Q430" s="2" t="s">
        <ns0:v>20</ns0:v>
      </ns0:c>
      <ns0:c r="R430" s="2" t="s">
        <ns0:v>3056</ns0:v>
      </ns0:c>
    </ns0:row>
    <ns0:row r="431" spans="1:18" ht="27" ns3:dyDescent="0.3">
      <ns0:c r="A431" s="1" t="s">
        <ns0:v>3057</ns0:v>
      </ns0:c>
      <ns0:c r="B431" s="1" t="s">
        <ns0:v>3058</ns0:v>
      </ns0:c>
      <ns0:c r="C431" s="1" t="s">
        <ns0:v>3059</ns0:v>
      </ns0:c>
      <ns0:c r="D431" s="2" t="s">
        <ns0:v>3060</ns0:v>
      </ns0:c>
      <ns0:c r="E431" s="2" t="s">
        <ns0:v>18</ns0:v>
      </ns0:c>
      <ns0:c r="F431" s="2" t="s">
        <ns0:v>3061</ns0:v>
      </ns0:c>
      <ns0:c r="G431" s="2" t="s">
        <ns0:v>181</ns0:v>
      </ns0:c>
      <ns0:c r="H431" s="2" t="s">
        <ns0:v>44</ns0:v>
      </ns0:c>
      <ns0:c r="I431" s="2" t="s">
        <ns0:v>26</ns0:v>
      </ns0:c>
      <ns0:c r="J431" s="2" t="s">
        <ns0:v>44</ns0:v>
      </ns0:c>
      <ns0:c r="K431" s="2" t="s">
        <ns0:v>19</ns0:v>
      </ns0:c>
      <ns0:c r="L431" s="2" t="s">
        <ns0:v>3062</ns0:v>
      </ns0:c>
      <ns0:c r="M431" s="7" t="s">
        <ns0:v>181</ns0:v>
      </ns0:c>
      <ns0:c r="N431" s="7" t="s">
        <ns0:v>6142</ns0:v>
      </ns0:c>
      <ns0:c r="O431" s="7" t="s">
        <ns0:v>26</ns0:v>
      </ns0:c>
      <ns0:c r="P431" s="7" t="s">
        <ns0:v>6142</ns0:v>
      </ns0:c>
      <ns0:c r="Q431" s="2" t="s">
        <ns0:v>20</ns0:v>
      </ns0:c>
      <ns0:c r="R431" s="2" t="s">
        <ns0:v>3063</ns0:v>
      </ns0:c>
    </ns0:row>
    <ns0:row r="432" spans="1:18" ns3:dyDescent="0.3">
      <ns0:c r="A432" s="1" t="s">
        <ns0:v>3064</ns0:v>
      </ns0:c>
      <ns0:c r="B432" s="1" t="s">
        <ns0:v>3065</ns0:v>
      </ns0:c>
      <ns0:c r="C432" s="1" t="s">
        <ns0:v>3066</ns0:v>
      </ns0:c>
      <ns0:c r="D432" s="2" t="s">
        <ns0:v>3067</ns0:v>
      </ns0:c>
      <ns0:c r="E432" s="2" t="s">
        <ns0:v>18</ns0:v>
      </ns0:c>
      <ns0:c r="F432" s="2" t="s">
        <ns0:v>3068</ns0:v>
      </ns0:c>
      <ns0:c r="G432" s="2" t="s">
        <ns0:v>24</ns0:v>
      </ns0:c>
      <ns0:c r="H432" s="2" t="s">
        <ns0:v>52</ns0:v>
      </ns0:c>
      <ns0:c r="I432" s="2" t="s">
        <ns0:v>26</ns0:v>
      </ns0:c>
      <ns0:c r="J432" s="2" t="s">
        <ns0:v>52</ns0:v>
      </ns0:c>
      <ns0:c r="K432" s="2" t="s">
        <ns0:v>19</ns0:v>
      </ns0:c>
      <ns0:c r="L432" s="2" t="s">
        <ns0:v>3069</ns0:v>
      </ns0:c>
      <ns0:c r="M432" s="7" t="s">
        <ns0:v>24</ns0:v>
      </ns0:c>
      <ns0:c r="N432" s="7" t="s">
        <ns0:v>6143</ns0:v>
      </ns0:c>
      <ns0:c r="O432" s="7" t="s">
        <ns0:v>124</ns0:v>
      </ns0:c>
      <ns0:c r="P432" s="7" t="s">
        <ns0:v>6143</ns0:v>
      </ns0:c>
      <ns0:c r="Q432" s="2" t="s">
        <ns0:v>20</ns0:v>
      </ns0:c>
      <ns0:c r="R432" s="2" t="s">
        <ns0:v>2279</ns0:v>
      </ns0:c>
    </ns0:row>
    <ns0:row r="433" spans="1:18" ns3:dyDescent="0.3">
      <ns0:c r="A433" s="1" t="s">
        <ns0:v>3070</ns0:v>
      </ns0:c>
      <ns0:c r="B433" s="1" t="s">
        <ns0:v>3071</ns0:v>
      </ns0:c>
      <ns0:c r="C433" s="1" t="s">
        <ns0:v>3072</ns0:v>
      </ns0:c>
      <ns0:c r="D433" s="2" t="s">
        <ns0:v>3073</ns0:v>
      </ns0:c>
      <ns0:c r="E433" s="2" t="s">
        <ns0:v>18</ns0:v>
      </ns0:c>
      <ns0:c r="F433" s="2" t="s">
        <ns0:v>3074</ns0:v>
      </ns0:c>
      <ns0:c r="G433" s="2" t="s">
        <ns0:v>26</ns0:v>
      </ns0:c>
      <ns0:c r="H433" s="2" t="s">
        <ns0:v>156</ns0:v>
      </ns0:c>
      <ns0:c r="I433" s="2" t="s">
        <ns0:v>80</ns0:v>
      </ns0:c>
      <ns0:c r="J433" s="2" t="s">
        <ns0:v>156</ns0:v>
      </ns0:c>
      <ns0:c r="K433" s="2" t="s">
        <ns0:v>19</ns0:v>
      </ns0:c>
      <ns0:c r="L433" s="2" t="s">
        <ns0:v>3075</ns0:v>
      </ns0:c>
      <ns0:c r="M433" s="7" t="s">
        <ns0:v>26</ns0:v>
      </ns0:c>
      <ns0:c r="N433" s="7" t="s">
        <ns0:v>6151</ns0:v>
      </ns0:c>
      <ns0:c r="O433" s="7" t="s">
        <ns0:v>35</ns0:v>
      </ns0:c>
      <ns0:c r="P433" s="7" t="s">
        <ns0:v>6151</ns0:v>
      </ns0:c>
      <ns0:c r="Q433" s="2" t="s">
        <ns0:v>20</ns0:v>
      </ns0:c>
      <ns0:c r="R433" s="2" t="s">
        <ns0:v>3076</ns0:v>
      </ns0:c>
    </ns0:row>
    <ns0:row r="434" spans="1:18" ns3:dyDescent="0.3">
      <ns0:c r="A434" s="1" t="s">
        <ns0:v>3077</ns0:v>
      </ns0:c>
      <ns0:c r="B434" s="1" t="s">
        <ns0:v>3078</ns0:v>
      </ns0:c>
      <ns0:c r="C434" s="1" t="s">
        <ns0:v>3079</ns0:v>
      </ns0:c>
      <ns0:c r="D434" s="2" t="s">
        <ns0:v>3080</ns0:v>
      </ns0:c>
      <ns0:c r="E434" s="2" t="s">
        <ns0:v>18</ns0:v>
      </ns0:c>
      <ns0:c r="F434" s="2" t="s">
        <ns0:v>3081</ns0:v>
      </ns0:c>
      <ns0:c r="G434" s="2" t="s">
        <ns0:v>24</ns0:v>
      </ns0:c>
      <ns0:c r="H434" s="2" t="s">
        <ns0:v>44</ns0:v>
      </ns0:c>
      <ns0:c r="I434" s="2" t="s">
        <ns0:v>124</ns0:v>
      </ns0:c>
      <ns0:c r="J434" s="2" t="s">
        <ns0:v>44</ns0:v>
      </ns0:c>
      <ns0:c r="K434" s="2" t="s">
        <ns0:v>19</ns0:v>
      </ns0:c>
      <ns0:c r="L434" s="2" t="s">
        <ns0:v>3082</ns0:v>
      </ns0:c>
      <ns0:c r="M434" s="7" t="s">
        <ns0:v>43</ns0:v>
      </ns0:c>
      <ns0:c r="N434" s="7" t="s">
        <ns0:v>6142</ns0:v>
      </ns0:c>
      <ns0:c r="O434" s="7" t="s">
        <ns0:v>124</ns0:v>
      </ns0:c>
      <ns0:c r="P434" s="7" t="s">
        <ns0:v>6142</ns0:v>
      </ns0:c>
      <ns0:c r="Q434" s="2" t="s">
        <ns0:v>20</ns0:v>
      </ns0:c>
      <ns0:c r="R434" s="2" t="s">
        <ns0:v>3083</ns0:v>
      </ns0:c>
    </ns0:row>
    <ns0:row r="435" spans="1:18" ns3:dyDescent="0.3">
      <ns0:c r="A435" s="1" t="s">
        <ns0:v>3084</ns0:v>
      </ns0:c>
      <ns0:c r="B435" s="1" t="s">
        <ns0:v>3085</ns0:v>
      </ns0:c>
      <ns0:c r="C435" s="1" t="s">
        <ns0:v>3086</ns0:v>
      </ns0:c>
      <ns0:c r="D435" s="2" t="s">
        <ns0:v>3087</ns0:v>
      </ns0:c>
      <ns0:c r="E435" s="2" t="s">
        <ns0:v>20</ns0:v>
      </ns0:c>
      <ns0:c r="F435" s="2" t="s">
        <ns0:v>3088</ns0:v>
      </ns0:c>
      <ns0:c r="G435" s="2" t="s">
        <ns0:v>1373</ns0:v>
      </ns0:c>
      <ns0:c r="H435" s="2" t="s">
        <ns0:v>3091</ns0:v>
      </ns0:c>
      <ns0:c r="I435" s="2" t="s">
        <ns0:v>795</ns0:v>
      </ns0:c>
      <ns0:c r="J435" s="2" t="s">
        <ns0:v>3091</ns0:v>
      </ns0:c>
      <ns0:c r="K435" s="2" t="s">
        <ns0:v>66</ns0:v>
      </ns0:c>
      <ns0:c r="L435" s="2" t="s">
        <ns0:v>3089</ns0:v>
      </ns0:c>
      <ns0:c r="M435" s="7" t="s">
        <ns0:v>1373</ns0:v>
      </ns0:c>
      <ns0:c r="N435" s="7" t="s">
        <ns0:v>3091</ns0:v>
      </ns0:c>
      <ns0:c r="O435" s="7" t="s">
        <ns0:v>795</ns0:v>
      </ns0:c>
      <ns0:c r="P435" s="7" t="s">
        <ns0:v>3091</ns0:v>
      </ns0:c>
      <ns0:c r="Q435" s="2" t="s">
        <ns0:v>110</ns0:v>
      </ns0:c>
      <ns0:c r="R435" s="2" t="s">
        <ns0:v>3090</ns0:v>
      </ns0:c>
    </ns0:row>
    <ns0:row r="436" spans="1:18" ht="27" ns3:dyDescent="0.3">
      <ns0:c r="A436" s="1" t="s">
        <ns0:v>3092</ns0:v>
      </ns0:c>
      <ns0:c r="B436" s="1" t="s">
        <ns0:v>3093</ns0:v>
      </ns0:c>
      <ns0:c r="C436" s="1" t="s">
        <ns0:v>3094</ns0:v>
      </ns0:c>
      <ns0:c r="D436" s="2" t="s">
        <ns0:v>3095</ns0:v>
      </ns0:c>
      <ns0:c r="E436" s="2" t="s">
        <ns0:v>19</ns0:v>
      </ns0:c>
      <ns0:c r="F436" s="2" t="s">
        <ns0:v>3096</ns0:v>
      </ns0:c>
      <ns0:c r="G436" s="2" t="s">
        <ns0:v>140</ns0:v>
      </ns0:c>
      <ns0:c r="H436" s="2" t="s">
        <ns0:v>3099</ns0:v>
      </ns0:c>
      <ns0:c r="I436" s="2" t="s">
        <ns0:v>26</ns0:v>
      </ns0:c>
      <ns0:c r="J436" s="2" t="s">
        <ns0:v>3099</ns0:v>
      </ns0:c>
      <ns0:c r="K436" s="2" t="s">
        <ns0:v>20</ns0:v>
      </ns0:c>
      <ns0:c r="L436" s="2" t="s">
        <ns0:v>3097</ns0:v>
      </ns0:c>
      <ns0:c r="M436" s="7" t="s">
        <ns0:v>26</ns0:v>
      </ns0:c>
      <ns0:c r="N436" s="7" t="s">
        <ns0:v>6216</ns0:v>
      </ns0:c>
      <ns0:c r="O436" s="7" t="s">
        <ns0:v>26</ns0:v>
      </ns0:c>
      <ns0:c r="P436" s="7" t="s">
        <ns0:v>6216</ns0:v>
      </ns0:c>
      <ns0:c r="Q436" s="2" t="s">
        <ns0:v>66</ns0:v>
      </ns0:c>
      <ns0:c r="R436" s="2" t="s">
        <ns0:v>3098</ns0:v>
      </ns0:c>
    </ns0:row>
    <ns0:row r="437" spans="1:18" ns3:dyDescent="0.3">
      <ns0:c r="A437" s="1" t="s">
        <ns0:v>3100</ns0:v>
      </ns0:c>
      <ns0:c r="B437" s="1" t="s">
        <ns0:v>3101</ns0:v>
      </ns0:c>
      <ns0:c r="C437" s="1" t="s">
        <ns0:v>3102</ns0:v>
      </ns0:c>
      <ns0:c r="D437" s="2" t="s">
        <ns0:v>3103</ns0:v>
      </ns0:c>
      <ns0:c r="E437" s="2" t="s">
        <ns0:v>18</ns0:v>
      </ns0:c>
      <ns0:c r="F437" s="2" t="s">
        <ns0:v>3104</ns0:v>
      </ns0:c>
      <ns0:c r="G437" s="2" t="s">
        <ns0:v>197</ns0:v>
      </ns0:c>
      <ns0:c r="H437" s="2" t="s">
        <ns0:v>3107</ns0:v>
      </ns0:c>
      <ns0:c r="I437" s="2" t="s">
        <ns0:v>35</ns0:v>
      </ns0:c>
      <ns0:c r="J437" s="2" t="s">
        <ns0:v>3107</ns0:v>
      </ns0:c>
      <ns0:c r="K437" s="2" t="s">
        <ns0:v>19</ns0:v>
      </ns0:c>
      <ns0:c r="L437" s="2" t="s">
        <ns0:v>3105</ns0:v>
      </ns0:c>
      <ns0:c r="M437" s="7" t="s">
        <ns0:v>197</ns0:v>
      </ns0:c>
      <ns0:c r="N437" s="7" t="s">
        <ns0:v>6147</ns0:v>
      </ns0:c>
      <ns0:c r="O437" s="7" t="s">
        <ns0:v>35</ns0:v>
      </ns0:c>
      <ns0:c r="P437" s="7" t="s">
        <ns0:v>6147</ns0:v>
      </ns0:c>
      <ns0:c r="Q437" s="2" t="s">
        <ns0:v>20</ns0:v>
      </ns0:c>
      <ns0:c r="R437" s="2" t="s">
        <ns0:v>3106</ns0:v>
      </ns0:c>
    </ns0:row>
    <ns0:row r="438" spans="1:18" ns3:dyDescent="0.3">
      <ns0:c r="A438" s="1" t="s">
        <ns0:v>3108</ns0:v>
      </ns0:c>
      <ns0:c r="B438" s="1" t="s">
        <ns0:v>3109</ns0:v>
      </ns0:c>
      <ns0:c r="C438" s="1" t="s">
        <ns0:v>3110</ns0:v>
      </ns0:c>
      <ns0:c r="D438" s="2" t="s">
        <ns0:v>3111</ns0:v>
      </ns0:c>
      <ns0:c r="E438" s="2" t="s">
        <ns0:v>19</ns0:v>
      </ns0:c>
      <ns0:c r="F438" s="2" t="s">
        <ns0:v>3112</ns0:v>
      </ns0:c>
      <ns0:c r="G438" s="2" t="s">
        <ns0:v>181</ns0:v>
      </ns0:c>
      <ns0:c r="H438" s="2" t="s">
        <ns0:v>3115</ns0:v>
      </ns0:c>
      <ns0:c r="I438" s="2" t="s">
        <ns0:v>53</ns0:v>
      </ns0:c>
      <ns0:c r="J438" s="2" t="s">
        <ns0:v>3115</ns0:v>
      </ns0:c>
      <ns0:c r="K438" s="2" t="s">
        <ns0:v>20</ns0:v>
      </ns0:c>
      <ns0:c r="L438" s="2" t="s">
        <ns0:v>3113</ns0:v>
      </ns0:c>
      <ns0:c r="M438" s="7" t="s">
        <ns0:v>181</ns0:v>
      </ns0:c>
      <ns0:c r="N438" s="7" t="s">
        <ns0:v>3115</ns0:v>
      </ns0:c>
      <ns0:c r="O438" s="7" t="s">
        <ns0:v>53</ns0:v>
      </ns0:c>
      <ns0:c r="P438" s="7" t="s">
        <ns0:v>3115</ns0:v>
      </ns0:c>
      <ns0:c r="Q438" s="2" t="s">
        <ns0:v>66</ns0:v>
      </ns0:c>
      <ns0:c r="R438" s="2" t="s">
        <ns0:v>3114</ns0:v>
      </ns0:c>
    </ns0:row>
    <ns0:row r="439" spans="1:18" ns3:dyDescent="0.3">
      <ns0:c r="A439" s="1" t="s">
        <ns0:v>3116</ns0:v>
      </ns0:c>
      <ns0:c r="B439" s="1" t="s">
        <ns0:v>3117</ns0:v>
      </ns0:c>
      <ns0:c r="C439" s="1" t="s">
        <ns0:v>3118</ns0:v>
      </ns0:c>
      <ns0:c r="D439" s="2" t="s">
        <ns0:v>3119</ns0:v>
      </ns0:c>
      <ns0:c r="E439" s="2" t="s">
        <ns0:v>18</ns0:v>
      </ns0:c>
      <ns0:c r="F439" s="2" t="s">
        <ns0:v>3120</ns0:v>
      </ns0:c>
      <ns0:c r="G439" s="2" t="s">
        <ns0:v>43</ns0:v>
      </ns0:c>
      <ns0:c r="H439" s="2" t="s">
        <ns0:v>221</ns0:v>
      </ns0:c>
      <ns0:c r="I439" s="2" t="s">
        <ns0:v>124</ns0:v>
      </ns0:c>
      <ns0:c r="J439" s="2" t="s">
        <ns0:v>221</ns0:v>
      </ns0:c>
      <ns0:c r="K439" s="2" t="s">
        <ns0:v>19</ns0:v>
      </ns0:c>
      <ns0:c r="L439" s="2" t="s">
        <ns0:v>3121</ns0:v>
      </ns0:c>
      <ns0:c r="M439" s="7" t="s">
        <ns0:v>24</ns0:v>
      </ns0:c>
      <ns0:c r="N439" s="7" t="s">
        <ns0:v>2915</ns0:v>
      </ns0:c>
      <ns0:c r="O439" s="7" t="s">
        <ns0:v>124</ns0:v>
      </ns0:c>
      <ns0:c r="P439" s="7" t="s">
        <ns0:v>2915</ns0:v>
      </ns0:c>
      <ns0:c r="Q439" s="2" t="s">
        <ns0:v>20</ns0:v>
      </ns0:c>
      <ns0:c r="R439" s="2" t="s">
        <ns0:v>3122</ns0:v>
      </ns0:c>
    </ns0:row>
    <ns0:row r="440" spans="1:18" ns3:dyDescent="0.3">
      <ns0:c r="A440" s="1" t="s">
        <ns0:v>3123</ns0:v>
      </ns0:c>
      <ns0:c r="B440" s="1" t="s">
        <ns0:v>3124</ns0:v>
      </ns0:c>
      <ns0:c r="C440" s="1" t="s">
        <ns0:v>3125</ns0:v>
      </ns0:c>
      <ns0:c r="D440" s="2" t="s">
        <ns0:v>3126</ns0:v>
      </ns0:c>
      <ns0:c r="E440" s="2" t="s">
        <ns0:v>18</ns0:v>
      </ns0:c>
      <ns0:c r="F440" s="2" t="s">
        <ns0:v>3127</ns0:v>
      </ns0:c>
      <ns0:c r="G440" s="2" t="s">
        <ns0:v>181</ns0:v>
      </ns0:c>
      <ns0:c r="H440" s="2" t="s">
        <ns0:v>123</ns0:v>
      </ns0:c>
      <ns0:c r="I440" s="2" t="s">
        <ns0:v>124</ns0:v>
      </ns0:c>
      <ns0:c r="J440" s="2" t="s">
        <ns0:v>123</ns0:v>
      </ns0:c>
      <ns0:c r="K440" s="2" t="s">
        <ns0:v>19</ns0:v>
      </ns0:c>
      <ns0:c r="L440" s="2" t="s">
        <ns0:v>3128</ns0:v>
      </ns0:c>
      <ns0:c r="M440" s="7" t="s">
        <ns0:v>181</ns0:v>
      </ns0:c>
      <ns0:c r="N440" s="7" t="s">
        <ns0:v>6148</ns0:v>
      </ns0:c>
      <ns0:c r="O440" s="7" t="s">
        <ns0:v>124</ns0:v>
      </ns0:c>
      <ns0:c r="P440" s="7" t="s">
        <ns0:v>6148</ns0:v>
      </ns0:c>
      <ns0:c r="Q440" s="2" t="s">
        <ns0:v>20</ns0:v>
      </ns0:c>
      <ns0:c r="R440" s="2" t="s">
        <ns0:v>3129</ns0:v>
      </ns0:c>
    </ns0:row>
    <ns0:row r="441" spans="1:18" ns3:dyDescent="0.3">
      <ns0:c r="A441" s="1" t="s">
        <ns0:v>3130</ns0:v>
      </ns0:c>
      <ns0:c r="B441" s="1" t="s">
        <ns0:v>3131</ns0:v>
      </ns0:c>
      <ns0:c r="C441" s="1" t="s">
        <ns0:v>3132</ns0:v>
      </ns0:c>
      <ns0:c r="D441" s="2" t="s">
        <ns0:v>3133</ns0:v>
      </ns0:c>
      <ns0:c r="E441" s="2" t="s">
        <ns0:v>18</ns0:v>
      </ns0:c>
      <ns0:c r="F441" s="2" t="s">
        <ns0:v>3134</ns0:v>
      </ns0:c>
      <ns0:c r="G441" s="2" t="s">
        <ns0:v>43</ns0:v>
      </ns0:c>
      <ns0:c r="H441" s="2" t="s">
        <ns0:v>528</ns0:v>
      </ns0:c>
      <ns0:c r="I441" s="2" t="s">
        <ns0:v>124</ns0:v>
      </ns0:c>
      <ns0:c r="J441" s="2" t="s">
        <ns0:v>528</ns0:v>
      </ns0:c>
      <ns0:c r="K441" s="2" t="s">
        <ns0:v>19</ns0:v>
      </ns0:c>
      <ns0:c r="L441" s="2" t="s">
        <ns0:v>3135</ns0:v>
      </ns0:c>
      <ns0:c r="M441" s="7" t="s">
        <ns0:v>43</ns0:v>
      </ns0:c>
      <ns0:c r="N441" s="7" t="s">
        <ns0:v>6165</ns0:v>
      </ns0:c>
      <ns0:c r="O441" s="7" t="s">
        <ns0:v>124</ns0:v>
      </ns0:c>
      <ns0:c r="P441" s="7" t="s">
        <ns0:v>6165</ns0:v>
      </ns0:c>
      <ns0:c r="Q441" s="2" t="s">
        <ns0:v>20</ns0:v>
      </ns0:c>
      <ns0:c r="R441" s="2" t="s">
        <ns0:v>3136</ns0:v>
      </ns0:c>
    </ns0:row>
    <ns0:row r="442" spans="1:18" ns3:dyDescent="0.3">
      <ns0:c r="A442" s="1" t="s">
        <ns0:v>3137</ns0:v>
      </ns0:c>
      <ns0:c r="B442" s="1" t="s">
        <ns0:v>3138</ns0:v>
      </ns0:c>
      <ns0:c r="C442" s="1" t="s">
        <ns0:v>3139</ns0:v>
      </ns0:c>
      <ns0:c r="D442" s="2" t="s">
        <ns0:v>3140</ns0:v>
      </ns0:c>
      <ns0:c r="E442" s="2" t="s">
        <ns0:v>18</ns0:v>
      </ns0:c>
      <ns0:c r="F442" s="2" t="s">
        <ns0:v>3141</ns0:v>
      </ns0:c>
      <ns0:c r="G442" s="2" t="s">
        <ns0:v>181</ns0:v>
      </ns0:c>
      <ns0:c r="H442" s="2" t="s">
        <ns0:v>89</ns0:v>
      </ns0:c>
      <ns0:c r="I442" s="2" t="s">
        <ns0:v>80</ns0:v>
      </ns0:c>
      <ns0:c r="J442" s="2" t="s">
        <ns0:v>89</ns0:v>
      </ns0:c>
      <ns0:c r="K442" s="2" t="s">
        <ns0:v>19</ns0:v>
      </ns0:c>
      <ns0:c r="L442" s="2" t="s">
        <ns0:v>3142</ns0:v>
      </ns0:c>
      <ns0:c r="M442" s="7" t="s">
        <ns0:v>181</ns0:v>
      </ns0:c>
      <ns0:c r="N442" s="7" t="s">
        <ns0:v>6146</ns0:v>
      </ns0:c>
      <ns0:c r="O442" s="7" t="s">
        <ns0:v>80</ns0:v>
      </ns0:c>
      <ns0:c r="P442" s="7" t="s">
        <ns0:v>6146</ns0:v>
      </ns0:c>
      <ns0:c r="Q442" s="2" t="s">
        <ns0:v>20</ns0:v>
      </ns0:c>
      <ns0:c r="R442" s="2" t="s">
        <ns0:v>3143</ns0:v>
      </ns0:c>
    </ns0:row>
    <ns0:row r="443" spans="1:18" ns3:dyDescent="0.3">
      <ns0:c r="A443" s="1" t="s">
        <ns0:v>3144</ns0:v>
      </ns0:c>
      <ns0:c r="B443" s="1" t="s">
        <ns0:v>3145</ns0:v>
      </ns0:c>
      <ns0:c r="C443" s="1" t="s">
        <ns0:v>3146</ns0:v>
      </ns0:c>
      <ns0:c r="D443" s="2" t="s">
        <ns0:v>3147</ns0:v>
      </ns0:c>
      <ns0:c r="E443" s="2" t="s">
        <ns0:v>18</ns0:v>
      </ns0:c>
      <ns0:c r="F443" s="2" t="s">
        <ns0:v>3148</ns0:v>
      </ns0:c>
      <ns0:c r="G443" s="2" t="s">
        <ns0:v>43</ns0:v>
      </ns0:c>
      <ns0:c r="H443" s="2" t="s">
        <ns0:v>44</ns0:v>
      </ns0:c>
      <ns0:c r="I443" s="2" t="s">
        <ns0:v>53</ns0:v>
      </ns0:c>
      <ns0:c r="J443" s="2" t="s">
        <ns0:v>44</ns0:v>
      </ns0:c>
      <ns0:c r="K443" s="2" t="s">
        <ns0:v>19</ns0:v>
      </ns0:c>
      <ns0:c r="L443" s="2" t="s">
        <ns0:v>3149</ns0:v>
      </ns0:c>
      <ns0:c r="M443" s="7" t="s">
        <ns0:v>43</ns0:v>
      </ns0:c>
      <ns0:c r="N443" s="7" t="s">
        <ns0:v>6142</ns0:v>
      </ns0:c>
      <ns0:c r="O443" s="7" t="s">
        <ns0:v>53</ns0:v>
      </ns0:c>
      <ns0:c r="P443" s="7" t="s">
        <ns0:v>6142</ns0:v>
      </ns0:c>
      <ns0:c r="Q443" s="2" t="s">
        <ns0:v>20</ns0:v>
      </ns0:c>
      <ns0:c r="R443" s="2" t="s">
        <ns0:v>3150</ns0:v>
      </ns0:c>
    </ns0:row>
    <ns0:row r="444" spans="1:18" ns3:dyDescent="0.3">
      <ns0:c r="A444" s="1" t="s">
        <ns0:v>3151</ns0:v>
      </ns0:c>
      <ns0:c r="B444" s="1" t="s">
        <ns0:v>3152</ns0:v>
      </ns0:c>
      <ns0:c r="C444" s="1" t="s">
        <ns0:v>3153</ns0:v>
      </ns0:c>
      <ns0:c r="D444" s="2" t="s">
        <ns0:v>3154</ns0:v>
      </ns0:c>
      <ns0:c r="E444" s="2" t="s">
        <ns0:v>18</ns0:v>
      </ns0:c>
      <ns0:c r="F444" s="2" t="s">
        <ns0:v>3155</ns0:v>
      </ns0:c>
      <ns0:c r="G444" s="2" t="s">
        <ns0:v>229</ns0:v>
      </ns0:c>
      <ns0:c r="H444" s="2" t="s">
        <ns0:v>44</ns0:v>
      </ns0:c>
      <ns0:c r="I444" s="2" t="s">
        <ns0:v>124</ns0:v>
      </ns0:c>
      <ns0:c r="J444" s="2" t="s">
        <ns0:v>44</ns0:v>
      </ns0:c>
      <ns0:c r="K444" s="2" t="s">
        <ns0:v>19</ns0:v>
      </ns0:c>
      <ns0:c r="L444" s="2" t="s">
        <ns0:v>3156</ns0:v>
      </ns0:c>
      <ns0:c r="M444" s="7" t="s">
        <ns0:v>229</ns0:v>
      </ns0:c>
      <ns0:c r="N444" s="7" t="s">
        <ns0:v>6142</ns0:v>
      </ns0:c>
      <ns0:c r="O444" s="7" t="s">
        <ns0:v>124</ns0:v>
      </ns0:c>
      <ns0:c r="P444" s="7" t="s">
        <ns0:v>6142</ns0:v>
      </ns0:c>
      <ns0:c r="Q444" s="2" t="s">
        <ns0:v>20</ns0:v>
      </ns0:c>
      <ns0:c r="R444" s="2" t="s">
        <ns0:v>3157</ns0:v>
      </ns0:c>
    </ns0:row>
    <ns0:row r="445" spans="1:18" ns3:dyDescent="0.3">
      <ns0:c r="A445" s="1" t="s">
        <ns0:v>3158</ns0:v>
      </ns0:c>
      <ns0:c r="B445" s="1" t="s">
        <ns0:v>3159</ns0:v>
      </ns0:c>
      <ns0:c r="C445" s="1" t="s">
        <ns0:v>3160</ns0:v>
      </ns0:c>
      <ns0:c r="D445" s="2" t="s">
        <ns0:v>3161</ns0:v>
      </ns0:c>
      <ns0:c r="E445" s="2" t="s">
        <ns0:v>18</ns0:v>
      </ns0:c>
      <ns0:c r="F445" s="2" t="s">
        <ns0:v>3162</ns0:v>
      </ns0:c>
      <ns0:c r="G445" s="2" t="s">
        <ns0:v>79</ns0:v>
      </ns0:c>
      <ns0:c r="H445" s="2" t="s">
        <ns0:v>3165</ns0:v>
      </ns0:c>
      <ns0:c r="I445" s="2" t="s">
        <ns0:v>35</ns0:v>
      </ns0:c>
      <ns0:c r="J445" s="2" t="s">
        <ns0:v>3165</ns0:v>
      </ns0:c>
      <ns0:c r="K445" s="2" t="s">
        <ns0:v>19</ns0:v>
      </ns0:c>
      <ns0:c r="L445" s="2" t="s">
        <ns0:v>3163</ns0:v>
      </ns0:c>
      <ns0:c r="M445" s="7" t="s">
        <ns0:v>79</ns0:v>
      </ns0:c>
      <ns0:c r="N445" s="7" t="s">
        <ns0:v>3165</ns0:v>
      </ns0:c>
      <ns0:c r="O445" s="7" t="s">
        <ns0:v>35</ns0:v>
      </ns0:c>
      <ns0:c r="P445" s="7" t="s">
        <ns0:v>3165</ns0:v>
      </ns0:c>
      <ns0:c r="Q445" s="2" t="s">
        <ns0:v>20</ns0:v>
      </ns0:c>
      <ns0:c r="R445" s="2" t="s">
        <ns0:v>3164</ns0:v>
      </ns0:c>
    </ns0:row>
    <ns0:row r="446" spans="1:18" ns3:dyDescent="0.3">
      <ns0:c r="A446" s="1" t="s">
        <ns0:v>3166</ns0:v>
      </ns0:c>
      <ns0:c r="B446" s="1" t="s">
        <ns0:v>3167</ns0:v>
      </ns0:c>
      <ns0:c r="C446" s="1" t="s">
        <ns0:v>3168</ns0:v>
      </ns0:c>
      <ns0:c r="D446" s="2" t="s">
        <ns0:v>3169</ns0:v>
      </ns0:c>
      <ns0:c r="E446" s="2" t="s">
        <ns0:v>110</ns0:v>
      </ns0:c>
      <ns0:c r="F446" s="2" t="s">
        <ns0:v>2464</ns0:v>
      </ns0:c>
      <ns0:c r="G446" s="2" t="s">
        <ns0:v>181</ns0:v>
      </ns0:c>
      <ns0:c r="H446" s="2" t="s">
        <ns0:v>3172</ns0:v>
      </ns0:c>
      <ns0:c r="I446" s="2" t="s">
        <ns0:v>795</ns0:v>
      </ns0:c>
      <ns0:c r="J446" s="2" t="s">
        <ns0:v>3172</ns0:v>
      </ns0:c>
      <ns0:c r="K446" s="2" t="s">
        <ns0:v>111</ns0:v>
      </ns0:c>
      <ns0:c r="L446" s="2" t="s">
        <ns0:v>3170</ns0:v>
      </ns0:c>
      <ns0:c r="M446" s="7" t="s">
        <ns0:v>181</ns0:v>
      </ns0:c>
      <ns0:c r="N446" s="7" t="s">
        <ns0:v>3172</ns0:v>
      </ns0:c>
      <ns0:c r="O446" s="7" t="s">
        <ns0:v>795</ns0:v>
      </ns0:c>
      <ns0:c r="P446" s="7" t="s">
        <ns0:v>3172</ns0:v>
      </ns0:c>
      <ns0:c r="Q446" s="2" t="s">
        <ns0:v>281</ns0:v>
      </ns0:c>
      <ns0:c r="R446" s="2" t="s">
        <ns0:v>3171</ns0:v>
      </ns0:c>
    </ns0:row>
    <ns0:row r="447" spans="1:18" ns3:dyDescent="0.3">
      <ns0:c r="A447" s="1" t="s">
        <ns0:v>3173</ns0:v>
      </ns0:c>
      <ns0:c r="B447" s="1" t="s">
        <ns0:v>3174</ns0:v>
      </ns0:c>
      <ns0:c r="C447" s="1" t="s">
        <ns0:v>3175</ns0:v>
      </ns0:c>
      <ns0:c r="D447" s="2" t="s">
        <ns0:v>3176</ns0:v>
      </ns0:c>
      <ns0:c r="E447" s="2" t="s">
        <ns0:v>19</ns0:v>
      </ns0:c>
      <ns0:c r="F447" s="2" t="s">
        <ns0:v>3177</ns0:v>
      </ns0:c>
      <ns0:c r="G447" s="2" t="s">
        <ns0:v>26</ns0:v>
      </ns0:c>
      <ns0:c r="H447" s="2" t="s">
        <ns0:v>1035</ns0:v>
      </ns0:c>
      <ns0:c r="I447" s="2" t="s">
        <ns0:v>26</ns0:v>
      </ns0:c>
      <ns0:c r="J447" s="2" t="s">
        <ns0:v>1035</ns0:v>
      </ns0:c>
      <ns0:c r="K447" s="2" t="s">
        <ns0:v>20</ns0:v>
      </ns0:c>
      <ns0:c r="L447" s="2" t="s">
        <ns0:v>3178</ns0:v>
      </ns0:c>
      <ns0:c r="M447" s="7" t="s">
        <ns0:v>26</ns0:v>
      </ns0:c>
      <ns0:c r="N447" s="7" t="s">
        <ns0:v>6183</ns0:v>
      </ns0:c>
      <ns0:c r="O447" s="7" t="s">
        <ns0:v>26</ns0:v>
      </ns0:c>
      <ns0:c r="P447" s="7" t="s">
        <ns0:v>6183</ns0:v>
      </ns0:c>
      <ns0:c r="Q447" s="2" t="s">
        <ns0:v>66</ns0:v>
      </ns0:c>
      <ns0:c r="R447" s="2" t="s">
        <ns0:v>3179</ns0:v>
      </ns0:c>
    </ns0:row>
    <ns0:row r="448" spans="1:18" ns3:dyDescent="0.3">
      <ns0:c r="A448" s="1" t="s">
        <ns0:v>3180</ns0:v>
      </ns0:c>
      <ns0:c r="B448" s="1" t="s">
        <ns0:v>3181</ns0:v>
      </ns0:c>
      <ns0:c r="C448" s="1" t="s">
        <ns0:v>3182</ns0:v>
      </ns0:c>
      <ns0:c r="D448" s="2" t="s">
        <ns0:v>3183</ns0:v>
      </ns0:c>
      <ns0:c r="E448" s="2" t="s">
        <ns0:v>18</ns0:v>
      </ns0:c>
      <ns0:c r="F448" s="2" t="s">
        <ns0:v>3184</ns0:v>
      </ns0:c>
      <ns0:c r="G448" s="2" t="s">
        <ns0:v>181</ns0:v>
      </ns0:c>
      <ns0:c r="H448" s="2" t="s">
        <ns0:v>123</ns0:v>
      </ns0:c>
      <ns0:c r="I448" s="2" t="s">
        <ns0:v>26</ns0:v>
      </ns0:c>
      <ns0:c r="J448" s="2" t="s">
        <ns0:v>123</ns0:v>
      </ns0:c>
      <ns0:c r="K448" s="2" t="s">
        <ns0:v>19</ns0:v>
      </ns0:c>
      <ns0:c r="L448" s="2" t="s">
        <ns0:v>3185</ns0:v>
      </ns0:c>
      <ns0:c r="M448" s="7" t="s">
        <ns0:v>181</ns0:v>
      </ns0:c>
      <ns0:c r="N448" s="7" t="s">
        <ns0:v>6148</ns0:v>
      </ns0:c>
      <ns0:c r="O448" s="7" t="s">
        <ns0:v>26</ns0:v>
      </ns0:c>
      <ns0:c r="P448" s="7" t="s">
        <ns0:v>6148</ns0:v>
      </ns0:c>
      <ns0:c r="Q448" s="2" t="s">
        <ns0:v>20</ns0:v>
      </ns0:c>
      <ns0:c r="R448" s="2" t="s">
        <ns0:v>3186</ns0:v>
      </ns0:c>
    </ns0:row>
    <ns0:row r="449" spans="1:18" ns3:dyDescent="0.3">
      <ns0:c r="A449" s="1" t="s">
        <ns0:v>3187</ns0:v>
      </ns0:c>
      <ns0:c r="B449" s="1" t="s">
        <ns0:v>3188</ns0:v>
      </ns0:c>
      <ns0:c r="C449" s="1" t="s">
        <ns0:v>3189</ns0:v>
      </ns0:c>
      <ns0:c r="D449" s="2" t="s">
        <ns0:v>3190</ns0:v>
      </ns0:c>
      <ns0:c r="E449" s="2" t="s">
        <ns0:v>18</ns0:v>
      </ns0:c>
      <ns0:c r="F449" s="2" t="s">
        <ns0:v>3191</ns0:v>
      </ns0:c>
      <ns0:c r="G449" s="2" t="s">
        <ns0:v>24</ns0:v>
      </ns0:c>
      <ns0:c r="H449" s="2" t="s">
        <ns0:v>44</ns0:v>
      </ns0:c>
      <ns0:c r="I449" s="2" t="s">
        <ns0:v>26</ns0:v>
      </ns0:c>
      <ns0:c r="J449" s="2" t="s">
        <ns0:v>44</ns0:v>
      </ns0:c>
      <ns0:c r="K449" s="2" t="s">
        <ns0:v>19</ns0:v>
      </ns0:c>
      <ns0:c r="L449" s="2" t="s">
        <ns0:v>3192</ns0:v>
      </ns0:c>
      <ns0:c r="M449" s="7" t="s">
        <ns0:v>24</ns0:v>
      </ns0:c>
      <ns0:c r="N449" s="7" t="s">
        <ns0:v>6142</ns0:v>
      </ns0:c>
      <ns0:c r="O449" s="7" t="s">
        <ns0:v>53</ns0:v>
      </ns0:c>
      <ns0:c r="P449" s="7" t="s">
        <ns0:v>6142</ns0:v>
      </ns0:c>
      <ns0:c r="Q449" s="2" t="s">
        <ns0:v>20</ns0:v>
      </ns0:c>
      <ns0:c r="R449" s="2" t="s">
        <ns0:v>3193</ns0:v>
      </ns0:c>
    </ns0:row>
    <ns0:row r="450" spans="1:18" ns3:dyDescent="0.3">
      <ns0:c r="A450" s="1" t="s">
        <ns0:v>3194</ns0:v>
      </ns0:c>
      <ns0:c r="B450" s="1" t="s">
        <ns0:v>3195</ns0:v>
      </ns0:c>
      <ns0:c r="C450" s="1" t="s">
        <ns0:v>3196</ns0:v>
      </ns0:c>
      <ns0:c r="D450" s="2" t="s">
        <ns0:v>3197</ns0:v>
      </ns0:c>
      <ns0:c r="E450" s="2" t="s">
        <ns0:v>66</ns0:v>
      </ns0:c>
      <ns0:c r="F450" s="2" t="s">
        <ns0:v>3198</ns0:v>
      </ns0:c>
      <ns0:c r="G450" s="2" t="s">
        <ns0:v>26</ns0:v>
      </ns0:c>
      <ns0:c r="H450" s="2" t="s">
        <ns0:v>3201</ns0:v>
      </ns0:c>
      <ns0:c r="I450" s="2" t="s">
        <ns0:v>53</ns0:v>
      </ns0:c>
      <ns0:c r="J450" s="2" t="s">
        <ns0:v>3201</ns0:v>
      </ns0:c>
      <ns0:c r="K450" s="2" t="s">
        <ns0:v>110</ns0:v>
      </ns0:c>
      <ns0:c r="L450" s="2" t="s">
        <ns0:v>3199</ns0:v>
      </ns0:c>
      <ns0:c r="M450" s="7" t="s">
        <ns0:v>26</ns0:v>
      </ns0:c>
      <ns0:c r="N450" s="7" t="s">
        <ns0:v>3201</ns0:v>
      </ns0:c>
      <ns0:c r="O450" s="7" t="s">
        <ns0:v>53</ns0:v>
      </ns0:c>
      <ns0:c r="P450" s="7" t="s">
        <ns0:v>3201</ns0:v>
      </ns0:c>
      <ns0:c r="Q450" s="2" t="s">
        <ns0:v>111</ns0:v>
      </ns0:c>
      <ns0:c r="R450" s="2" t="s">
        <ns0:v>3200</ns0:v>
      </ns0:c>
    </ns0:row>
    <ns0:row r="451" spans="1:18" ns3:dyDescent="0.3">
      <ns0:c r="A451" s="1" t="s">
        <ns0:v>3202</ns0:v>
      </ns0:c>
      <ns0:c r="B451" s="1" t="s">
        <ns0:v>3203</ns0:v>
      </ns0:c>
      <ns0:c r="C451" s="1" t="s">
        <ns0:v>3204</ns0:v>
      </ns0:c>
      <ns0:c r="D451" s="2" t="s">
        <ns0:v>3205</ns0:v>
      </ns0:c>
      <ns0:c r="E451" s="2" t="s">
        <ns0:v>2315</ns0:v>
      </ns0:c>
      <ns0:c r="F451" s="2" t="s">
        <ns0:v>3207</ns0:v>
      </ns0:c>
      <ns0:c r="G451" s="2" t="s">
        <ns0:v>140</ns0:v>
      </ns0:c>
      <ns0:c r="H451" s="2" t="s">
        <ns0:v>3210</ns0:v>
      </ns0:c>
      <ns0:c r="I451" s="2" t="s">
        <ns0:v>26</ns0:v>
      </ns0:c>
      <ns0:c r="J451" s="2" t="s">
        <ns0:v>3210</ns0:v>
      </ns0:c>
      <ns0:c r="K451" s="2" t="s">
        <ns0:v>3206</ns0:v>
      </ns0:c>
      <ns0:c r="L451" s="2" t="s">
        <ns0:v>3208</ns0:v>
      </ns0:c>
      <ns0:c r="M451" s="7" t="s">
        <ns0:v>140</ns0:v>
      </ns0:c>
      <ns0:c r="N451" s="7" t="s">
        <ns0:v>3210</ns0:v>
      </ns0:c>
      <ns0:c r="O451" s="7" t="s">
        <ns0:v>26</ns0:v>
      </ns0:c>
      <ns0:c r="P451" s="7" t="s">
        <ns0:v>3210</ns0:v>
      </ns0:c>
      <ns0:c r="Q451" s="2" t="s">
        <ns0:v>3007</ns0:v>
      </ns0:c>
      <ns0:c r="R451" s="2" t="s">
        <ns0:v>3209</ns0:v>
      </ns0:c>
    </ns0:row>
    <ns0:row r="452" spans="1:18" ns3:dyDescent="0.3">
      <ns0:c r="A452" s="1" t="s">
        <ns0:v>3211</ns0:v>
      </ns0:c>
      <ns0:c r="B452" s="1" t="s">
        <ns0:v>3212</ns0:v>
      </ns0:c>
      <ns0:c r="C452" s="1" t="s">
        <ns0:v>3213</ns0:v>
      </ns0:c>
      <ns0:c r="D452" s="2" t="s">
        <ns0:v>3214</ns0:v>
      </ns0:c>
      <ns0:c r="E452" s="2" t="s">
        <ns0:v>18</ns0:v>
      </ns0:c>
      <ns0:c r="F452" s="2" t="s">
        <ns0:v>3215</ns0:v>
      </ns0:c>
      <ns0:c r="G452" s="2" t="s">
        <ns0:v>26</ns0:v>
      </ns0:c>
      <ns0:c r="H452" s="2" t="s">
        <ns0:v>317</ns0:v>
      </ns0:c>
      <ns0:c r="I452" s="2" t="s">
        <ns0:v>795</ns0:v>
      </ns0:c>
      <ns0:c r="J452" s="2" t="s">
        <ns0:v>317</ns0:v>
      </ns0:c>
      <ns0:c r="K452" s="2" t="s">
        <ns0:v>19</ns0:v>
      </ns0:c>
      <ns0:c r="L452" s="2" t="s">
        <ns0:v>3216</ns0:v>
      </ns0:c>
      <ns0:c r="M452" s="7" t="s">
        <ns0:v>140</ns0:v>
      </ns0:c>
      <ns0:c r="N452" s="7" t="s">
        <ns0:v>6154</ns0:v>
      </ns0:c>
      <ns0:c r="O452" s="7" t="s">
        <ns0:v>80</ns0:v>
      </ns0:c>
      <ns0:c r="P452" s="7" t="s">
        <ns0:v>6154</ns0:v>
      </ns0:c>
      <ns0:c r="Q452" s="2" t="s">
        <ns0:v>20</ns0:v>
      </ns0:c>
      <ns0:c r="R452" s="2" t="s">
        <ns0:v>3217</ns0:v>
      </ns0:c>
    </ns0:row>
    <ns0:row r="453" spans="1:18" ns3:dyDescent="0.3">
      <ns0:c r="A453" s="1" t="s">
        <ns0:v>3218</ns0:v>
      </ns0:c>
      <ns0:c r="B453" s="1" t="s">
        <ns0:v>3219</ns0:v>
      </ns0:c>
      <ns0:c r="C453" s="1" t="s">
        <ns0:v>3220</ns0:v>
      </ns0:c>
      <ns0:c r="D453" s="2" t="s">
        <ns0:v>3221</ns0:v>
      </ns0:c>
      <ns0:c r="E453" s="2" t="s">
        <ns0:v>66</ns0:v>
      </ns0:c>
      <ns0:c r="F453" s="2" t="s">
        <ns0:v>3222</ns0:v>
      </ns0:c>
      <ns0:c r="G453" s="2" t="s">
        <ns0:v>79</ns0:v>
      </ns0:c>
      <ns0:c r="H453" s="2" t="s">
        <ns0:v>3225</ns0:v>
      </ns0:c>
      <ns0:c r="I453" s="2" t="s">
        <ns0:v>35</ns0:v>
      </ns0:c>
      <ns0:c r="J453" s="2" t="s">
        <ns0:v>3225</ns0:v>
      </ns0:c>
      <ns0:c r="K453" s="2" t="s">
        <ns0:v>110</ns0:v>
      </ns0:c>
      <ns0:c r="L453" s="2" t="s">
        <ns0:v>3223</ns0:v>
      </ns0:c>
      <ns0:c r="M453" s="7" t="s">
        <ns0:v>79</ns0:v>
      </ns0:c>
      <ns0:c r="N453" s="7" t="s">
        <ns0:v>3225</ns0:v>
      </ns0:c>
      <ns0:c r="O453" s="7" t="s">
        <ns0:v>35</ns0:v>
      </ns0:c>
      <ns0:c r="P453" s="7" t="s">
        <ns0:v>3225</ns0:v>
      </ns0:c>
      <ns0:c r="Q453" s="2" t="s">
        <ns0:v>111</ns0:v>
      </ns0:c>
      <ns0:c r="R453" s="2" t="s">
        <ns0:v>3224</ns0:v>
      </ns0:c>
    </ns0:row>
    <ns0:row r="454" spans="1:18" ns3:dyDescent="0.3">
      <ns0:c r="A454" s="1" t="s">
        <ns0:v>3226</ns0:v>
      </ns0:c>
      <ns0:c r="B454" s="1" t="s">
        <ns0:v>3227</ns0:v>
      </ns0:c>
      <ns0:c r="C454" s="1" t="s">
        <ns0:v>3228</ns0:v>
      </ns0:c>
      <ns0:c r="D454" s="2" t="s">
        <ns0:v>495</ns0:v>
      </ns0:c>
      <ns0:c r="E454" s="2" t="s">
        <ns0:v>18</ns0:v>
      </ns0:c>
      <ns0:c r="F454" s="2" t="s">
        <ns0:v>3229</ns0:v>
      </ns0:c>
      <ns0:c r="G454" s="2" t="s">
        <ns0:v>24</ns0:v>
      </ns0:c>
      <ns0:c r="H454" s="2" t="s">
        <ns0:v>3232</ns0:v>
      </ns0:c>
      <ns0:c r="I454" s="2" t="s">
        <ns0:v>53</ns0:v>
      </ns0:c>
      <ns0:c r="J454" s="2" t="s">
        <ns0:v>3232</ns0:v>
      </ns0:c>
      <ns0:c r="K454" s="2" t="s">
        <ns0:v>19</ns0:v>
      </ns0:c>
      <ns0:c r="L454" s="2" t="s">
        <ns0:v>3230</ns0:v>
      </ns0:c>
      <ns0:c r="M454" s="7" t="s">
        <ns0:v>24</ns0:v>
      </ns0:c>
      <ns0:c r="N454" s="7" t="s">
        <ns0:v>6163</ns0:v>
      </ns0:c>
      <ns0:c r="O454" s="7" t="s">
        <ns0:v>53</ns0:v>
      </ns0:c>
      <ns0:c r="P454" s="7" t="s">
        <ns0:v>6163</ns0:v>
      </ns0:c>
      <ns0:c r="Q454" s="2" t="s">
        <ns0:v>20</ns0:v>
      </ns0:c>
      <ns0:c r="R454" s="2" t="s">
        <ns0:v>3231</ns0:v>
      </ns0:c>
    </ns0:row>
    <ns0:row r="455" spans="1:18" ns3:dyDescent="0.3">
      <ns0:c r="A455" s="1" t="s">
        <ns0:v>3233</ns0:v>
      </ns0:c>
      <ns0:c r="B455" s="1" t="s">
        <ns0:v>3234</ns0:v>
      </ns0:c>
      <ns0:c r="C455" s="1" t="s">
        <ns0:v>3235</ns0:v>
      </ns0:c>
      <ns0:c r="D455" s="2" t="s">
        <ns0:v>3236</ns0:v>
      </ns0:c>
      <ns0:c r="E455" s="2" t="s">
        <ns0:v>18</ns0:v>
      </ns0:c>
      <ns0:c r="F455" s="2" t="s">
        <ns0:v>3237</ns0:v>
      </ns0:c>
      <ns0:c r="G455" s="2" t="s">
        <ns0:v>26</ns0:v>
      </ns0:c>
      <ns0:c r="H455" s="2" t="s">
        <ns0:v>25</ns0:v>
      </ns0:c>
      <ns0:c r="I455" s="2" t="s">
        <ns0:v>35</ns0:v>
      </ns0:c>
      <ns0:c r="J455" s="2" t="s">
        <ns0:v>25</ns0:v>
      </ns0:c>
      <ns0:c r="K455" s="2" t="s">
        <ns0:v>19</ns0:v>
      </ns0:c>
      <ns0:c r="L455" s="2" t="s">
        <ns0:v>3238</ns0:v>
      </ns0:c>
      <ns0:c r="M455" s="7" t="s">
        <ns0:v>26</ns0:v>
      </ns0:c>
      <ns0:c r="N455" s="7" t="s">
        <ns0:v>6140</ns0:v>
      </ns0:c>
      <ns0:c r="O455" s="7" t="s">
        <ns0:v>35</ns0:v>
      </ns0:c>
      <ns0:c r="P455" s="7" t="s">
        <ns0:v>6140</ns0:v>
      </ns0:c>
      <ns0:c r="Q455" s="2" t="s">
        <ns0:v>20</ns0:v>
      </ns0:c>
      <ns0:c r="R455" s="2" t="s">
        <ns0:v>3239</ns0:v>
      </ns0:c>
    </ns0:row>
    <ns0:row r="456" spans="1:18" ns3:dyDescent="0.3">
      <ns0:c r="A456" s="1" t="s">
        <ns0:v>3240</ns0:v>
      </ns0:c>
      <ns0:c r="B456" s="1" t="s">
        <ns0:v>3241</ns0:v>
      </ns0:c>
      <ns0:c r="C456" s="1" t="s">
        <ns0:v>3242</ns0:v>
      </ns0:c>
      <ns0:c r="D456" s="2" t="s">
        <ns0:v>3243</ns0:v>
      </ns0:c>
      <ns0:c r="E456" s="2" t="s">
        <ns0:v>18</ns0:v>
      </ns0:c>
      <ns0:c r="F456" s="2" t="s">
        <ns0:v>3244</ns0:v>
      </ns0:c>
      <ns0:c r="G456" s="2" t="s">
        <ns0:v>181</ns0:v>
      </ns0:c>
      <ns0:c r="H456" s="2" t="s">
        <ns0:v>3247</ns0:v>
      </ns0:c>
      <ns0:c r="I456" s="2" t="s">
        <ns0:v>53</ns0:v>
      </ns0:c>
      <ns0:c r="J456" s="2" t="s">
        <ns0:v>3247</ns0:v>
      </ns0:c>
      <ns0:c r="K456" s="2" t="s">
        <ns0:v>19</ns0:v>
      </ns0:c>
      <ns0:c r="L456" s="2" t="s">
        <ns0:v>3245</ns0:v>
      </ns0:c>
      <ns0:c r="M456" s="7" t="s">
        <ns0:v>181</ns0:v>
      </ns0:c>
      <ns0:c r="N456" s="7" t="s">
        <ns0:v>6217</ns0:v>
      </ns0:c>
      <ns0:c r="O456" s="7" t="s">
        <ns0:v>53</ns0:v>
      </ns0:c>
      <ns0:c r="P456" s="7" t="s">
        <ns0:v>6217</ns0:v>
      </ns0:c>
      <ns0:c r="Q456" s="2" t="s">
        <ns0:v>20</ns0:v>
      </ns0:c>
      <ns0:c r="R456" s="2" t="s">
        <ns0:v>3246</ns0:v>
      </ns0:c>
    </ns0:row>
    <ns0:row r="457" spans="1:18" ht="27" ns3:dyDescent="0.3">
      <ns0:c r="A457" s="1" t="s">
        <ns0:v>3248</ns0:v>
      </ns0:c>
      <ns0:c r="B457" s="1" t="s">
        <ns0:v>3249</ns0:v>
      </ns0:c>
      <ns0:c r="C457" s="1" t="s">
        <ns0:v>3250</ns0:v>
      </ns0:c>
      <ns0:c r="D457" s="2" t="s">
        <ns0:v>3251</ns0:v>
      </ns0:c>
      <ns0:c r="E457" s="2" t="s">
        <ns0:v>18</ns0:v>
      </ns0:c>
      <ns0:c r="F457" s="2" t="s">
        <ns0:v>3252</ns0:v>
      </ns0:c>
      <ns0:c r="G457" s="2" t="s">
        <ns0:v>229</ns0:v>
      </ns0:c>
      <ns0:c r="H457" s="2" t="s">
        <ns0:v>221</ns0:v>
      </ns0:c>
      <ns0:c r="I457" s="2" t="s">
        <ns0:v>124</ns0:v>
      </ns0:c>
      <ns0:c r="J457" s="2" t="s">
        <ns0:v>221</ns0:v>
      </ns0:c>
      <ns0:c r="K457" s="2" t="s">
        <ns0:v>19</ns0:v>
      </ns0:c>
      <ns0:c r="L457" s="2" t="s">
        <ns0:v>3253</ns0:v>
      </ns0:c>
      <ns0:c r="M457" s="7" t="s">
        <ns0:v>206</ns0:v>
      </ns0:c>
      <ns0:c r="N457" s="7" t="s">
        <ns0:v>2915</ns0:v>
      </ns0:c>
      <ns0:c r="O457" s="7" t="s">
        <ns0:v>124</ns0:v>
      </ns0:c>
      <ns0:c r="P457" s="7" t="s">
        <ns0:v>2915</ns0:v>
      </ns0:c>
      <ns0:c r="Q457" s="2" t="s">
        <ns0:v>20</ns0:v>
      </ns0:c>
      <ns0:c r="R457" s="2" t="s">
        <ns0:v>3254</ns0:v>
      </ns0:c>
    </ns0:row>
    <ns0:row r="458" spans="1:18" ns3:dyDescent="0.3">
      <ns0:c r="A458" s="1" t="s">
        <ns0:v>3255</ns0:v>
      </ns0:c>
      <ns0:c r="B458" s="1" t="s">
        <ns0:v>3256</ns0:v>
      </ns0:c>
      <ns0:c r="C458" s="1" t="s">
        <ns0:v>3257</ns0:v>
      </ns0:c>
      <ns0:c r="D458" s="2" t="s">
        <ns0:v>3258</ns0:v>
      </ns0:c>
      <ns0:c r="E458" s="2" t="s">
        <ns0:v>18</ns0:v>
      </ns0:c>
      <ns0:c r="F458" s="2" t="s">
        <ns0:v>3259</ns0:v>
      </ns0:c>
      <ns0:c r="G458" s="2" t="s">
        <ns0:v>229</ns0:v>
      </ns0:c>
      <ns0:c r="H458" s="2" t="s">
        <ns0:v>1606</ns0:v>
      </ns0:c>
      <ns0:c r="I458" s="2" t="s">
        <ns0:v>124</ns0:v>
      </ns0:c>
      <ns0:c r="J458" s="2" t="s">
        <ns0:v>1606</ns0:v>
      </ns0:c>
      <ns0:c r="K458" s="2" t="s">
        <ns0:v>19</ns0:v>
      </ns0:c>
      <ns0:c r="L458" s="2" t="s">
        <ns0:v>3260</ns0:v>
      </ns0:c>
      <ns0:c r="M458" s="7" t="s">
        <ns0:v>229</ns0:v>
      </ns0:c>
      <ns0:c r="N458" s="7" t="s">
        <ns0:v>6194</ns0:v>
      </ns0:c>
      <ns0:c r="O458" s="7" t="s">
        <ns0:v>124</ns0:v>
      </ns0:c>
      <ns0:c r="P458" s="7" t="s">
        <ns0:v>6194</ns0:v>
      </ns0:c>
      <ns0:c r="Q458" s="2" t="s">
        <ns0:v>20</ns0:v>
      </ns0:c>
      <ns0:c r="R458" s="2" t="s">
        <ns0:v>3261</ns0:v>
      </ns0:c>
    </ns0:row>
    <ns0:row r="459" spans="1:18" ns3:dyDescent="0.3">
      <ns0:c r="A459" s="1" t="s">
        <ns0:v>3262</ns0:v>
      </ns0:c>
      <ns0:c r="B459" s="1" t="s">
        <ns0:v>3263</ns0:v>
      </ns0:c>
      <ns0:c r="C459" s="1" t="s">
        <ns0:v>3264</ns0:v>
      </ns0:c>
      <ns0:c r="D459" s="2" t="s">
        <ns0:v>3265</ns0:v>
      </ns0:c>
      <ns0:c r="E459" s="2" t="s">
        <ns0:v>18</ns0:v>
      </ns0:c>
      <ns0:c r="F459" s="2" t="s">
        <ns0:v>3266</ns0:v>
      </ns0:c>
      <ns0:c r="G459" s="2" t="s">
        <ns0:v>206</ns0:v>
      </ns0:c>
      <ns0:c r="H459" s="2" t="s">
        <ns0:v>61</ns0:v>
      </ns0:c>
      <ns0:c r="I459" s="2" t="s">
        <ns0:v>124</ns0:v>
      </ns0:c>
      <ns0:c r="J459" s="2" t="s">
        <ns0:v>61</ns0:v>
      </ns0:c>
      <ns0:c r="K459" s="2" t="s">
        <ns0:v>19</ns0:v>
      </ns0:c>
      <ns0:c r="L459" s="2" t="s">
        <ns0:v>3267</ns0:v>
      </ns0:c>
      <ns0:c r="M459" s="7" t="s">
        <ns0:v>229</ns0:v>
      </ns0:c>
      <ns0:c r="N459" s="7" t="s">
        <ns0:v>6144</ns0:v>
      </ns0:c>
      <ns0:c r="O459" s="7" t="s">
        <ns0:v>26</ns0:v>
      </ns0:c>
      <ns0:c r="P459" s="7" t="s">
        <ns0:v>6144</ns0:v>
      </ns0:c>
      <ns0:c r="Q459" s="2" t="s">
        <ns0:v>20</ns0:v>
      </ns0:c>
      <ns0:c r="R459" s="2" t="s">
        <ns0:v>3268</ns0:v>
      </ns0:c>
    </ns0:row>
    <ns0:row r="460" spans="1:18" ns3:dyDescent="0.3">
      <ns0:c r="A460" s="1" t="s">
        <ns0:v>3269</ns0:v>
      </ns0:c>
      <ns0:c r="B460" s="1" t="s">
        <ns0:v>3270</ns0:v>
      </ns0:c>
      <ns0:c r="C460" s="1" t="s">
        <ns0:v>3271</ns0:v>
      </ns0:c>
      <ns0:c r="D460" s="2" t="s">
        <ns0:v>3272</ns0:v>
      </ns0:c>
      <ns0:c r="E460" s="2" t="s">
        <ns0:v>18</ns0:v>
      </ns0:c>
      <ns0:c r="F460" s="2" t="s">
        <ns0:v>3273</ns0:v>
      </ns0:c>
      <ns0:c r="G460" s="2" t="s">
        <ns0:v>181</ns0:v>
      </ns0:c>
      <ns0:c r="H460" s="2" t="s">
        <ns0:v>221</ns0:v>
      </ns0:c>
      <ns0:c r="I460" s="2" t="s">
        <ns0:v>26</ns0:v>
      </ns0:c>
      <ns0:c r="J460" s="2" t="s">
        <ns0:v>221</ns0:v>
      </ns0:c>
      <ns0:c r="K460" s="2" t="s">
        <ns0:v>19</ns0:v>
      </ns0:c>
      <ns0:c r="L460" s="2" t="s">
        <ns0:v>3274</ns0:v>
      </ns0:c>
      <ns0:c r="M460" s="7" t="s">
        <ns0:v>24</ns0:v>
      </ns0:c>
      <ns0:c r="N460" s="7" t="s">
        <ns0:v>2915</ns0:v>
      </ns0:c>
      <ns0:c r="O460" s="7" t="s">
        <ns0:v>26</ns0:v>
      </ns0:c>
      <ns0:c r="P460" s="7" t="s">
        <ns0:v>2915</ns0:v>
      </ns0:c>
      <ns0:c r="Q460" s="2" t="s">
        <ns0:v>20</ns0:v>
      </ns0:c>
      <ns0:c r="R460" s="2" t="s">
        <ns0:v>3275</ns0:v>
      </ns0:c>
    </ns0:row>
    <ns0:row r="461" spans="1:18" ns3:dyDescent="0.3">
      <ns0:c r="A461" s="1" t="s">
        <ns0:v>3276</ns0:v>
      </ns0:c>
      <ns0:c r="B461" s="1" t="s">
        <ns0:v>3277</ns0:v>
      </ns0:c>
      <ns0:c r="C461" s="1" t="s">
        <ns0:v>3278</ns0:v>
      </ns0:c>
      <ns0:c r="D461" s="2" t="s">
        <ns0:v>3279</ns0:v>
      </ns0:c>
      <ns0:c r="E461" s="2" t="s">
        <ns0:v>18</ns0:v>
      </ns0:c>
      <ns0:c r="F461" s="2" t="s">
        <ns0:v>3280</ns0:v>
      </ns0:c>
      <ns0:c r="G461" s="2" t="s">
        <ns0:v>24</ns0:v>
      </ns0:c>
      <ns0:c r="H461" s="2" t="s">
        <ns0:v>3283</ns0:v>
      </ns0:c>
      <ns0:c r="I461" s="2" t="s">
        <ns0:v>53</ns0:v>
      </ns0:c>
      <ns0:c r="J461" s="2" t="s">
        <ns0:v>3283</ns0:v>
      </ns0:c>
      <ns0:c r="K461" s="2" t="s">
        <ns0:v>19</ns0:v>
      </ns0:c>
      <ns0:c r="L461" s="2" t="s">
        <ns0:v>3281</ns0:v>
      </ns0:c>
      <ns0:c r="M461" s="7" t="s">
        <ns0:v>24</ns0:v>
      </ns0:c>
      <ns0:c r="N461" s="7" t="s">
        <ns0:v>6148</ns0:v>
      </ns0:c>
      <ns0:c r="O461" s="7" t="s">
        <ns0:v>53</ns0:v>
      </ns0:c>
      <ns0:c r="P461" s="7" t="s">
        <ns0:v>6148</ns0:v>
      </ns0:c>
      <ns0:c r="Q461" s="2" t="s">
        <ns0:v>20</ns0:v>
      </ns0:c>
      <ns0:c r="R461" s="2" t="s">
        <ns0:v>3282</ns0:v>
      </ns0:c>
    </ns0:row>
    <ns0:row r="462" spans="1:18" ns3:dyDescent="0.3">
      <ns0:c r="A462" s="1" t="s">
        <ns0:v>3284</ns0:v>
      </ns0:c>
      <ns0:c r="B462" s="1" t="s">
        <ns0:v>3285</ns0:v>
      </ns0:c>
      <ns0:c r="C462" s="1" t="s">
        <ns0:v>3286</ns0:v>
      </ns0:c>
      <ns0:c r="D462" s="2" t="s">
        <ns0:v>3287</ns0:v>
      </ns0:c>
      <ns0:c r="E462" s="2" t="s">
        <ns0:v>18</ns0:v>
      </ns0:c>
      <ns0:c r="F462" s="2" t="s">
        <ns0:v>3288</ns0:v>
      </ns0:c>
      <ns0:c r="G462" s="2" t="s">
        <ns0:v>229</ns0:v>
      </ns0:c>
      <ns0:c r="H462" s="2" t="s">
        <ns0:v>996</ns0:v>
      </ns0:c>
      <ns0:c r="I462" s="2" t="s">
        <ns0:v>26</ns0:v>
      </ns0:c>
      <ns0:c r="J462" s="2" t="s">
        <ns0:v>996</ns0:v>
      </ns0:c>
      <ns0:c r="K462" s="2" t="s">
        <ns0:v>19</ns0:v>
      </ns0:c>
      <ns0:c r="L462" s="2" t="s">
        <ns0:v>3289</ns0:v>
      </ns0:c>
      <ns0:c r="M462" s="7" t="s">
        <ns0:v>229</ns0:v>
      </ns0:c>
      <ns0:c r="N462" s="7" t="s">
        <ns0:v>312</ns0:v>
      </ns0:c>
      <ns0:c r="O462" s="7" t="s">
        <ns0:v>124</ns0:v>
      </ns0:c>
      <ns0:c r="P462" s="7" t="s">
        <ns0:v>312</ns0:v>
      </ns0:c>
      <ns0:c r="Q462" s="2" t="s">
        <ns0:v>20</ns0:v>
      </ns0:c>
      <ns0:c r="R462" s="2" t="s">
        <ns0:v>3290</ns0:v>
      </ns0:c>
    </ns0:row>
    <ns0:row r="463" spans="1:18" ns3:dyDescent="0.3">
      <ns0:c r="A463" s="1" t="s">
        <ns0:v>3291</ns0:v>
      </ns0:c>
      <ns0:c r="B463" s="1" t="s">
        <ns0:v>3292</ns0:v>
      </ns0:c>
      <ns0:c r="C463" s="1" t="s">
        <ns0:v>3293</ns0:v>
      </ns0:c>
      <ns0:c r="D463" s="2" t="s">
        <ns0:v>3294</ns0:v>
      </ns0:c>
      <ns0:c r="E463" s="2" t="s">
        <ns0:v>20</ns0:v>
      </ns0:c>
      <ns0:c r="F463" s="2" t="s">
        <ns0:v>3295</ns0:v>
      </ns0:c>
      <ns0:c r="G463" s="2" t="s">
        <ns0:v>24</ns0:v>
      </ns0:c>
      <ns0:c r="H463" s="2" t="s">
        <ns0:v>3298</ns0:v>
      </ns0:c>
      <ns0:c r="I463" s="2" t="s">
        <ns0:v>26</ns0:v>
      </ns0:c>
      <ns0:c r="J463" s="2" t="s">
        <ns0:v>3298</ns0:v>
      </ns0:c>
      <ns0:c r="K463" s="2" t="s">
        <ns0:v>66</ns0:v>
      </ns0:c>
      <ns0:c r="L463" s="2" t="s">
        <ns0:v>3296</ns0:v>
      </ns0:c>
      <ns0:c r="M463" s="7" t="s">
        <ns0:v>24</ns0:v>
      </ns0:c>
      <ns0:c r="N463" s="7" t="s">
        <ns0:v>3298</ns0:v>
      </ns0:c>
      <ns0:c r="O463" s="7" t="s">
        <ns0:v>26</ns0:v>
      </ns0:c>
      <ns0:c r="P463" s="7" t="s">
        <ns0:v>3298</ns0:v>
      </ns0:c>
      <ns0:c r="Q463" s="2" t="s">
        <ns0:v>110</ns0:v>
      </ns0:c>
      <ns0:c r="R463" s="2" t="s">
        <ns0:v>3297</ns0:v>
      </ns0:c>
    </ns0:row>
    <ns0:row r="464" spans="1:18" ns3:dyDescent="0.3">
      <ns0:c r="A464" s="1" t="s">
        <ns0:v>3299</ns0:v>
      </ns0:c>
      <ns0:c r="B464" s="1" t="s">
        <ns0:v>3300</ns0:v>
      </ns0:c>
      <ns0:c r="C464" s="1" t="s">
        <ns0:v>3301</ns0:v>
      </ns0:c>
      <ns0:c r="D464" s="2" t="s">
        <ns0:v>495</ns0:v>
      </ns0:c>
      <ns0:c r="E464" s="2" t="s">
        <ns0:v>18</ns0:v>
      </ns0:c>
      <ns0:c r="F464" s="2" t="s">
        <ns0:v>3302</ns0:v>
      </ns0:c>
      <ns0:c r="G464" s="2" t="s">
        <ns0:v>43</ns0:v>
      </ns0:c>
      <ns0:c r="H464" s="2" t="s">
        <ns0:v>1083</ns0:v>
      </ns0:c>
      <ns0:c r="I464" s="2" t="s">
        <ns0:v>53</ns0:v>
      </ns0:c>
      <ns0:c r="J464" s="2" t="s">
        <ns0:v>1083</ns0:v>
      </ns0:c>
      <ns0:c r="K464" s="2" t="s">
        <ns0:v>19</ns0:v>
      </ns0:c>
      <ns0:c r="L464" s="2" t="s">
        <ns0:v>3303</ns0:v>
      </ns0:c>
      <ns0:c r="M464" s="7" t="s">
        <ns0:v>43</ns0:v>
      </ns0:c>
      <ns0:c r="N464" s="7" t="s">
        <ns0:v>6184</ns0:v>
      </ns0:c>
      <ns0:c r="O464" s="7" t="s">
        <ns0:v>26</ns0:v>
      </ns0:c>
      <ns0:c r="P464" s="7" t="s">
        <ns0:v>6184</ns0:v>
      </ns0:c>
      <ns0:c r="Q464" s="2" t="s">
        <ns0:v>20</ns0:v>
      </ns0:c>
      <ns0:c r="R464" s="2" t="s">
        <ns0:v>3304</ns0:v>
      </ns0:c>
    </ns0:row>
    <ns0:row r="465" spans="1:18" ns3:dyDescent="0.3">
      <ns0:c r="A465" s="1" t="s">
        <ns0:v>3305</ns0:v>
      </ns0:c>
      <ns0:c r="B465" s="1" t="s">
        <ns0:v>3306</ns0:v>
      </ns0:c>
      <ns0:c r="C465" s="1" t="s">
        <ns0:v>3307</ns0:v>
      </ns0:c>
      <ns0:c r="D465" s="2" t="s">
        <ns0:v>3308</ns0:v>
      </ns0:c>
      <ns0:c r="E465" s="2" t="s">
        <ns0:v>18</ns0:v>
      </ns0:c>
      <ns0:c r="F465" s="2" t="s">
        <ns0:v>3309</ns0:v>
      </ns0:c>
      <ns0:c r="G465" s="2" t="s">
        <ns0:v>172</ns0:v>
      </ns0:c>
      <ns0:c r="H465" s="2" t="s">
        <ns0:v>3312</ns0:v>
      </ns0:c>
      <ns0:c r="I465" s="2" t="s">
        <ns0:v>124</ns0:v>
      </ns0:c>
      <ns0:c r="J465" s="2" t="s">
        <ns0:v>3312</ns0:v>
      </ns0:c>
      <ns0:c r="K465" s="2" t="s">
        <ns0:v>19</ns0:v>
      </ns0:c>
      <ns0:c r="L465" s="2" t="s">
        <ns0:v>3310</ns0:v>
      </ns0:c>
      <ns0:c r="M465" s="7" t="s">
        <ns0:v>229</ns0:v>
      </ns0:c>
      <ns0:c r="N465" s="7" t="s">
        <ns0:v>3312</ns0:v>
      </ns0:c>
      <ns0:c r="O465" s="7" t="s">
        <ns0:v>124</ns0:v>
      </ns0:c>
      <ns0:c r="P465" s="7" t="s">
        <ns0:v>3312</ns0:v>
      </ns0:c>
      <ns0:c r="Q465" s="2" t="s">
        <ns0:v>20</ns0:v>
      </ns0:c>
      <ns0:c r="R465" s="2" t="s">
        <ns0:v>3311</ns0:v>
      </ns0:c>
    </ns0:row>
    <ns0:row r="466" spans="1:18" ns3:dyDescent="0.3">
      <ns0:c r="A466" s="1" t="s">
        <ns0:v>3313</ns0:v>
      </ns0:c>
      <ns0:c r="B466" s="1" t="s">
        <ns0:v>3314</ns0:v>
      </ns0:c>
      <ns0:c r="C466" s="1" t="s">
        <ns0:v>3315</ns0:v>
      </ns0:c>
      <ns0:c r="D466" s="2" t="s">
        <ns0:v>3316</ns0:v>
      </ns0:c>
      <ns0:c r="E466" s="2" t="s">
        <ns0:v>18</ns0:v>
      </ns0:c>
      <ns0:c r="F466" s="2" t="s">
        <ns0:v>3317</ns0:v>
      </ns0:c>
      <ns0:c r="G466" s="2" t="s">
        <ns0:v>24</ns0:v>
      </ns0:c>
      <ns0:c r="H466" s="2" t="s">
        <ns0:v>182</ns0:v>
      </ns0:c>
      <ns0:c r="I466" s="2" t="s">
        <ns0:v>35</ns0:v>
      </ns0:c>
      <ns0:c r="J466" s="2" t="s">
        <ns0:v>182</ns0:v>
      </ns0:c>
      <ns0:c r="K466" s="2" t="s">
        <ns0:v>19</ns0:v>
      </ns0:c>
      <ns0:c r="L466" s="2" t="s">
        <ns0:v>3318</ns0:v>
      </ns0:c>
      <ns0:c r="M466" s="7" t="s">
        <ns0:v>24</ns0:v>
      </ns0:c>
      <ns0:c r="N466" s="7" t="s">
        <ns0:v>6153</ns0:v>
      </ns0:c>
      <ns0:c r="O466" s="7" t="s">
        <ns0:v>35</ns0:v>
      </ns0:c>
      <ns0:c r="P466" s="7" t="s">
        <ns0:v>6153</ns0:v>
      </ns0:c>
      <ns0:c r="Q466" s="2" t="s">
        <ns0:v>20</ns0:v>
      </ns0:c>
      <ns0:c r="R466" s="2" t="s">
        <ns0:v>3319</ns0:v>
      </ns0:c>
    </ns0:row>
    <ns0:row r="467" spans="1:18" ns3:dyDescent="0.3">
      <ns0:c r="A467" s="1" t="s">
        <ns0:v>3320</ns0:v>
      </ns0:c>
      <ns0:c r="B467" s="1" t="s">
        <ns0:v>3321</ns0:v>
      </ns0:c>
      <ns0:c r="C467" s="1" t="s">
        <ns0:v>3322</ns0:v>
      </ns0:c>
      <ns0:c r="D467" s="2" t="s">
        <ns0:v>3323</ns0:v>
      </ns0:c>
      <ns0:c r="E467" s="2" t="s">
        <ns0:v>18</ns0:v>
      </ns0:c>
      <ns0:c r="F467" s="2" t="s">
        <ns0:v>3324</ns0:v>
      </ns0:c>
      <ns0:c r="G467" s="2" t="s">
        <ns0:v>172</ns0:v>
      </ns0:c>
      <ns0:c r="H467" s="2" t="s">
        <ns0:v>25</ns0:v>
      </ns0:c>
      <ns0:c r="I467" s="2" t="s">
        <ns0:v>124</ns0:v>
      </ns0:c>
      <ns0:c r="J467" s="2" t="s">
        <ns0:v>25</ns0:v>
      </ns0:c>
      <ns0:c r="K467" s="2" t="s">
        <ns0:v>19</ns0:v>
      </ns0:c>
      <ns0:c r="L467" s="2" t="s">
        <ns0:v>3325</ns0:v>
      </ns0:c>
      <ns0:c r="M467" s="7" t="s">
        <ns0:v>172</ns0:v>
      </ns0:c>
      <ns0:c r="N467" s="7" t="s">
        <ns0:v>6140</ns0:v>
      </ns0:c>
      <ns0:c r="O467" s="7" t="s">
        <ns0:v>26</ns0:v>
      </ns0:c>
      <ns0:c r="P467" s="7" t="s">
        <ns0:v>6140</ns0:v>
      </ns0:c>
      <ns0:c r="Q467" s="2" t="s">
        <ns0:v>20</ns0:v>
      </ns0:c>
      <ns0:c r="R467" s="2" t="s">
        <ns0:v>3326</ns0:v>
      </ns0:c>
    </ns0:row>
    <ns0:row r="468" spans="1:18" ns3:dyDescent="0.3">
      <ns0:c r="A468" s="1" t="s">
        <ns0:v>3327</ns0:v>
      </ns0:c>
      <ns0:c r="B468" s="1" t="s">
        <ns0:v>3328</ns0:v>
      </ns0:c>
      <ns0:c r="C468" s="1" t="s">
        <ns0:v>3329</ns0:v>
      </ns0:c>
      <ns0:c r="D468" s="2" t="s">
        <ns0:v>3330</ns0:v>
      </ns0:c>
      <ns0:c r="E468" s="2" t="s">
        <ns0:v>298</ns0:v>
      </ns0:c>
      <ns0:c r="F468" s="2" t="s">
        <ns0:v>298</ns0:v>
      </ns0:c>
      <ns0:c r="G468" s="2" t="s">
        <ns0:v>298</ns0:v>
      </ns0:c>
      <ns0:c r="H468" s="2" t="s">
        <ns0:v>298</ns0:v>
      </ns0:c>
      <ns0:c r="I468" s="2" t="s">
        <ns0:v>298</ns0:v>
      </ns0:c>
      <ns0:c r="J468" s="2" t="s">
        <ns0:v>298</ns0:v>
      </ns0:c>
      <ns0:c r="K468" s="2" t="s">
        <ns0:v>298</ns0:v>
      </ns0:c>
      <ns0:c r="L468" s="2" t="s">
        <ns0:v>298</ns0:v>
      </ns0:c>
      <ns0:c r="M468" s="7" t="s">
        <ns0:v>298</ns0:v>
      </ns0:c>
      <ns0:c r="N468" s="7" t="s">
        <ns0:v>298</ns0:v>
      </ns0:c>
      <ns0:c r="O468" s="7" t="s">
        <ns0:v>298</ns0:v>
      </ns0:c>
      <ns0:c r="P468" s="7" t="s">
        <ns0:v>298</ns0:v>
      </ns0:c>
      <ns0:c r="Q468" s="2" t="s">
        <ns0:v>298</ns0:v>
      </ns0:c>
      <ns0:c r="R468" s="2" t="s">
        <ns0:v>298</ns0:v>
      </ns0:c>
    </ns0:row>
    <ns0:row r="469" spans="1:18" ns3:dyDescent="0.3">
      <ns0:c r="A469" s="1" t="s">
        <ns0:v>3331</ns0:v>
      </ns0:c>
      <ns0:c r="B469" s="1" t="s">
        <ns0:v>3332</ns0:v>
      </ns0:c>
      <ns0:c r="C469" s="1" t="s">
        <ns0:v>3333</ns0:v>
      </ns0:c>
      <ns0:c r="D469" s="2" t="s">
        <ns0:v>3334</ns0:v>
      </ns0:c>
      <ns0:c r="E469" s="2" t="s">
        <ns0:v>18</ns0:v>
      </ns0:c>
      <ns0:c r="F469" s="2" t="s">
        <ns0:v>3335</ns0:v>
      </ns0:c>
      <ns0:c r="G469" s="2" t="s">
        <ns0:v>3338</ns0:v>
      </ns0:c>
      <ns0:c r="H469" s="2" t="s">
        <ns0:v>221</ns0:v>
      </ns0:c>
      <ns0:c r="I469" s="2" t="s">
        <ns0:v>26</ns0:v>
      </ns0:c>
      <ns0:c r="J469" s="2" t="s">
        <ns0:v>221</ns0:v>
      </ns0:c>
      <ns0:c r="K469" s="2" t="s">
        <ns0:v>19</ns0:v>
      </ns0:c>
      <ns0:c r="L469" s="2" t="s">
        <ns0:v>3336</ns0:v>
      </ns0:c>
      <ns0:c r="M469" s="7" t="s">
        <ns0:v>3338</ns0:v>
      </ns0:c>
      <ns0:c r="N469" s="7" t="s">
        <ns0:v>2915</ns0:v>
      </ns0:c>
      <ns0:c r="O469" s="7" t="s">
        <ns0:v>26</ns0:v>
      </ns0:c>
      <ns0:c r="P469" s="7" t="s">
        <ns0:v>2915</ns0:v>
      </ns0:c>
      <ns0:c r="Q469" s="2" t="s">
        <ns0:v>20</ns0:v>
      </ns0:c>
      <ns0:c r="R469" s="2" t="s">
        <ns0:v>3337</ns0:v>
      </ns0:c>
    </ns0:row>
    <ns0:row r="470" spans="1:18" ns3:dyDescent="0.3">
      <ns0:c r="A470" s="1" t="s">
        <ns0:v>3339</ns0:v>
      </ns0:c>
      <ns0:c r="B470" s="1" t="s">
        <ns0:v>3340</ns0:v>
      </ns0:c>
      <ns0:c r="C470" s="1" t="s">
        <ns0:v>3341</ns0:v>
      </ns0:c>
      <ns0:c r="D470" s="2" t="s">
        <ns0:v>3342</ns0:v>
      </ns0:c>
      <ns0:c r="E470" s="2" t="s">
        <ns0:v>18</ns0:v>
      </ns0:c>
      <ns0:c r="F470" s="2" t="s">
        <ns0:v>3343</ns0:v>
      </ns0:c>
      <ns0:c r="G470" s="2" t="s">
        <ns0:v>197</ns0:v>
      </ns0:c>
      <ns0:c r="H470" s="2" t="s">
        <ns0:v>664</ns0:v>
      </ns0:c>
      <ns0:c r="I470" s="2" t="s">
        <ns0:v>35</ns0:v>
      </ns0:c>
      <ns0:c r="J470" s="2" t="s">
        <ns0:v>664</ns0:v>
      </ns0:c>
      <ns0:c r="K470" s="2" t="s">
        <ns0:v>19</ns0:v>
      </ns0:c>
      <ns0:c r="L470" s="2" t="s">
        <ns0:v>3344</ns0:v>
      </ns0:c>
      <ns0:c r="M470" s="7" t="s">
        <ns0:v>206</ns0:v>
      </ns0:c>
      <ns0:c r="N470" s="7" t="s">
        <ns0:v>6172</ns0:v>
      </ns0:c>
      <ns0:c r="O470" s="7" t="s">
        <ns0:v>35</ns0:v>
      </ns0:c>
      <ns0:c r="P470" s="7" t="s">
        <ns0:v>6172</ns0:v>
      </ns0:c>
      <ns0:c r="Q470" s="2" t="s">
        <ns0:v>20</ns0:v>
      </ns0:c>
      <ns0:c r="R470" s="2" t="s">
        <ns0:v>3345</ns0:v>
      </ns0:c>
    </ns0:row>
    <ns0:row r="471" spans="1:18" ns3:dyDescent="0.3">
      <ns0:c r="A471" s="1" t="s">
        <ns0:v>3346</ns0:v>
      </ns0:c>
      <ns0:c r="B471" s="1" t="s">
        <ns0:v>3347</ns0:v>
      </ns0:c>
      <ns0:c r="C471" s="1" t="s">
        <ns0:v>3348</ns0:v>
      </ns0:c>
      <ns0:c r="D471" s="2" t="s">
        <ns0:v>3349</ns0:v>
      </ns0:c>
      <ns0:c r="E471" s="2" t="s">
        <ns0:v>298</ns0:v>
      </ns0:c>
      <ns0:c r="F471" s="2" t="s">
        <ns0:v>298</ns0:v>
      </ns0:c>
      <ns0:c r="G471" s="2" t="s">
        <ns0:v>298</ns0:v>
      </ns0:c>
      <ns0:c r="H471" s="2" t="s">
        <ns0:v>298</ns0:v>
      </ns0:c>
      <ns0:c r="I471" s="2" t="s">
        <ns0:v>298</ns0:v>
      </ns0:c>
      <ns0:c r="J471" s="2" t="s">
        <ns0:v>298</ns0:v>
      </ns0:c>
      <ns0:c r="K471" s="2" t="s">
        <ns0:v>298</ns0:v>
      </ns0:c>
      <ns0:c r="L471" s="2" t="s">
        <ns0:v>298</ns0:v>
      </ns0:c>
      <ns0:c r="M471" s="7" t="s">
        <ns0:v>298</ns0:v>
      </ns0:c>
      <ns0:c r="N471" s="7" t="s">
        <ns0:v>298</ns0:v>
      </ns0:c>
      <ns0:c r="O471" s="7" t="s">
        <ns0:v>298</ns0:v>
      </ns0:c>
      <ns0:c r="P471" s="7" t="s">
        <ns0:v>298</ns0:v>
      </ns0:c>
      <ns0:c r="Q471" s="2" t="s">
        <ns0:v>298</ns0:v>
      </ns0:c>
      <ns0:c r="R471" s="2" t="s">
        <ns0:v>298</ns0:v>
      </ns0:c>
    </ns0:row>
    <ns0:row r="472" spans="1:18" ht="27" ns3:dyDescent="0.3">
      <ns0:c r="A472" s="1" t="s">
        <ns0:v>3350</ns0:v>
      </ns0:c>
      <ns0:c r="B472" s="1" t="s">
        <ns0:v>3351</ns0:v>
      </ns0:c>
      <ns0:c r="C472" s="1" t="s">
        <ns0:v>3352</ns0:v>
      </ns0:c>
      <ns0:c r="D472" s="2" t="s">
        <ns0:v>3353</ns0:v>
      </ns0:c>
      <ns0:c r="E472" s="2" t="s">
        <ns0:v>111</ns0:v>
      </ns0:c>
      <ns0:c r="F472" s="2" t="s">
        <ns0:v>1130</ns0:v>
      </ns0:c>
      <ns0:c r="G472" s="2" t="s">
        <ns0:v>24</ns0:v>
      </ns0:c>
      <ns0:c r="H472" s="2" t="s">
        <ns0:v>3356</ns0:v>
      </ns0:c>
      <ns0:c r="I472" s="2" t="s">
        <ns0:v>26</ns0:v>
      </ns0:c>
      <ns0:c r="J472" s="2" t="s">
        <ns0:v>3356</ns0:v>
      </ns0:c>
      <ns0:c r="K472" s="2" t="s">
        <ns0:v>281</ns0:v>
      </ns0:c>
      <ns0:c r="L472" s="2" t="s">
        <ns0:v>3354</ns0:v>
      </ns0:c>
      <ns0:c r="M472" s="7" t="s">
        <ns0:v>24</ns0:v>
      </ns0:c>
      <ns0:c r="N472" s="7" t="s">
        <ns0:v>3356</ns0:v>
      </ns0:c>
      <ns0:c r="O472" s="7" t="s">
        <ns0:v>26</ns0:v>
      </ns0:c>
      <ns0:c r="P472" s="7" t="s">
        <ns0:v>3356</ns0:v>
      </ns0:c>
      <ns0:c r="Q472" s="2" t="s">
        <ns0:v>282</ns0:v>
      </ns0:c>
      <ns0:c r="R472" s="2" t="s">
        <ns0:v>3355</ns0:v>
      </ns0:c>
    </ns0:row>
    <ns0:row r="473" spans="1:18" ns3:dyDescent="0.3">
      <ns0:c r="A473" s="1" t="s">
        <ns0:v>3357</ns0:v>
      </ns0:c>
      <ns0:c r="B473" s="1" t="s">
        <ns0:v>3358</ns0:v>
      </ns0:c>
      <ns0:c r="C473" s="1" t="s">
        <ns0:v>3359</ns0:v>
      </ns0:c>
      <ns0:c r="D473" s="2" t="s">
        <ns0:v>3360</ns0:v>
      </ns0:c>
      <ns0:c r="E473" s="2" t="s">
        <ns0:v>18</ns0:v>
      </ns0:c>
      <ns0:c r="F473" s="2" t="s">
        <ns0:v>3361</ns0:v>
      </ns0:c>
      <ns0:c r="G473" s="2" t="s">
        <ns0:v>79</ns0:v>
      </ns0:c>
      <ns0:c r="H473" s="2" t="s">
        <ns0:v>413</ns0:v>
      </ns0:c>
      <ns0:c r="I473" s="2" t="s">
        <ns0:v>80</ns0:v>
      </ns0:c>
      <ns0:c r="J473" s="2" t="s">
        <ns0:v>413</ns0:v>
      </ns0:c>
      <ns0:c r="K473" s="2" t="s">
        <ns0:v>19</ns0:v>
      </ns0:c>
      <ns0:c r="L473" s="2" t="s">
        <ns0:v>3362</ns0:v>
      </ns0:c>
      <ns0:c r="M473" s="7" t="s">
        <ns0:v>79</ns0:v>
      </ns0:c>
      <ns0:c r="N473" s="7" t="s">
        <ns0:v>6161</ns0:v>
      </ns0:c>
      <ns0:c r="O473" s="7" t="s">
        <ns0:v>80</ns0:v>
      </ns0:c>
      <ns0:c r="P473" s="7" t="s">
        <ns0:v>6161</ns0:v>
      </ns0:c>
      <ns0:c r="Q473" s="2" t="s">
        <ns0:v>20</ns0:v>
      </ns0:c>
      <ns0:c r="R473" s="2" t="s">
        <ns0:v>3363</ns0:v>
      </ns0:c>
    </ns0:row>
    <ns0:row r="474" spans="1:18" ns3:dyDescent="0.3">
      <ns0:c r="A474" s="1" t="s">
        <ns0:v>3364</ns0:v>
      </ns0:c>
      <ns0:c r="B474" s="1" t="s">
        <ns0:v>3365</ns0:v>
      </ns0:c>
      <ns0:c r="C474" s="1" t="s">
        <ns0:v>2359</ns0:v>
      </ns0:c>
      <ns0:c r="D474" s="2" t="s">
        <ns0:v>3366</ns0:v>
      </ns0:c>
      <ns0:c r="E474" s="2" t="s">
        <ns0:v>18</ns0:v>
      </ns0:c>
      <ns0:c r="F474" s="2" t="s">
        <ns0:v>3367</ns0:v>
      </ns0:c>
      <ns0:c r="G474" s="2" t="s">
        <ns0:v>26</ns0:v>
      </ns0:c>
      <ns0:c r="H474" s="2" t="s">
        <ns0:v>141</ns0:v>
      </ns0:c>
      <ns0:c r="I474" s="2" t="s">
        <ns0:v>26</ns0:v>
      </ns0:c>
      <ns0:c r="J474" s="2" t="s">
        <ns0:v>141</ns0:v>
      </ns0:c>
      <ns0:c r="K474" s="2" t="s">
        <ns0:v>19</ns0:v>
      </ns0:c>
      <ns0:c r="L474" s="2" t="s">
        <ns0:v>3368</ns0:v>
      </ns0:c>
      <ns0:c r="M474" s="7" t="s">
        <ns0:v>26</ns0:v>
      </ns0:c>
      <ns0:c r="N474" s="7" t="s">
        <ns0:v>6150</ns0:v>
      </ns0:c>
      <ns0:c r="O474" s="7" t="s">
        <ns0:v>26</ns0:v>
      </ns0:c>
      <ns0:c r="P474" s="7" t="s">
        <ns0:v>6150</ns0:v>
      </ns0:c>
      <ns0:c r="Q474" s="2" t="s">
        <ns0:v>20</ns0:v>
      </ns0:c>
      <ns0:c r="R474" s="2" t="s">
        <ns0:v>3369</ns0:v>
      </ns0:c>
    </ns0:row>
    <ns0:row r="475" spans="1:18" ns3:dyDescent="0.3">
      <ns0:c r="A475" s="1" t="s">
        <ns0:v>3370</ns0:v>
      </ns0:c>
      <ns0:c r="B475" s="1" t="s">
        <ns0:v>3371</ns0:v>
      </ns0:c>
      <ns0:c r="C475" s="1" t="s">
        <ns0:v>3372</ns0:v>
      </ns0:c>
      <ns0:c r="D475" s="2" t="s">
        <ns0:v>3373</ns0:v>
      </ns0:c>
      <ns0:c r="E475" s="2" t="s">
        <ns0:v>18</ns0:v>
      </ns0:c>
      <ns0:c r="F475" s="2" t="s">
        <ns0:v>3374</ns0:v>
      </ns0:c>
      <ns0:c r="G475" s="2" t="s">
        <ns0:v>172</ns0:v>
      </ns0:c>
      <ns0:c r="H475" s="2" t="s">
        <ns0:v>156</ns0:v>
      </ns0:c>
      <ns0:c r="I475" s="2" t="s">
        <ns0:v>26</ns0:v>
      </ns0:c>
      <ns0:c r="J475" s="2" t="s">
        <ns0:v>156</ns0:v>
      </ns0:c>
      <ns0:c r="K475" s="2" t="s">
        <ns0:v>19</ns0:v>
      </ns0:c>
      <ns0:c r="L475" s="2" t="s">
        <ns0:v>3375</ns0:v>
      </ns0:c>
      <ns0:c r="M475" s="7" t="s">
        <ns0:v>172</ns0:v>
      </ns0:c>
      <ns0:c r="N475" s="7" t="s">
        <ns0:v>6151</ns0:v>
      </ns0:c>
      <ns0:c r="O475" s="7" t="s">
        <ns0:v>26</ns0:v>
      </ns0:c>
      <ns0:c r="P475" s="7" t="s">
        <ns0:v>6151</ns0:v>
      </ns0:c>
      <ns0:c r="Q475" s="2" t="s">
        <ns0:v>20</ns0:v>
      </ns0:c>
      <ns0:c r="R475" s="2" t="s">
        <ns0:v>3376</ns0:v>
      </ns0:c>
    </ns0:row>
    <ns0:row r="476" spans="1:18" ns3:dyDescent="0.3">
      <ns0:c r="A476" s="1" t="s">
        <ns0:v>3377</ns0:v>
      </ns0:c>
      <ns0:c r="B476" s="1" t="s">
        <ns0:v>3378</ns0:v>
      </ns0:c>
      <ns0:c r="C476" s="1" t="s">
        <ns0:v>3379</ns0:v>
      </ns0:c>
      <ns0:c r="D476" s="2" t="s">
        <ns0:v>3380</ns0:v>
      </ns0:c>
      <ns0:c r="E476" s="2" t="s">
        <ns0:v>18</ns0:v>
      </ns0:c>
      <ns0:c r="F476" s="2" t="s">
        <ns0:v>3381</ns0:v>
      </ns0:c>
      <ns0:c r="G476" s="2" t="s">
        <ns0:v>197</ns0:v>
      </ns0:c>
      <ns0:c r="H476" s="2" t="s">
        <ns0:v>34</ns0:v>
      </ns0:c>
      <ns0:c r="I476" s="2" t="s">
        <ns0:v>26</ns0:v>
      </ns0:c>
      <ns0:c r="J476" s="2" t="s">
        <ns0:v>34</ns0:v>
      </ns0:c>
      <ns0:c r="K476" s="2" t="s">
        <ns0:v>19</ns0:v>
      </ns0:c>
      <ns0:c r="L476" s="2" t="s">
        <ns0:v>3382</ns0:v>
      </ns0:c>
      <ns0:c r="M476" s="7" t="s">
        <ns0:v>197</ns0:v>
      </ns0:c>
      <ns0:c r="N476" s="7" t="s">
        <ns0:v>6141</ns0:v>
      </ns0:c>
      <ns0:c r="O476" s="7" t="s">
        <ns0:v>124</ns0:v>
      </ns0:c>
      <ns0:c r="P476" s="7" t="s">
        <ns0:v>6141</ns0:v>
      </ns0:c>
      <ns0:c r="Q476" s="2" t="s">
        <ns0:v>20</ns0:v>
      </ns0:c>
      <ns0:c r="R476" s="2" t="s">
        <ns0:v>2021</ns0:v>
      </ns0:c>
    </ns0:row>
    <ns0:row r="477" spans="1:18" ns3:dyDescent="0.3">
      <ns0:c r="A477" s="1" t="s">
        <ns0:v>3383</ns0:v>
      </ns0:c>
      <ns0:c r="B477" s="1" t="s">
        <ns0:v>3384</ns0:v>
      </ns0:c>
      <ns0:c r="C477" s="1" t="s">
        <ns0:v>3385</ns0:v>
      </ns0:c>
      <ns0:c r="D477" s="2" t="s">
        <ns0:v>3386</ns0:v>
      </ns0:c>
      <ns0:c r="E477" s="2" t="s">
        <ns0:v>18</ns0:v>
      </ns0:c>
      <ns0:c r="F477" s="2" t="s">
        <ns0:v>3387</ns0:v>
      </ns0:c>
      <ns0:c r="G477" s="2" t="s">
        <ns0:v>206</ns0:v>
      </ns0:c>
      <ns0:c r="H477" s="2" t="s">
        <ns0:v>1012</ns0:v>
      </ns0:c>
      <ns0:c r="I477" s="2" t="s">
        <ns0:v>53</ns0:v>
      </ns0:c>
      <ns0:c r="J477" s="2" t="s">
        <ns0:v>1012</ns0:v>
      </ns0:c>
      <ns0:c r="K477" s="2" t="s">
        <ns0:v>19</ns0:v>
      </ns0:c>
      <ns0:c r="L477" s="2" t="s">
        <ns0:v>3388</ns0:v>
      </ns0:c>
      <ns0:c r="M477" s="7" t="s">
        <ns0:v>206</ns0:v>
      </ns0:c>
      <ns0:c r="N477" s="7" t="s">
        <ns0:v>6181</ns0:v>
      </ns0:c>
      <ns0:c r="O477" s="7" t="s">
        <ns0:v>53</ns0:v>
      </ns0:c>
      <ns0:c r="P477" s="7" t="s">
        <ns0:v>6181</ns0:v>
      </ns0:c>
      <ns0:c r="Q477" s="2" t="s">
        <ns0:v>20</ns0:v>
      </ns0:c>
      <ns0:c r="R477" s="2" t="s">
        <ns0:v>3389</ns0:v>
      </ns0:c>
    </ns0:row>
    <ns0:row r="478" spans="1:18" ns3:dyDescent="0.3">
      <ns0:c r="A478" s="1" t="s">
        <ns0:v>3390</ns0:v>
      </ns0:c>
      <ns0:c r="B478" s="1" t="s">
        <ns0:v>3391</ns0:v>
      </ns0:c>
      <ns0:c r="C478" s="1" t="s">
        <ns0:v>3392</ns0:v>
      </ns0:c>
      <ns0:c r="D478" s="2" t="s">
        <ns0:v>3393</ns0:v>
      </ns0:c>
      <ns0:c r="E478" s="2" t="s">
        <ns0:v>18</ns0:v>
      </ns0:c>
      <ns0:c r="F478" s="2" t="s">
        <ns0:v>3394</ns0:v>
      </ns0:c>
      <ns0:c r="G478" s="2" t="s">
        <ns0:v>24</ns0:v>
      </ns0:c>
      <ns0:c r="H478" s="2" t="s">
        <ns0:v>3396</ns0:v>
      </ns0:c>
      <ns0:c r="I478" s="2" t="s">
        <ns0:v>53</ns0:v>
      </ns0:c>
      <ns0:c r="J478" s="2" t="s">
        <ns0:v>3396</ns0:v>
      </ns0:c>
      <ns0:c r="K478" s="2" t="s">
        <ns0:v>19</ns0:v>
      </ns0:c>
      <ns0:c r="L478" s="2" t="s">
        <ns0:v>3395</ns0:v>
      </ns0:c>
      <ns0:c r="M478" s="7" t="s">
        <ns0:v>43</ns0:v>
      </ns0:c>
      <ns0:c r="N478" s="7" t="s">
        <ns0:v>6218</ns0:v>
      </ns0:c>
      <ns0:c r="O478" s="7" t="s">
        <ns0:v>53</ns0:v>
      </ns0:c>
      <ns0:c r="P478" s="7" t="s">
        <ns0:v>6218</ns0:v>
      </ns0:c>
      <ns0:c r="Q478" s="2" t="s">
        <ns0:v>20</ns0:v>
      </ns0:c>
      <ns0:c r="R478" s="2" t="s">
        <ns0:v>2464</ns0:v>
      </ns0:c>
    </ns0:row>
    <ns0:row r="479" spans="1:18" ns3:dyDescent="0.3">
      <ns0:c r="A479" s="1" t="s">
        <ns0:v>3397</ns0:v>
      </ns0:c>
      <ns0:c r="B479" s="1" t="s">
        <ns0:v>3398</ns0:v>
      </ns0:c>
      <ns0:c r="C479" s="1" t="s">
        <ns0:v>3399</ns0:v>
      </ns0:c>
      <ns0:c r="D479" s="2" t="s">
        <ns0:v>3400</ns0:v>
      </ns0:c>
      <ns0:c r="E479" s="2" t="s">
        <ns0:v>18</ns0:v>
      </ns0:c>
      <ns0:c r="F479" s="2" t="s">
        <ns0:v>3401</ns0:v>
      </ns0:c>
      <ns0:c r="G479" s="2" t="s">
        <ns0:v>43</ns0:v>
      </ns0:c>
      <ns0:c r="H479" s="2" t="s">
        <ns0:v>221</ns0:v>
      </ns0:c>
      <ns0:c r="I479" s="2" t="s">
        <ns0:v>53</ns0:v>
      </ns0:c>
      <ns0:c r="J479" s="2" t="s">
        <ns0:v>221</ns0:v>
      </ns0:c>
      <ns0:c r="K479" s="2" t="s">
        <ns0:v>19</ns0:v>
      </ns0:c>
      <ns0:c r="L479" s="2" t="s">
        <ns0:v>3402</ns0:v>
      </ns0:c>
      <ns0:c r="M479" s="7" t="s">
        <ns0:v>43</ns0:v>
      </ns0:c>
      <ns0:c r="N479" s="7" t="s">
        <ns0:v>2915</ns0:v>
      </ns0:c>
      <ns0:c r="O479" s="7" t="s">
        <ns0:v>53</ns0:v>
      </ns0:c>
      <ns0:c r="P479" s="7" t="s">
        <ns0:v>2915</ns0:v>
      </ns0:c>
      <ns0:c r="Q479" s="2" t="s">
        <ns0:v>20</ns0:v>
      </ns0:c>
      <ns0:c r="R479" s="2" t="s">
        <ns0:v>3403</ns0:v>
      </ns0:c>
    </ns0:row>
    <ns0:row r="480" spans="1:18" ns3:dyDescent="0.3">
      <ns0:c r="A480" s="1" t="s">
        <ns0:v>3404</ns0:v>
      </ns0:c>
      <ns0:c r="B480" s="1" t="s">
        <ns0:v>3405</ns0:v>
      </ns0:c>
      <ns0:c r="C480" s="1" t="s">
        <ns0:v>3406</ns0:v>
      </ns0:c>
      <ns0:c r="D480" s="2" t="s">
        <ns0:v>3407</ns0:v>
      </ns0:c>
      <ns0:c r="E480" s="2" t="s">
        <ns0:v>18</ns0:v>
      </ns0:c>
      <ns0:c r="F480" s="2" t="s">
        <ns0:v>3408</ns0:v>
      </ns0:c>
      <ns0:c r="G480" s="2" t="s">
        <ns0:v>229</ns0:v>
      </ns0:c>
      <ns0:c r="H480" s="2" t="s">
        <ns0:v>648</ns0:v>
      </ns0:c>
      <ns0:c r="I480" s="2" t="s">
        <ns0:v>124</ns0:v>
      </ns0:c>
      <ns0:c r="J480" s="2" t="s">
        <ns0:v>648</ns0:v>
      </ns0:c>
      <ns0:c r="K480" s="2" t="s">
        <ns0:v>19</ns0:v>
      </ns0:c>
      <ns0:c r="L480" s="2" t="s">
        <ns0:v>3409</ns0:v>
      </ns0:c>
      <ns0:c r="M480" s="7" t="s">
        <ns0:v>229</ns0:v>
      </ns0:c>
      <ns0:c r="N480" s="7" t="s">
        <ns0:v>6170</ns0:v>
      </ns0:c>
      <ns0:c r="O480" s="7" t="s">
        <ns0:v>124</ns0:v>
      </ns0:c>
      <ns0:c r="P480" s="7" t="s">
        <ns0:v>6170</ns0:v>
      </ns0:c>
      <ns0:c r="Q480" s="2" t="s">
        <ns0:v>20</ns0:v>
      </ns0:c>
      <ns0:c r="R480" s="2" t="s">
        <ns0:v>3410</ns0:v>
      </ns0:c>
    </ns0:row>
    <ns0:row r="481" spans="1:18" ht="27" ns3:dyDescent="0.3">
      <ns0:c r="A481" s="1" t="s">
        <ns0:v>3411</ns0:v>
      </ns0:c>
      <ns0:c r="B481" s="1" t="s">
        <ns0:v>3412</ns0:v>
      </ns0:c>
      <ns0:c r="C481" s="1" t="s">
        <ns0:v>3413</ns0:v>
      </ns0:c>
      <ns0:c r="D481" s="2" t="s">
        <ns0:v>3414</ns0:v>
      </ns0:c>
      <ns0:c r="E481" s="2" t="s">
        <ns0:v>18</ns0:v>
      </ns0:c>
      <ns0:c r="F481" s="2" t="s">
        <ns0:v>3415</ns0:v>
      </ns0:c>
      <ns0:c r="G481" s="2" t="s">
        <ns0:v>197</ns0:v>
      </ns0:c>
      <ns0:c r="H481" s="2" t="s">
        <ns0:v>1841</ns0:v>
      </ns0:c>
      <ns0:c r="I481" s="2" t="s">
        <ns0:v>53</ns0:v>
      </ns0:c>
      <ns0:c r="J481" s="2" t="s">
        <ns0:v>1841</ns0:v>
      </ns0:c>
      <ns0:c r="K481" s="2" t="s">
        <ns0:v>19</ns0:v>
      </ns0:c>
      <ns0:c r="L481" s="2" t="s">
        <ns0:v>3416</ns0:v>
      </ns0:c>
      <ns0:c r="M481" s="7" t="s">
        <ns0:v>197</ns0:v>
      </ns0:c>
      <ns0:c r="N481" s="7" t="s">
        <ns0:v>6180</ns0:v>
      </ns0:c>
      <ns0:c r="O481" s="7" t="s">
        <ns0:v>26</ns0:v>
      </ns0:c>
      <ns0:c r="P481" s="7" t="s">
        <ns0:v>6180</ns0:v>
      </ns0:c>
      <ns0:c r="Q481" s="2" t="s">
        <ns0:v>20</ns0:v>
      </ns0:c>
      <ns0:c r="R481" s="2" t="s">
        <ns0:v>3417</ns0:v>
      </ns0:c>
    </ns0:row>
    <ns0:row r="482" spans="1:18" ns3:dyDescent="0.3">
      <ns0:c r="A482" s="1" t="s">
        <ns0:v>3418</ns0:v>
      </ns0:c>
      <ns0:c r="B482" s="1" t="s">
        <ns0:v>3419</ns0:v>
      </ns0:c>
      <ns0:c r="C482" s="1" t="s">
        <ns0:v>3420</ns0:v>
      </ns0:c>
      <ns0:c r="D482" s="2" t="s">
        <ns0:v>3421</ns0:v>
      </ns0:c>
      <ns0:c r="E482" s="2" t="s">
        <ns0:v>281</ns0:v>
      </ns0:c>
      <ns0:c r="F482" s="2" t="s">
        <ns0:v>3422</ns0:v>
      </ns0:c>
      <ns0:c r="G482" s="2" t="s">
        <ns0:v>140</ns0:v>
      </ns0:c>
      <ns0:c r="H482" s="2" t="s">
        <ns0:v>3425</ns0:v>
      </ns0:c>
      <ns0:c r="I482" s="2" t="s">
        <ns0:v>26</ns0:v>
      </ns0:c>
      <ns0:c r="J482" s="2" t="s">
        <ns0:v>3425</ns0:v>
      </ns0:c>
      <ns0:c r="K482" s="2" t="s">
        <ns0:v>282</ns0:v>
      </ns0:c>
      <ns0:c r="L482" s="2" t="s">
        <ns0:v>3423</ns0:v>
      </ns0:c>
      <ns0:c r="M482" s="7" t="s">
        <ns0:v>140</ns0:v>
      </ns0:c>
      <ns0:c r="N482" s="7" t="s">
        <ns0:v>3425</ns0:v>
      </ns0:c>
      <ns0:c r="O482" s="7" t="s">
        <ns0:v>26</ns0:v>
      </ns0:c>
      <ns0:c r="P482" s="7" t="s">
        <ns0:v>3425</ns0:v>
      </ns0:c>
      <ns0:c r="Q482" s="2" t="s">
        <ns0:v>961</ns0:v>
      </ns0:c>
      <ns0:c r="R482" s="2" t="s">
        <ns0:v>3424</ns0:v>
      </ns0:c>
    </ns0:row>
    <ns0:row r="483" spans="1:18" ns3:dyDescent="0.3">
      <ns0:c r="A483" s="1" t="s">
        <ns0:v>3426</ns0:v>
      </ns0:c>
      <ns0:c r="B483" s="1" t="s">
        <ns0:v>3427</ns0:v>
      </ns0:c>
      <ns0:c r="C483" s="1" t="s">
        <ns0:v>3428</ns0:v>
      </ns0:c>
      <ns0:c r="D483" s="2" t="s">
        <ns0:v>3429</ns0:v>
      </ns0:c>
      <ns0:c r="E483" s="2" t="s">
        <ns0:v>18</ns0:v>
      </ns0:c>
      <ns0:c r="F483" s="2" t="s">
        <ns0:v>3430</ns0:v>
      </ns0:c>
      <ns0:c r="G483" s="2" t="s">
        <ns0:v>197</ns0:v>
      </ns0:c>
      <ns0:c r="H483" s="2" t="s">
        <ns0:v>105</ns0:v>
      </ns0:c>
      <ns0:c r="I483" s="2" t="s">
        <ns0:v>53</ns0:v>
      </ns0:c>
      <ns0:c r="J483" s="2" t="s">
        <ns0:v>105</ns0:v>
      </ns0:c>
      <ns0:c r="K483" s="2" t="s">
        <ns0:v>19</ns0:v>
      </ns0:c>
      <ns0:c r="L483" s="2" t="s">
        <ns0:v>3431</ns0:v>
      </ns0:c>
      <ns0:c r="M483" s="7" t="s">
        <ns0:v>197</ns0:v>
      </ns0:c>
      <ns0:c r="N483" s="7" t="s">
        <ns0:v>6147</ns0:v>
      </ns0:c>
      <ns0:c r="O483" s="7" t="s">
        <ns0:v>53</ns0:v>
      </ns0:c>
      <ns0:c r="P483" s="7" t="s">
        <ns0:v>6147</ns0:v>
      </ns0:c>
      <ns0:c r="Q483" s="2" t="s">
        <ns0:v>20</ns0:v>
      </ns0:c>
      <ns0:c r="R483" s="2" t="s">
        <ns0:v>3432</ns0:v>
      </ns0:c>
    </ns0:row>
    <ns0:row r="484" spans="1:18" ns3:dyDescent="0.3">
      <ns0:c r="A484" s="1" t="s">
        <ns0:v>3433</ns0:v>
      </ns0:c>
      <ns0:c r="B484" s="1" t="s">
        <ns0:v>3434</ns0:v>
      </ns0:c>
      <ns0:c r="C484" s="1" t="s">
        <ns0:v>3435</ns0:v>
      </ns0:c>
      <ns0:c r="D484" s="2" t="s">
        <ns0:v>3436</ns0:v>
      </ns0:c>
      <ns0:c r="E484" s="2" t="s">
        <ns0:v>111</ns0:v>
      </ns0:c>
      <ns0:c r="F484" s="2" t="s">
        <ns0:v>3437</ns0:v>
      </ns0:c>
      <ns0:c r="G484" s="2" t="s">
        <ns0:v>26</ns0:v>
      </ns0:c>
      <ns0:c r="H484" s="2" t="s">
        <ns0:v>945</ns0:v>
      </ns0:c>
      <ns0:c r="I484" s="2" t="s">
        <ns0:v>26</ns0:v>
      </ns0:c>
      <ns0:c r="J484" s="2" t="s">
        <ns0:v>945</ns0:v>
      </ns0:c>
      <ns0:c r="K484" s="2" t="s">
        <ns0:v>281</ns0:v>
      </ns0:c>
      <ns0:c r="L484" s="2" t="s">
        <ns0:v>3438</ns0:v>
      </ns0:c>
      <ns0:c r="M484" s="7" t="s">
        <ns0:v>26</ns0:v>
      </ns0:c>
      <ns0:c r="N484" s="7" t="s">
        <ns0:v>945</ns0:v>
      </ns0:c>
      <ns0:c r="O484" s="7" t="s">
        <ns0:v>26</ns0:v>
      </ns0:c>
      <ns0:c r="P484" s="7" t="s">
        <ns0:v>945</ns0:v>
      </ns0:c>
      <ns0:c r="Q484" s="2" t="s">
        <ns0:v>282</ns0:v>
      </ns0:c>
      <ns0:c r="R484" s="2" t="s">
        <ns0:v>3439</ns0:v>
      </ns0:c>
    </ns0:row>
    <ns0:row r="485" spans="1:18" ns3:dyDescent="0.3">
      <ns0:c r="A485" s="1" t="s">
        <ns0:v>3440</ns0:v>
      </ns0:c>
      <ns0:c r="B485" s="1" t="s">
        <ns0:v>3441</ns0:v>
      </ns0:c>
      <ns0:c r="C485" s="1" t="s">
        <ns0:v>3442</ns0:v>
      </ns0:c>
      <ns0:c r="D485" s="2" t="s">
        <ns0:v>3443</ns0:v>
      </ns0:c>
      <ns0:c r="E485" s="2" t="s">
        <ns0:v>18</ns0:v>
      </ns0:c>
      <ns0:c r="F485" s="2" t="s">
        <ns0:v>3444</ns0:v>
      </ns0:c>
      <ns0:c r="G485" s="2" t="s">
        <ns0:v>140</ns0:v>
      </ns0:c>
      <ns0:c r="H485" s="2" t="s">
        <ns0:v>156</ns0:v>
      </ns0:c>
      <ns0:c r="I485" s="2" t="s">
        <ns0:v>26</ns0:v>
      </ns0:c>
      <ns0:c r="J485" s="2" t="s">
        <ns0:v>156</ns0:v>
      </ns0:c>
      <ns0:c r="K485" s="2" t="s">
        <ns0:v>19</ns0:v>
      </ns0:c>
      <ns0:c r="L485" s="2" t="s">
        <ns0:v>3445</ns0:v>
      </ns0:c>
      <ns0:c r="M485" s="7" t="s">
        <ns0:v>140</ns0:v>
      </ns0:c>
      <ns0:c r="N485" s="7" t="s">
        <ns0:v>6151</ns0:v>
      </ns0:c>
      <ns0:c r="O485" s="7" t="s">
        <ns0:v>26</ns0:v>
      </ns0:c>
      <ns0:c r="P485" s="7" t="s">
        <ns0:v>6151</ns0:v>
      </ns0:c>
      <ns0:c r="Q485" s="2" t="s">
        <ns0:v>20</ns0:v>
      </ns0:c>
      <ns0:c r="R485" s="2" t="s">
        <ns0:v>3446</ns0:v>
      </ns0:c>
    </ns0:row>
    <ns0:row r="486" spans="1:18" ns3:dyDescent="0.3">
      <ns0:c r="A486" s="1" t="s">
        <ns0:v>3447</ns0:v>
      </ns0:c>
      <ns0:c r="B486" s="1" t="s">
        <ns0:v>3448</ns0:v>
      </ns0:c>
      <ns0:c r="C486" s="1" t="s">
        <ns0:v>3449</ns0:v>
      </ns0:c>
      <ns0:c r="D486" s="2" t="s">
        <ns0:v>3450</ns0:v>
      </ns0:c>
      <ns0:c r="E486" s="2" t="s">
        <ns0:v>18</ns0:v>
      </ns0:c>
      <ns0:c r="F486" s="2" t="s">
        <ns0:v>3451</ns0:v>
      </ns0:c>
      <ns0:c r="G486" s="2" t="s">
        <ns0:v>43</ns0:v>
      </ns0:c>
      <ns0:c r="H486" s="2" t="s">
        <ns0:v>156</ns0:v>
      </ns0:c>
      <ns0:c r="I486" s="2" t="s">
        <ns0:v>26</ns0:v>
      </ns0:c>
      <ns0:c r="J486" s="2" t="s">
        <ns0:v>156</ns0:v>
      </ns0:c>
      <ns0:c r="K486" s="2" t="s">
        <ns0:v>19</ns0:v>
      </ns0:c>
      <ns0:c r="L486" s="2" t="s">
        <ns0:v>3452</ns0:v>
      </ns0:c>
      <ns0:c r="M486" s="7" t="s">
        <ns0:v>43</ns0:v>
      </ns0:c>
      <ns0:c r="N486" s="7" t="s">
        <ns0:v>6151</ns0:v>
      </ns0:c>
      <ns0:c r="O486" s="7" t="s">
        <ns0:v>26</ns0:v>
      </ns0:c>
      <ns0:c r="P486" s="7" t="s">
        <ns0:v>6151</ns0:v>
      </ns0:c>
      <ns0:c r="Q486" s="2" t="s">
        <ns0:v>20</ns0:v>
      </ns0:c>
      <ns0:c r="R486" s="2" t="s">
        <ns0:v>3453</ns0:v>
      </ns0:c>
    </ns0:row>
    <ns0:row r="487" spans="1:18" ns3:dyDescent="0.3">
      <ns0:c r="A487" s="1" t="s">
        <ns0:v>3454</ns0:v>
      </ns0:c>
      <ns0:c r="B487" s="1" t="s">
        <ns0:v>3455</ns0:v>
      </ns0:c>
      <ns0:c r="C487" s="1" t="s">
        <ns0:v>3456</ns0:v>
      </ns0:c>
      <ns0:c r="D487" s="2" t="s">
        <ns0:v>3457</ns0:v>
      </ns0:c>
      <ns0:c r="E487" s="2" t="s">
        <ns0:v>18</ns0:v>
      </ns0:c>
      <ns0:c r="F487" s="2" t="s">
        <ns0:v>3458</ns0:v>
      </ns0:c>
      <ns0:c r="G487" s="2" t="s">
        <ns0:v>181</ns0:v>
      </ns0:c>
      <ns0:c r="H487" s="2" t="s">
        <ns0:v>25</ns0:v>
      </ns0:c>
      <ns0:c r="I487" s="2" t="s">
        <ns0:v>53</ns0:v>
      </ns0:c>
      <ns0:c r="J487" s="2" t="s">
        <ns0:v>25</ns0:v>
      </ns0:c>
      <ns0:c r="K487" s="2" t="s">
        <ns0:v>19</ns0:v>
      </ns0:c>
      <ns0:c r="L487" s="2" t="s">
        <ns0:v>3459</ns0:v>
      </ns0:c>
      <ns0:c r="M487" s="7" t="s">
        <ns0:v>181</ns0:v>
      </ns0:c>
      <ns0:c r="N487" s="7" t="s">
        <ns0:v>6140</ns0:v>
      </ns0:c>
      <ns0:c r="O487" s="7" t="s">
        <ns0:v>53</ns0:v>
      </ns0:c>
      <ns0:c r="P487" s="7" t="s">
        <ns0:v>6140</ns0:v>
      </ns0:c>
      <ns0:c r="Q487" s="2" t="s">
        <ns0:v>20</ns0:v>
      </ns0:c>
      <ns0:c r="R487" s="2" t="s">
        <ns0:v>3460</ns0:v>
      </ns0:c>
    </ns0:row>
    <ns0:row r="488" spans="1:18" ns3:dyDescent="0.3">
      <ns0:c r="A488" s="1" t="s">
        <ns0:v>3461</ns0:v>
      </ns0:c>
      <ns0:c r="B488" s="1" t="s">
        <ns0:v>3462</ns0:v>
      </ns0:c>
      <ns0:c r="C488" s="1" t="s">
        <ns0:v>3463</ns0:v>
      </ns0:c>
      <ns0:c r="D488" s="2" t="s">
        <ns0:v>3464</ns0:v>
      </ns0:c>
      <ns0:c r="E488" s="2" t="s">
        <ns0:v>18</ns0:v>
      </ns0:c>
      <ns0:c r="F488" s="2" t="s">
        <ns0:v>3465</ns0:v>
      </ns0:c>
      <ns0:c r="G488" s="2" t="s">
        <ns0:v>43</ns0:v>
      </ns0:c>
      <ns0:c r="H488" s="2" t="s">
        <ns0:v>2342</ns0:v>
      </ns0:c>
      <ns0:c r="I488" s="2" t="s">
        <ns0:v>35</ns0:v>
      </ns0:c>
      <ns0:c r="J488" s="2" t="s">
        <ns0:v>2342</ns0:v>
      </ns0:c>
      <ns0:c r="K488" s="2" t="s">
        <ns0:v>19</ns0:v>
      </ns0:c>
      <ns0:c r="L488" s="2" t="s">
        <ns0:v>3466</ns0:v>
      </ns0:c>
      <ns0:c r="M488" s="7" t="s">
        <ns0:v>43</ns0:v>
      </ns0:c>
      <ns0:c r="N488" s="7" t="s">
        <ns0:v>6208</ns0:v>
      </ns0:c>
      <ns0:c r="O488" s="7" t="s">
        <ns0:v>35</ns0:v>
      </ns0:c>
      <ns0:c r="P488" s="7" t="s">
        <ns0:v>6208</ns0:v>
      </ns0:c>
      <ns0:c r="Q488" s="2" t="s">
        <ns0:v>20</ns0:v>
      </ns0:c>
      <ns0:c r="R488" s="2" t="s">
        <ns0:v>3467</ns0:v>
      </ns0:c>
    </ns0:row>
    <ns0:row r="489" spans="1:18" ns3:dyDescent="0.3">
      <ns0:c r="A489" s="1" t="s">
        <ns0:v>3468</ns0:v>
      </ns0:c>
      <ns0:c r="B489" s="1" t="s">
        <ns0:v>3469</ns0:v>
      </ns0:c>
      <ns0:c r="C489" s="1" t="s">
        <ns0:v>3470</ns0:v>
      </ns0:c>
      <ns0:c r="D489" s="2" t="s">
        <ns0:v>3471</ns0:v>
      </ns0:c>
      <ns0:c r="E489" s="2" t="s">
        <ns0:v>18</ns0:v>
      </ns0:c>
      <ns0:c r="F489" s="2" t="s">
        <ns0:v>3472</ns0:v>
      </ns0:c>
      <ns0:c r="G489" s="2" t="s">
        <ns0:v>140</ns0:v>
      </ns0:c>
      <ns0:c r="H489" s="2" t="s">
        <ns0:v>996</ns0:v>
      </ns0:c>
      <ns0:c r="I489" s="2" t="s">
        <ns0:v>35</ns0:v>
      </ns0:c>
      <ns0:c r="J489" s="2" t="s">
        <ns0:v>996</ns0:v>
      </ns0:c>
      <ns0:c r="K489" s="2" t="s">
        <ns0:v>19</ns0:v>
      </ns0:c>
      <ns0:c r="L489" s="2" t="s">
        <ns0:v>3473</ns0:v>
      </ns0:c>
      <ns0:c r="M489" s="7" t="s">
        <ns0:v>140</ns0:v>
      </ns0:c>
      <ns0:c r="N489" s="7" t="s">
        <ns0:v>312</ns0:v>
      </ns0:c>
      <ns0:c r="O489" s="7" t="s">
        <ns0:v>80</ns0:v>
      </ns0:c>
      <ns0:c r="P489" s="7" t="s">
        <ns0:v>312</ns0:v>
      </ns0:c>
      <ns0:c r="Q489" s="2" t="s">
        <ns0:v>20</ns0:v>
      </ns0:c>
      <ns0:c r="R489" s="2" t="s">
        <ns0:v>3474</ns0:v>
      </ns0:c>
    </ns0:row>
    <ns0:row r="490" spans="1:18" ns3:dyDescent="0.3">
      <ns0:c r="A490" s="1" t="s">
        <ns0:v>3475</ns0:v>
      </ns0:c>
      <ns0:c r="B490" s="1" t="s">
        <ns0:v>3476</ns0:v>
      </ns0:c>
      <ns0:c r="C490" s="1" t="s">
        <ns0:v>3477</ns0:v>
      </ns0:c>
      <ns0:c r="D490" s="2" t="s">
        <ns0:v>3478</ns0:v>
      </ns0:c>
      <ns0:c r="E490" s="2" t="s">
        <ns0:v>18</ns0:v>
      </ns0:c>
      <ns0:c r="F490" s="2" t="s">
        <ns0:v>3479</ns0:v>
      </ns0:c>
      <ns0:c r="G490" s="2" t="s">
        <ns0:v>140</ns0:v>
      </ns0:c>
      <ns0:c r="H490" s="2" t="s">
        <ns0:v>25</ns0:v>
      </ns0:c>
      <ns0:c r="I490" s="2" t="s">
        <ns0:v>80</ns0:v>
      </ns0:c>
      <ns0:c r="J490" s="2" t="s">
        <ns0:v>25</ns0:v>
      </ns0:c>
      <ns0:c r="K490" s="2" t="s">
        <ns0:v>19</ns0:v>
      </ns0:c>
      <ns0:c r="L490" s="2" t="s">
        <ns0:v>3480</ns0:v>
      </ns0:c>
      <ns0:c r="M490" s="7" t="s">
        <ns0:v>140</ns0:v>
      </ns0:c>
      <ns0:c r="N490" s="7" t="s">
        <ns0:v>6140</ns0:v>
      </ns0:c>
      <ns0:c r="O490" s="7" t="s">
        <ns0:v>795</ns0:v>
      </ns0:c>
      <ns0:c r="P490" s="7" t="s">
        <ns0:v>6140</ns0:v>
      </ns0:c>
      <ns0:c r="Q490" s="2" t="s">
        <ns0:v>20</ns0:v>
      </ns0:c>
      <ns0:c r="R490" s="2" t="s">
        <ns0:v>3481</ns0:v>
      </ns0:c>
    </ns0:row>
    <ns0:row r="491" spans="1:18" ns3:dyDescent="0.3">
      <ns0:c r="A491" s="1" t="s">
        <ns0:v>3482</ns0:v>
      </ns0:c>
      <ns0:c r="B491" s="1" t="s">
        <ns0:v>3483</ns0:v>
      </ns0:c>
      <ns0:c r="C491" s="1" t="s">
        <ns0:v>3484</ns0:v>
      </ns0:c>
      <ns0:c r="D491" s="2" t="s">
        <ns0:v>3485</ns0:v>
      </ns0:c>
      <ns0:c r="E491" s="2" t="s">
        <ns0:v>18</ns0:v>
      </ns0:c>
      <ns0:c r="F491" s="2" t="s">
        <ns0:v>3486</ns0:v>
      </ns0:c>
      <ns0:c r="G491" s="2" t="s">
        <ns0:v>26</ns0:v>
      </ns0:c>
      <ns0:c r="H491" s="2" t="s">
        <ns0:v>25</ns0:v>
      </ns0:c>
      <ns0:c r="I491" s="2" t="s">
        <ns0:v>53</ns0:v>
      </ns0:c>
      <ns0:c r="J491" s="2" t="s">
        <ns0:v>25</ns0:v>
      </ns0:c>
      <ns0:c r="K491" s="2" t="s">
        <ns0:v>19</ns0:v>
      </ns0:c>
      <ns0:c r="L491" s="2" t="s">
        <ns0:v>3487</ns0:v>
      </ns0:c>
      <ns0:c r="M491" s="7" t="s">
        <ns0:v>26</ns0:v>
      </ns0:c>
      <ns0:c r="N491" s="7" t="s">
        <ns0:v>6140</ns0:v>
      </ns0:c>
      <ns0:c r="O491" s="7" t="s">
        <ns0:v>53</ns0:v>
      </ns0:c>
      <ns0:c r="P491" s="7" t="s">
        <ns0:v>6140</ns0:v>
      </ns0:c>
      <ns0:c r="Q491" s="2" t="s">
        <ns0:v>20</ns0:v>
      </ns0:c>
      <ns0:c r="R491" s="2" t="s">
        <ns0:v>2167</ns0:v>
      </ns0:c>
    </ns0:row>
    <ns0:row r="492" spans="1:18" ns3:dyDescent="0.3">
      <ns0:c r="A492" s="1" t="s">
        <ns0:v>3488</ns0:v>
      </ns0:c>
      <ns0:c r="B492" s="1" t="s">
        <ns0:v>3489</ns0:v>
      </ns0:c>
      <ns0:c r="C492" s="1" t="s">
        <ns0:v>3490</ns0:v>
      </ns0:c>
      <ns0:c r="D492" s="2" t="s">
        <ns0:v>3491</ns0:v>
      </ns0:c>
      <ns0:c r="E492" s="2" t="s">
        <ns0:v>298</ns0:v>
      </ns0:c>
      <ns0:c r="F492" s="2" t="s">
        <ns0:v>298</ns0:v>
      </ns0:c>
      <ns0:c r="G492" s="2" t="s">
        <ns0:v>298</ns0:v>
      </ns0:c>
      <ns0:c r="H492" s="2" t="s">
        <ns0:v>298</ns0:v>
      </ns0:c>
      <ns0:c r="I492" s="2" t="s">
        <ns0:v>298</ns0:v>
      </ns0:c>
      <ns0:c r="J492" s="2" t="s">
        <ns0:v>298</ns0:v>
      </ns0:c>
      <ns0:c r="K492" s="2" t="s">
        <ns0:v>298</ns0:v>
      </ns0:c>
      <ns0:c r="L492" s="2" t="s">
        <ns0:v>298</ns0:v>
      </ns0:c>
      <ns0:c r="M492" s="7" t="s">
        <ns0:v>298</ns0:v>
      </ns0:c>
      <ns0:c r="N492" s="7" t="s">
        <ns0:v>298</ns0:v>
      </ns0:c>
      <ns0:c r="O492" s="7" t="s">
        <ns0:v>298</ns0:v>
      </ns0:c>
      <ns0:c r="P492" s="7" t="s">
        <ns0:v>298</ns0:v>
      </ns0:c>
      <ns0:c r="Q492" s="2" t="s">
        <ns0:v>298</ns0:v>
      </ns0:c>
      <ns0:c r="R492" s="2" t="s">
        <ns0:v>298</ns0:v>
      </ns0:c>
    </ns0:row>
    <ns0:row r="493" spans="1:18" ns3:dyDescent="0.3">
      <ns0:c r="A493" s="1" t="s">
        <ns0:v>3492</ns0:v>
      </ns0:c>
      <ns0:c r="B493" s="1" t="s">
        <ns0:v>3493</ns0:v>
      </ns0:c>
      <ns0:c r="C493" s="1" t="s">
        <ns0:v>3494</ns0:v>
      </ns0:c>
      <ns0:c r="D493" s="2" t="s">
        <ns0:v>3495</ns0:v>
      </ns0:c>
      <ns0:c r="E493" s="2" t="s">
        <ns0:v>1463</ns0:v>
      </ns0:c>
      <ns0:c r="F493" s="2" t="s">
        <ns0:v>1534</ns0:v>
      </ns0:c>
      <ns0:c r="G493" s="2" t="s">
        <ns0:v>172</ns0:v>
      </ns0:c>
      <ns0:c r="H493" s="2" t="s">
        <ns0:v>3498</ns0:v>
      </ns0:c>
      <ns0:c r="I493" s="2" t="s">
        <ns0:v>124</ns0:v>
      </ns0:c>
      <ns0:c r="J493" s="2" t="s">
        <ns0:v>3498</ns0:v>
      </ns0:c>
      <ns0:c r="K493" s="2" t="s">
        <ns0:v>1464</ns0:v>
      </ns0:c>
      <ns0:c r="L493" s="2" t="s">
        <ns0:v>3496</ns0:v>
      </ns0:c>
      <ns0:c r="M493" s="7" t="s">
        <ns0:v>172</ns0:v>
      </ns0:c>
      <ns0:c r="N493" s="7" t="s">
        <ns0:v>6219</ns0:v>
      </ns0:c>
      <ns0:c r="O493" s="7" t="s">
        <ns0:v>124</ns0:v>
      </ns0:c>
      <ns0:c r="P493" s="7" t="s">
        <ns0:v>6219</ns0:v>
      </ns0:c>
      <ns0:c r="Q493" s="2" t="s">
        <ns0:v>1465</ns0:v>
      </ns0:c>
      <ns0:c r="R493" s="2" t="s">
        <ns0:v>3497</ns0:v>
      </ns0:c>
    </ns0:row>
    <ns0:row r="494" spans="1:18" ns3:dyDescent="0.3">
      <ns0:c r="A494" s="1" t="s">
        <ns0:v>3499</ns0:v>
      </ns0:c>
      <ns0:c r="B494" s="1" t="s">
        <ns0:v>3500</ns0:v>
      </ns0:c>
      <ns0:c r="C494" s="1" t="s">
        <ns0:v>3501</ns0:v>
      </ns0:c>
      <ns0:c r="D494" s="2" t="s">
        <ns0:v>3502</ns0:v>
      </ns0:c>
      <ns0:c r="E494" s="2" t="s">
        <ns0:v>18</ns0:v>
      </ns0:c>
      <ns0:c r="F494" s="2" t="s">
        <ns0:v>3503</ns0:v>
      </ns0:c>
      <ns0:c r="G494" s="2" t="s">
        <ns0:v>24</ns0:v>
      </ns0:c>
      <ns0:c r="H494" s="2" t="s">
        <ns0:v>221</ns0:v>
      </ns0:c>
      <ns0:c r="I494" s="2" t="s">
        <ns0:v>124</ns0:v>
      </ns0:c>
      <ns0:c r="J494" s="2" t="s">
        <ns0:v>221</ns0:v>
      </ns0:c>
      <ns0:c r="K494" s="2" t="s">
        <ns0:v>19</ns0:v>
      </ns0:c>
      <ns0:c r="L494" s="2" t="s">
        <ns0:v>3504</ns0:v>
      </ns0:c>
      <ns0:c r="M494" s="7" t="s">
        <ns0:v>24</ns0:v>
      </ns0:c>
      <ns0:c r="N494" s="7" t="s">
        <ns0:v>2915</ns0:v>
      </ns0:c>
      <ns0:c r="O494" s="7" t="s">
        <ns0:v>124</ns0:v>
      </ns0:c>
      <ns0:c r="P494" s="7" t="s">
        <ns0:v>2915</ns0:v>
      </ns0:c>
      <ns0:c r="Q494" s="2" t="s">
        <ns0:v>20</ns0:v>
      </ns0:c>
      <ns0:c r="R494" s="2" t="s">
        <ns0:v>3505</ns0:v>
      </ns0:c>
    </ns0:row>
    <ns0:row r="495" spans="1:18" ns3:dyDescent="0.3">
      <ns0:c r="A495" s="1" t="s">
        <ns0:v>3506</ns0:v>
      </ns0:c>
      <ns0:c r="B495" s="1" t="s">
        <ns0:v>3507</ns0:v>
      </ns0:c>
      <ns0:c r="C495" s="1" t="s">
        <ns0:v>3508</ns0:v>
      </ns0:c>
      <ns0:c r="D495" s="2" t="s">
        <ns0:v>3509</ns0:v>
      </ns0:c>
      <ns0:c r="E495" s="2" t="s">
        <ns0:v>298</ns0:v>
      </ns0:c>
      <ns0:c r="F495" s="2" t="s">
        <ns0:v>298</ns0:v>
      </ns0:c>
      <ns0:c r="G495" s="2" t="s">
        <ns0:v>298</ns0:v>
      </ns0:c>
      <ns0:c r="H495" s="2" t="s">
        <ns0:v>298</ns0:v>
      </ns0:c>
      <ns0:c r="I495" s="2" t="s">
        <ns0:v>298</ns0:v>
      </ns0:c>
      <ns0:c r="J495" s="2" t="s">
        <ns0:v>298</ns0:v>
      </ns0:c>
      <ns0:c r="K495" s="2" t="s">
        <ns0:v>298</ns0:v>
      </ns0:c>
      <ns0:c r="L495" s="2" t="s">
        <ns0:v>298</ns0:v>
      </ns0:c>
      <ns0:c r="M495" s="7" t="s">
        <ns0:v>298</ns0:v>
      </ns0:c>
      <ns0:c r="N495" s="7" t="s">
        <ns0:v>298</ns0:v>
      </ns0:c>
      <ns0:c r="O495" s="7" t="s">
        <ns0:v>298</ns0:v>
      </ns0:c>
      <ns0:c r="P495" s="7" t="s">
        <ns0:v>298</ns0:v>
      </ns0:c>
      <ns0:c r="Q495" s="2" t="s">
        <ns0:v>298</ns0:v>
      </ns0:c>
      <ns0:c r="R495" s="2" t="s">
        <ns0:v>298</ns0:v>
      </ns0:c>
    </ns0:row>
    <ns0:row r="496" spans="1:18" ns3:dyDescent="0.3">
      <ns0:c r="A496" s="1" t="s">
        <ns0:v>3510</ns0:v>
      </ns0:c>
      <ns0:c r="B496" s="1" t="s">
        <ns0:v>3511</ns0:v>
      </ns0:c>
      <ns0:c r="C496" s="1" t="s">
        <ns0:v>3512</ns0:v>
      </ns0:c>
      <ns0:c r="D496" s="2" t="s">
        <ns0:v>3513</ns0:v>
      </ns0:c>
      <ns0:c r="E496" s="2" t="s">
        <ns0:v>18</ns0:v>
      </ns0:c>
      <ns0:c r="F496" s="2" t="s">
        <ns0:v>3514</ns0:v>
      </ns0:c>
      <ns0:c r="G496" s="2" t="s">
        <ns0:v>181</ns0:v>
      </ns0:c>
      <ns0:c r="H496" s="2" t="s">
        <ns0:v>3517</ns0:v>
      </ns0:c>
      <ns0:c r="I496" s="2" t="s">
        <ns0:v>80</ns0:v>
      </ns0:c>
      <ns0:c r="J496" s="2" t="s">
        <ns0:v>3517</ns0:v>
      </ns0:c>
      <ns0:c r="K496" s="2" t="s">
        <ns0:v>19</ns0:v>
      </ns0:c>
      <ns0:c r="L496" s="2" t="s">
        <ns0:v>3515</ns0:v>
      </ns0:c>
      <ns0:c r="M496" s="7" t="s">
        <ns0:v>181</ns0:v>
      </ns0:c>
      <ns0:c r="N496" s="7" t="s">
        <ns0:v>6220</ns0:v>
      </ns0:c>
      <ns0:c r="O496" s="7" t="s">
        <ns0:v>80</ns0:v>
      </ns0:c>
      <ns0:c r="P496" s="7" t="s">
        <ns0:v>6220</ns0:v>
      </ns0:c>
      <ns0:c r="Q496" s="2" t="s">
        <ns0:v>20</ns0:v>
      </ns0:c>
      <ns0:c r="R496" s="2" t="s">
        <ns0:v>3516</ns0:v>
      </ns0:c>
    </ns0:row>
    <ns0:row r="497" spans="1:18" ns3:dyDescent="0.3">
      <ns0:c r="A497" s="1" t="s">
        <ns0:v>3518</ns0:v>
      </ns0:c>
      <ns0:c r="B497" s="1" t="s">
        <ns0:v>3519</ns0:v>
      </ns0:c>
      <ns0:c r="C497" s="1" t="s">
        <ns0:v>3520</ns0:v>
      </ns0:c>
      <ns0:c r="D497" s="2" t="s">
        <ns0:v>3521</ns0:v>
      </ns0:c>
      <ns0:c r="E497" s="2" t="s">
        <ns0:v>18</ns0:v>
      </ns0:c>
      <ns0:c r="F497" s="2" t="s">
        <ns0:v>3522</ns0:v>
      </ns0:c>
      <ns0:c r="G497" s="2" t="s">
        <ns0:v>43</ns0:v>
      </ns0:c>
      <ns0:c r="H497" s="2" t="s">
        <ns0:v>916</ns0:v>
      </ns0:c>
      <ns0:c r="I497" s="2" t="s">
        <ns0:v>26</ns0:v>
      </ns0:c>
      <ns0:c r="J497" s="2" t="s">
        <ns0:v>916</ns0:v>
      </ns0:c>
      <ns0:c r="K497" s="2" t="s">
        <ns0:v>19</ns0:v>
      </ns0:c>
      <ns0:c r="L497" s="2" t="s">
        <ns0:v>3523</ns0:v>
      </ns0:c>
      <ns0:c r="M497" s="7" t="s">
        <ns0:v>197</ns0:v>
      </ns0:c>
      <ns0:c r="N497" s="7" t="s">
        <ns0:v>6178</ns0:v>
      </ns0:c>
      <ns0:c r="O497" s="7" t="s">
        <ns0:v>26</ns0:v>
      </ns0:c>
      <ns0:c r="P497" s="7" t="s">
        <ns0:v>6178</ns0:v>
      </ns0:c>
      <ns0:c r="Q497" s="2" t="s">
        <ns0:v>20</ns0:v>
      </ns0:c>
      <ns0:c r="R497" s="2" t="s">
        <ns0:v>3524</ns0:v>
      </ns0:c>
    </ns0:row>
    <ns0:row r="498" spans="1:18" ns3:dyDescent="0.3">
      <ns0:c r="A498" s="1" t="s">
        <ns0:v>3525</ns0:v>
      </ns0:c>
      <ns0:c r="B498" s="1" t="s">
        <ns0:v>3526</ns0:v>
      </ns0:c>
      <ns0:c r="C498" s="1" t="s">
        <ns0:v>3527</ns0:v>
      </ns0:c>
      <ns0:c r="D498" s="2" t="s">
        <ns0:v>3528</ns0:v>
      </ns0:c>
      <ns0:c r="E498" s="2" t="s">
        <ns0:v>18</ns0:v>
      </ns0:c>
      <ns0:c r="F498" s="2" t="s">
        <ns0:v>3529</ns0:v>
      </ns0:c>
      <ns0:c r="G498" s="2" t="s">
        <ns0:v>181</ns0:v>
      </ns0:c>
      <ns0:c r="H498" s="2" t="s">
        <ns0:v>3531</ns0:v>
      </ns0:c>
      <ns0:c r="I498" s="2" t="s">
        <ns0:v>80</ns0:v>
      </ns0:c>
      <ns0:c r="J498" s="2" t="s">
        <ns0:v>3531</ns0:v>
      </ns0:c>
      <ns0:c r="K498" s="2" t="s">
        <ns0:v>19</ns0:v>
      </ns0:c>
      <ns0:c r="L498" s="2" t="s">
        <ns0:v>1513</ns0:v>
      </ns0:c>
      <ns0:c r="M498" s="7" t="s">
        <ns0:v>181</ns0:v>
      </ns0:c>
      <ns0:c r="N498" s="7" t="s">
        <ns0:v>3531</ns0:v>
      </ns0:c>
      <ns0:c r="O498" s="7" t="s">
        <ns0:v>80</ns0:v>
      </ns0:c>
      <ns0:c r="P498" s="7" t="s">
        <ns0:v>3531</ns0:v>
      </ns0:c>
      <ns0:c r="Q498" s="2" t="s">
        <ns0:v>20</ns0:v>
      </ns0:c>
      <ns0:c r="R498" s="2" t="s">
        <ns0:v>3530</ns0:v>
      </ns0:c>
    </ns0:row>
    <ns0:row r="499" spans="1:18" ns3:dyDescent="0.3">
      <ns0:c r="A499" s="1" t="s">
        <ns0:v>3532</ns0:v>
      </ns0:c>
      <ns0:c r="B499" s="1" t="s">
        <ns0:v>3533</ns0:v>
      </ns0:c>
      <ns0:c r="C499" s="1" t="s">
        <ns0:v>3534</ns0:v>
      </ns0:c>
      <ns0:c r="D499" s="2" t="s">
        <ns0:v>3535</ns0:v>
      </ns0:c>
      <ns0:c r="E499" s="2" t="s">
        <ns0:v>18</ns0:v>
      </ns0:c>
      <ns0:c r="F499" s="2" t="s">
        <ns0:v>3536</ns0:v>
      </ns0:c>
      <ns0:c r="G499" s="2" t="s">
        <ns0:v>197</ns0:v>
      </ns0:c>
      <ns0:c r="H499" s="2" t="s">
        <ns0:v>311</ns0:v>
      </ns0:c>
      <ns0:c r="I499" s="2" t="s">
        <ns0:v>26</ns0:v>
      </ns0:c>
      <ns0:c r="J499" s="2" t="s">
        <ns0:v>311</ns0:v>
      </ns0:c>
      <ns0:c r="K499" s="2" t="s">
        <ns0:v>19</ns0:v>
      </ns0:c>
      <ns0:c r="L499" s="2" t="s">
        <ns0:v>3537</ns0:v>
      </ns0:c>
      <ns0:c r="M499" s="7" t="s">
        <ns0:v>197</ns0:v>
      </ns0:c>
      <ns0:c r="N499" s="7" t="s">
        <ns0:v>312</ns0:v>
      </ns0:c>
      <ns0:c r="O499" s="7" t="s">
        <ns0:v>26</ns0:v>
      </ns0:c>
      <ns0:c r="P499" s="7" t="s">
        <ns0:v>312</ns0:v>
      </ns0:c>
      <ns0:c r="Q499" s="2" t="s">
        <ns0:v>20</ns0:v>
      </ns0:c>
      <ns0:c r="R499" s="2" t="s">
        <ns0:v>3538</ns0:v>
      </ns0:c>
    </ns0:row>
    <ns0:row r="500" spans="1:18" ns3:dyDescent="0.3">
      <ns0:c r="A500" s="1" t="s">
        <ns0:v>3539</ns0:v>
      </ns0:c>
      <ns0:c r="B500" s="1" t="s">
        <ns0:v>3540</ns0:v>
      </ns0:c>
      <ns0:c r="C500" s="1" t="s">
        <ns0:v>3541</ns0:v>
      </ns0:c>
      <ns0:c r="D500" s="2" t="s">
        <ns0:v>3542</ns0:v>
      </ns0:c>
      <ns0:c r="E500" s="2" t="s">
        <ns0:v>18</ns0:v>
      </ns0:c>
      <ns0:c r="F500" s="2" t="s">
        <ns0:v>3543</ns0:v>
      </ns0:c>
      <ns0:c r="G500" s="2" t="s">
        <ns0:v>43</ns0:v>
      </ns0:c>
      <ns0:c r="H500" s="2" t="s">
        <ns0:v>996</ns0:v>
      </ns0:c>
      <ns0:c r="I500" s="2" t="s">
        <ns0:v>124</ns0:v>
      </ns0:c>
      <ns0:c r="J500" s="2" t="s">
        <ns0:v>996</ns0:v>
      </ns0:c>
      <ns0:c r="K500" s="2" t="s">
        <ns0:v>19</ns0:v>
      </ns0:c>
      <ns0:c r="L500" s="2" t="s">
        <ns0:v>3544</ns0:v>
      </ns0:c>
      <ns0:c r="M500" s="7" t="s">
        <ns0:v>43</ns0:v>
      </ns0:c>
      <ns0:c r="N500" s="7" t="s">
        <ns0:v>312</ns0:v>
      </ns0:c>
      <ns0:c r="O500" s="7" t="s">
        <ns0:v>124</ns0:v>
      </ns0:c>
      <ns0:c r="P500" s="7" t="s">
        <ns0:v>312</ns0:v>
      </ns0:c>
      <ns0:c r="Q500" s="2" t="s">
        <ns0:v>20</ns0:v>
      </ns0:c>
      <ns0:c r="R500" s="2" t="s">
        <ns0:v>3545</ns0:v>
      </ns0:c>
    </ns0:row>
    <ns0:row r="501" spans="1:18" ns3:dyDescent="0.3">
      <ns0:c r="A501" s="1" t="s">
        <ns0:v>3546</ns0:v>
      </ns0:c>
      <ns0:c r="B501" s="1" t="s">
        <ns0:v>3547</ns0:v>
      </ns0:c>
      <ns0:c r="C501" s="1" t="s">
        <ns0:v>3548</ns0:v>
      </ns0:c>
      <ns0:c r="D501" s="2" t="s">
        <ns0:v>3549</ns0:v>
      </ns0:c>
      <ns0:c r="E501" s="2" t="s">
        <ns0:v>495</ns0:v>
      </ns0:c>
      <ns0:c r="F501" s="2" t="s">
        <ns0:v>495</ns0:v>
      </ns0:c>
      <ns0:c r="G501" s="2" t="s">
        <ns0:v>495</ns0:v>
      </ns0:c>
      <ns0:c r="H501" s="2" t="s">
        <ns0:v>495</ns0:v>
      </ns0:c>
      <ns0:c r="I501" s="2" t="s">
        <ns0:v>495</ns0:v>
      </ns0:c>
      <ns0:c r="J501" s="2" t="s">
        <ns0:v>495</ns0:v>
      </ns0:c>
      <ns0:c r="K501" s="2" t="s">
        <ns0:v>495</ns0:v>
      </ns0:c>
      <ns0:c r="L501" s="2" t="s">
        <ns0:v>495</ns0:v>
      </ns0:c>
      <ns0:c r="M501" s="7" t="s">
        <ns0:v>5029</ns0:v>
      </ns0:c>
      <ns0:c r="N501" s="7" t="s">
        <ns0:v>5029</ns0:v>
      </ns0:c>
      <ns0:c r="O501" s="7" t="s">
        <ns0:v>5029</ns0:v>
      </ns0:c>
      <ns0:c r="P501" s="7" t="s">
        <ns0:v>5029</ns0:v>
      </ns0:c>
      <ns0:c r="Q501" s="2" t="s">
        <ns0:v>495</ns0:v>
      </ns0:c>
      <ns0:c r="R501" s="2" t="s">
        <ns0:v>495</ns0:v>
      </ns0:c>
    </ns0:row>
    <ns0:row r="502" spans="1:18" ns3:dyDescent="0.3">
      <ns0:c r="A502" s="1" t="s">
        <ns0:v>3550</ns0:v>
      </ns0:c>
      <ns0:c r="B502" s="1" t="s">
        <ns0:v>3551</ns0:v>
      </ns0:c>
      <ns0:c r="C502" s="1" t="s">
        <ns0:v>3552</ns0:v>
      </ns0:c>
      <ns0:c r="D502" s="2" t="s">
        <ns0:v>3553</ns0:v>
      </ns0:c>
      <ns0:c r="E502" s="2" t="s">
        <ns0:v>495</ns0:v>
      </ns0:c>
      <ns0:c r="F502" s="2" t="s">
        <ns0:v>495</ns0:v>
      </ns0:c>
      <ns0:c r="G502" s="2" t="s">
        <ns0:v>495</ns0:v>
      </ns0:c>
      <ns0:c r="H502" s="2" t="s">
        <ns0:v>495</ns0:v>
      </ns0:c>
      <ns0:c r="I502" s="2" t="s">
        <ns0:v>495</ns0:v>
      </ns0:c>
      <ns0:c r="J502" s="2" t="s">
        <ns0:v>495</ns0:v>
      </ns0:c>
      <ns0:c r="K502" s="2" t="s">
        <ns0:v>495</ns0:v>
      </ns0:c>
      <ns0:c r="L502" s="2" t="s">
        <ns0:v>495</ns0:v>
      </ns0:c>
      <ns0:c r="M502" s="7" t="s">
        <ns0:v>5029</ns0:v>
      </ns0:c>
      <ns0:c r="N502" s="7" t="s">
        <ns0:v>5029</ns0:v>
      </ns0:c>
      <ns0:c r="O502" s="7" t="s">
        <ns0:v>5029</ns0:v>
      </ns0:c>
      <ns0:c r="P502" s="7" t="s">
        <ns0:v>5029</ns0:v>
      </ns0:c>
      <ns0:c r="Q502" s="2" t="s">
        <ns0:v>495</ns0:v>
      </ns0:c>
      <ns0:c r="R502" s="2" t="s">
        <ns0:v>495</ns0:v>
      </ns0:c>
    </ns0:row>
    <ns0:row r="503" spans="1:18" ns3:dyDescent="0.3">
      <ns0:c r="A503" s="1" t="s">
        <ns0:v>3554</ns0:v>
      </ns0:c>
      <ns0:c r="B503" s="1" t="s">
        <ns0:v>3555</ns0:v>
      </ns0:c>
      <ns0:c r="C503" s="1" t="s">
        <ns0:v>1135</ns0:v>
      </ns0:c>
      <ns0:c r="D503" s="2" t="s">
        <ns0:v>3556</ns0:v>
      </ns0:c>
      <ns0:c r="E503" s="2" t="s">
        <ns0:v>110</ns0:v>
      </ns0:c>
      <ns0:c r="F503" s="2" t="s">
        <ns0:v>3557</ns0:v>
      </ns0:c>
      <ns0:c r="G503" s="2" t="s">
        <ns0:v>181</ns0:v>
      </ns0:c>
      <ns0:c r="H503" s="2" t="s">
        <ns0:v>3560</ns0:v>
      </ns0:c>
      <ns0:c r="I503" s="2" t="s">
        <ns0:v>26</ns0:v>
      </ns0:c>
      <ns0:c r="J503" s="2" t="s">
        <ns0:v>3560</ns0:v>
      </ns0:c>
      <ns0:c r="K503" s="2" t="s">
        <ns0:v>111</ns0:v>
      </ns0:c>
      <ns0:c r="L503" s="2" t="s">
        <ns0:v>3558</ns0:v>
      </ns0:c>
      <ns0:c r="M503" s="7" t="s">
        <ns0:v>181</ns0:v>
      </ns0:c>
      <ns0:c r="N503" s="7" t="s">
        <ns0:v>3560</ns0:v>
      </ns0:c>
      <ns0:c r="O503" s="7" t="s">
        <ns0:v>26</ns0:v>
      </ns0:c>
      <ns0:c r="P503" s="7" t="s">
        <ns0:v>3560</ns0:v>
      </ns0:c>
      <ns0:c r="Q503" s="2" t="s">
        <ns0:v>281</ns0:v>
      </ns0:c>
      <ns0:c r="R503" s="2" t="s">
        <ns0:v>3559</ns0:v>
      </ns0:c>
    </ns0:row>
    <ns0:row r="504" spans="1:18" ns3:dyDescent="0.3">
      <ns0:c r="A504" s="1" t="s">
        <ns0:v>3561</ns0:v>
      </ns0:c>
      <ns0:c r="B504" s="1" t="s">
        <ns0:v>3562</ns0:v>
      </ns0:c>
      <ns0:c r="C504" s="1" t="s">
        <ns0:v>3563</ns0:v>
      </ns0:c>
      <ns0:c r="D504" s="2" t="s">
        <ns0:v>3564</ns0:v>
      </ns0:c>
      <ns0:c r="E504" s="2" t="s">
        <ns0:v>111</ns0:v>
      </ns0:c>
      <ns0:c r="F504" s="2" t="s">
        <ns0:v>3565</ns0:v>
      </ns0:c>
      <ns0:c r="G504" s="2" t="s">
        <ns0:v>140</ns0:v>
      </ns0:c>
      <ns0:c r="H504" s="2" t="s">
        <ns0:v>3568</ns0:v>
      </ns0:c>
      <ns0:c r="I504" s="2" t="s">
        <ns0:v>80</ns0:v>
      </ns0:c>
      <ns0:c r="J504" s="2" t="s">
        <ns0:v>3568</ns0:v>
      </ns0:c>
      <ns0:c r="K504" s="2" t="s">
        <ns0:v>281</ns0:v>
      </ns0:c>
      <ns0:c r="L504" s="2" t="s">
        <ns0:v>3566</ns0:v>
      </ns0:c>
      <ns0:c r="M504" s="7" t="s">
        <ns0:v>140</ns0:v>
      </ns0:c>
      <ns0:c r="N504" s="7" t="s">
        <ns0:v>3568</ns0:v>
      </ns0:c>
      <ns0:c r="O504" s="7" t="s">
        <ns0:v>80</ns0:v>
      </ns0:c>
      <ns0:c r="P504" s="7" t="s">
        <ns0:v>3568</ns0:v>
      </ns0:c>
      <ns0:c r="Q504" s="2" t="s">
        <ns0:v>282</ns0:v>
      </ns0:c>
      <ns0:c r="R504" s="2" t="s">
        <ns0:v>3567</ns0:v>
      </ns0:c>
    </ns0:row>
    <ns0:row r="505" spans="1:18" ns3:dyDescent="0.3">
      <ns0:c r="A505" s="1" t="s">
        <ns0:v>3569</ns0:v>
      </ns0:c>
      <ns0:c r="B505" s="1" t="s">
        <ns0:v>3570</ns0:v>
      </ns0:c>
      <ns0:c r="C505" s="1" t="s">
        <ns0:v>3571</ns0:v>
      </ns0:c>
      <ns0:c r="D505" s="2" t="s">
        <ns0:v>3572</ns0:v>
      </ns0:c>
      <ns0:c r="E505" s="2" t="s">
        <ns0:v>18</ns0:v>
      </ns0:c>
      <ns0:c r="F505" s="2" t="s">
        <ns0:v>3573</ns0:v>
      </ns0:c>
      <ns0:c r="G505" s="2" t="s">
        <ns0:v>24</ns0:v>
      </ns0:c>
      <ns0:c r="H505" s="2" t="s">
        <ns0:v>44</ns0:v>
      </ns0:c>
      <ns0:c r="I505" s="2" t="s">
        <ns0:v>26</ns0:v>
      </ns0:c>
      <ns0:c r="J505" s="2" t="s">
        <ns0:v>44</ns0:v>
      </ns0:c>
      <ns0:c r="K505" s="2" t="s">
        <ns0:v>19</ns0:v>
      </ns0:c>
      <ns0:c r="L505" s="2" t="s">
        <ns0:v>2960</ns0:v>
      </ns0:c>
      <ns0:c r="M505" s="7" t="s">
        <ns0:v>43</ns0:v>
      </ns0:c>
      <ns0:c r="N505" s="7" t="s">
        <ns0:v>6142</ns0:v>
      </ns0:c>
      <ns0:c r="O505" s="7" t="s">
        <ns0:v>26</ns0:v>
      </ns0:c>
      <ns0:c r="P505" s="7" t="s">
        <ns0:v>6142</ns0:v>
      </ns0:c>
      <ns0:c r="Q505" s="2" t="s">
        <ns0:v>20</ns0:v>
      </ns0:c>
      <ns0:c r="R505" s="2" t="s">
        <ns0:v>3574</ns0:v>
      </ns0:c>
    </ns0:row>
    <ns0:row r="506" spans="1:18" ns3:dyDescent="0.3">
      <ns0:c r="A506" s="1" t="s">
        <ns0:v>3575</ns0:v>
      </ns0:c>
      <ns0:c r="B506" s="1" t="s">
        <ns0:v>3576</ns0:v>
      </ns0:c>
      <ns0:c r="C506" s="1" t="s">
        <ns0:v>3577</ns0:v>
      </ns0:c>
      <ns0:c r="D506" s="2" t="s">
        <ns0:v>3578</ns0:v>
      </ns0:c>
      <ns0:c r="E506" s="2" t="s">
        <ns0:v>110</ns0:v>
      </ns0:c>
      <ns0:c r="F506" s="2" t="s">
        <ns0:v>3579</ns0:v>
      </ns0:c>
      <ns0:c r="G506" s="2" t="s">
        <ns0:v>43</ns0:v>
      </ns0:c>
      <ns0:c r="H506" s="2" t="s">
        <ns0:v>3582</ns0:v>
      </ns0:c>
      <ns0:c r="I506" s="2" t="s">
        <ns0:v>26</ns0:v>
      </ns0:c>
      <ns0:c r="J506" s="2" t="s">
        <ns0:v>3582</ns0:v>
      </ns0:c>
      <ns0:c r="K506" s="2" t="s">
        <ns0:v>111</ns0:v>
      </ns0:c>
      <ns0:c r="L506" s="2" t="s">
        <ns0:v>3580</ns0:v>
      </ns0:c>
      <ns0:c r="M506" s="7" t="s">
        <ns0:v>43</ns0:v>
      </ns0:c>
      <ns0:c r="N506" s="7" t="s">
        <ns0:v>3582</ns0:v>
      </ns0:c>
      <ns0:c r="O506" s="7" t="s">
        <ns0:v>26</ns0:v>
      </ns0:c>
      <ns0:c r="P506" s="7" t="s">
        <ns0:v>3582</ns0:v>
      </ns0:c>
      <ns0:c r="Q506" s="2" t="s">
        <ns0:v>281</ns0:v>
      </ns0:c>
      <ns0:c r="R506" s="2" t="s">
        <ns0:v>3581</ns0:v>
      </ns0:c>
    </ns0:row>
    <ns0:row r="507" spans="1:18" ns3:dyDescent="0.3">
      <ns0:c r="A507" s="1" t="s">
        <ns0:v>3583</ns0:v>
      </ns0:c>
      <ns0:c r="B507" s="1" t="s">
        <ns0:v>3584</ns0:v>
      </ns0:c>
      <ns0:c r="C507" s="1" t="s">
        <ns0:v>3585</ns0:v>
      </ns0:c>
      <ns0:c r="D507" s="2" t="s">
        <ns0:v>3586</ns0:v>
      </ns0:c>
      <ns0:c r="E507" s="2" t="s">
        <ns0:v>18</ns0:v>
      </ns0:c>
      <ns0:c r="F507" s="2" t="s">
        <ns0:v>3587</ns0:v>
      </ns0:c>
      <ns0:c r="G507" s="2" t="s">
        <ns0:v>181</ns0:v>
      </ns0:c>
      <ns0:c r="H507" s="2" t="s">
        <ns0:v>132</ns0:v>
      </ns0:c>
      <ns0:c r="I507" s="2" t="s">
        <ns0:v>80</ns0:v>
      </ns0:c>
      <ns0:c r="J507" s="2" t="s">
        <ns0:v>132</ns0:v>
      </ns0:c>
      <ns0:c r="K507" s="2" t="s">
        <ns0:v>19</ns0:v>
      </ns0:c>
      <ns0:c r="L507" s="2" t="s">
        <ns0:v>3588</ns0:v>
      </ns0:c>
      <ns0:c r="M507" s="7" t="s">
        <ns0:v>181</ns0:v>
      </ns0:c>
      <ns0:c r="N507" s="7" t="s">
        <ns0:v>6149</ns0:v>
      </ns0:c>
      <ns0:c r="O507" s="7" t="s">
        <ns0:v>80</ns0:v>
      </ns0:c>
      <ns0:c r="P507" s="7" t="s">
        <ns0:v>6149</ns0:v>
      </ns0:c>
      <ns0:c r="Q507" s="2" t="s">
        <ns0:v>20</ns0:v>
      </ns0:c>
      <ns0:c r="R507" s="2" t="s">
        <ns0:v>3589</ns0:v>
      </ns0:c>
    </ns0:row>
    <ns0:row r="508" spans="1:18" ns3:dyDescent="0.3">
      <ns0:c r="A508" s="1" t="s">
        <ns0:v>3590</ns0:v>
      </ns0:c>
      <ns0:c r="B508" s="1" t="s">
        <ns0:v>3591</ns0:v>
      </ns0:c>
      <ns0:c r="C508" s="1" t="s">
        <ns0:v>3592</ns0:v>
      </ns0:c>
      <ns0:c r="D508" s="2" t="s">
        <ns0:v>495</ns0:v>
      </ns0:c>
      <ns0:c r="E508" s="2" t="s">
        <ns0:v>18</ns0:v>
      </ns0:c>
      <ns0:c r="F508" s="2" t="s">
        <ns0:v>3593</ns0:v>
      </ns0:c>
      <ns0:c r="G508" s="2" t="s">
        <ns0:v>24</ns0:v>
      </ns0:c>
      <ns0:c r="H508" s="2" t="s">
        <ns0:v>3232</ns0:v>
      </ns0:c>
      <ns0:c r="I508" s="2" t="s">
        <ns0:v>124</ns0:v>
      </ns0:c>
      <ns0:c r="J508" s="2" t="s">
        <ns0:v>3232</ns0:v>
      </ns0:c>
      <ns0:c r="K508" s="2" t="s">
        <ns0:v>19</ns0:v>
      </ns0:c>
      <ns0:c r="L508" s="2" t="s">
        <ns0:v>3594</ns0:v>
      </ns0:c>
      <ns0:c r="M508" s="7" t="s">
        <ns0:v>24</ns0:v>
      </ns0:c>
      <ns0:c r="N508" s="7" t="s">
        <ns0:v>6163</ns0:v>
      </ns0:c>
      <ns0:c r="O508" s="7" t="s">
        <ns0:v>124</ns0:v>
      </ns0:c>
      <ns0:c r="P508" s="7" t="s">
        <ns0:v>6163</ns0:v>
      </ns0:c>
      <ns0:c r="Q508" s="2" t="s">
        <ns0:v>20</ns0:v>
      </ns0:c>
      <ns0:c r="R508" s="2" t="s">
        <ns0:v>3595</ns0:v>
      </ns0:c>
    </ns0:row>
    <ns0:row r="509" spans="1:18" ns3:dyDescent="0.3">
      <ns0:c r="A509" s="1" t="s">
        <ns0:v>3596</ns0:v>
      </ns0:c>
      <ns0:c r="B509" s="1" t="s">
        <ns0:v>3597</ns0:v>
      </ns0:c>
      <ns0:c r="C509" s="1" t="s">
        <ns0:v>3598</ns0:v>
      </ns0:c>
      <ns0:c r="D509" s="2" t="s">
        <ns0:v>3599</ns0:v>
      </ns0:c>
      <ns0:c r="E509" s="2" t="s">
        <ns0:v>18</ns0:v>
      </ns0:c>
      <ns0:c r="F509" s="2" t="s">
        <ns0:v>3600</ns0:v>
      </ns0:c>
      <ns0:c r="G509" s="2" t="s">
        <ns0:v>206</ns0:v>
      </ns0:c>
      <ns0:c r="H509" s="2" t="s">
        <ns0:v>89</ns0:v>
      </ns0:c>
      <ns0:c r="I509" s="2" t="s">
        <ns0:v>124</ns0:v>
      </ns0:c>
      <ns0:c r="J509" s="2" t="s">
        <ns0:v>89</ns0:v>
      </ns0:c>
      <ns0:c r="K509" s="2" t="s">
        <ns0:v>19</ns0:v>
      </ns0:c>
      <ns0:c r="L509" s="2" t="s">
        <ns0:v>3601</ns0:v>
      </ns0:c>
      <ns0:c r="M509" s="7" t="s">
        <ns0:v>206</ns0:v>
      </ns0:c>
      <ns0:c r="N509" s="7" t="s">
        <ns0:v>6146</ns0:v>
      </ns0:c>
      <ns0:c r="O509" s="7" t="s">
        <ns0:v>124</ns0:v>
      </ns0:c>
      <ns0:c r="P509" s="7" t="s">
        <ns0:v>6146</ns0:v>
      </ns0:c>
      <ns0:c r="Q509" s="2" t="s">
        <ns0:v>20</ns0:v>
      </ns0:c>
      <ns0:c r="R509" s="2" t="s">
        <ns0:v>3602</ns0:v>
      </ns0:c>
    </ns0:row>
    <ns0:row r="510" spans="1:18" ns3:dyDescent="0.3">
      <ns0:c r="A510" s="1" t="s">
        <ns0:v>3603</ns0:v>
      </ns0:c>
      <ns0:c r="B510" s="1" t="s">
        <ns0:v>3604</ns0:v>
      </ns0:c>
      <ns0:c r="C510" s="1" t="s">
        <ns0:v>3605</ns0:v>
      </ns0:c>
      <ns0:c r="D510" s="2" t="s">
        <ns0:v>3606</ns0:v>
      </ns0:c>
      <ns0:c r="E510" s="2" t="s">
        <ns0:v>18</ns0:v>
      </ns0:c>
      <ns0:c r="F510" s="2" t="s">
        <ns0:v>3607</ns0:v>
      </ns0:c>
      <ns0:c r="G510" s="2" t="s">
        <ns0:v>43</ns0:v>
      </ns0:c>
      <ns0:c r="H510" s="2" t="s">
        <ns0:v>648</ns0:v>
      </ns0:c>
      <ns0:c r="I510" s="2" t="s">
        <ns0:v>26</ns0:v>
      </ns0:c>
      <ns0:c r="J510" s="2" t="s">
        <ns0:v>648</ns0:v>
      </ns0:c>
      <ns0:c r="K510" s="2" t="s">
        <ns0:v>19</ns0:v>
      </ns0:c>
      <ns0:c r="L510" s="2" t="s">
        <ns0:v>3608</ns0:v>
      </ns0:c>
      <ns0:c r="M510" s="7" t="s">
        <ns0:v>43</ns0:v>
      </ns0:c>
      <ns0:c r="N510" s="7" t="s">
        <ns0:v>6170</ns0:v>
      </ns0:c>
      <ns0:c r="O510" s="7" t="s">
        <ns0:v>26</ns0:v>
      </ns0:c>
      <ns0:c r="P510" s="7" t="s">
        <ns0:v>6170</ns0:v>
      </ns0:c>
      <ns0:c r="Q510" s="2" t="s">
        <ns0:v>20</ns0:v>
      </ns0:c>
      <ns0:c r="R510" s="2" t="s">
        <ns0:v>3609</ns0:v>
      </ns0:c>
    </ns0:row>
    <ns0:row r="511" spans="1:18" ns3:dyDescent="0.3">
      <ns0:c r="A511" s="1" t="s">
        <ns0:v>3610</ns0:v>
      </ns0:c>
      <ns0:c r="B511" s="1" t="s">
        <ns0:v>3611</ns0:v>
      </ns0:c>
      <ns0:c r="C511" s="1" t="s">
        <ns0:v>3612</ns0:v>
      </ns0:c>
      <ns0:c r="D511" s="2" t="s">
        <ns0:v>3613</ns0:v>
      </ns0:c>
      <ns0:c r="E511" s="2" t="s">
        <ns0:v>18</ns0:v>
      </ns0:c>
      <ns0:c r="F511" s="2" t="s">
        <ns0:v>3614</ns0:v>
      </ns0:c>
      <ns0:c r="G511" s="2" t="s">
        <ns0:v>172</ns0:v>
      </ns0:c>
      <ns0:c r="H511" s="2" t="s">
        <ns0:v>25</ns0:v>
      </ns0:c>
      <ns0:c r="I511" s="2" t="s">
        <ns0:v>53</ns0:v>
      </ns0:c>
      <ns0:c r="J511" s="2" t="s">
        <ns0:v>25</ns0:v>
      </ns0:c>
      <ns0:c r="K511" s="2" t="s">
        <ns0:v>19</ns0:v>
      </ns0:c>
      <ns0:c r="L511" s="2" t="s">
        <ns0:v>3615</ns0:v>
      </ns0:c>
      <ns0:c r="M511" s="7" t="s">
        <ns0:v>229</ns0:v>
      </ns0:c>
      <ns0:c r="N511" s="7" t="s">
        <ns0:v>6140</ns0:v>
      </ns0:c>
      <ns0:c r="O511" s="7" t="s">
        <ns0:v>53</ns0:v>
      </ns0:c>
      <ns0:c r="P511" s="7" t="s">
        <ns0:v>6140</ns0:v>
      </ns0:c>
      <ns0:c r="Q511" s="2" t="s">
        <ns0:v>20</ns0:v>
      </ns0:c>
      <ns0:c r="R511" s="2" t="s">
        <ns0:v>3616</ns0:v>
      </ns0:c>
    </ns0:row>
    <ns0:row r="512" spans="1:18" ns3:dyDescent="0.3">
      <ns0:c r="A512" s="1" t="s">
        <ns0:v>3617</ns0:v>
      </ns0:c>
      <ns0:c r="B512" s="1" t="s">
        <ns0:v>3618</ns0:v>
      </ns0:c>
      <ns0:c r="C512" s="1" t="s">
        <ns0:v>3619</ns0:v>
      </ns0:c>
      <ns0:c r="D512" s="2" t="s">
        <ns0:v>3620</ns0:v>
      </ns0:c>
      <ns0:c r="E512" s="2" t="s">
        <ns0:v>18</ns0:v>
      </ns0:c>
      <ns0:c r="F512" s="2" t="s">
        <ns0:v>3621</ns0:v>
      </ns0:c>
      <ns0:c r="G512" s="2" t="s">
        <ns0:v>229</ns0:v>
      </ns0:c>
      <ns0:c r="H512" s="2" t="s">
        <ns0:v>105</ns0:v>
      </ns0:c>
      <ns0:c r="I512" s="2" t="s">
        <ns0:v>26</ns0:v>
      </ns0:c>
      <ns0:c r="J512" s="2" t="s">
        <ns0:v>105</ns0:v>
      </ns0:c>
      <ns0:c r="K512" s="2" t="s">
        <ns0:v>19</ns0:v>
      </ns0:c>
      <ns0:c r="L512" s="2" t="s">
        <ns0:v>3622</ns0:v>
      </ns0:c>
      <ns0:c r="M512" s="7" t="s">
        <ns0:v>172</ns0:v>
      </ns0:c>
      <ns0:c r="N512" s="7" t="s">
        <ns0:v>6147</ns0:v>
      </ns0:c>
      <ns0:c r="O512" s="7" t="s">
        <ns0:v>26</ns0:v>
      </ns0:c>
      <ns0:c r="P512" s="7" t="s">
        <ns0:v>6147</ns0:v>
      </ns0:c>
      <ns0:c r="Q512" s="2" t="s">
        <ns0:v>20</ns0:v>
      </ns0:c>
      <ns0:c r="R512" s="2" t="s">
        <ns0:v>3623</ns0:v>
      </ns0:c>
    </ns0:row>
    <ns0:row r="513" spans="1:18" ns3:dyDescent="0.3">
      <ns0:c r="A513" s="1" t="s">
        <ns0:v>3624</ns0:v>
      </ns0:c>
      <ns0:c r="B513" s="1" t="s">
        <ns0:v>3625</ns0:v>
      </ns0:c>
      <ns0:c r="C513" s="1" t="s">
        <ns0:v>3626</ns0:v>
      </ns0:c>
      <ns0:c r="D513" s="2" t="s">
        <ns0:v>3627</ns0:v>
      </ns0:c>
      <ns0:c r="E513" s="2" t="s">
        <ns0:v>298</ns0:v>
      </ns0:c>
      <ns0:c r="F513" s="2" t="s">
        <ns0:v>298</ns0:v>
      </ns0:c>
      <ns0:c r="G513" s="2" t="s">
        <ns0:v>298</ns0:v>
      </ns0:c>
      <ns0:c r="H513" s="2" t="s">
        <ns0:v>298</ns0:v>
      </ns0:c>
      <ns0:c r="I513" s="2" t="s">
        <ns0:v>298</ns0:v>
      </ns0:c>
      <ns0:c r="J513" s="2" t="s">
        <ns0:v>298</ns0:v>
      </ns0:c>
      <ns0:c r="K513" s="2" t="s">
        <ns0:v>298</ns0:v>
      </ns0:c>
      <ns0:c r="L513" s="2" t="s">
        <ns0:v>298</ns0:v>
      </ns0:c>
      <ns0:c r="M513" s="7" t="s">
        <ns0:v>298</ns0:v>
      </ns0:c>
      <ns0:c r="N513" s="7" t="s">
        <ns0:v>298</ns0:v>
      </ns0:c>
      <ns0:c r="O513" s="7" t="s">
        <ns0:v>298</ns0:v>
      </ns0:c>
      <ns0:c r="P513" s="7" t="s">
        <ns0:v>298</ns0:v>
      </ns0:c>
      <ns0:c r="Q513" s="2" t="s">
        <ns0:v>298</ns0:v>
      </ns0:c>
      <ns0:c r="R513" s="2" t="s">
        <ns0:v>298</ns0:v>
      </ns0:c>
    </ns0:row>
    <ns0:row r="514" spans="1:18" ht="27" ns3:dyDescent="0.3">
      <ns0:c r="A514" s="1" t="s">
        <ns0:v>3628</ns0:v>
      </ns0:c>
      <ns0:c r="B514" s="1" t="s">
        <ns0:v>3629</ns0:v>
      </ns0:c>
      <ns0:c r="C514" s="1" t="s">
        <ns0:v>3630</ns0:v>
      </ns0:c>
      <ns0:c r="D514" s="2" t="s">
        <ns0:v>3631</ns0:v>
      </ns0:c>
      <ns0:c r="E514" s="2" t="s">
        <ns0:v>18</ns0:v>
      </ns0:c>
      <ns0:c r="F514" s="2" t="s">
        <ns0:v>3632</ns0:v>
      </ns0:c>
      <ns0:c r="G514" s="2" t="s">
        <ns0:v>181</ns0:v>
      </ns0:c>
      <ns0:c r="H514" s="2" t="s">
        <ns0:v>3635</ns0:v>
      </ns0:c>
      <ns0:c r="I514" s="2" t="s">
        <ns0:v>26</ns0:v>
      </ns0:c>
      <ns0:c r="J514" s="2" t="s">
        <ns0:v>3635</ns0:v>
      </ns0:c>
      <ns0:c r="K514" s="2" t="s">
        <ns0:v>19</ns0:v>
      </ns0:c>
      <ns0:c r="L514" s="2" t="s">
        <ns0:v>3633</ns0:v>
      </ns0:c>
      <ns0:c r="M514" s="7" t="s">
        <ns0:v>181</ns0:v>
      </ns0:c>
      <ns0:c r="N514" s="7" t="s">
        <ns0:v>6221</ns0:v>
      </ns0:c>
      <ns0:c r="O514" s="7" t="s">
        <ns0:v>26</ns0:v>
      </ns0:c>
      <ns0:c r="P514" s="7" t="s">
        <ns0:v>6221</ns0:v>
      </ns0:c>
      <ns0:c r="Q514" s="2" t="s">
        <ns0:v>20</ns0:v>
      </ns0:c>
      <ns0:c r="R514" s="2" t="s">
        <ns0:v>3634</ns0:v>
      </ns0:c>
    </ns0:row>
    <ns0:row r="515" spans="1:18" ns3:dyDescent="0.3">
      <ns0:c r="A515" s="1" t="s">
        <ns0:v>3636</ns0:v>
      </ns0:c>
      <ns0:c r="B515" s="1" t="s">
        <ns0:v>3637</ns0:v>
      </ns0:c>
      <ns0:c r="C515" s="1" t="s">
        <ns0:v>3638</ns0:v>
      </ns0:c>
      <ns0:c r="D515" s="2" t="s">
        <ns0:v>3639</ns0:v>
      </ns0:c>
      <ns0:c r="E515" s="2" t="s">
        <ns0:v>18</ns0:v>
      </ns0:c>
      <ns0:c r="F515" s="2" t="s">
        <ns0:v>3640</ns0:v>
      </ns0:c>
      <ns0:c r="G515" s="2" t="s">
        <ns0:v>206</ns0:v>
      </ns0:c>
      <ns0:c r="H515" s="2" t="s">
        <ns0:v>469</ns0:v>
      </ns0:c>
      <ns0:c r="I515" s="2" t="s">
        <ns0:v>26</ns0:v>
      </ns0:c>
      <ns0:c r="J515" s="2" t="s">
        <ns0:v>469</ns0:v>
      </ns0:c>
      <ns0:c r="K515" s="2" t="s">
        <ns0:v>19</ns0:v>
      </ns0:c>
      <ns0:c r="L515" s="2" t="s">
        <ns0:v>3641</ns0:v>
      </ns0:c>
      <ns0:c r="M515" s="7" t="s">
        <ns0:v>206</ns0:v>
      </ns0:c>
      <ns0:c r="N515" s="7" t="s">
        <ns0:v>6164</ns0:v>
      </ns0:c>
      <ns0:c r="O515" s="7" t="s">
        <ns0:v>26</ns0:v>
      </ns0:c>
      <ns0:c r="P515" s="7" t="s">
        <ns0:v>6164</ns0:v>
      </ns0:c>
      <ns0:c r="Q515" s="2" t="s">
        <ns0:v>20</ns0:v>
      </ns0:c>
      <ns0:c r="R515" s="2" t="s">
        <ns0:v>3642</ns0:v>
      </ns0:c>
    </ns0:row>
    <ns0:row r="516" spans="1:18" ns3:dyDescent="0.3">
      <ns0:c r="A516" s="1" t="s">
        <ns0:v>3643</ns0:v>
      </ns0:c>
      <ns0:c r="B516" s="1" t="s">
        <ns0:v>3644</ns0:v>
      </ns0:c>
      <ns0:c r="C516" s="1" t="s">
        <ns0:v>3645</ns0:v>
      </ns0:c>
      <ns0:c r="D516" s="2" t="s">
        <ns0:v>3646</ns0:v>
      </ns0:c>
      <ns0:c r="E516" s="2" t="s">
        <ns0:v>18</ns0:v>
      </ns0:c>
      <ns0:c r="F516" s="2" t="s">
        <ns0:v>3647</ns0:v>
      </ns0:c>
      <ns0:c r="G516" s="2" t="s">
        <ns0:v>206</ns0:v>
      </ns0:c>
      <ns0:c r="H516" s="2" t="s">
        <ns0:v>469</ns0:v>
      </ns0:c>
      <ns0:c r="I516" s="2" t="s">
        <ns0:v>124</ns0:v>
      </ns0:c>
      <ns0:c r="J516" s="2" t="s">
        <ns0:v>469</ns0:v>
      </ns0:c>
      <ns0:c r="K516" s="2" t="s">
        <ns0:v>19</ns0:v>
      </ns0:c>
      <ns0:c r="L516" s="2" t="s">
        <ns0:v>3648</ns0:v>
      </ns0:c>
      <ns0:c r="M516" s="7" t="s">
        <ns0:v>206</ns0:v>
      </ns0:c>
      <ns0:c r="N516" s="7" t="s">
        <ns0:v>6164</ns0:v>
      </ns0:c>
      <ns0:c r="O516" s="7" t="s">
        <ns0:v>124</ns0:v>
      </ns0:c>
      <ns0:c r="P516" s="7" t="s">
        <ns0:v>6164</ns0:v>
      </ns0:c>
      <ns0:c r="Q516" s="2" t="s">
        <ns0:v>20</ns0:v>
      </ns0:c>
      <ns0:c r="R516" s="2" t="s">
        <ns0:v>3649</ns0:v>
      </ns0:c>
    </ns0:row>
    <ns0:row r="517" spans="1:18" ns3:dyDescent="0.3">
      <ns0:c r="A517" s="1" t="s">
        <ns0:v>3650</ns0:v>
      </ns0:c>
      <ns0:c r="B517" s="1" t="s">
        <ns0:v>3651</ns0:v>
      </ns0:c>
      <ns0:c r="C517" s="1" t="s">
        <ns0:v>3652</ns0:v>
      </ns0:c>
      <ns0:c r="D517" s="2" t="s">
        <ns0:v>3653</ns0:v>
      </ns0:c>
      <ns0:c r="E517" s="2" t="s">
        <ns0:v>18</ns0:v>
      </ns0:c>
      <ns0:c r="F517" s="2" t="s">
        <ns0:v>3654</ns0:v>
      </ns0:c>
      <ns0:c r="G517" s="2" t="s">
        <ns0:v>88</ns0:v>
      </ns0:c>
      <ns0:c r="H517" s="2" t="s">
        <ns0:v>609</ns0:v>
      </ns0:c>
      <ns0:c r="I517" s="2" t="s">
        <ns0:v>124</ns0:v>
      </ns0:c>
      <ns0:c r="J517" s="2" t="s">
        <ns0:v>609</ns0:v>
      </ns0:c>
      <ns0:c r="K517" s="2" t="s">
        <ns0:v>19</ns0:v>
      </ns0:c>
      <ns0:c r="L517" s="2" t="s">
        <ns0:v>3655</ns0:v>
      </ns0:c>
      <ns0:c r="M517" s="7" t="s">
        <ns0:v>88</ns0:v>
      </ns0:c>
      <ns0:c r="N517" s="7" t="s">
        <ns0:v>6167</ns0:v>
      </ns0:c>
      <ns0:c r="O517" s="7" t="s">
        <ns0:v>26</ns0:v>
      </ns0:c>
      <ns0:c r="P517" s="7" t="s">
        <ns0:v>6167</ns0:v>
      </ns0:c>
      <ns0:c r="Q517" s="2" t="s">
        <ns0:v>20</ns0:v>
      </ns0:c>
      <ns0:c r="R517" s="2" t="s">
        <ns0:v>3656</ns0:v>
      </ns0:c>
    </ns0:row>
    <ns0:row r="518" spans="1:18" ns3:dyDescent="0.3">
      <ns0:c r="A518" s="1" t="s">
        <ns0:v>3657</ns0:v>
      </ns0:c>
      <ns0:c r="B518" s="1" t="s">
        <ns0:v>3658</ns0:v>
      </ns0:c>
      <ns0:c r="C518" s="1" t="s">
        <ns0:v>3659</ns0:v>
      </ns0:c>
      <ns0:c r="D518" s="2" t="s">
        <ns0:v>3660</ns0:v>
      </ns0:c>
      <ns0:c r="E518" s="2" t="s">
        <ns0:v>18</ns0:v>
      </ns0:c>
      <ns0:c r="F518" s="2" t="s">
        <ns0:v>3661</ns0:v>
      </ns0:c>
      <ns0:c r="G518" s="2" t="s">
        <ns0:v>79</ns0:v>
      </ns0:c>
      <ns0:c r="H518" s="2" t="s">
        <ns0:v>386</ns0:v>
      </ns0:c>
      <ns0:c r="I518" s="2" t="s">
        <ns0:v>53</ns0:v>
      </ns0:c>
      <ns0:c r="J518" s="2" t="s">
        <ns0:v>386</ns0:v>
      </ns0:c>
      <ns0:c r="K518" s="2" t="s">
        <ns0:v>19</ns0:v>
      </ns0:c>
      <ns0:c r="L518" s="2" t="s">
        <ns0:v>3662</ns0:v>
      </ns0:c>
      <ns0:c r="M518" s="7" t="s">
        <ns0:v>79</ns0:v>
      </ns0:c>
      <ns0:c r="N518" s="7" t="s">
        <ns0:v>6159</ns0:v>
      </ns0:c>
      <ns0:c r="O518" s="7" t="s">
        <ns0:v>35</ns0:v>
      </ns0:c>
      <ns0:c r="P518" s="7" t="s">
        <ns0:v>6159</ns0:v>
      </ns0:c>
      <ns0:c r="Q518" s="2" t="s">
        <ns0:v>20</ns0:v>
      </ns0:c>
      <ns0:c r="R518" s="2" t="s">
        <ns0:v>3663</ns0:v>
      </ns0:c>
    </ns0:row>
    <ns0:row r="519" spans="1:18" ns3:dyDescent="0.3">
      <ns0:c r="A519" s="1" t="s">
        <ns0:v>3664</ns0:v>
      </ns0:c>
      <ns0:c r="B519" s="1" t="s">
        <ns0:v>3665</ns0:v>
      </ns0:c>
      <ns0:c r="C519" s="1" t="s">
        <ns0:v>3666</ns0:v>
      </ns0:c>
      <ns0:c r="D519" s="2" t="s">
        <ns0:v>3667</ns0:v>
      </ns0:c>
      <ns0:c r="E519" s="2" t="s">
        <ns0:v>18</ns0:v>
      </ns0:c>
      <ns0:c r="F519" s="2" t="s">
        <ns0:v>3668</ns0:v>
      </ns0:c>
      <ns0:c r="G519" s="2" t="s">
        <ns0:v>24</ns0:v>
      </ns0:c>
      <ns0:c r="H519" s="2" t="s">
        <ns0:v>1012</ns0:v>
      </ns0:c>
      <ns0:c r="I519" s="2" t="s">
        <ns0:v>53</ns0:v>
      </ns0:c>
      <ns0:c r="J519" s="2" t="s">
        <ns0:v>1012</ns0:v>
      </ns0:c>
      <ns0:c r="K519" s="2" t="s">
        <ns0:v>19</ns0:v>
      </ns0:c>
      <ns0:c r="L519" s="2" t="s">
        <ns0:v>3669</ns0:v>
      </ns0:c>
      <ns0:c r="M519" s="7" t="s">
        <ns0:v>43</ns0:v>
      </ns0:c>
      <ns0:c r="N519" s="7" t="s">
        <ns0:v>6181</ns0:v>
      </ns0:c>
      <ns0:c r="O519" s="7" t="s">
        <ns0:v>53</ns0:v>
      </ns0:c>
      <ns0:c r="P519" s="7" t="s">
        <ns0:v>6181</ns0:v>
      </ns0:c>
      <ns0:c r="Q519" s="2" t="s">
        <ns0:v>20</ns0:v>
      </ns0:c>
      <ns0:c r="R519" s="2" t="s">
        <ns0:v>3670</ns0:v>
      </ns0:c>
    </ns0:row>
    <ns0:row r="520" spans="1:18" ns3:dyDescent="0.3">
      <ns0:c r="A520" s="1" t="s">
        <ns0:v>3671</ns0:v>
      </ns0:c>
      <ns0:c r="B520" s="1" t="s">
        <ns0:v>3672</ns0:v>
      </ns0:c>
      <ns0:c r="C520" s="1" t="s">
        <ns0:v>3673</ns0:v>
      </ns0:c>
      <ns0:c r="D520" s="2" t="s">
        <ns0:v>3674</ns0:v>
      </ns0:c>
      <ns0:c r="E520" s="2" t="s">
        <ns0:v>18</ns0:v>
      </ns0:c>
      <ns0:c r="F520" s="2" t="s">
        <ns0:v>3675</ns0:v>
      </ns0:c>
      <ns0:c r="G520" s="2" t="s">
        <ns0:v>88</ns0:v>
      </ns0:c>
      <ns0:c r="H520" s="2" t="s">
        <ns0:v>3678</ns0:v>
      </ns0:c>
      <ns0:c r="I520" s="2" t="s">
        <ns0:v>26</ns0:v>
      </ns0:c>
      <ns0:c r="J520" s="2" t="s">
        <ns0:v>3678</ns0:v>
      </ns0:c>
      <ns0:c r="K520" s="2" t="s">
        <ns0:v>19</ns0:v>
      </ns0:c>
      <ns0:c r="L520" s="2" t="s">
        <ns0:v>3676</ns0:v>
      </ns0:c>
      <ns0:c r="M520" s="7" t="s">
        <ns0:v>124</ns0:v>
      </ns0:c>
      <ns0:c r="N520" s="7" t="s">
        <ns0:v>3678</ns0:v>
      </ns0:c>
      <ns0:c r="O520" s="7" t="s">
        <ns0:v>53</ns0:v>
      </ns0:c>
      <ns0:c r="P520" s="7" t="s">
        <ns0:v>3678</ns0:v>
      </ns0:c>
      <ns0:c r="Q520" s="2" t="s">
        <ns0:v>20</ns0:v>
      </ns0:c>
      <ns0:c r="R520" s="2" t="s">
        <ns0:v>3677</ns0:v>
      </ns0:c>
    </ns0:row>
    <ns0:row r="521" spans="1:18" ns3:dyDescent="0.3">
      <ns0:c r="A521" s="1" t="s">
        <ns0:v>3679</ns0:v>
      </ns0:c>
      <ns0:c r="B521" s="1" t="s">
        <ns0:v>3680</ns0:v>
      </ns0:c>
      <ns0:c r="C521" s="1" t="s">
        <ns0:v>3681</ns0:v>
      </ns0:c>
      <ns0:c r="D521" s="2" t="s">
        <ns0:v>3682</ns0:v>
      </ns0:c>
      <ns0:c r="E521" s="2" t="s">
        <ns0:v>298</ns0:v>
      </ns0:c>
      <ns0:c r="F521" s="2" t="s">
        <ns0:v>298</ns0:v>
      </ns0:c>
      <ns0:c r="G521" s="2" t="s">
        <ns0:v>298</ns0:v>
      </ns0:c>
      <ns0:c r="H521" s="2" t="s">
        <ns0:v>298</ns0:v>
      </ns0:c>
      <ns0:c r="I521" s="2" t="s">
        <ns0:v>298</ns0:v>
      </ns0:c>
      <ns0:c r="J521" s="2" t="s">
        <ns0:v>298</ns0:v>
      </ns0:c>
      <ns0:c r="K521" s="2" t="s">
        <ns0:v>298</ns0:v>
      </ns0:c>
      <ns0:c r="L521" s="2" t="s">
        <ns0:v>298</ns0:v>
      </ns0:c>
      <ns0:c r="M521" s="7" t="s">
        <ns0:v>298</ns0:v>
      </ns0:c>
      <ns0:c r="N521" s="7" t="s">
        <ns0:v>298</ns0:v>
      </ns0:c>
      <ns0:c r="O521" s="7" t="s">
        <ns0:v>298</ns0:v>
      </ns0:c>
      <ns0:c r="P521" s="7" t="s">
        <ns0:v>298</ns0:v>
      </ns0:c>
      <ns0:c r="Q521" s="2" t="s">
        <ns0:v>298</ns0:v>
      </ns0:c>
      <ns0:c r="R521" s="2" t="s">
        <ns0:v>298</ns0:v>
      </ns0:c>
    </ns0:row>
    <ns0:row r="522" spans="1:18" ns3:dyDescent="0.3">
      <ns0:c r="A522" s="1" t="s">
        <ns0:v>3683</ns0:v>
      </ns0:c>
      <ns0:c r="B522" s="1" t="s">
        <ns0:v>3684</ns0:v>
      </ns0:c>
      <ns0:c r="C522" s="1" t="s">
        <ns0:v>3685</ns0:v>
      </ns0:c>
      <ns0:c r="D522" s="2" t="s">
        <ns0:v>3686</ns0:v>
      </ns0:c>
      <ns0:c r="E522" s="2" t="s">
        <ns0:v>298</ns0:v>
      </ns0:c>
      <ns0:c r="F522" s="2" t="s">
        <ns0:v>298</ns0:v>
      </ns0:c>
      <ns0:c r="G522" s="2" t="s">
        <ns0:v>298</ns0:v>
      </ns0:c>
      <ns0:c r="H522" s="2" t="s">
        <ns0:v>298</ns0:v>
      </ns0:c>
      <ns0:c r="I522" s="2" t="s">
        <ns0:v>298</ns0:v>
      </ns0:c>
      <ns0:c r="J522" s="2" t="s">
        <ns0:v>298</ns0:v>
      </ns0:c>
      <ns0:c r="K522" s="2" t="s">
        <ns0:v>298</ns0:v>
      </ns0:c>
      <ns0:c r="L522" s="2" t="s">
        <ns0:v>298</ns0:v>
      </ns0:c>
      <ns0:c r="M522" s="7" t="s">
        <ns0:v>298</ns0:v>
      </ns0:c>
      <ns0:c r="N522" s="7" t="s">
        <ns0:v>298</ns0:v>
      </ns0:c>
      <ns0:c r="O522" s="7" t="s">
        <ns0:v>298</ns0:v>
      </ns0:c>
      <ns0:c r="P522" s="7" t="s">
        <ns0:v>298</ns0:v>
      </ns0:c>
      <ns0:c r="Q522" s="2" t="s">
        <ns0:v>298</ns0:v>
      </ns0:c>
      <ns0:c r="R522" s="2" t="s">
        <ns0:v>298</ns0:v>
      </ns0:c>
    </ns0:row>
    <ns0:row r="523" spans="1:18" ns3:dyDescent="0.3">
      <ns0:c r="A523" s="1" t="s">
        <ns0:v>3687</ns0:v>
      </ns0:c>
      <ns0:c r="B523" s="1" t="s">
        <ns0:v>3688</ns0:v>
      </ns0:c>
      <ns0:c r="C523" s="1" t="s">
        <ns0:v>3689</ns0:v>
      </ns0:c>
      <ns0:c r="D523" s="2" t="s">
        <ns0:v>3690</ns0:v>
      </ns0:c>
      <ns0:c r="E523" s="2" t="s">
        <ns0:v>18</ns0:v>
      </ns0:c>
      <ns0:c r="F523" s="2" t="s">
        <ns0:v>3691</ns0:v>
      </ns0:c>
      <ns0:c r="G523" s="2" t="s">
        <ns0:v>124</ns0:v>
      </ns0:c>
      <ns0:c r="H523" s="2" t="s">
        <ns0:v>3694</ns0:v>
      </ns0:c>
      <ns0:c r="I523" s="2" t="s">
        <ns0:v>26</ns0:v>
      </ns0:c>
      <ns0:c r="J523" s="2" t="s">
        <ns0:v>3694</ns0:v>
      </ns0:c>
      <ns0:c r="K523" s="2" t="s">
        <ns0:v>19</ns0:v>
      </ns0:c>
      <ns0:c r="L523" s="2" t="s">
        <ns0:v>3692</ns0:v>
      </ns0:c>
      <ns0:c r="M523" s="7" t="s">
        <ns0:v>124</ns0:v>
      </ns0:c>
      <ns0:c r="N523" s="7" t="s">
        <ns0:v>3694</ns0:v>
      </ns0:c>
      <ns0:c r="O523" s="7" t="s">
        <ns0:v>26</ns0:v>
      </ns0:c>
      <ns0:c r="P523" s="7" t="s">
        <ns0:v>3694</ns0:v>
      </ns0:c>
      <ns0:c r="Q523" s="2" t="s">
        <ns0:v>20</ns0:v>
      </ns0:c>
      <ns0:c r="R523" s="2" t="s">
        <ns0:v>3693</ns0:v>
      </ns0:c>
    </ns0:row>
    <ns0:row r="524" spans="1:18" ns3:dyDescent="0.3">
      <ns0:c r="A524" s="1" t="s">
        <ns0:v>3695</ns0:v>
      </ns0:c>
      <ns0:c r="B524" s="1" t="s">
        <ns0:v>3696</ns0:v>
      </ns0:c>
      <ns0:c r="C524" s="1" t="s">
        <ns0:v>3697</ns0:v>
      </ns0:c>
      <ns0:c r="D524" s="2" t="s">
        <ns0:v>3698</ns0:v>
      </ns0:c>
      <ns0:c r="E524" s="2" t="s">
        <ns0:v>18</ns0:v>
      </ns0:c>
      <ns0:c r="F524" s="2" t="s">
        <ns0:v>3699</ns0:v>
      </ns0:c>
      <ns0:c r="G524" s="2" t="s">
        <ns0:v>24</ns0:v>
      </ns0:c>
      <ns0:c r="H524" s="2" t="s">
        <ns0:v>156</ns0:v>
      </ns0:c>
      <ns0:c r="I524" s="2" t="s">
        <ns0:v>26</ns0:v>
      </ns0:c>
      <ns0:c r="J524" s="2" t="s">
        <ns0:v>156</ns0:v>
      </ns0:c>
      <ns0:c r="K524" s="2" t="s">
        <ns0:v>19</ns0:v>
      </ns0:c>
      <ns0:c r="L524" s="2" t="s">
        <ns0:v>2402</ns0:v>
      </ns0:c>
      <ns0:c r="M524" s="7" t="s">
        <ns0:v>24</ns0:v>
      </ns0:c>
      <ns0:c r="N524" s="7" t="s">
        <ns0:v>6151</ns0:v>
      </ns0:c>
      <ns0:c r="O524" s="7" t="s">
        <ns0:v>26</ns0:v>
      </ns0:c>
      <ns0:c r="P524" s="7" t="s">
        <ns0:v>6151</ns0:v>
      </ns0:c>
      <ns0:c r="Q524" s="2" t="s">
        <ns0:v>20</ns0:v>
      </ns0:c>
      <ns0:c r="R524" s="2" t="s">
        <ns0:v>3700</ns0:v>
      </ns0:c>
    </ns0:row>
    <ns0:row r="525" spans="1:18" ns3:dyDescent="0.3">
      <ns0:c r="A525" s="1" t="s">
        <ns0:v>3701</ns0:v>
      </ns0:c>
      <ns0:c r="B525" s="1" t="s">
        <ns0:v>3702</ns0:v>
      </ns0:c>
      <ns0:c r="C525" s="1" t="s">
        <ns0:v>3703</ns0:v>
      </ns0:c>
      <ns0:c r="D525" s="2" t="s">
        <ns0:v>3704</ns0:v>
      </ns0:c>
      <ns0:c r="E525" s="2" t="s">
        <ns0:v>1463</ns0:v>
      </ns0:c>
      <ns0:c r="F525" s="2" t="s">
        <ns0:v>3705</ns0:v>
      </ns0:c>
      <ns0:c r="G525" s="2" t="s">
        <ns0:v>24</ns0:v>
      </ns0:c>
      <ns0:c r="H525" s="2" t="s">
        <ns0:v>3708</ns0:v>
      </ns0:c>
      <ns0:c r="I525" s="2" t="s">
        <ns0:v>26</ns0:v>
      </ns0:c>
      <ns0:c r="J525" s="2" t="s">
        <ns0:v>3708</ns0:v>
      </ns0:c>
      <ns0:c r="K525" s="2" t="s">
        <ns0:v>1464</ns0:v>
      </ns0:c>
      <ns0:c r="L525" s="2" t="s">
        <ns0:v>3706</ns0:v>
      </ns0:c>
      <ns0:c r="M525" s="7" t="s">
        <ns0:v>24</ns0:v>
      </ns0:c>
      <ns0:c r="N525" s="7" t="s">
        <ns0:v>6222</ns0:v>
      </ns0:c>
      <ns0:c r="O525" s="7" t="s">
        <ns0:v>26</ns0:v>
      </ns0:c>
      <ns0:c r="P525" s="7" t="s">
        <ns0:v>6222</ns0:v>
      </ns0:c>
      <ns0:c r="Q525" s="2" t="s">
        <ns0:v>1465</ns0:v>
      </ns0:c>
      <ns0:c r="R525" s="2" t="s">
        <ns0:v>3707</ns0:v>
      </ns0:c>
    </ns0:row>
    <ns0:row r="526" spans="1:18" ns3:dyDescent="0.3">
      <ns0:c r="A526" s="1" t="s">
        <ns0:v>3709</ns0:v>
      </ns0:c>
      <ns0:c r="B526" s="1" t="s">
        <ns0:v>3710</ns0:v>
      </ns0:c>
      <ns0:c r="C526" s="1" t="s">
        <ns0:v>3711</ns0:v>
      </ns0:c>
      <ns0:c r="D526" s="2" t="s">
        <ns0:v>3712</ns0:v>
      </ns0:c>
      <ns0:c r="E526" s="2" t="s">
        <ns0:v>18</ns0:v>
      </ns0:c>
      <ns0:c r="F526" s="2" t="s">
        <ns0:v>3713</ns0:v>
      </ns0:c>
      <ns0:c r="G526" s="2" t="s">
        <ns0:v>43</ns0:v>
      </ns0:c>
      <ns0:c r="H526" s="2" t="s">
        <ns0:v>44</ns0:v>
      </ns0:c>
      <ns0:c r="I526" s="2" t="s">
        <ns0:v>53</ns0:v>
      </ns0:c>
      <ns0:c r="J526" s="2" t="s">
        <ns0:v>44</ns0:v>
      </ns0:c>
      <ns0:c r="K526" s="2" t="s">
        <ns0:v>19</ns0:v>
      </ns0:c>
      <ns0:c r="L526" s="2" t="s">
        <ns0:v>3714</ns0:v>
      </ns0:c>
      <ns0:c r="M526" s="7" t="s">
        <ns0:v>43</ns0:v>
      </ns0:c>
      <ns0:c r="N526" s="7" t="s">
        <ns0:v>6142</ns0:v>
      </ns0:c>
      <ns0:c r="O526" s="7" t="s">
        <ns0:v>53</ns0:v>
      </ns0:c>
      <ns0:c r="P526" s="7" t="s">
        <ns0:v>6142</ns0:v>
      </ns0:c>
      <ns0:c r="Q526" s="2" t="s">
        <ns0:v>20</ns0:v>
      </ns0:c>
      <ns0:c r="R526" s="2" t="s">
        <ns0:v>3715</ns0:v>
      </ns0:c>
    </ns0:row>
    <ns0:row r="527" spans="1:18" ns3:dyDescent="0.3">
      <ns0:c r="A527" s="1" t="s">
        <ns0:v>3716</ns0:v>
      </ns0:c>
      <ns0:c r="B527" s="1" t="s">
        <ns0:v>3717</ns0:v>
      </ns0:c>
      <ns0:c r="C527" s="1" t="s">
        <ns0:v>3718</ns0:v>
      </ns0:c>
      <ns0:c r="D527" s="2" t="s">
        <ns0:v>3719</ns0:v>
      </ns0:c>
      <ns0:c r="E527" s="2" t="s">
        <ns0:v>18</ns0:v>
      </ns0:c>
      <ns0:c r="F527" s="2" t="s">
        <ns0:v>3720</ns0:v>
      </ns0:c>
      <ns0:c r="G527" s="2" t="s">
        <ns0:v>26</ns0:v>
      </ns0:c>
      <ns0:c r="H527" s="2" t="s">
        <ns0:v>198</ns0:v>
      </ns0:c>
      <ns0:c r="I527" s="2" t="s">
        <ns0:v>35</ns0:v>
      </ns0:c>
      <ns0:c r="J527" s="2" t="s">
        <ns0:v>198</ns0:v>
      </ns0:c>
      <ns0:c r="K527" s="2" t="s">
        <ns0:v>19</ns0:v>
      </ns0:c>
      <ns0:c r="L527" s="2" t="s">
        <ns0:v>3721</ns0:v>
      </ns0:c>
      <ns0:c r="M527" s="7" t="s">
        <ns0:v>26</ns0:v>
      </ns0:c>
      <ns0:c r="N527" s="7" t="s">
        <ns0:v>4418</ns0:v>
      </ns0:c>
      <ns0:c r="O527" s="7" t="s">
        <ns0:v>35</ns0:v>
      </ns0:c>
      <ns0:c r="P527" s="7" t="s">
        <ns0:v>4418</ns0:v>
      </ns0:c>
      <ns0:c r="Q527" s="2" t="s">
        <ns0:v>20</ns0:v>
      </ns0:c>
      <ns0:c r="R527" s="2" t="s">
        <ns0:v>1340</ns0:v>
      </ns0:c>
    </ns0:row>
    <ns0:row r="528" spans="1:18" ns3:dyDescent="0.3">
      <ns0:c r="A528" s="1" t="s">
        <ns0:v>3722</ns0:v>
      </ns0:c>
      <ns0:c r="B528" s="1" t="s">
        <ns0:v>3723</ns0:v>
      </ns0:c>
      <ns0:c r="C528" s="1" t="s">
        <ns0:v>3724</ns0:v>
      </ns0:c>
      <ns0:c r="D528" s="2" t="s">
        <ns0:v>3725</ns0:v>
      </ns0:c>
      <ns0:c r="E528" s="2" t="s">
        <ns0:v>18</ns0:v>
      </ns0:c>
      <ns0:c r="F528" s="2" t="s">
        <ns0:v>3726</ns0:v>
      </ns0:c>
      <ns0:c r="G528" s="2" t="s">
        <ns0:v>206</ns0:v>
      </ns0:c>
      <ns0:c r="H528" s="2" t="s">
        <ns0:v>123</ns0:v>
      </ns0:c>
      <ns0:c r="I528" s="2" t="s">
        <ns0:v>124</ns0:v>
      </ns0:c>
      <ns0:c r="J528" s="2" t="s">
        <ns0:v>123</ns0:v>
      </ns0:c>
      <ns0:c r="K528" s="2" t="s">
        <ns0:v>19</ns0:v>
      </ns0:c>
      <ns0:c r="L528" s="2" t="s">
        <ns0:v>3727</ns0:v>
      </ns0:c>
      <ns0:c r="M528" s="7" t="s">
        <ns0:v>197</ns0:v>
      </ns0:c>
      <ns0:c r="N528" s="7" t="s">
        <ns0:v>6148</ns0:v>
      </ns0:c>
      <ns0:c r="O528" s="7" t="s">
        <ns0:v>124</ns0:v>
      </ns0:c>
      <ns0:c r="P528" s="7" t="s">
        <ns0:v>6148</ns0:v>
      </ns0:c>
      <ns0:c r="Q528" s="2" t="s">
        <ns0:v>20</ns0:v>
      </ns0:c>
      <ns0:c r="R528" s="2" t="s">
        <ns0:v>3728</ns0:v>
      </ns0:c>
    </ns0:row>
    <ns0:row r="529" spans="1:18" ns3:dyDescent="0.3">
      <ns0:c r="A529" s="1" t="s">
        <ns0:v>3729</ns0:v>
      </ns0:c>
      <ns0:c r="B529" s="1" t="s">
        <ns0:v>3730</ns0:v>
      </ns0:c>
      <ns0:c r="C529" s="1" t="s">
        <ns0:v>3731</ns0:v>
      </ns0:c>
      <ns0:c r="D529" s="2" t="s">
        <ns0:v>3732</ns0:v>
      </ns0:c>
      <ns0:c r="E529" s="2" t="s">
        <ns0:v>18</ns0:v>
      </ns0:c>
      <ns0:c r="F529" s="2" t="s">
        <ns0:v>3733</ns0:v>
      </ns0:c>
      <ns0:c r="G529" s="2" t="s">
        <ns0:v>197</ns0:v>
      </ns0:c>
      <ns0:c r="H529" s="2" t="s">
        <ns0:v>3736</ns0:v>
      </ns0:c>
      <ns0:c r="I529" s="2" t="s">
        <ns0:v>80</ns0:v>
      </ns0:c>
      <ns0:c r="J529" s="2" t="s">
        <ns0:v>3736</ns0:v>
      </ns0:c>
      <ns0:c r="K529" s="2" t="s">
        <ns0:v>19</ns0:v>
      </ns0:c>
      <ns0:c r="L529" s="2" t="s">
        <ns0:v>3734</ns0:v>
      </ns0:c>
      <ns0:c r="M529" s="7" t="s">
        <ns0:v>197</ns0:v>
      </ns0:c>
      <ns0:c r="N529" s="7" t="s">
        <ns0:v>6223</ns0:v>
      </ns0:c>
      <ns0:c r="O529" s="7" t="s">
        <ns0:v>80</ns0:v>
      </ns0:c>
      <ns0:c r="P529" s="7" t="s">
        <ns0:v>6223</ns0:v>
      </ns0:c>
      <ns0:c r="Q529" s="2" t="s">
        <ns0:v>20</ns0:v>
      </ns0:c>
      <ns0:c r="R529" s="2" t="s">
        <ns0:v>3735</ns0:v>
      </ns0:c>
    </ns0:row>
    <ns0:row r="530" spans="1:18" ns3:dyDescent="0.3">
      <ns0:c r="A530" s="1" t="s">
        <ns0:v>3737</ns0:v>
      </ns0:c>
      <ns0:c r="B530" s="1" t="s">
        <ns0:v>3738</ns0:v>
      </ns0:c>
      <ns0:c r="C530" s="1" t="s">
        <ns0:v>3739</ns0:v>
      </ns0:c>
      <ns0:c r="D530" s="2" t="s">
        <ns0:v>3740</ns0:v>
      </ns0:c>
      <ns0:c r="E530" s="2" t="s">
        <ns0:v>18</ns0:v>
      </ns0:c>
      <ns0:c r="F530" s="2" t="s">
        <ns0:v>3741</ns0:v>
      </ns0:c>
      <ns0:c r="G530" s="2" t="s">
        <ns0:v>197</ns0:v>
      </ns0:c>
      <ns0:c r="H530" s="2" t="s">
        <ns0:v>123</ns0:v>
      </ns0:c>
      <ns0:c r="I530" s="2" t="s">
        <ns0:v>26</ns0:v>
      </ns0:c>
      <ns0:c r="J530" s="2" t="s">
        <ns0:v>123</ns0:v>
      </ns0:c>
      <ns0:c r="K530" s="2" t="s">
        <ns0:v>19</ns0:v>
      </ns0:c>
      <ns0:c r="L530" s="2" t="s">
        <ns0:v>3742</ns0:v>
      </ns0:c>
      <ns0:c r="M530" s="7" t="s">
        <ns0:v>206</ns0:v>
      </ns0:c>
      <ns0:c r="N530" s="7" t="s">
        <ns0:v>6148</ns0:v>
      </ns0:c>
      <ns0:c r="O530" s="7" t="s">
        <ns0:v>26</ns0:v>
      </ns0:c>
      <ns0:c r="P530" s="7" t="s">
        <ns0:v>6148</ns0:v>
      </ns0:c>
      <ns0:c r="Q530" s="2" t="s">
        <ns0:v>20</ns0:v>
      </ns0:c>
      <ns0:c r="R530" s="2" t="s">
        <ns0:v>3743</ns0:v>
      </ns0:c>
    </ns0:row>
    <ns0:row r="531" spans="1:18" ns3:dyDescent="0.3">
      <ns0:c r="A531" s="1" t="s">
        <ns0:v>3744</ns0:v>
      </ns0:c>
      <ns0:c r="B531" s="1" t="s">
        <ns0:v>3745</ns0:v>
      </ns0:c>
      <ns0:c r="C531" s="1" t="s">
        <ns0:v>3746</ns0:v>
      </ns0:c>
      <ns0:c r="D531" s="2" t="s">
        <ns0:v>3747</ns0:v>
      </ns0:c>
      <ns0:c r="E531" s="2" t="s">
        <ns0:v>3748</ns0:v>
      </ns0:c>
      <ns0:c r="F531" s="2" t="s">
        <ns0:v>3751</ns0:v>
      </ns0:c>
      <ns0:c r="G531" s="2" t="s">
        <ns0:v>24</ns0:v>
      </ns0:c>
      <ns0:c r="H531" s="2" t="s">
        <ns0:v>3247</ns0:v>
      </ns0:c>
      <ns0:c r="I531" s="2" t="s">
        <ns0:v>26</ns0:v>
      </ns0:c>
      <ns0:c r="J531" s="2" t="s">
        <ns0:v>3247</ns0:v>
      </ns0:c>
      <ns0:c r="K531" s="2" t="s">
        <ns0:v>3749</ns0:v>
      </ns0:c>
      <ns0:c r="L531" s="2" t="s">
        <ns0:v>3752</ns0:v>
      </ns0:c>
      <ns0:c r="M531" s="7" t="s">
        <ns0:v>43</ns0:v>
      </ns0:c>
      <ns0:c r="N531" s="7" t="s">
        <ns0:v>6217</ns0:v>
      </ns0:c>
      <ns0:c r="O531" s="7" t="s">
        <ns0:v>26</ns0:v>
      </ns0:c>
      <ns0:c r="P531" s="7" t="s">
        <ns0:v>6217</ns0:v>
      </ns0:c>
      <ns0:c r="Q531" s="2" t="s">
        <ns0:v>3750</ns0:v>
      </ns0:c>
      <ns0:c r="R531" s="2" t="s">
        <ns0:v>3753</ns0:v>
      </ns0:c>
    </ns0:row>
    <ns0:row r="532" spans="1:18" ns3:dyDescent="0.3">
      <ns0:c r="A532" s="1" t="s">
        <ns0:v>3754</ns0:v>
      </ns0:c>
      <ns0:c r="B532" s="1" t="s">
        <ns0:v>3755</ns0:v>
      </ns0:c>
      <ns0:c r="C532" s="1" t="s">
        <ns0:v>3756</ns0:v>
      </ns0:c>
      <ns0:c r="D532" s="2" t="s">
        <ns0:v>3757</ns0:v>
      </ns0:c>
      <ns0:c r="E532" s="2" t="s">
        <ns0:v>18</ns0:v>
      </ns0:c>
      <ns0:c r="F532" s="2" t="s">
        <ns0:v>3758</ns0:v>
      </ns0:c>
      <ns0:c r="G532" s="2" t="s">
        <ns0:v>26</ns0:v>
      </ns0:c>
      <ns0:c r="H532" s="2" t="s">
        <ns0:v>413</ns0:v>
      </ns0:c>
      <ns0:c r="I532" s="2" t="s">
        <ns0:v>26</ns0:v>
      </ns0:c>
      <ns0:c r="J532" s="2" t="s">
        <ns0:v>413</ns0:v>
      </ns0:c>
      <ns0:c r="K532" s="2" t="s">
        <ns0:v>19</ns0:v>
      </ns0:c>
      <ns0:c r="L532" s="2" t="s">
        <ns0:v>3759</ns0:v>
      </ns0:c>
      <ns0:c r="M532" s="7" t="s">
        <ns0:v>26</ns0:v>
      </ns0:c>
      <ns0:c r="N532" s="7" t="s">
        <ns0:v>6161</ns0:v>
      </ns0:c>
      <ns0:c r="O532" s="7" t="s">
        <ns0:v>26</ns0:v>
      </ns0:c>
      <ns0:c r="P532" s="7" t="s">
        <ns0:v>6161</ns0:v>
      </ns0:c>
      <ns0:c r="Q532" s="2" t="s">
        <ns0:v>20</ns0:v>
      </ns0:c>
      <ns0:c r="R532" s="2" t="s">
        <ns0:v>3760</ns0:v>
      </ns0:c>
    </ns0:row>
    <ns0:row r="533" spans="1:18" ns3:dyDescent="0.3">
      <ns0:c r="A533" s="1" t="s">
        <ns0:v>3761</ns0:v>
      </ns0:c>
      <ns0:c r="B533" s="1" t="s">
        <ns0:v>3762</ns0:v>
      </ns0:c>
      <ns0:c r="C533" s="1" t="s">
        <ns0:v>3763</ns0:v>
      </ns0:c>
      <ns0:c r="D533" s="2" t="s">
        <ns0:v>3764</ns0:v>
      </ns0:c>
      <ns0:c r="E533" s="2" t="s">
        <ns0:v>18</ns0:v>
      </ns0:c>
      <ns0:c r="F533" s="2" t="s">
        <ns0:v>3765</ns0:v>
      </ns0:c>
      <ns0:c r="G533" s="2" t="s">
        <ns0:v>140</ns0:v>
      </ns0:c>
      <ns0:c r="H533" s="2" t="s">
        <ns0:v>89</ns0:v>
      </ns0:c>
      <ns0:c r="I533" s="2" t="s">
        <ns0:v>26</ns0:v>
      </ns0:c>
      <ns0:c r="J533" s="2" t="s">
        <ns0:v>89</ns0:v>
      </ns0:c>
      <ns0:c r="K533" s="2" t="s">
        <ns0:v>19</ns0:v>
      </ns0:c>
      <ns0:c r="L533" s="2" t="s">
        <ns0:v>3766</ns0:v>
      </ns0:c>
      <ns0:c r="M533" s="7" t="s">
        <ns0:v>181</ns0:v>
      </ns0:c>
      <ns0:c r="N533" s="7" t="s">
        <ns0:v>6146</ns0:v>
      </ns0:c>
      <ns0:c r="O533" s="7" t="s">
        <ns0:v>26</ns0:v>
      </ns0:c>
      <ns0:c r="P533" s="7" t="s">
        <ns0:v>6146</ns0:v>
      </ns0:c>
      <ns0:c r="Q533" s="2" t="s">
        <ns0:v>20</ns0:v>
      </ns0:c>
      <ns0:c r="R533" s="2" t="s">
        <ns0:v>3767</ns0:v>
      </ns0:c>
    </ns0:row>
    <ns0:row r="534" spans="1:18" ns3:dyDescent="0.3">
      <ns0:c r="A534" s="1" t="s">
        <ns0:v>3768</ns0:v>
      </ns0:c>
      <ns0:c r="B534" s="1" t="s">
        <ns0:v>3769</ns0:v>
      </ns0:c>
      <ns0:c r="C534" s="1" t="s">
        <ns0:v>3770</ns0:v>
      </ns0:c>
      <ns0:c r="D534" s="2" t="s">
        <ns0:v>3771</ns0:v>
      </ns0:c>
      <ns0:c r="E534" s="2" t="s">
        <ns0:v>495</ns0:v>
      </ns0:c>
      <ns0:c r="F534" s="2" t="s">
        <ns0:v>495</ns0:v>
      </ns0:c>
      <ns0:c r="G534" s="2" t="s">
        <ns0:v>495</ns0:v>
      </ns0:c>
      <ns0:c r="H534" s="2" t="s">
        <ns0:v>495</ns0:v>
      </ns0:c>
      <ns0:c r="I534" s="2" t="s">
        <ns0:v>495</ns0:v>
      </ns0:c>
      <ns0:c r="J534" s="2" t="s">
        <ns0:v>495</ns0:v>
      </ns0:c>
      <ns0:c r="K534" s="2" t="s">
        <ns0:v>495</ns0:v>
      </ns0:c>
      <ns0:c r="L534" s="2" t="s">
        <ns0:v>495</ns0:v>
      </ns0:c>
      <ns0:c r="M534" s="7" t="s">
        <ns0:v>5029</ns0:v>
      </ns0:c>
      <ns0:c r="N534" s="7" t="s">
        <ns0:v>5029</ns0:v>
      </ns0:c>
      <ns0:c r="O534" s="7" t="s">
        <ns0:v>5029</ns0:v>
      </ns0:c>
      <ns0:c r="P534" s="7" t="s">
        <ns0:v>5029</ns0:v>
      </ns0:c>
      <ns0:c r="Q534" s="2" t="s">
        <ns0:v>495</ns0:v>
      </ns0:c>
      <ns0:c r="R534" s="2" t="s">
        <ns0:v>495</ns0:v>
      </ns0:c>
    </ns0:row>
    <ns0:row r="535" spans="1:18" ns3:dyDescent="0.3">
      <ns0:c r="A535" s="1" t="s">
        <ns0:v>3768</ns0:v>
      </ns0:c>
      <ns0:c r="B535" s="1" t="s">
        <ns0:v>3769</ns0:v>
      </ns0:c>
      <ns0:c r="C535" s="1" t="s">
        <ns0:v>3770</ns0:v>
      </ns0:c>
      <ns0:c r="D535" s="2" t="s">
        <ns0:v>3771</ns0:v>
      </ns0:c>
      <ns0:c r="E535" s="2" t="s">
        <ns0:v>495</ns0:v>
      </ns0:c>
      <ns0:c r="F535" s="2" t="s">
        <ns0:v>495</ns0:v>
      </ns0:c>
      <ns0:c r="G535" s="2" t="s">
        <ns0:v>495</ns0:v>
      </ns0:c>
      <ns0:c r="H535" s="2" t="s">
        <ns0:v>495</ns0:v>
      </ns0:c>
      <ns0:c r="I535" s="2" t="s">
        <ns0:v>495</ns0:v>
      </ns0:c>
      <ns0:c r="J535" s="2" t="s">
        <ns0:v>495</ns0:v>
      </ns0:c>
      <ns0:c r="K535" s="2" t="s">
        <ns0:v>495</ns0:v>
      </ns0:c>
      <ns0:c r="L535" s="2" t="s">
        <ns0:v>495</ns0:v>
      </ns0:c>
      <ns0:c r="M535" s="7" t="s">
        <ns0:v>5029</ns0:v>
      </ns0:c>
      <ns0:c r="N535" s="7" t="s">
        <ns0:v>5029</ns0:v>
      </ns0:c>
      <ns0:c r="O535" s="7" t="s">
        <ns0:v>5029</ns0:v>
      </ns0:c>
      <ns0:c r="P535" s="7" t="s">
        <ns0:v>5029</ns0:v>
      </ns0:c>
      <ns0:c r="Q535" s="2" t="s">
        <ns0:v>495</ns0:v>
      </ns0:c>
      <ns0:c r="R535" s="2" t="s">
        <ns0:v>495</ns0:v>
      </ns0:c>
    </ns0:row>
    <ns0:row r="536" spans="1:18" ns3:dyDescent="0.3">
      <ns0:c r="A536" s="1" t="s">
        <ns0:v>3772</ns0:v>
      </ns0:c>
      <ns0:c r="B536" s="1" t="s">
        <ns0:v>3773</ns0:v>
      </ns0:c>
      <ns0:c r="C536" s="1" t="s">
        <ns0:v>3774</ns0:v>
      </ns0:c>
      <ns0:c r="D536" s="2" t="s">
        <ns0:v>3775</ns0:v>
      </ns0:c>
      <ns0:c r="E536" s="2" t="s">
        <ns0:v>18</ns0:v>
      </ns0:c>
      <ns0:c r="F536" s="2" t="s">
        <ns0:v>3776</ns0:v>
      </ns0:c>
      <ns0:c r="G536" s="2" t="s">
        <ns0:v>43</ns0:v>
      </ns0:c>
      <ns0:c r="H536" s="2" t="s">
        <ns0:v>105</ns0:v>
      </ns0:c>
      <ns0:c r="I536" s="2" t="s">
        <ns0:v>124</ns0:v>
      </ns0:c>
      <ns0:c r="J536" s="2" t="s">
        <ns0:v>105</ns0:v>
      </ns0:c>
      <ns0:c r="K536" s="2" t="s">
        <ns0:v>19</ns0:v>
      </ns0:c>
      <ns0:c r="L536" s="2" t="s">
        <ns0:v>3777</ns0:v>
      </ns0:c>
      <ns0:c r="M536" s="7" t="s">
        <ns0:v>43</ns0:v>
      </ns0:c>
      <ns0:c r="N536" s="7" t="s">
        <ns0:v>6147</ns0:v>
      </ns0:c>
      <ns0:c r="O536" s="7" t="s">
        <ns0:v>124</ns0:v>
      </ns0:c>
      <ns0:c r="P536" s="7" t="s">
        <ns0:v>6147</ns0:v>
      </ns0:c>
      <ns0:c r="Q536" s="2" t="s">
        <ns0:v>20</ns0:v>
      </ns0:c>
      <ns0:c r="R536" s="2" t="s">
        <ns0:v>3778</ns0:v>
      </ns0:c>
    </ns0:row>
    <ns0:row r="537" spans="1:18" ht="27" ns3:dyDescent="0.3">
      <ns0:c r="A537" s="1" t="s">
        <ns0:v>3779</ns0:v>
      </ns0:c>
      <ns0:c r="B537" s="1" t="s">
        <ns0:v>3780</ns0:v>
      </ns0:c>
      <ns0:c r="C537" s="1" t="s">
        <ns0:v>3781</ns0:v>
      </ns0:c>
      <ns0:c r="D537" s="2" t="s">
        <ns0:v>3782</ns0:v>
      </ns0:c>
      <ns0:c r="E537" s="2" t="s">
        <ns0:v>18</ns0:v>
      </ns0:c>
      <ns0:c r="F537" s="2" t="s">
        <ns0:v>3783</ns0:v>
      </ns0:c>
      <ns0:c r="G537" s="2" t="s">
        <ns0:v>43</ns0:v>
      </ns0:c>
      <ns0:c r="H537" s="2" t="s">
        <ns0:v>182</ns0:v>
      </ns0:c>
      <ns0:c r="I537" s="2" t="s">
        <ns0:v>124</ns0:v>
      </ns0:c>
      <ns0:c r="J537" s="2" t="s">
        <ns0:v>182</ns0:v>
      </ns0:c>
      <ns0:c r="K537" s="2" t="s">
        <ns0:v>19</ns0:v>
      </ns0:c>
      <ns0:c r="L537" s="2" t="s">
        <ns0:v>3784</ns0:v>
      </ns0:c>
      <ns0:c r="M537" s="7" t="s">
        <ns0:v>24</ns0:v>
      </ns0:c>
      <ns0:c r="N537" s="7" t="s">
        <ns0:v>6153</ns0:v>
      </ns0:c>
      <ns0:c r="O537" s="7" t="s">
        <ns0:v>124</ns0:v>
      </ns0:c>
      <ns0:c r="P537" s="7" t="s">
        <ns0:v>6153</ns0:v>
      </ns0:c>
      <ns0:c r="Q537" s="2" t="s">
        <ns0:v>20</ns0:v>
      </ns0:c>
      <ns0:c r="R537" s="2" t="s">
        <ns0:v>3785</ns0:v>
      </ns0:c>
    </ns0:row>
    <ns0:row r="538" spans="1:18" ns3:dyDescent="0.3">
      <ns0:c r="A538" s="1" t="s">
        <ns0:v>3786</ns0:v>
      </ns0:c>
      <ns0:c r="B538" s="1" t="s">
        <ns0:v>3787</ns0:v>
      </ns0:c>
      <ns0:c r="C538" s="1" t="s">
        <ns0:v>3788</ns0:v>
      </ns0:c>
      <ns0:c r="D538" s="2" t="s">
        <ns0:v>3789</ns0:v>
      </ns0:c>
      <ns0:c r="E538" s="2" t="s">
        <ns0:v>18</ns0:v>
      </ns0:c>
      <ns0:c r="F538" s="2" t="s">
        <ns0:v>3530</ns0:v>
      </ns0:c>
      <ns0:c r="G538" s="2" t="s">
        <ns0:v>1208</ns0:v>
      </ns0:c>
      <ns0:c r="H538" s="2" t="s">
        <ns0:v>3791</ns0:v>
      </ns0:c>
      <ns0:c r="I538" s="2" t="s">
        <ns0:v>80</ns0:v>
      </ns0:c>
      <ns0:c r="J538" s="2" t="s">
        <ns0:v>3791</ns0:v>
      </ns0:c>
      <ns0:c r="K538" s="2" t="s">
        <ns0:v>19</ns0:v>
      </ns0:c>
      <ns0:c r="L538" s="2" t="s">
        <ns0:v>3790</ns0:v>
      </ns0:c>
      <ns0:c r="M538" s="7" t="s">
        <ns0:v>1208</ns0:v>
      </ns0:c>
      <ns0:c r="N538" s="7" t="s">
        <ns0:v>6224</ns0:v>
      </ns0:c>
      <ns0:c r="O538" s="7" t="s">
        <ns0:v>80</ns0:v>
      </ns0:c>
      <ns0:c r="P538" s="7" t="s">
        <ns0:v>6224</ns0:v>
      </ns0:c>
      <ns0:c r="Q538" s="2" t="s">
        <ns0:v>20</ns0:v>
      </ns0:c>
      <ns0:c r="R538" s="2" t="s">
        <ns0:v>943</ns0:v>
      </ns0:c>
    </ns0:row>
    <ns0:row r="539" spans="1:18" ns3:dyDescent="0.3">
      <ns0:c r="A539" s="1" t="s">
        <ns0:v>3792</ns0:v>
      </ns0:c>
      <ns0:c r="B539" s="1" t="s">
        <ns0:v>3793</ns0:v>
      </ns0:c>
      <ns0:c r="C539" s="1" t="s">
        <ns0:v>3794</ns0:v>
      </ns0:c>
      <ns0:c r="D539" s="2" t="s">
        <ns0:v>3795</ns0:v>
      </ns0:c>
      <ns0:c r="E539" s="2" t="s">
        <ns0:v>18</ns0:v>
      </ns0:c>
      <ns0:c r="F539" s="2" t="s">
        <ns0:v>3796</ns0:v>
      </ns0:c>
      <ns0:c r="G539" s="2" t="s">
        <ns0:v>26</ns0:v>
      </ns0:c>
      <ns0:c r="H539" s="2" t="s">
        <ns0:v>44</ns0:v>
      </ns0:c>
      <ns0:c r="I539" s="2" t="s">
        <ns0:v>26</ns0:v>
      </ns0:c>
      <ns0:c r="J539" s="2" t="s">
        <ns0:v>44</ns0:v>
      </ns0:c>
      <ns0:c r="K539" s="2" t="s">
        <ns0:v>19</ns0:v>
      </ns0:c>
      <ns0:c r="L539" s="2" t="s">
        <ns0:v>3797</ns0:v>
      </ns0:c>
      <ns0:c r="M539" s="7" t="s">
        <ns0:v>140</ns0:v>
      </ns0:c>
      <ns0:c r="N539" s="7" t="s">
        <ns0:v>6142</ns0:v>
      </ns0:c>
      <ns0:c r="O539" s="7" t="s">
        <ns0:v>26</ns0:v>
      </ns0:c>
      <ns0:c r="P539" s="7" t="s">
        <ns0:v>6142</ns0:v>
      </ns0:c>
      <ns0:c r="Q539" s="2" t="s">
        <ns0:v>20</ns0:v>
      </ns0:c>
      <ns0:c r="R539" s="2" t="s">
        <ns0:v>3798</ns0:v>
      </ns0:c>
    </ns0:row>
    <ns0:row r="540" spans="1:18" ns3:dyDescent="0.3">
      <ns0:c r="A540" s="1" t="s">
        <ns0:v>3799</ns0:v>
      </ns0:c>
      <ns0:c r="B540" s="1" t="s">
        <ns0:v>3800</ns0:v>
      </ns0:c>
      <ns0:c r="C540" s="1" t="s">
        <ns0:v>3801</ns0:v>
      </ns0:c>
      <ns0:c r="D540" s="2" t="s">
        <ns0:v>3802</ns0:v>
      </ns0:c>
      <ns0:c r="E540" s="2" t="s">
        <ns0:v>18</ns0:v>
      </ns0:c>
      <ns0:c r="F540" s="2" t="s">
        <ns0:v>3803</ns0:v>
      </ns0:c>
      <ns0:c r="G540" s="2" t="s">
        <ns0:v>43</ns0:v>
      </ns0:c>
      <ns0:c r="H540" s="2" t="s">
        <ns0:v>221</ns0:v>
      </ns0:c>
      <ns0:c r="I540" s="2" t="s">
        <ns0:v>26</ns0:v>
      </ns0:c>
      <ns0:c r="J540" s="2" t="s">
        <ns0:v>221</ns0:v>
      </ns0:c>
      <ns0:c r="K540" s="2" t="s">
        <ns0:v>19</ns0:v>
      </ns0:c>
      <ns0:c r="L540" s="2" t="s">
        <ns0:v>3804</ns0:v>
      </ns0:c>
      <ns0:c r="M540" s="7" t="s">
        <ns0:v>43</ns0:v>
      </ns0:c>
      <ns0:c r="N540" s="7" t="s">
        <ns0:v>2915</ns0:v>
      </ns0:c>
      <ns0:c r="O540" s="7" t="s">
        <ns0:v>26</ns0:v>
      </ns0:c>
      <ns0:c r="P540" s="7" t="s">
        <ns0:v>2915</ns0:v>
      </ns0:c>
      <ns0:c r="Q540" s="2" t="s">
        <ns0:v>20</ns0:v>
      </ns0:c>
      <ns0:c r="R540" s="2" t="s">
        <ns0:v>3805</ns0:v>
      </ns0:c>
    </ns0:row>
    <ns0:row r="541" spans="1:18" ns3:dyDescent="0.3">
      <ns0:c r="A541" s="1" t="s">
        <ns0:v>3806</ns0:v>
      </ns0:c>
      <ns0:c r="B541" s="1" t="s">
        <ns0:v>3807</ns0:v>
      </ns0:c>
      <ns0:c r="C541" s="1" t="s">
        <ns0:v>1565</ns0:v>
      </ns0:c>
      <ns0:c r="D541" s="2" t="s">
        <ns0:v>3808</ns0:v>
      </ns0:c>
      <ns0:c r="E541" s="2" t="s">
        <ns0:v>18</ns0:v>
      </ns0:c>
      <ns0:c r="F541" s="2" t="s">
        <ns0:v>3809</ns0:v>
      </ns0:c>
      <ns0:c r="G541" s="2" t="s">
        <ns0:v>26</ns0:v>
      </ns0:c>
      <ns0:c r="H541" s="2" t="s">
        <ns0:v>3812</ns0:v>
      </ns0:c>
      <ns0:c r="I541" s="2" t="s">
        <ns0:v>80</ns0:v>
      </ns0:c>
      <ns0:c r="J541" s="2" t="s">
        <ns0:v>3812</ns0:v>
      </ns0:c>
      <ns0:c r="K541" s="2" t="s">
        <ns0:v>19</ns0:v>
      </ns0:c>
      <ns0:c r="L541" s="2" t="s">
        <ns0:v>3810</ns0:v>
      </ns0:c>
      <ns0:c r="M541" s="7" t="s">
        <ns0:v>26</ns0:v>
      </ns0:c>
      <ns0:c r="N541" s="7" t="s">
        <ns0:v>6173</ns0:v>
      </ns0:c>
      <ns0:c r="O541" s="7" t="s">
        <ns0:v>795</ns0:v>
      </ns0:c>
      <ns0:c r="P541" s="7" t="s">
        <ns0:v>6173</ns0:v>
      </ns0:c>
      <ns0:c r="Q541" s="2" t="s">
        <ns0:v>20</ns0:v>
      </ns0:c>
      <ns0:c r="R541" s="2" t="s">
        <ns0:v>3811</ns0:v>
      </ns0:c>
    </ns0:row>
    <ns0:row r="542" spans="1:18" ht="27" ns3:dyDescent="0.3">
      <ns0:c r="A542" s="1" t="s">
        <ns0:v>3813</ns0:v>
      </ns0:c>
      <ns0:c r="B542" s="1" t="s">
        <ns0:v>3814</ns0:v>
      </ns0:c>
      <ns0:c r="C542" s="1" t="s">
        <ns0:v>3815</ns0:v>
      </ns0:c>
      <ns0:c r="D542" s="2" t="s">
        <ns0:v>3816</ns0:v>
      </ns0:c>
      <ns0:c r="E542" s="2" t="s">
        <ns0:v>18</ns0:v>
      </ns0:c>
      <ns0:c r="F542" s="2" t="s">
        <ns0:v>3817</ns0:v>
      </ns0:c>
      <ns0:c r="G542" s="2" t="s">
        <ns0:v>79</ns0:v>
      </ns0:c>
      <ns0:c r="H542" s="2" t="s">
        <ns0:v>2698</ns0:v>
      </ns0:c>
      <ns0:c r="I542" s="2" t="s">
        <ns0:v>80</ns0:v>
      </ns0:c>
      <ns0:c r="J542" s="2" t="s">
        <ns0:v>2698</ns0:v>
      </ns0:c>
      <ns0:c r="K542" s="2" t="s">
        <ns0:v>19</ns0:v>
      </ns0:c>
      <ns0:c r="L542" s="2" t="s">
        <ns0:v>3818</ns0:v>
      </ns0:c>
      <ns0:c r="M542" s="7" t="s">
        <ns0:v>79</ns0:v>
      </ns0:c>
      <ns0:c r="N542" s="7" t="s">
        <ns0:v>6186</ns0:v>
      </ns0:c>
      <ns0:c r="O542" s="7" t="s">
        <ns0:v>80</ns0:v>
      </ns0:c>
      <ns0:c r="P542" s="7" t="s">
        <ns0:v>6186</ns0:v>
      </ns0:c>
      <ns0:c r="Q542" s="2" t="s">
        <ns0:v>20</ns0:v>
      </ns0:c>
      <ns0:c r="R542" s="2" t="s">
        <ns0:v>3819</ns0:v>
      </ns0:c>
    </ns0:row>
    <ns0:row r="543" spans="1:18" ns3:dyDescent="0.3">
      <ns0:c r="A543" s="1" t="s">
        <ns0:v>3820</ns0:v>
      </ns0:c>
      <ns0:c r="B543" s="1" t="s">
        <ns0:v>3821</ns0:v>
      </ns0:c>
      <ns0:c r="C543" s="1" t="s">
        <ns0:v>3822</ns0:v>
      </ns0:c>
      <ns0:c r="D543" s="2" t="s">
        <ns0:v>3823</ns0:v>
      </ns0:c>
      <ns0:c r="E543" s="2" t="s">
        <ns0:v>18</ns0:v>
      </ns0:c>
      <ns0:c r="F543" s="2" t="s">
        <ns0:v>3824</ns0:v>
      </ns0:c>
      <ns0:c r="G543" s="2" t="s">
        <ns0:v>181</ns0:v>
      </ns0:c>
      <ns0:c r="H543" s="2" t="s">
        <ns0:v>648</ns0:v>
      </ns0:c>
      <ns0:c r="I543" s="2" t="s">
        <ns0:v>26</ns0:v>
      </ns0:c>
      <ns0:c r="J543" s="2" t="s">
        <ns0:v>648</ns0:v>
      </ns0:c>
      <ns0:c r="K543" s="2" t="s">
        <ns0:v>19</ns0:v>
      </ns0:c>
      <ns0:c r="L543" s="2" t="s">
        <ns0:v>3825</ns0:v>
      </ns0:c>
      <ns0:c r="M543" s="7" t="s">
        <ns0:v>181</ns0:v>
      </ns0:c>
      <ns0:c r="N543" s="7" t="s">
        <ns0:v>6170</ns0:v>
      </ns0:c>
      <ns0:c r="O543" s="7" t="s">
        <ns0:v>26</ns0:v>
      </ns0:c>
      <ns0:c r="P543" s="7" t="s">
        <ns0:v>6170</ns0:v>
      </ns0:c>
      <ns0:c r="Q543" s="2" t="s">
        <ns0:v>20</ns0:v>
      </ns0:c>
      <ns0:c r="R543" s="2" t="s">
        <ns0:v>3826</ns0:v>
      </ns0:c>
    </ns0:row>
    <ns0:row r="544" spans="1:18" ns3:dyDescent="0.3">
      <ns0:c r="A544" s="1" t="s">
        <ns0:v>3827</ns0:v>
      </ns0:c>
      <ns0:c r="B544" s="1" t="s">
        <ns0:v>3828</ns0:v>
      </ns0:c>
      <ns0:c r="C544" s="1" t="s">
        <ns0:v>3829</ns0:v>
      </ns0:c>
      <ns0:c r="D544" s="2" t="s">
        <ns0:v>3830</ns0:v>
      </ns0:c>
      <ns0:c r="E544" s="2" t="s">
        <ns0:v>18</ns0:v>
      </ns0:c>
      <ns0:c r="F544" s="2" t="s">
        <ns0:v>3831</ns0:v>
      </ns0:c>
      <ns0:c r="G544" s="2" t="s">
        <ns0:v>181</ns0:v>
      </ns0:c>
      <ns0:c r="H544" s="2" t="s">
        <ns0:v>105</ns0:v>
      </ns0:c>
      <ns0:c r="I544" s="2" t="s">
        <ns0:v>53</ns0:v>
      </ns0:c>
      <ns0:c r="J544" s="2" t="s">
        <ns0:v>105</ns0:v>
      </ns0:c>
      <ns0:c r="K544" s="2" t="s">
        <ns0:v>19</ns0:v>
      </ns0:c>
      <ns0:c r="L544" s="2" t="s">
        <ns0:v>3832</ns0:v>
      </ns0:c>
      <ns0:c r="M544" s="7" t="s">
        <ns0:v>181</ns0:v>
      </ns0:c>
      <ns0:c r="N544" s="7" t="s">
        <ns0:v>6147</ns0:v>
      </ns0:c>
      <ns0:c r="O544" s="7" t="s">
        <ns0:v>53</ns0:v>
      </ns0:c>
      <ns0:c r="P544" s="7" t="s">
        <ns0:v>6147</ns0:v>
      </ns0:c>
      <ns0:c r="Q544" s="2" t="s">
        <ns0:v>20</ns0:v>
      </ns0:c>
      <ns0:c r="R544" s="2" t="s">
        <ns0:v>3833</ns0:v>
      </ns0:c>
    </ns0:row>
    <ns0:row r="545" spans="1:18" ns3:dyDescent="0.3">
      <ns0:c r="A545" s="1" t="s">
        <ns0:v>3834</ns0:v>
      </ns0:c>
      <ns0:c r="B545" s="1" t="s">
        <ns0:v>3835</ns0:v>
      </ns0:c>
      <ns0:c r="C545" s="1" t="s">
        <ns0:v>3836</ns0:v>
      </ns0:c>
      <ns0:c r="D545" s="2" t="s">
        <ns0:v>3837</ns0:v>
      </ns0:c>
      <ns0:c r="E545" s="2" t="s">
        <ns0:v>495</ns0:v>
      </ns0:c>
      <ns0:c r="F545" s="2" t="s">
        <ns0:v>495</ns0:v>
      </ns0:c>
      <ns0:c r="G545" s="2" t="s">
        <ns0:v>495</ns0:v>
      </ns0:c>
      <ns0:c r="H545" s="2" t="s">
        <ns0:v>495</ns0:v>
      </ns0:c>
      <ns0:c r="I545" s="2" t="s">
        <ns0:v>495</ns0:v>
      </ns0:c>
      <ns0:c r="J545" s="2" t="s">
        <ns0:v>495</ns0:v>
      </ns0:c>
      <ns0:c r="K545" s="2" t="s">
        <ns0:v>495</ns0:v>
      </ns0:c>
      <ns0:c r="L545" s="2" t="s">
        <ns0:v>495</ns0:v>
      </ns0:c>
      <ns0:c r="M545" s="7" t="s">
        <ns0:v>5029</ns0:v>
      </ns0:c>
      <ns0:c r="N545" s="7" t="s">
        <ns0:v>5029</ns0:v>
      </ns0:c>
      <ns0:c r="O545" s="7" t="s">
        <ns0:v>5029</ns0:v>
      </ns0:c>
      <ns0:c r="P545" s="7" t="s">
        <ns0:v>5029</ns0:v>
      </ns0:c>
      <ns0:c r="Q545" s="2" t="s">
        <ns0:v>495</ns0:v>
      </ns0:c>
      <ns0:c r="R545" s="2" t="s">
        <ns0:v>495</ns0:v>
      </ns0:c>
    </ns0:row>
    <ns0:row r="546" spans="1:18" ns3:dyDescent="0.3">
      <ns0:c r="A546" s="1" t="s">
        <ns0:v>3838</ns0:v>
      </ns0:c>
      <ns0:c r="B546" s="1" t="s">
        <ns0:v>3839</ns0:v>
      </ns0:c>
      <ns0:c r="C546" s="1" t="s">
        <ns0:v>3840</ns0:v>
      </ns0:c>
      <ns0:c r="D546" s="2" t="s">
        <ns0:v>3841</ns0:v>
      </ns0:c>
      <ns0:c r="E546" s="2" t="s">
        <ns0:v>18</ns0:v>
      </ns0:c>
      <ns0:c r="F546" s="2" t="s">
        <ns0:v>3842</ns0:v>
      </ns0:c>
      <ns0:c r="G546" s="2" t="s">
        <ns0:v>24</ns0:v>
      </ns0:c>
      <ns0:c r="H546" s="2" t="s">
        <ns0:v>3736</ns0:v>
      </ns0:c>
      <ns0:c r="I546" s="2" t="s">
        <ns0:v>26</ns0:v>
      </ns0:c>
      <ns0:c r="J546" s="2" t="s">
        <ns0:v>3736</ns0:v>
      </ns0:c>
      <ns0:c r="K546" s="2" t="s">
        <ns0:v>19</ns0:v>
      </ns0:c>
      <ns0:c r="L546" s="2" t="s">
        <ns0:v>3009</ns0:v>
      </ns0:c>
      <ns0:c r="M546" s="7" t="s">
        <ns0:v>24</ns0:v>
      </ns0:c>
      <ns0:c r="N546" s="7" t="s">
        <ns0:v>6223</ns0:v>
      </ns0:c>
      <ns0:c r="O546" s="7" t="s">
        <ns0:v>53</ns0:v>
      </ns0:c>
      <ns0:c r="P546" s="7" t="s">
        <ns0:v>6223</ns0:v>
      </ns0:c>
      <ns0:c r="Q546" s="2" t="s">
        <ns0:v>20</ns0:v>
      </ns0:c>
      <ns0:c r="R546" s="2" t="s">
        <ns0:v>3843</ns0:v>
      </ns0:c>
    </ns0:row>
    <ns0:row r="547" spans="1:18" ns3:dyDescent="0.3">
      <ns0:c r="A547" s="1" t="s">
        <ns0:v>3844</ns0:v>
      </ns0:c>
      <ns0:c r="B547" s="1" t="s">
        <ns0:v>3845</ns0:v>
      </ns0:c>
      <ns0:c r="C547" s="1" t="s">
        <ns0:v>3846</ns0:v>
      </ns0:c>
      <ns0:c r="D547" s="2" t="s">
        <ns0:v>3847</ns0:v>
      </ns0:c>
      <ns0:c r="E547" s="2" t="s">
        <ns0:v>18</ns0:v>
      </ns0:c>
      <ns0:c r="F547" s="2" t="s">
        <ns0:v>3848</ns0:v>
      </ns0:c>
      <ns0:c r="G547" s="2" t="s">
        <ns0:v>181</ns0:v>
      </ns0:c>
      <ns0:c r="H547" s="2" t="s">
        <ns0:v>528</ns0:v>
      </ns0:c>
      <ns0:c r="I547" s="2" t="s">
        <ns0:v>26</ns0:v>
      </ns0:c>
      <ns0:c r="J547" s="2" t="s">
        <ns0:v>528</ns0:v>
      </ns0:c>
      <ns0:c r="K547" s="2" t="s">
        <ns0:v>19</ns0:v>
      </ns0:c>
      <ns0:c r="L547" s="2" t="s">
        <ns0:v>3849</ns0:v>
      </ns0:c>
      <ns0:c r="M547" s="7" t="s">
        <ns0:v>181</ns0:v>
      </ns0:c>
      <ns0:c r="N547" s="7" t="s">
        <ns0:v>6165</ns0:v>
      </ns0:c>
      <ns0:c r="O547" s="7" t="s">
        <ns0:v>26</ns0:v>
      </ns0:c>
      <ns0:c r="P547" s="7" t="s">
        <ns0:v>6165</ns0:v>
      </ns0:c>
      <ns0:c r="Q547" s="2" t="s">
        <ns0:v>20</ns0:v>
      </ns0:c>
      <ns0:c r="R547" s="2" t="s">
        <ns0:v>800</ns0:v>
      </ns0:c>
    </ns0:row>
    <ns0:row r="548" spans="1:18" ns3:dyDescent="0.3">
      <ns0:c r="A548" s="1" t="s">
        <ns0:v>3850</ns0:v>
      </ns0:c>
      <ns0:c r="B548" s="1" t="s">
        <ns0:v>3851</ns0:v>
      </ns0:c>
      <ns0:c r="C548" s="1" t="s">
        <ns0:v>3852</ns0:v>
      </ns0:c>
      <ns0:c r="D548" s="2" t="s">
        <ns0:v>3853</ns0:v>
      </ns0:c>
      <ns0:c r="E548" s="2" t="s">
        <ns0:v>18</ns0:v>
      </ns0:c>
      <ns0:c r="F548" s="2" t="s">
        <ns0:v>3854</ns0:v>
      </ns0:c>
      <ns0:c r="G548" s="2" t="s">
        <ns0:v>140</ns0:v>
      </ns0:c>
      <ns0:c r="H548" s="2" t="s">
        <ns0:v>182</ns0:v>
      </ns0:c>
      <ns0:c r="I548" s="2" t="s">
        <ns0:v>53</ns0:v>
      </ns0:c>
      <ns0:c r="J548" s="2" t="s">
        <ns0:v>182</ns0:v>
      </ns0:c>
      <ns0:c r="K548" s="2" t="s">
        <ns0:v>19</ns0:v>
      </ns0:c>
      <ns0:c r="L548" s="2" t="s">
        <ns0:v>3855</ns0:v>
      </ns0:c>
      <ns0:c r="M548" s="7" t="s">
        <ns0:v>140</ns0:v>
      </ns0:c>
      <ns0:c r="N548" s="7" t="s">
        <ns0:v>6153</ns0:v>
      </ns0:c>
      <ns0:c r="O548" s="7" t="s">
        <ns0:v>35</ns0:v>
      </ns0:c>
      <ns0:c r="P548" s="7" t="s">
        <ns0:v>6153</ns0:v>
      </ns0:c>
      <ns0:c r="Q548" s="2" t="s">
        <ns0:v>20</ns0:v>
      </ns0:c>
      <ns0:c r="R548" s="2" t="s">
        <ns0:v>3856</ns0:v>
      </ns0:c>
    </ns0:row>
    <ns0:row r="549" spans="1:18" ht="27" ns3:dyDescent="0.3">
      <ns0:c r="A549" s="1" t="s">
        <ns0:v>3857</ns0:v>
      </ns0:c>
      <ns0:c r="B549" s="1" t="s">
        <ns0:v>3858</ns0:v>
      </ns0:c>
      <ns0:c r="C549" s="1" t="s">
        <ns0:v>3859</ns0:v>
      </ns0:c>
      <ns0:c r="D549" s="2" t="s">
        <ns0:v>3860</ns0:v>
      </ns0:c>
      <ns0:c r="E549" s="2" t="s">
        <ns0:v>18</ns0:v>
      </ns0:c>
      <ns0:c r="F549" s="2" t="s">
        <ns0:v>3861</ns0:v>
      </ns0:c>
      <ns0:c r="G549" s="2" t="s">
        <ns0:v>88</ns0:v>
      </ns0:c>
      <ns0:c r="H549" s="2" t="s">
        <ns0:v>664</ns0:v>
      </ns0:c>
      <ns0:c r="I549" s="2" t="s">
        <ns0:v>124</ns0:v>
      </ns0:c>
      <ns0:c r="J549" s="2" t="s">
        <ns0:v>664</ns0:v>
      </ns0:c>
      <ns0:c r="K549" s="2" t="s">
        <ns0:v>19</ns0:v>
      </ns0:c>
      <ns0:c r="L549" s="2" t="s">
        <ns0:v>3862</ns0:v>
      </ns0:c>
      <ns0:c r="M549" s="7" t="s">
        <ns0:v>3338</ns0:v>
      </ns0:c>
      <ns0:c r="N549" s="7" t="s">
        <ns0:v>6172</ns0:v>
      </ns0:c>
      <ns0:c r="O549" s="7" t="s">
        <ns0:v>124</ns0:v>
      </ns0:c>
      <ns0:c r="P549" s="7" t="s">
        <ns0:v>6172</ns0:v>
      </ns0:c>
      <ns0:c r="Q549" s="2" t="s">
        <ns0:v>20</ns0:v>
      </ns0:c>
      <ns0:c r="R549" s="2" t="s">
        <ns0:v>3863</ns0:v>
      </ns0:c>
    </ns0:row>
    <ns0:row r="550" spans="1:18" ns3:dyDescent="0.3">
      <ns0:c r="A550" s="1" t="s">
        <ns0:v>3864</ns0:v>
      </ns0:c>
      <ns0:c r="B550" s="1" t="s">
        <ns0:v>3865</ns0:v>
      </ns0:c>
      <ns0:c r="C550" s="1" t="s">
        <ns0:v>3866</ns0:v>
      </ns0:c>
      <ns0:c r="D550" s="2" t="s">
        <ns0:v>3867</ns0:v>
      </ns0:c>
      <ns0:c r="E550" s="2" t="s">
        <ns0:v>18</ns0:v>
      </ns0:c>
      <ns0:c r="F550" s="2" t="s">
        <ns0:v>3868</ns0:v>
      </ns0:c>
      <ns0:c r="G550" s="2" t="s">
        <ns0:v>206</ns0:v>
      </ns0:c>
      <ns0:c r="H550" s="2" t="s">
        <ns0:v>1606</ns0:v>
      </ns0:c>
      <ns0:c r="I550" s="2" t="s">
        <ns0:v>124</ns0:v>
      </ns0:c>
      <ns0:c r="J550" s="2" t="s">
        <ns0:v>1606</ns0:v>
      </ns0:c>
      <ns0:c r="K550" s="2" t="s">
        <ns0:v>19</ns0:v>
      </ns0:c>
      <ns0:c r="L550" s="2" t="s">
        <ns0:v>3869</ns0:v>
      </ns0:c>
      <ns0:c r="M550" s="7" t="s">
        <ns0:v>206</ns0:v>
      </ns0:c>
      <ns0:c r="N550" s="7" t="s">
        <ns0:v>6194</ns0:v>
      </ns0:c>
      <ns0:c r="O550" s="7" t="s">
        <ns0:v>124</ns0:v>
      </ns0:c>
      <ns0:c r="P550" s="7" t="s">
        <ns0:v>6194</ns0:v>
      </ns0:c>
      <ns0:c r="Q550" s="2" t="s">
        <ns0:v>20</ns0:v>
      </ns0:c>
      <ns0:c r="R550" s="2" t="s">
        <ns0:v>3870</ns0:v>
      </ns0:c>
    </ns0:row>
    <ns0:row r="551" spans="1:18" ns3:dyDescent="0.3">
      <ns0:c r="A551" s="1" t="s">
        <ns0:v>3871</ns0:v>
      </ns0:c>
      <ns0:c r="B551" s="1" t="s">
        <ns0:v>3872</ns0:v>
      </ns0:c>
      <ns0:c r="C551" s="1" t="s">
        <ns0:v>3873</ns0:v>
      </ns0:c>
      <ns0:c r="D551" s="2" t="s">
        <ns0:v>3874</ns0:v>
      </ns0:c>
      <ns0:c r="E551" s="2" t="s">
        <ns0:v>18</ns0:v>
      </ns0:c>
      <ns0:c r="F551" s="2" t="s">
        <ns0:v>3875</ns0:v>
      </ns0:c>
      <ns0:c r="G551" s="2" t="s">
        <ns0:v>140</ns0:v>
      </ns0:c>
      <ns0:c r="H551" s="2" t="s">
        <ns0:v>916</ns0:v>
      </ns0:c>
      <ns0:c r="I551" s="2" t="s">
        <ns0:v>26</ns0:v>
      </ns0:c>
      <ns0:c r="J551" s="2" t="s">
        <ns0:v>916</ns0:v>
      </ns0:c>
      <ns0:c r="K551" s="2" t="s">
        <ns0:v>19</ns0:v>
      </ns0:c>
      <ns0:c r="L551" s="2" t="s">
        <ns0:v>3876</ns0:v>
      </ns0:c>
      <ns0:c r="M551" s="7" t="s">
        <ns0:v>26</ns0:v>
      </ns0:c>
      <ns0:c r="N551" s="7" t="s">
        <ns0:v>6178</ns0:v>
      </ns0:c>
      <ns0:c r="O551" s="7" t="s">
        <ns0:v>26</ns0:v>
      </ns0:c>
      <ns0:c r="P551" s="7" t="s">
        <ns0:v>6178</ns0:v>
      </ns0:c>
      <ns0:c r="Q551" s="2" t="s">
        <ns0:v>20</ns0:v>
      </ns0:c>
      <ns0:c r="R551" s="2" t="s">
        <ns0:v>3877</ns0:v>
      </ns0:c>
    </ns0:row>
    <ns0:row r="552" spans="1:18" ns3:dyDescent="0.3">
      <ns0:c r="A552" s="1" t="s">
        <ns0:v>3878</ns0:v>
      </ns0:c>
      <ns0:c r="B552" s="1" t="s">
        <ns0:v>3879</ns0:v>
      </ns0:c>
      <ns0:c r="C552" s="1" t="s">
        <ns0:v>3880</ns0:v>
      </ns0:c>
      <ns0:c r="D552" s="2" t="s">
        <ns0:v>495</ns0:v>
      </ns0:c>
      <ns0:c r="E552" s="2" t="s">
        <ns0:v>19</ns0:v>
      </ns0:c>
      <ns0:c r="F552" s="2" t="s">
        <ns0:v>3881</ns0:v>
      </ns0:c>
      <ns0:c r="G552" s="2" t="s">
        <ns0:v>495</ns0:v>
      </ns0:c>
      <ns0:c r="H552" s="2" t="s">
        <ns0:v>495</ns0:v>
      </ns0:c>
      <ns0:c r="I552" s="2" t="s">
        <ns0:v>495</ns0:v>
      </ns0:c>
      <ns0:c r="J552" s="2" t="s">
        <ns0:v>495</ns0:v>
      </ns0:c>
      <ns0:c r="K552" s="2" t="s">
        <ns0:v>20</ns0:v>
      </ns0:c>
      <ns0:c r="L552" s="2" t="s">
        <ns0:v>3882</ns0:v>
      </ns0:c>
      <ns0:c r="M552" s="7" t="s">
        <ns0:v>5029</ns0:v>
      </ns0:c>
      <ns0:c r="N552" s="7" t="s">
        <ns0:v>5029</ns0:v>
      </ns0:c>
      <ns0:c r="O552" s="7" t="s">
        <ns0:v>5029</ns0:v>
      </ns0:c>
      <ns0:c r="P552" s="7" t="s">
        <ns0:v>5029</ns0:v>
      </ns0:c>
      <ns0:c r="Q552" s="2" t="s">
        <ns0:v>66</ns0:v>
      </ns0:c>
      <ns0:c r="R552" s="2" t="s">
        <ns0:v>1527</ns0:v>
      </ns0:c>
    </ns0:row>
    <ns0:row r="553" spans="1:18" ns3:dyDescent="0.3">
      <ns0:c r="A553" s="1" t="s">
        <ns0:v>3883</ns0:v>
      </ns0:c>
      <ns0:c r="B553" s="1" t="s">
        <ns0:v>3884</ns0:v>
      </ns0:c>
      <ns0:c r="C553" s="1" t="s">
        <ns0:v>3885</ns0:v>
      </ns0:c>
      <ns0:c r="D553" s="2" t="s">
        <ns0:v>3886</ns0:v>
      </ns0:c>
      <ns0:c r="E553" s="2" t="s">
        <ns0:v>18</ns0:v>
      </ns0:c>
      <ns0:c r="F553" s="2" t="s">
        <ns0:v>3887</ns0:v>
      </ns0:c>
      <ns0:c r="G553" s="2" t="s">
        <ns0:v>140</ns0:v>
      </ns0:c>
      <ns0:c r="H553" s="2" t="s">
        <ns0:v>916</ns0:v>
      </ns0:c>
      <ns0:c r="I553" s="2" t="s">
        <ns0:v>35</ns0:v>
      </ns0:c>
      <ns0:c r="J553" s="2" t="s">
        <ns0:v>916</ns0:v>
      </ns0:c>
      <ns0:c r="K553" s="2" t="s">
        <ns0:v>19</ns0:v>
      </ns0:c>
      <ns0:c r="L553" s="2" t="s">
        <ns0:v>3888</ns0:v>
      </ns0:c>
      <ns0:c r="M553" s="7" t="s">
        <ns0:v>140</ns0:v>
      </ns0:c>
      <ns0:c r="N553" s="7" t="s">
        <ns0:v>6178</ns0:v>
      </ns0:c>
      <ns0:c r="O553" s="7" t="s">
        <ns0:v>35</ns0:v>
      </ns0:c>
      <ns0:c r="P553" s="7" t="s">
        <ns0:v>6178</ns0:v>
      </ns0:c>
      <ns0:c r="Q553" s="2" t="s">
        <ns0:v>20</ns0:v>
      </ns0:c>
      <ns0:c r="R553" s="2" t="s">
        <ns0:v>3889</ns0:v>
      </ns0:c>
    </ns0:row>
    <ns0:row r="554" spans="1:18" ns3:dyDescent="0.3">
      <ns0:c r="A554" s="1" t="s">
        <ns0:v>3890</ns0:v>
      </ns0:c>
      <ns0:c r="B554" s="1" t="s">
        <ns0:v>3891</ns0:v>
      </ns0:c>
      <ns0:c r="C554" s="1" t="s">
        <ns0:v>3892</ns0:v>
      </ns0:c>
      <ns0:c r="D554" s="2" t="s">
        <ns0:v>3893</ns0:v>
      </ns0:c>
      <ns0:c r="E554" s="2" t="s">
        <ns0:v>66</ns0:v>
      </ns0:c>
      <ns0:c r="F554" s="2" t="s">
        <ns0:v>3894</ns0:v>
      </ns0:c>
      <ns0:c r="G554" s="2" t="s">
        <ns0:v>24</ns0:v>
      </ns0:c>
      <ns0:c r="H554" s="2" t="s">
        <ns0:v>3897</ns0:v>
      </ns0:c>
      <ns0:c r="I554" s="2" t="s">
        <ns0:v>26</ns0:v>
      </ns0:c>
      <ns0:c r="J554" s="2" t="s">
        <ns0:v>3897</ns0:v>
      </ns0:c>
      <ns0:c r="K554" s="2" t="s">
        <ns0:v>110</ns0:v>
      </ns0:c>
      <ns0:c r="L554" s="2" t="s">
        <ns0:v>3895</ns0:v>
      </ns0:c>
      <ns0:c r="M554" s="7" t="s">
        <ns0:v>24</ns0:v>
      </ns0:c>
      <ns0:c r="N554" s="7" t="s">
        <ns0:v>3897</ns0:v>
      </ns0:c>
      <ns0:c r="O554" s="7" t="s">
        <ns0:v>26</ns0:v>
      </ns0:c>
      <ns0:c r="P554" s="7" t="s">
        <ns0:v>3897</ns0:v>
      </ns0:c>
      <ns0:c r="Q554" s="2" t="s">
        <ns0:v>111</ns0:v>
      </ns0:c>
      <ns0:c r="R554" s="2" t="s">
        <ns0:v>3896</ns0:v>
      </ns0:c>
    </ns0:row>
    <ns0:row r="555" spans="1:18" ns3:dyDescent="0.3">
      <ns0:c r="A555" s="1" t="s">
        <ns0:v>3898</ns0:v>
      </ns0:c>
      <ns0:c r="B555" s="1" t="s">
        <ns0:v>3899</ns0:v>
      </ns0:c>
      <ns0:c r="C555" s="1" t="s">
        <ns0:v>3900</ns0:v>
      </ns0:c>
      <ns0:c r="D555" s="2" t="s">
        <ns0:v>3901</ns0:v>
      </ns0:c>
      <ns0:c r="E555" s="2" t="s">
        <ns0:v>18</ns0:v>
      </ns0:c>
      <ns0:c r="F555" s="2" t="s">
        <ns0:v>3902</ns0:v>
      </ns0:c>
      <ns0:c r="G555" s="2" t="s">
        <ns0:v>229</ns0:v>
      </ns0:c>
      <ns0:c r="H555" s="2" t="s">
        <ns0:v>3905</ns0:v>
      </ns0:c>
      <ns0:c r="I555" s="2" t="s">
        <ns0:v>124</ns0:v>
      </ns0:c>
      <ns0:c r="J555" s="2" t="s">
        <ns0:v>3905</ns0:v>
      </ns0:c>
      <ns0:c r="K555" s="2" t="s">
        <ns0:v>19</ns0:v>
      </ns0:c>
      <ns0:c r="L555" s="2" t="s">
        <ns0:v>3903</ns0:v>
      </ns0:c>
      <ns0:c r="M555" s="7" t="s">
        <ns0:v>229</ns0:v>
      </ns0:c>
      <ns0:c r="N555" s="7" t="s">
        <ns0:v>6225</ns0:v>
      </ns0:c>
      <ns0:c r="O555" s="7" t="s">
        <ns0:v>124</ns0:v>
      </ns0:c>
      <ns0:c r="P555" s="7" t="s">
        <ns0:v>6225</ns0:v>
      </ns0:c>
      <ns0:c r="Q555" s="2" t="s">
        <ns0:v>20</ns0:v>
      </ns0:c>
      <ns0:c r="R555" s="2" t="s">
        <ns0:v>3904</ns0:v>
      </ns0:c>
    </ns0:row>
    <ns0:row r="556" spans="1:18" ns3:dyDescent="0.3">
      <ns0:c r="A556" s="1" t="s">
        <ns0:v>3906</ns0:v>
      </ns0:c>
      <ns0:c r="B556" s="1" t="s">
        <ns0:v>3907</ns0:v>
      </ns0:c>
      <ns0:c r="C556" s="1" t="s">
        <ns0:v>3908</ns0:v>
      </ns0:c>
      <ns0:c r="D556" s="2" t="s">
        <ns0:v>3909</ns0:v>
      </ns0:c>
      <ns0:c r="E556" s="2" t="s">
        <ns0:v>18</ns0:v>
      </ns0:c>
      <ns0:c r="F556" s="2" t="s">
        <ns0:v>3910</ns0:v>
      </ns0:c>
      <ns0:c r="G556" s="2" t="s">
        <ns0:v>24</ns0:v>
      </ns0:c>
      <ns0:c r="H556" s="2" t="s">
        <ns0:v>132</ns0:v>
      </ns0:c>
      <ns0:c r="I556" s="2" t="s">
        <ns0:v>26</ns0:v>
      </ns0:c>
      <ns0:c r="J556" s="2" t="s">
        <ns0:v>132</ns0:v>
      </ns0:c>
      <ns0:c r="K556" s="2" t="s">
        <ns0:v>19</ns0:v>
      </ns0:c>
      <ns0:c r="L556" s="2" t="s">
        <ns0:v>3911</ns0:v>
      </ns0:c>
      <ns0:c r="M556" s="7" t="s">
        <ns0:v>24</ns0:v>
      </ns0:c>
      <ns0:c r="N556" s="7" t="s">
        <ns0:v>6149</ns0:v>
      </ns0:c>
      <ns0:c r="O556" s="7" t="s">
        <ns0:v>26</ns0:v>
      </ns0:c>
      <ns0:c r="P556" s="7" t="s">
        <ns0:v>6149</ns0:v>
      </ns0:c>
      <ns0:c r="Q556" s="2" t="s">
        <ns0:v>20</ns0:v>
      </ns0:c>
      <ns0:c r="R556" s="2" t="s">
        <ns0:v>3912</ns0:v>
      </ns0:c>
    </ns0:row>
    <ns0:row r="557" spans="1:18" ns3:dyDescent="0.3">
      <ns0:c r="A557" s="1" t="s">
        <ns0:v>3913</ns0:v>
      </ns0:c>
      <ns0:c r="B557" s="1" t="s">
        <ns0:v>3914</ns0:v>
      </ns0:c>
      <ns0:c r="C557" s="1" t="s">
        <ns0:v>3915</ns0:v>
      </ns0:c>
      <ns0:c r="D557" s="2" t="s">
        <ns0:v>3916</ns0:v>
      </ns0:c>
      <ns0:c r="E557" s="2" t="s">
        <ns0:v>18</ns0:v>
      </ns0:c>
      <ns0:c r="F557" s="2" t="s">
        <ns0:v>3917</ns0:v>
      </ns0:c>
      <ns0:c r="G557" s="2" t="s">
        <ns0:v>26</ns0:v>
      </ns0:c>
      <ns0:c r="H557" s="2" t="s">
        <ns0:v>44</ns0:v>
      </ns0:c>
      <ns0:c r="I557" s="2" t="s">
        <ns0:v>35</ns0:v>
      </ns0:c>
      <ns0:c r="J557" s="2" t="s">
        <ns0:v>44</ns0:v>
      </ns0:c>
      <ns0:c r="K557" s="2" t="s">
        <ns0:v>19</ns0:v>
      </ns0:c>
      <ns0:c r="L557" s="2" t="s">
        <ns0:v>3918</ns0:v>
      </ns0:c>
      <ns0:c r="M557" s="7" t="s">
        <ns0:v>26</ns0:v>
      </ns0:c>
      <ns0:c r="N557" s="7" t="s">
        <ns0:v>6142</ns0:v>
      </ns0:c>
      <ns0:c r="O557" s="7" t="s">
        <ns0:v>35</ns0:v>
      </ns0:c>
      <ns0:c r="P557" s="7" t="s">
        <ns0:v>6142</ns0:v>
      </ns0:c>
      <ns0:c r="Q557" s="2" t="s">
        <ns0:v>20</ns0:v>
      </ns0:c>
      <ns0:c r="R557" s="2" t="s">
        <ns0:v>3919</ns0:v>
      </ns0:c>
    </ns0:row>
    <ns0:row r="558" spans="1:18" ht="27" ns3:dyDescent="0.3">
      <ns0:c r="A558" s="1" t="s">
        <ns0:v>3920</ns0:v>
      </ns0:c>
      <ns0:c r="B558" s="1" t="s">
        <ns0:v>3921</ns0:v>
      </ns0:c>
      <ns0:c r="C558" s="1" t="s">
        <ns0:v>3922</ns0:v>
      </ns0:c>
      <ns0:c r="D558" s="2" t="s">
        <ns0:v>3923</ns0:v>
      </ns0:c>
      <ns0:c r="E558" s="2" t="s">
        <ns0:v>18</ns0:v>
      </ns0:c>
      <ns0:c r="F558" s="2" t="s">
        <ns0:v>3924</ns0:v>
      </ns0:c>
      <ns0:c r="G558" s="2" t="s">
        <ns0:v>79</ns0:v>
      </ns0:c>
      <ns0:c r="H558" s="2" t="s">
        <ns0:v>105</ns0:v>
      </ns0:c>
      <ns0:c r="I558" s="2" t="s">
        <ns0:v>80</ns0:v>
      </ns0:c>
      <ns0:c r="J558" s="2" t="s">
        <ns0:v>105</ns0:v>
      </ns0:c>
      <ns0:c r="K558" s="2" t="s">
        <ns0:v>19</ns0:v>
      </ns0:c>
      <ns0:c r="L558" s="2" t="s">
        <ns0:v>3925</ns0:v>
      </ns0:c>
      <ns0:c r="M558" s="7" t="s">
        <ns0:v>79</ns0:v>
      </ns0:c>
      <ns0:c r="N558" s="7" t="s">
        <ns0:v>6147</ns0:v>
      </ns0:c>
      <ns0:c r="O558" s="7" t="s">
        <ns0:v>80</ns0:v>
      </ns0:c>
      <ns0:c r="P558" s="7" t="s">
        <ns0:v>6147</ns0:v>
      </ns0:c>
      <ns0:c r="Q558" s="2" t="s">
        <ns0:v>20</ns0:v>
      </ns0:c>
      <ns0:c r="R558" s="2" t="s">
        <ns0:v>3926</ns0:v>
      </ns0:c>
    </ns0:row>
    <ns0:row r="559" spans="1:18" ns3:dyDescent="0.3">
      <ns0:c r="A559" s="1" t="s">
        <ns0:v>3927</ns0:v>
      </ns0:c>
      <ns0:c r="B559" s="1" t="s">
        <ns0:v>3928</ns0:v>
      </ns0:c>
      <ns0:c r="C559" s="1" t="s">
        <ns0:v>3929</ns0:v>
      </ns0:c>
      <ns0:c r="D559" s="2" t="s">
        <ns0:v>3930</ns0:v>
      </ns0:c>
      <ns0:c r="E559" s="2" t="s">
        <ns0:v>298</ns0:v>
      </ns0:c>
      <ns0:c r="F559" s="2" t="s">
        <ns0:v>298</ns0:v>
      </ns0:c>
      <ns0:c r="G559" s="2" t="s">
        <ns0:v>298</ns0:v>
      </ns0:c>
      <ns0:c r="H559" s="2" t="s">
        <ns0:v>298</ns0:v>
      </ns0:c>
      <ns0:c r="I559" s="2" t="s">
        <ns0:v>298</ns0:v>
      </ns0:c>
      <ns0:c r="J559" s="2" t="s">
        <ns0:v>298</ns0:v>
      </ns0:c>
      <ns0:c r="K559" s="2" t="s">
        <ns0:v>298</ns0:v>
      </ns0:c>
      <ns0:c r="L559" s="2" t="s">
        <ns0:v>298</ns0:v>
      </ns0:c>
      <ns0:c r="M559" s="7" t="s">
        <ns0:v>298</ns0:v>
      </ns0:c>
      <ns0:c r="N559" s="7" t="s">
        <ns0:v>298</ns0:v>
      </ns0:c>
      <ns0:c r="O559" s="7" t="s">
        <ns0:v>298</ns0:v>
      </ns0:c>
      <ns0:c r="P559" s="7" t="s">
        <ns0:v>298</ns0:v>
      </ns0:c>
      <ns0:c r="Q559" s="2" t="s">
        <ns0:v>298</ns0:v>
      </ns0:c>
      <ns0:c r="R559" s="2" t="s">
        <ns0:v>298</ns0:v>
      </ns0:c>
    </ns0:row>
    <ns0:row r="560" spans="1:18" ns3:dyDescent="0.3">
      <ns0:c r="A560" s="1" t="s">
        <ns0:v>3931</ns0:v>
      </ns0:c>
      <ns0:c r="B560" s="1" t="s">
        <ns0:v>3932</ns0:v>
      </ns0:c>
      <ns0:c r="C560" s="1" t="s">
        <ns0:v>3933</ns0:v>
      </ns0:c>
      <ns0:c r="D560" s="2" t="s">
        <ns0:v>3934</ns0:v>
      </ns0:c>
      <ns0:c r="E560" s="2" t="s">
        <ns0:v>281</ns0:v>
      </ns0:c>
      <ns0:c r="F560" s="2" t="s">
        <ns0:v>3935</ns0:v>
      </ns0:c>
      <ns0:c r="G560" s="2" t="s">
        <ns0:v>79</ns0:v>
      </ns0:c>
      <ns0:c r="H560" s="2" t="s">
        <ns0:v>3938</ns0:v>
      </ns0:c>
      <ns0:c r="I560" s="2" t="s">
        <ns0:v>53</ns0:v>
      </ns0:c>
      <ns0:c r="J560" s="2" t="s">
        <ns0:v>3938</ns0:v>
      </ns0:c>
      <ns0:c r="K560" s="2" t="s">
        <ns0:v>282</ns0:v>
      </ns0:c>
      <ns0:c r="L560" s="2" t="s">
        <ns0:v>3936</ns0:v>
      </ns0:c>
      <ns0:c r="M560" s="7" t="s">
        <ns0:v>79</ns0:v>
      </ns0:c>
      <ns0:c r="N560" s="7" t="s">
        <ns0:v>3938</ns0:v>
      </ns0:c>
      <ns0:c r="O560" s="7" t="s">
        <ns0:v>53</ns0:v>
      </ns0:c>
      <ns0:c r="P560" s="7" t="s">
        <ns0:v>3938</ns0:v>
      </ns0:c>
      <ns0:c r="Q560" s="2" t="s">
        <ns0:v>961</ns0:v>
      </ns0:c>
      <ns0:c r="R560" s="2" t="s">
        <ns0:v>3937</ns0:v>
      </ns0:c>
    </ns0:row>
    <ns0:row r="561" spans="1:18" ns3:dyDescent="0.3">
      <ns0:c r="A561" s="1" t="s">
        <ns0:v>3939</ns0:v>
      </ns0:c>
      <ns0:c r="B561" s="1" t="s">
        <ns0:v>3940</ns0:v>
      </ns0:c>
      <ns0:c r="C561" s="1" t="s">
        <ns0:v>3941</ns0:v>
      </ns0:c>
      <ns0:c r="D561" s="2" t="s">
        <ns0:v>3942</ns0:v>
      </ns0:c>
      <ns0:c r="E561" s="2" t="s">
        <ns0:v>19</ns0:v>
      </ns0:c>
      <ns0:c r="F561" s="2" t="s">
        <ns0:v>3943</ns0:v>
      </ns0:c>
      <ns0:c r="G561" s="2" t="s">
        <ns0:v>2981</ns0:v>
      </ns0:c>
      <ns0:c r="H561" s="2" t="s">
        <ns0:v>3946</ns0:v>
      </ns0:c>
      <ns0:c r="I561" s="2" t="s">
        <ns0:v>795</ns0:v>
      </ns0:c>
      <ns0:c r="J561" s="2" t="s">
        <ns0:v>3946</ns0:v>
      </ns0:c>
      <ns0:c r="K561" s="2" t="s">
        <ns0:v>20</ns0:v>
      </ns0:c>
      <ns0:c r="L561" s="2" t="s">
        <ns0:v>3944</ns0:v>
      </ns0:c>
      <ns0:c r="M561" s="7" t="s">
        <ns0:v>2981</ns0:v>
      </ns0:c>
      <ns0:c r="N561" s="7" t="s">
        <ns0:v>6184</ns0:v>
      </ns0:c>
      <ns0:c r="O561" s="7" t="s">
        <ns0:v>795</ns0:v>
      </ns0:c>
      <ns0:c r="P561" s="7" t="s">
        <ns0:v>6184</ns0:v>
      </ns0:c>
      <ns0:c r="Q561" s="2" t="s">
        <ns0:v>66</ns0:v>
      </ns0:c>
      <ns0:c r="R561" s="2" t="s">
        <ns0:v>3945</ns0:v>
      </ns0:c>
    </ns0:row>
    <ns0:row r="562" spans="1:18" ns3:dyDescent="0.3">
      <ns0:c r="A562" s="1" t="s">
        <ns0:v>3947</ns0:v>
      </ns0:c>
      <ns0:c r="B562" s="1" t="s">
        <ns0:v>3948</ns0:v>
      </ns0:c>
      <ns0:c r="C562" s="1" t="s">
        <ns0:v>3949</ns0:v>
      </ns0:c>
      <ns0:c r="D562" s="2" t="s">
        <ns0:v>3950</ns0:v>
      </ns0:c>
      <ns0:c r="E562" s="2" t="s">
        <ns0:v>18</ns0:v>
      </ns0:c>
      <ns0:c r="F562" s="2" t="s">
        <ns0:v>3951</ns0:v>
      </ns0:c>
      <ns0:c r="G562" s="2" t="s">
        <ns0:v>43</ns0:v>
      </ns0:c>
      <ns0:c r="H562" s="2" t="s">
        <ns0:v>34</ns0:v>
      </ns0:c>
      <ns0:c r="I562" s="2" t="s">
        <ns0:v>124</ns0:v>
      </ns0:c>
      <ns0:c r="J562" s="2" t="s">
        <ns0:v>34</ns0:v>
      </ns0:c>
      <ns0:c r="K562" s="2" t="s">
        <ns0:v>19</ns0:v>
      </ns0:c>
      <ns0:c r="L562" s="2" t="s">
        <ns0:v>3952</ns0:v>
      </ns0:c>
      <ns0:c r="M562" s="7" t="s">
        <ns0:v>43</ns0:v>
      </ns0:c>
      <ns0:c r="N562" s="7" t="s">
        <ns0:v>6141</ns0:v>
      </ns0:c>
      <ns0:c r="O562" s="7" t="s">
        <ns0:v>26</ns0:v>
      </ns0:c>
      <ns0:c r="P562" s="7" t="s">
        <ns0:v>6141</ns0:v>
      </ns0:c>
      <ns0:c r="Q562" s="2" t="s">
        <ns0:v>20</ns0:v>
      </ns0:c>
      <ns0:c r="R562" s="2" t="s">
        <ns0:v>3953</ns0:v>
      </ns0:c>
    </ns0:row>
    <ns0:row r="563" spans="1:18" ns3:dyDescent="0.3">
      <ns0:c r="A563" s="1" t="s">
        <ns0:v>3954</ns0:v>
      </ns0:c>
      <ns0:c r="B563" s="1" t="s">
        <ns0:v>3955</ns0:v>
      </ns0:c>
      <ns0:c r="C563" s="1" t="s">
        <ns0:v>3956</ns0:v>
      </ns0:c>
      <ns0:c r="D563" s="2" t="s">
        <ns0:v>3957</ns0:v>
      </ns0:c>
      <ns0:c r="E563" s="2" t="s">
        <ns0:v>18</ns0:v>
      </ns0:c>
      <ns0:c r="F563" s="2" t="s">
        <ns0:v>3958</ns0:v>
      </ns0:c>
      <ns0:c r="G563" s="2" t="s">
        <ns0:v>197</ns0:v>
      </ns0:c>
      <ns0:c r="H563" s="2" t="s">
        <ns0:v>132</ns0:v>
      </ns0:c>
      <ns0:c r="I563" s="2" t="s">
        <ns0:v>124</ns0:v>
      </ns0:c>
      <ns0:c r="J563" s="2" t="s">
        <ns0:v>132</ns0:v>
      </ns0:c>
      <ns0:c r="K563" s="2" t="s">
        <ns0:v>19</ns0:v>
      </ns0:c>
      <ns0:c r="L563" s="2" t="s">
        <ns0:v>3959</ns0:v>
      </ns0:c>
      <ns0:c r="M563" s="7" t="s">
        <ns0:v>197</ns0:v>
      </ns0:c>
      <ns0:c r="N563" s="7" t="s">
        <ns0:v>6149</ns0:v>
      </ns0:c>
      <ns0:c r="O563" s="7" t="s">
        <ns0:v>124</ns0:v>
      </ns0:c>
      <ns0:c r="P563" s="7" t="s">
        <ns0:v>6149</ns0:v>
      </ns0:c>
      <ns0:c r="Q563" s="2" t="s">
        <ns0:v>20</ns0:v>
      </ns0:c>
      <ns0:c r="R563" s="2" t="s">
        <ns0:v>3960</ns0:v>
      </ns0:c>
    </ns0:row>
    <ns0:row r="564" spans="1:18" ht="27" ns3:dyDescent="0.3">
      <ns0:c r="A564" s="1" t="s">
        <ns0:v>3961</ns0:v>
      </ns0:c>
      <ns0:c r="B564" s="1" t="s">
        <ns0:v>3962</ns0:v>
      </ns0:c>
      <ns0:c r="C564" s="1" t="s">
        <ns0:v>3963</ns0:v>
      </ns0:c>
      <ns0:c r="D564" s="2" t="s">
        <ns0:v>3964</ns0:v>
      </ns0:c>
      <ns0:c r="E564" s="2" t="s">
        <ns0:v>18</ns0:v>
      </ns0:c>
      <ns0:c r="F564" s="2" t="s">
        <ns0:v>3965</ns0:v>
      </ns0:c>
      <ns0:c r="G564" s="2" t="s">
        <ns0:v>229</ns0:v>
      </ns0:c>
      <ns0:c r="H564" s="2" t="s">
        <ns0:v>182</ns0:v>
      </ns0:c>
      <ns0:c r="I564" s="2" t="s">
        <ns0:v>26</ns0:v>
      </ns0:c>
      <ns0:c r="J564" s="2" t="s">
        <ns0:v>182</ns0:v>
      </ns0:c>
      <ns0:c r="K564" s="2" t="s">
        <ns0:v>19</ns0:v>
      </ns0:c>
      <ns0:c r="L564" s="2" t="s">
        <ns0:v>3966</ns0:v>
      </ns0:c>
      <ns0:c r="M564" s="7" t="s">
        <ns0:v>172</ns0:v>
      </ns0:c>
      <ns0:c r="N564" s="7" t="s">
        <ns0:v>6153</ns0:v>
      </ns0:c>
      <ns0:c r="O564" s="7" t="s">
        <ns0:v>26</ns0:v>
      </ns0:c>
      <ns0:c r="P564" s="7" t="s">
        <ns0:v>6153</ns0:v>
      </ns0:c>
      <ns0:c r="Q564" s="2" t="s">
        <ns0:v>20</ns0:v>
      </ns0:c>
      <ns0:c r="R564" s="2" t="s">
        <ns0:v>3967</ns0:v>
      </ns0:c>
    </ns0:row>
    <ns0:row r="565" spans="1:18" ns3:dyDescent="0.3">
      <ns0:c r="A565" s="1" t="s">
        <ns0:v>3968</ns0:v>
      </ns0:c>
      <ns0:c r="B565" s="1" t="s">
        <ns0:v>3969</ns0:v>
      </ns0:c>
      <ns0:c r="C565" s="1" t="s">
        <ns0:v>3970</ns0:v>
      </ns0:c>
      <ns0:c r="D565" s="2" t="s">
        <ns0:v>3971</ns0:v>
      </ns0:c>
      <ns0:c r="E565" s="2" t="s">
        <ns0:v>18</ns0:v>
      </ns0:c>
      <ns0:c r="F565" s="2" t="s">
        <ns0:v>3972</ns0:v>
      </ns0:c>
      <ns0:c r="G565" s="2" t="s">
        <ns0:v>3338</ns0:v>
      </ns0:c>
      <ns0:c r="H565" s="2" t="s">
        <ns0:v>3975</ns0:v>
      </ns0:c>
      <ns0:c r="I565" s="2" t="s">
        <ns0:v>26</ns0:v>
      </ns0:c>
      <ns0:c r="J565" s="2" t="s">
        <ns0:v>3975</ns0:v>
      </ns0:c>
      <ns0:c r="K565" s="2" t="s">
        <ns0:v>19</ns0:v>
      </ns0:c>
      <ns0:c r="L565" s="2" t="s">
        <ns0:v>3973</ns0:v>
      </ns0:c>
      <ns0:c r="M565" s="7" t="s">
        <ns0:v>377</ns0:v>
      </ns0:c>
      <ns0:c r="N565" s="7" t="s">
        <ns0:v>3035</ns0:v>
      </ns0:c>
      <ns0:c r="O565" s="7" t="s">
        <ns0:v>26</ns0:v>
      </ns0:c>
      <ns0:c r="P565" s="7" t="s">
        <ns0:v>3035</ns0:v>
      </ns0:c>
      <ns0:c r="Q565" s="2" t="s">
        <ns0:v>20</ns0:v>
      </ns0:c>
      <ns0:c r="R565" s="2" t="s">
        <ns0:v>3974</ns0:v>
      </ns0:c>
    </ns0:row>
    <ns0:row r="566" spans="1:18" ns3:dyDescent="0.3">
      <ns0:c r="A566" s="1" t="s">
        <ns0:v>3976</ns0:v>
      </ns0:c>
      <ns0:c r="B566" s="1" t="s">
        <ns0:v>3977</ns0:v>
      </ns0:c>
      <ns0:c r="C566" s="1" t="s">
        <ns0:v>3978</ns0:v>
      </ns0:c>
      <ns0:c r="D566" s="2" t="s">
        <ns0:v>3979</ns0:v>
      </ns0:c>
      <ns0:c r="E566" s="2" t="s">
        <ns0:v>18</ns0:v>
      </ns0:c>
      <ns0:c r="F566" s="2" t="s">
        <ns0:v>3980</ns0:v>
      </ns0:c>
      <ns0:c r="G566" s="2" t="s">
        <ns0:v>197</ns0:v>
      </ns0:c>
      <ns0:c r="H566" s="2" t="s">
        <ns0:v>469</ns0:v>
      </ns0:c>
      <ns0:c r="I566" s="2" t="s">
        <ns0:v>124</ns0:v>
      </ns0:c>
      <ns0:c r="J566" s="2" t="s">
        <ns0:v>469</ns0:v>
      </ns0:c>
      <ns0:c r="K566" s="2" t="s">
        <ns0:v>19</ns0:v>
      </ns0:c>
      <ns0:c r="L566" s="2" t="s">
        <ns0:v>3981</ns0:v>
      </ns0:c>
      <ns0:c r="M566" s="7" t="s">
        <ns0:v>197</ns0:v>
      </ns0:c>
      <ns0:c r="N566" s="7" t="s">
        <ns0:v>6164</ns0:v>
      </ns0:c>
      <ns0:c r="O566" s="7" t="s">
        <ns0:v>124</ns0:v>
      </ns0:c>
      <ns0:c r="P566" s="7" t="s">
        <ns0:v>6164</ns0:v>
      </ns0:c>
      <ns0:c r="Q566" s="2" t="s">
        <ns0:v>20</ns0:v>
      </ns0:c>
      <ns0:c r="R566" s="2" t="s">
        <ns0:v>3982</ns0:v>
      </ns0:c>
    </ns0:row>
    <ns0:row r="567" spans="1:18" ns3:dyDescent="0.3">
      <ns0:c r="A567" s="1" t="s">
        <ns0:v>3983</ns0:v>
      </ns0:c>
      <ns0:c r="B567" s="1" t="s">
        <ns0:v>3984</ns0:v>
      </ns0:c>
      <ns0:c r="C567" s="1" t="s">
        <ns0:v>3985</ns0:v>
      </ns0:c>
      <ns0:c r="D567" s="2" t="s">
        <ns0:v>3986</ns0:v>
      </ns0:c>
      <ns0:c r="E567" s="2" t="s">
        <ns0:v>18</ns0:v>
      </ns0:c>
      <ns0:c r="F567" s="2" t="s">
        <ns0:v>3987</ns0:v>
      </ns0:c>
      <ns0:c r="G567" s="2" t="s">
        <ns0:v>229</ns0:v>
      </ns0:c>
      <ns0:c r="H567" s="2" t="s">
        <ns0:v>601</ns0:v>
      </ns0:c>
      <ns0:c r="I567" s="2" t="s">
        <ns0:v>124</ns0:v>
      </ns0:c>
      <ns0:c r="J567" s="2" t="s">
        <ns0:v>601</ns0:v>
      </ns0:c>
      <ns0:c r="K567" s="2" t="s">
        <ns0:v>19</ns0:v>
      </ns0:c>
      <ns0:c r="L567" s="2" t="s">
        <ns0:v>3988</ns0:v>
      </ns0:c>
      <ns0:c r="M567" s="7" t="s">
        <ns0:v>229</ns0:v>
      </ns0:c>
      <ns0:c r="N567" s="7" t="s">
        <ns0:v>6166</ns0:v>
      </ns0:c>
      <ns0:c r="O567" s="7" t="s">
        <ns0:v>124</ns0:v>
      </ns0:c>
      <ns0:c r="P567" s="7" t="s">
        <ns0:v>6166</ns0:v>
      </ns0:c>
      <ns0:c r="Q567" s="2" t="s">
        <ns0:v>20</ns0:v>
      </ns0:c>
      <ns0:c r="R567" s="2" t="s">
        <ns0:v>3989</ns0:v>
      </ns0:c>
    </ns0:row>
    <ns0:row r="568" spans="1:18" ns3:dyDescent="0.3">
      <ns0:c r="A568" s="1" t="s">
        <ns0:v>3990</ns0:v>
      </ns0:c>
      <ns0:c r="B568" s="1" t="s">
        <ns0:v>3991</ns0:v>
      </ns0:c>
      <ns0:c r="C568" s="1" t="s">
        <ns0:v>3992</ns0:v>
      </ns0:c>
      <ns0:c r="D568" s="2" t="s">
        <ns0:v>3993</ns0:v>
      </ns0:c>
      <ns0:c r="E568" s="2" t="s">
        <ns0:v>18</ns0:v>
      </ns0:c>
      <ns0:c r="F568" s="2" t="s">
        <ns0:v>3994</ns0:v>
      </ns0:c>
      <ns0:c r="G568" s="2" t="s">
        <ns0:v>206</ns0:v>
      </ns0:c>
      <ns0:c r="H568" s="2" t="s">
        <ns0:v>601</ns0:v>
      </ns0:c>
      <ns0:c r="I568" s="2" t="s">
        <ns0:v>124</ns0:v>
      </ns0:c>
      <ns0:c r="J568" s="2" t="s">
        <ns0:v>601</ns0:v>
      </ns0:c>
      <ns0:c r="K568" s="2" t="s">
        <ns0:v>19</ns0:v>
      </ns0:c>
      <ns0:c r="L568" s="2" t="s">
        <ns0:v>3995</ns0:v>
      </ns0:c>
      <ns0:c r="M568" s="7" t="s">
        <ns0:v>206</ns0:v>
      </ns0:c>
      <ns0:c r="N568" s="7" t="s">
        <ns0:v>6166</ns0:v>
      </ns0:c>
      <ns0:c r="O568" s="7" t="s">
        <ns0:v>124</ns0:v>
      </ns0:c>
      <ns0:c r="P568" s="7" t="s">
        <ns0:v>6166</ns0:v>
      </ns0:c>
      <ns0:c r="Q568" s="2" t="s">
        <ns0:v>20</ns0:v>
      </ns0:c>
      <ns0:c r="R568" s="2" t="s">
        <ns0:v>3996</ns0:v>
      </ns0:c>
    </ns0:row>
    <ns0:row r="569" spans="1:18" ns3:dyDescent="0.3">
      <ns0:c r="A569" s="1" t="s">
        <ns0:v>3997</ns0:v>
      </ns0:c>
      <ns0:c r="B569" s="1" t="s">
        <ns0:v>3998</ns0:v>
      </ns0:c>
      <ns0:c r="C569" s="1" t="s">
        <ns0:v>3999</ns0:v>
      </ns0:c>
      <ns0:c r="D569" s="2" t="s">
        <ns0:v>4000</ns0:v>
      </ns0:c>
      <ns0:c r="E569" s="2" t="s">
        <ns0:v>18</ns0:v>
      </ns0:c>
      <ns0:c r="F569" s="2" t="s">
        <ns0:v>4001</ns0:v>
      </ns0:c>
      <ns0:c r="G569" s="2" t="s">
        <ns0:v>229</ns0:v>
      </ns0:c>
      <ns0:c r="H569" s="2" t="s">
        <ns0:v>2151</ns0:v>
      </ns0:c>
      <ns0:c r="I569" s="2" t="s">
        <ns0:v>124</ns0:v>
      </ns0:c>
      <ns0:c r="J569" s="2" t="s">
        <ns0:v>2151</ns0:v>
      </ns0:c>
      <ns0:c r="K569" s="2" t="s">
        <ns0:v>19</ns0:v>
      </ns0:c>
      <ns0:c r="L569" s="2" t="s">
        <ns0:v>4002</ns0:v>
      </ns0:c>
      <ns0:c r="M569" s="7" t="s">
        <ns0:v>229</ns0:v>
      </ns0:c>
      <ns0:c r="N569" s="7" t="s">
        <ns0:v>6204</ns0:v>
      </ns0:c>
      <ns0:c r="O569" s="7" t="s">
        <ns0:v>124</ns0:v>
      </ns0:c>
      <ns0:c r="P569" s="7" t="s">
        <ns0:v>6204</ns0:v>
      </ns0:c>
      <ns0:c r="Q569" s="2" t="s">
        <ns0:v>20</ns0:v>
      </ns0:c>
      <ns0:c r="R569" s="2" t="s">
        <ns0:v>4003</ns0:v>
      </ns0:c>
    </ns0:row>
    <ns0:row r="570" spans="1:18" ns3:dyDescent="0.3">
      <ns0:c r="A570" s="1" t="s">
        <ns0:v>4004</ns0:v>
      </ns0:c>
      <ns0:c r="B570" s="1" t="s">
        <ns0:v>4005</ns0:v>
      </ns0:c>
      <ns0:c r="C570" s="1" t="s">
        <ns0:v>4006</ns0:v>
      </ns0:c>
      <ns0:c r="D570" s="2" t="s">
        <ns0:v>4007</ns0:v>
      </ns0:c>
      <ns0:c r="E570" s="2" t="s">
        <ns0:v>18</ns0:v>
      </ns0:c>
      <ns0:c r="F570" s="2" t="s">
        <ns0:v>4008</ns0:v>
      </ns0:c>
      <ns0:c r="G570" s="2" t="s">
        <ns0:v>26</ns0:v>
      </ns0:c>
      <ns0:c r="H570" s="2" t="s">
        <ns0:v>105</ns0:v>
      </ns0:c>
      <ns0:c r="I570" s="2" t="s">
        <ns0:v>35</ns0:v>
      </ns0:c>
      <ns0:c r="J570" s="2" t="s">
        <ns0:v>105</ns0:v>
      </ns0:c>
      <ns0:c r="K570" s="2" t="s">
        <ns0:v>19</ns0:v>
      </ns0:c>
      <ns0:c r="L570" s="2" t="s">
        <ns0:v>4009</ns0:v>
      </ns0:c>
      <ns0:c r="M570" s="7" t="s">
        <ns0:v>26</ns0:v>
      </ns0:c>
      <ns0:c r="N570" s="7" t="s">
        <ns0:v>6147</ns0:v>
      </ns0:c>
      <ns0:c r="O570" s="7" t="s">
        <ns0:v>35</ns0:v>
      </ns0:c>
      <ns0:c r="P570" s="7" t="s">
        <ns0:v>6147</ns0:v>
      </ns0:c>
      <ns0:c r="Q570" s="2" t="s">
        <ns0:v>20</ns0:v>
      </ns0:c>
      <ns0:c r="R570" s="2" t="s">
        <ns0:v>4010</ns0:v>
      </ns0:c>
    </ns0:row>
    <ns0:row r="571" spans="1:18" ns3:dyDescent="0.3">
      <ns0:c r="A571" s="1" t="s">
        <ns0:v>4011</ns0:v>
      </ns0:c>
      <ns0:c r="B571" s="1" t="s">
        <ns0:v>4012</ns0:v>
      </ns0:c>
      <ns0:c r="C571" s="1" t="s">
        <ns0:v>4013</ns0:v>
      </ns0:c>
      <ns0:c r="D571" s="2" t="s">
        <ns0:v>4014</ns0:v>
      </ns0:c>
      <ns0:c r="E571" s="2" t="s">
        <ns0:v>1463</ns0:v>
      </ns0:c>
      <ns0:c r="F571" s="2" t="s">
        <ns0:v>4015</ns0:v>
      </ns0:c>
      <ns0:c r="G571" s="2" t="s">
        <ns0:v>79</ns0:v>
      </ns0:c>
      <ns0:c r="H571" s="2" t="s">
        <ns0:v>4018</ns0:v>
      </ns0:c>
      <ns0:c r="I571" s="2" t="s">
        <ns0:v>795</ns0:v>
      </ns0:c>
      <ns0:c r="J571" s="2" t="s">
        <ns0:v>4018</ns0:v>
      </ns0:c>
      <ns0:c r="K571" s="2" t="s">
        <ns0:v>1464</ns0:v>
      </ns0:c>
      <ns0:c r="L571" s="2" t="s">
        <ns0:v>4016</ns0:v>
      </ns0:c>
      <ns0:c r="M571" s="7" t="s">
        <ns0:v>79</ns0:v>
      </ns0:c>
      <ns0:c r="N571" s="7" t="s">
        <ns0:v>6226</ns0:v>
      </ns0:c>
      <ns0:c r="O571" s="7" t="s">
        <ns0:v>795</ns0:v>
      </ns0:c>
      <ns0:c r="P571" s="7" t="s">
        <ns0:v>6226</ns0:v>
      </ns0:c>
      <ns0:c r="Q571" s="2" t="s">
        <ns0:v>1465</ns0:v>
      </ns0:c>
      <ns0:c r="R571" s="2" t="s">
        <ns0:v>4017</ns0:v>
      </ns0:c>
    </ns0:row>
    <ns0:row r="572" spans="1:18" ns3:dyDescent="0.3">
      <ns0:c r="A572" s="1" t="s">
        <ns0:v>4019</ns0:v>
      </ns0:c>
      <ns0:c r="B572" s="1" t="s">
        <ns0:v>4020</ns0:v>
      </ns0:c>
      <ns0:c r="C572" s="1" t="s">
        <ns0:v>4021</ns0:v>
      </ns0:c>
      <ns0:c r="D572" s="2" t="s">
        <ns0:v>4022</ns0:v>
      </ns0:c>
      <ns0:c r="E572" s="2" t="s">
        <ns0:v>18</ns0:v>
      </ns0:c>
      <ns0:c r="F572" s="2" t="s">
        <ns0:v>4023</ns0:v>
      </ns0:c>
      <ns0:c r="G572" s="2" t="s">
        <ns0:v>1373</ns0:v>
      </ns0:c>
      <ns0:c r="H572" s="2" t="s">
        <ns0:v>4026</ns0:v>
      </ns0:c>
      <ns0:c r="I572" s="2" t="s">
        <ns0:v>795</ns0:v>
      </ns0:c>
      <ns0:c r="J572" s="2" t="s">
        <ns0:v>4026</ns0:v>
      </ns0:c>
      <ns0:c r="K572" s="2" t="s">
        <ns0:v>19</ns0:v>
      </ns0:c>
      <ns0:c r="L572" s="2" t="s">
        <ns0:v>4024</ns0:v>
      </ns0:c>
      <ns0:c r="M572" s="7" t="s">
        <ns0:v>1373</ns0:v>
      </ns0:c>
      <ns0:c r="N572" s="7" t="s">
        <ns0:v>4026</ns0:v>
      </ns0:c>
      <ns0:c r="O572" s="7" t="s">
        <ns0:v>795</ns0:v>
      </ns0:c>
      <ns0:c r="P572" s="7" t="s">
        <ns0:v>4026</ns0:v>
      </ns0:c>
      <ns0:c r="Q572" s="2" t="s">
        <ns0:v>20</ns0:v>
      </ns0:c>
      <ns0:c r="R572" s="2" t="s">
        <ns0:v>4025</ns0:v>
      </ns0:c>
    </ns0:row>
    <ns0:row r="573" spans="1:18" ns3:dyDescent="0.3">
      <ns0:c r="A573" s="1" t="s">
        <ns0:v>4027</ns0:v>
      </ns0:c>
      <ns0:c r="B573" s="1" t="s">
        <ns0:v>4028</ns0:v>
      </ns0:c>
      <ns0:c r="C573" s="1" t="s">
        <ns0:v>2172</ns0:v>
      </ns0:c>
      <ns0:c r="D573" s="2" t="s">
        <ns0:v>4029</ns0:v>
      </ns0:c>
      <ns0:c r="E573" s="2" t="s">
        <ns0:v>18</ns0:v>
      </ns0:c>
      <ns0:c r="F573" s="2" t="s">
        <ns0:v>4030</ns0:v>
      </ns0:c>
      <ns0:c r="G573" s="2" t="s">
        <ns0:v>197</ns0:v>
      </ns0:c>
      <ns0:c r="H573" s="2" t="s">
        <ns0:v>221</ns0:v>
      </ns0:c>
      <ns0:c r="I573" s="2" t="s">
        <ns0:v>35</ns0:v>
      </ns0:c>
      <ns0:c r="J573" s="2" t="s">
        <ns0:v>221</ns0:v>
      </ns0:c>
      <ns0:c r="K573" s="2" t="s">
        <ns0:v>19</ns0:v>
      </ns0:c>
      <ns0:c r="L573" s="2" t="s">
        <ns0:v>4031</ns0:v>
      </ns0:c>
      <ns0:c r="M573" s="7" t="s">
        <ns0:v>197</ns0:v>
      </ns0:c>
      <ns0:c r="N573" s="7" t="s">
        <ns0:v>2915</ns0:v>
      </ns0:c>
      <ns0:c r="O573" s="7" t="s">
        <ns0:v>35</ns0:v>
      </ns0:c>
      <ns0:c r="P573" s="7" t="s">
        <ns0:v>2915</ns0:v>
      </ns0:c>
      <ns0:c r="Q573" s="2" t="s">
        <ns0:v>20</ns0:v>
      </ns0:c>
      <ns0:c r="R573" s="2" t="s">
        <ns0:v>4032</ns0:v>
      </ns0:c>
    </ns0:row>
    <ns0:row r="574" spans="1:18" ns3:dyDescent="0.3">
      <ns0:c r="A574" s="1" t="s">
        <ns0:v>4033</ns0:v>
      </ns0:c>
      <ns0:c r="B574" s="1" t="s">
        <ns0:v>4034</ns0:v>
      </ns0:c>
      <ns0:c r="C574" s="1" t="s">
        <ns0:v>4035</ns0:v>
      </ns0:c>
      <ns0:c r="D574" s="2" t="s">
        <ns0:v>4036</ns0:v>
      </ns0:c>
      <ns0:c r="E574" s="2" t="s">
        <ns0:v>18</ns0:v>
      </ns0:c>
      <ns0:c r="F574" s="2" t="s">
        <ns0:v>4037</ns0:v>
      </ns0:c>
      <ns0:c r="G574" s="2" t="s">
        <ns0:v>172</ns0:v>
      </ns0:c>
      <ns0:c r="H574" s="2" t="s">
        <ns0:v>89</ns0:v>
      </ns0:c>
      <ns0:c r="I574" s="2" t="s">
        <ns0:v>124</ns0:v>
      </ns0:c>
      <ns0:c r="J574" s="2" t="s">
        <ns0:v>89</ns0:v>
      </ns0:c>
      <ns0:c r="K574" s="2" t="s">
        <ns0:v>19</ns0:v>
      </ns0:c>
      <ns0:c r="L574" s="2" t="s">
        <ns0:v>4038</ns0:v>
      </ns0:c>
      <ns0:c r="M574" s="7" t="s">
        <ns0:v>172</ns0:v>
      </ns0:c>
      <ns0:c r="N574" s="7" t="s">
        <ns0:v>6146</ns0:v>
      </ns0:c>
      <ns0:c r="O574" s="7" t="s">
        <ns0:v>124</ns0:v>
      </ns0:c>
      <ns0:c r="P574" s="7" t="s">
        <ns0:v>6146</ns0:v>
      </ns0:c>
      <ns0:c r="Q574" s="2" t="s">
        <ns0:v>20</ns0:v>
      </ns0:c>
      <ns0:c r="R574" s="2" t="s">
        <ns0:v>4039</ns0:v>
      </ns0:c>
    </ns0:row>
    <ns0:row r="575" spans="1:18" ns3:dyDescent="0.3">
      <ns0:c r="A575" s="1" t="s">
        <ns0:v>4033</ns0:v>
      </ns0:c>
      <ns0:c r="B575" s="1" t="s">
        <ns0:v>4034</ns0:v>
      </ns0:c>
      <ns0:c r="C575" s="1" t="s">
        <ns0:v>4035</ns0:v>
      </ns0:c>
      <ns0:c r="D575" s="2" t="s">
        <ns0:v>4036</ns0:v>
      </ns0:c>
      <ns0:c r="E575" s="2" t="s">
        <ns0:v>18</ns0:v>
      </ns0:c>
      <ns0:c r="F575" s="2" t="s">
        <ns0:v>4037</ns0:v>
      </ns0:c>
      <ns0:c r="G575" s="2" t="s">
        <ns0:v>172</ns0:v>
      </ns0:c>
      <ns0:c r="H575" s="2" t="s">
        <ns0:v>89</ns0:v>
      </ns0:c>
      <ns0:c r="I575" s="2" t="s">
        <ns0:v>124</ns0:v>
      </ns0:c>
      <ns0:c r="J575" s="2" t="s">
        <ns0:v>89</ns0:v>
      </ns0:c>
      <ns0:c r="K575" s="2" t="s">
        <ns0:v>19</ns0:v>
      </ns0:c>
      <ns0:c r="L575" s="2" t="s">
        <ns0:v>4038</ns0:v>
      </ns0:c>
      <ns0:c r="M575" s="7" t="s">
        <ns0:v>172</ns0:v>
      </ns0:c>
      <ns0:c r="N575" s="7" t="s">
        <ns0:v>6146</ns0:v>
      </ns0:c>
      <ns0:c r="O575" s="7" t="s">
        <ns0:v>26</ns0:v>
      </ns0:c>
      <ns0:c r="P575" s="7" t="s">
        <ns0:v>6146</ns0:v>
      </ns0:c>
      <ns0:c r="Q575" s="2" t="s">
        <ns0:v>20</ns0:v>
      </ns0:c>
      <ns0:c r="R575" s="2" t="s">
        <ns0:v>4039</ns0:v>
      </ns0:c>
    </ns0:row>
    <ns0:row r="576" spans="1:18" ns3:dyDescent="0.3">
      <ns0:c r="A576" s="1" t="s">
        <ns0:v>4040</ns0:v>
      </ns0:c>
      <ns0:c r="B576" s="1" t="s">
        <ns0:v>4041</ns0:v>
      </ns0:c>
      <ns0:c r="C576" s="1" t="s">
        <ns0:v>4042</ns0:v>
      </ns0:c>
      <ns0:c r="D576" s="2" t="s">
        <ns0:v>4043</ns0:v>
      </ns0:c>
      <ns0:c r="E576" s="2" t="s">
        <ns0:v>495</ns0:v>
      </ns0:c>
      <ns0:c r="F576" s="2" t="s">
        <ns0:v>495</ns0:v>
      </ns0:c>
      <ns0:c r="G576" s="2" t="s">
        <ns0:v>495</ns0:v>
      </ns0:c>
      <ns0:c r="H576" s="2" t="s">
        <ns0:v>495</ns0:v>
      </ns0:c>
      <ns0:c r="I576" s="2" t="s">
        <ns0:v>495</ns0:v>
      </ns0:c>
      <ns0:c r="J576" s="2" t="s">
        <ns0:v>495</ns0:v>
      </ns0:c>
      <ns0:c r="K576" s="2" t="s">
        <ns0:v>495</ns0:v>
      </ns0:c>
      <ns0:c r="L576" s="2" t="s">
        <ns0:v>495</ns0:v>
      </ns0:c>
      <ns0:c r="M576" s="7" t="s">
        <ns0:v>5029</ns0:v>
      </ns0:c>
      <ns0:c r="N576" s="7" t="s">
        <ns0:v>5029</ns0:v>
      </ns0:c>
      <ns0:c r="O576" s="7" t="s">
        <ns0:v>5029</ns0:v>
      </ns0:c>
      <ns0:c r="P576" s="7" t="s">
        <ns0:v>5029</ns0:v>
      </ns0:c>
      <ns0:c r="Q576" s="2" t="s">
        <ns0:v>495</ns0:v>
      </ns0:c>
      <ns0:c r="R576" s="2" t="s">
        <ns0:v>495</ns0:v>
      </ns0:c>
    </ns0:row>
    <ns0:row r="577" spans="1:18" ns3:dyDescent="0.3">
      <ns0:c r="A577" s="1" t="s">
        <ns0:v>4040</ns0:v>
      </ns0:c>
      <ns0:c r="B577" s="1" t="s">
        <ns0:v>4041</ns0:v>
      </ns0:c>
      <ns0:c r="C577" s="1" t="s">
        <ns0:v>4042</ns0:v>
      </ns0:c>
      <ns0:c r="D577" s="2" t="s">
        <ns0:v>4043</ns0:v>
      </ns0:c>
      <ns0:c r="E577" s="2" t="s">
        <ns0:v>495</ns0:v>
      </ns0:c>
      <ns0:c r="F577" s="2" t="s">
        <ns0:v>495</ns0:v>
      </ns0:c>
      <ns0:c r="G577" s="2" t="s">
        <ns0:v>495</ns0:v>
      </ns0:c>
      <ns0:c r="H577" s="2" t="s">
        <ns0:v>495</ns0:v>
      </ns0:c>
      <ns0:c r="I577" s="2" t="s">
        <ns0:v>495</ns0:v>
      </ns0:c>
      <ns0:c r="J577" s="2" t="s">
        <ns0:v>495</ns0:v>
      </ns0:c>
      <ns0:c r="K577" s="2" t="s">
        <ns0:v>495</ns0:v>
      </ns0:c>
      <ns0:c r="L577" s="2" t="s">
        <ns0:v>495</ns0:v>
      </ns0:c>
      <ns0:c r="M577" s="7" t="s">
        <ns0:v>5029</ns0:v>
      </ns0:c>
      <ns0:c r="N577" s="7" t="s">
        <ns0:v>5029</ns0:v>
      </ns0:c>
      <ns0:c r="O577" s="7" t="s">
        <ns0:v>5029</ns0:v>
      </ns0:c>
      <ns0:c r="P577" s="7" t="s">
        <ns0:v>5029</ns0:v>
      </ns0:c>
      <ns0:c r="Q577" s="2" t="s">
        <ns0:v>495</ns0:v>
      </ns0:c>
      <ns0:c r="R577" s="2" t="s">
        <ns0:v>495</ns0:v>
      </ns0:c>
    </ns0:row>
    <ns0:row r="578" spans="1:18" ns3:dyDescent="0.3">
      <ns0:c r="A578" s="1" t="s">
        <ns0:v>4044</ns0:v>
      </ns0:c>
      <ns0:c r="B578" s="1" t="s">
        <ns0:v>4045</ns0:v>
      </ns0:c>
      <ns0:c r="C578" s="1" t="s">
        <ns0:v>4046</ns0:v>
      </ns0:c>
      <ns0:c r="D578" s="2" t="s">
        <ns0:v>4047</ns0:v>
      </ns0:c>
      <ns0:c r="E578" s="2" t="s">
        <ns0:v>18</ns0:v>
      </ns0:c>
      <ns0:c r="F578" s="2" t="s">
        <ns0:v>4048</ns0:v>
      </ns0:c>
      <ns0:c r="G578" s="2" t="s">
        <ns0:v>43</ns0:v>
      </ns0:c>
      <ns0:c r="H578" s="2" t="s">
        <ns0:v>996</ns0:v>
      </ns0:c>
      <ns0:c r="I578" s="2" t="s">
        <ns0:v>124</ns0:v>
      </ns0:c>
      <ns0:c r="J578" s="2" t="s">
        <ns0:v>996</ns0:v>
      </ns0:c>
      <ns0:c r="K578" s="2" t="s">
        <ns0:v>19</ns0:v>
      </ns0:c>
      <ns0:c r="L578" s="2" t="s">
        <ns0:v>4049</ns0:v>
      </ns0:c>
      <ns0:c r="M578" s="7" t="s">
        <ns0:v>43</ns0:v>
      </ns0:c>
      <ns0:c r="N578" s="7" t="s">
        <ns0:v>312</ns0:v>
      </ns0:c>
      <ns0:c r="O578" s="7" t="s">
        <ns0:v>124</ns0:v>
      </ns0:c>
      <ns0:c r="P578" s="7" t="s">
        <ns0:v>312</ns0:v>
      </ns0:c>
      <ns0:c r="Q578" s="2" t="s">
        <ns0:v>20</ns0:v>
      </ns0:c>
      <ns0:c r="R578" s="2" t="s">
        <ns0:v>4050</ns0:v>
      </ns0:c>
    </ns0:row>
    <ns0:row r="579" spans="1:18" ns3:dyDescent="0.3">
      <ns0:c r="A579" s="1" t="s">
        <ns0:v>4051</ns0:v>
      </ns0:c>
      <ns0:c r="B579" s="1" t="s">
        <ns0:v>4052</ns0:v>
      </ns0:c>
      <ns0:c r="C579" s="1" t="s">
        <ns0:v>4053</ns0:v>
      </ns0:c>
      <ns0:c r="D579" s="2" t="s">
        <ns0:v>4054</ns0:v>
      </ns0:c>
      <ns0:c r="E579" s="2" t="s">
        <ns0:v>18</ns0:v>
      </ns0:c>
      <ns0:c r="F579" s="2" t="s">
        <ns0:v>4055</ns0:v>
      </ns0:c>
      <ns0:c r="G579" s="2" t="s">
        <ns0:v>24</ns0:v>
      </ns0:c>
      <ns0:c r="H579" s="2" t="s">
        <ns0:v>156</ns0:v>
      </ns0:c>
      <ns0:c r="I579" s="2" t="s">
        <ns0:v>26</ns0:v>
      </ns0:c>
      <ns0:c r="J579" s="2" t="s">
        <ns0:v>156</ns0:v>
      </ns0:c>
      <ns0:c r="K579" s="2" t="s">
        <ns0:v>19</ns0:v>
      </ns0:c>
      <ns0:c r="L579" s="2" t="s">
        <ns0:v>4056</ns0:v>
      </ns0:c>
      <ns0:c r="M579" s="7" t="s">
        <ns0:v>43</ns0:v>
      </ns0:c>
      <ns0:c r="N579" s="7" t="s">
        <ns0:v>6151</ns0:v>
      </ns0:c>
      <ns0:c r="O579" s="7" t="s">
        <ns0:v>26</ns0:v>
      </ns0:c>
      <ns0:c r="P579" s="7" t="s">
        <ns0:v>6151</ns0:v>
      </ns0:c>
      <ns0:c r="Q579" s="2" t="s">
        <ns0:v>20</ns0:v>
      </ns0:c>
      <ns0:c r="R579" s="2" t="s">
        <ns0:v>4057</ns0:v>
      </ns0:c>
    </ns0:row>
    <ns0:row r="580" spans="1:18" ns3:dyDescent="0.3">
      <ns0:c r="A580" s="1" t="s">
        <ns0:v>4058</ns0:v>
      </ns0:c>
      <ns0:c r="B580" s="1" t="s">
        <ns0:v>4059</ns0:v>
      </ns0:c>
      <ns0:c r="C580" s="1" t="s">
        <ns0:v>4060</ns0:v>
      </ns0:c>
      <ns0:c r="D580" s="2" t="s">
        <ns0:v>4061</ns0:v>
      </ns0:c>
      <ns0:c r="E580" s="2" t="s">
        <ns0:v>18</ns0:v>
      </ns0:c>
      <ns0:c r="F580" s="2" t="s">
        <ns0:v>4062</ns0:v>
      </ns0:c>
      <ns0:c r="G580" s="2" t="s">
        <ns0:v>43</ns0:v>
      </ns0:c>
      <ns0:c r="H580" s="2" t="s">
        <ns0:v>4065</ns0:v>
      </ns0:c>
      <ns0:c r="I580" s="2" t="s">
        <ns0:v>124</ns0:v>
      </ns0:c>
      <ns0:c r="J580" s="2" t="s">
        <ns0:v>4065</ns0:v>
      </ns0:c>
      <ns0:c r="K580" s="2" t="s">
        <ns0:v>19</ns0:v>
      </ns0:c>
      <ns0:c r="L580" s="2" t="s">
        <ns0:v>4063</ns0:v>
      </ns0:c>
      <ns0:c r="M580" s="7" t="s">
        <ns0:v>43</ns0:v>
      </ns0:c>
      <ns0:c r="N580" s="7" t="s">
        <ns0:v>6227</ns0:v>
      </ns0:c>
      <ns0:c r="O580" s="7" t="s">
        <ns0:v>26</ns0:v>
      </ns0:c>
      <ns0:c r="P580" s="7" t="s">
        <ns0:v>6227</ns0:v>
      </ns0:c>
      <ns0:c r="Q580" s="2" t="s">
        <ns0:v>20</ns0:v>
      </ns0:c>
      <ns0:c r="R580" s="2" t="s">
        <ns0:v>4064</ns0:v>
      </ns0:c>
    </ns0:row>
    <ns0:row r="581" spans="1:18" ns3:dyDescent="0.3">
      <ns0:c r="A581" s="1" t="s">
        <ns0:v>4066</ns0:v>
      </ns0:c>
      <ns0:c r="B581" s="1" t="s">
        <ns0:v>4067</ns0:v>
      </ns0:c>
      <ns0:c r="C581" s="1" t="s">
        <ns0:v>4068</ns0:v>
      </ns0:c>
      <ns0:c r="D581" s="2" t="s">
        <ns0:v>4069</ns0:v>
      </ns0:c>
      <ns0:c r="E581" s="2" t="s">
        <ns0:v>18</ns0:v>
      </ns0:c>
      <ns0:c r="F581" s="2" t="s">
        <ns0:v>4070</ns0:v>
      </ns0:c>
      <ns0:c r="G581" s="2" t="s">
        <ns0:v>43</ns0:v>
      </ns0:c>
      <ns0:c r="H581" s="2" t="s">
        <ns0:v>34</ns0:v>
      </ns0:c>
      <ns0:c r="I581" s="2" t="s">
        <ns0:v>124</ns0:v>
      </ns0:c>
      <ns0:c r="J581" s="2" t="s">
        <ns0:v>34</ns0:v>
      </ns0:c>
      <ns0:c r="K581" s="2" t="s">
        <ns0:v>19</ns0:v>
      </ns0:c>
      <ns0:c r="L581" s="2" t="s">
        <ns0:v>4071</ns0:v>
      </ns0:c>
      <ns0:c r="M581" s="7" t="s">
        <ns0:v>43</ns0:v>
      </ns0:c>
      <ns0:c r="N581" s="7" t="s">
        <ns0:v>6141</ns0:v>
      </ns0:c>
      <ns0:c r="O581" s="7" t="s">
        <ns0:v>124</ns0:v>
      </ns0:c>
      <ns0:c r="P581" s="7" t="s">
        <ns0:v>6141</ns0:v>
      </ns0:c>
      <ns0:c r="Q581" s="2" t="s">
        <ns0:v>20</ns0:v>
      </ns0:c>
      <ns0:c r="R581" s="2" t="s">
        <ns0:v>4072</ns0:v>
      </ns0:c>
    </ns0:row>
    <ns0:row r="582" spans="1:18" ns3:dyDescent="0.3">
      <ns0:c r="A582" s="1" t="s">
        <ns0:v>4073</ns0:v>
      </ns0:c>
      <ns0:c r="B582" s="1" t="s">
        <ns0:v>4074</ns0:v>
      </ns0:c>
      <ns0:c r="C582" s="1" t="s">
        <ns0:v>4075</ns0:v>
      </ns0:c>
      <ns0:c r="D582" s="2" t="s">
        <ns0:v>4076</ns0:v>
      </ns0:c>
      <ns0:c r="E582" s="2" t="s">
        <ns0:v>18</ns0:v>
      </ns0:c>
      <ns0:c r="F582" s="2" t="s">
        <ns0:v>4077</ns0:v>
      </ns0:c>
      <ns0:c r="G582" s="2" t="s">
        <ns0:v>181</ns0:v>
      </ns0:c>
      <ns0:c r="H582" s="2" t="s">
        <ns0:v>44</ns0:v>
      </ns0:c>
      <ns0:c r="I582" s="2" t="s">
        <ns0:v>26</ns0:v>
      </ns0:c>
      <ns0:c r="J582" s="2" t="s">
        <ns0:v>44</ns0:v>
      </ns0:c>
      <ns0:c r="K582" s="2" t="s">
        <ns0:v>19</ns0:v>
      </ns0:c>
      <ns0:c r="L582" s="2" t="s">
        <ns0:v>3422</ns0:v>
      </ns0:c>
      <ns0:c r="M582" s="7" t="s">
        <ns0:v>181</ns0:v>
      </ns0:c>
      <ns0:c r="N582" s="7" t="s">
        <ns0:v>6142</ns0:v>
      </ns0:c>
      <ns0:c r="O582" s="7" t="s">
        <ns0:v>26</ns0:v>
      </ns0:c>
      <ns0:c r="P582" s="7" t="s">
        <ns0:v>6142</ns0:v>
      </ns0:c>
      <ns0:c r="Q582" s="2" t="s">
        <ns0:v>20</ns0:v>
      </ns0:c>
      <ns0:c r="R582" s="2" t="s">
        <ns0:v>4078</ns0:v>
      </ns0:c>
    </ns0:row>
    <ns0:row r="583" spans="1:18" ns3:dyDescent="0.3">
      <ns0:c r="A583" s="1" t="s">
        <ns0:v>4079</ns0:v>
      </ns0:c>
      <ns0:c r="B583" s="1" t="s">
        <ns0:v>4080</ns0:v>
      </ns0:c>
      <ns0:c r="C583" s="1" t="s">
        <ns0:v>4081</ns0:v>
      </ns0:c>
      <ns0:c r="D583" s="2" t="s">
        <ns0:v>4082</ns0:v>
      </ns0:c>
      <ns0:c r="E583" s="2" t="s">
        <ns0:v>270</ns0:v>
      </ns0:c>
      <ns0:c r="F583" s="2" t="s">
        <ns0:v>4083</ns0:v>
      </ns0:c>
      <ns0:c r="G583" s="2" t="s">
        <ns0:v>79</ns0:v>
      </ns0:c>
      <ns0:c r="H583" s="2" t="s">
        <ns0:v>4085</ns0:v>
      </ns0:c>
      <ns0:c r="I583" s="2" t="s">
        <ns0:v>811</ns0:v>
      </ns0:c>
      <ns0:c r="J583" s="2" t="s">
        <ns0:v>4085</ns0:v>
      </ns0:c>
      <ns0:c r="K583" s="2" t="s">
        <ns0:v>271</ns0:v>
      </ns0:c>
      <ns0:c r="L583" s="2" t="s">
        <ns0:v>4084</ns0:v>
      </ns0:c>
      <ns0:c r="M583" s="7" t="s">
        <ns0:v>79</ns0:v>
      </ns0:c>
      <ns0:c r="N583" s="7" t="s">
        <ns0:v>4085</ns0:v>
      </ns0:c>
      <ns0:c r="O583" s="7" t="s">
        <ns0:v>811</ns0:v>
      </ns0:c>
      <ns0:c r="P583" s="7" t="s">
        <ns0:v>4085</ns0:v>
      </ns0:c>
      <ns0:c r="Q583" s="2" t="s">
        <ns0:v>495</ns0:v>
      </ns0:c>
      <ns0:c r="R583" s="2" t="s">
        <ns0:v>495</ns0:v>
      </ns0:c>
    </ns0:row>
    <ns0:row r="584" spans="1:18" ns3:dyDescent="0.3">
      <ns0:c r="A584" s="1" t="s">
        <ns0:v>4086</ns0:v>
      </ns0:c>
      <ns0:c r="B584" s="1" t="s">
        <ns0:v>4087</ns0:v>
      </ns0:c>
      <ns0:c r="C584" s="1" t="s">
        <ns0:v>4088</ns0:v>
      </ns0:c>
      <ns0:c r="D584" s="2" t="s">
        <ns0:v>4089</ns0:v>
      </ns0:c>
      <ns0:c r="E584" s="2" t="s">
        <ns0:v>110</ns0:v>
      </ns0:c>
      <ns0:c r="F584" s="2" t="s">
        <ns0:v>4090</ns0:v>
      </ns0:c>
      <ns0:c r="G584" s="2" t="s">
        <ns0:v>26</ns0:v>
      </ns0:c>
      <ns0:c r="H584" s="2" t="s">
        <ns0:v>4093</ns0:v>
      </ns0:c>
      <ns0:c r="I584" s="2" t="s">
        <ns0:v>80</ns0:v>
      </ns0:c>
      <ns0:c r="J584" s="2" t="s">
        <ns0:v>4093</ns0:v>
      </ns0:c>
      <ns0:c r="K584" s="2" t="s">
        <ns0:v>111</ns0:v>
      </ns0:c>
      <ns0:c r="L584" s="2" t="s">
        <ns0:v>4091</ns0:v>
      </ns0:c>
      <ns0:c r="M584" s="7" t="s">
        <ns0:v>140</ns0:v>
      </ns0:c>
      <ns0:c r="N584" s="7" t="s">
        <ns0:v>4093</ns0:v>
      </ns0:c>
      <ns0:c r="O584" s="7" t="s">
        <ns0:v>80</ns0:v>
      </ns0:c>
      <ns0:c r="P584" s="7" t="s">
        <ns0:v>4093</ns0:v>
      </ns0:c>
      <ns0:c r="Q584" s="2" t="s">
        <ns0:v>281</ns0:v>
      </ns0:c>
      <ns0:c r="R584" s="2" t="s">
        <ns0:v>4092</ns0:v>
      </ns0:c>
    </ns0:row>
    <ns0:row r="585" spans="1:18" ht="27" ns3:dyDescent="0.3">
      <ns0:c r="A585" s="1" t="s">
        <ns0:v>4094</ns0:v>
      </ns0:c>
      <ns0:c r="B585" s="1" t="s">
        <ns0:v>4095</ns0:v>
      </ns0:c>
      <ns0:c r="C585" s="1" t="s">
        <ns0:v>4096</ns0:v>
      </ns0:c>
      <ns0:c r="D585" s="2" t="s">
        <ns0:v>4097</ns0:v>
      </ns0:c>
      <ns0:c r="E585" s="2" t="s">
        <ns0:v>18</ns0:v>
      </ns0:c>
      <ns0:c r="F585" s="2" t="s">
        <ns0:v>4098</ns0:v>
      </ns0:c>
      <ns0:c r="G585" s="2" t="s">
        <ns0:v>495</ns0:v>
      </ns0:c>
      <ns0:c r="H585" s="2" t="s">
        <ns0:v>495</ns0:v>
      </ns0:c>
      <ns0:c r="I585" s="2" t="s">
        <ns0:v>495</ns0:v>
      </ns0:c>
      <ns0:c r="J585" s="2" t="s">
        <ns0:v>495</ns0:v>
      </ns0:c>
      <ns0:c r="K585" s="2" t="s">
        <ns0:v>19</ns0:v>
      </ns0:c>
      <ns0:c r="L585" s="2" t="s">
        <ns0:v>4099</ns0:v>
      </ns0:c>
      <ns0:c r="M585" s="7" t="s">
        <ns0:v>5029</ns0:v>
      </ns0:c>
      <ns0:c r="N585" s="7" t="s">
        <ns0:v>5029</ns0:v>
      </ns0:c>
      <ns0:c r="O585" s="7" t="s">
        <ns0:v>5029</ns0:v>
      </ns0:c>
      <ns0:c r="P585" s="7" t="s">
        <ns0:v>5029</ns0:v>
      </ns0:c>
      <ns0:c r="Q585" s="2" t="s">
        <ns0:v>20</ns0:v>
      </ns0:c>
      <ns0:c r="R585" s="2" t="s">
        <ns0:v>4100</ns0:v>
      </ns0:c>
    </ns0:row>
    <ns0:row r="586" spans="1:18" ns3:dyDescent="0.3">
      <ns0:c r="A586" s="1" t="s">
        <ns0:v>4101</ns0:v>
      </ns0:c>
      <ns0:c r="B586" s="1" t="s">
        <ns0:v>4102</ns0:v>
      </ns0:c>
      <ns0:c r="C586" s="1" t="s">
        <ns0:v>4103</ns0:v>
      </ns0:c>
      <ns0:c r="D586" s="2" t="s">
        <ns0:v>4104</ns0:v>
      </ns0:c>
      <ns0:c r="E586" s="2" t="s">
        <ns0:v>18</ns0:v>
      </ns0:c>
      <ns0:c r="F586" s="2" t="s">
        <ns0:v>4105</ns0:v>
      </ns0:c>
      <ns0:c r="G586" s="2" t="s">
        <ns0:v>88</ns0:v>
      </ns0:c>
      <ns0:c r="H586" s="2" t="s">
        <ns0:v>164</ns0:v>
      </ns0:c>
      <ns0:c r="I586" s="2" t="s">
        <ns0:v>124</ns0:v>
      </ns0:c>
      <ns0:c r="J586" s="2" t="s">
        <ns0:v>164</ns0:v>
      </ns0:c>
      <ns0:c r="K586" s="2" t="s">
        <ns0:v>19</ns0:v>
      </ns0:c>
      <ns0:c r="L586" s="2" t="s">
        <ns0:v>4106</ns0:v>
      </ns0:c>
      <ns0:c r="M586" s="7" t="s">
        <ns0:v>88</ns0:v>
      </ns0:c>
      <ns0:c r="N586" s="7" t="s">
        <ns0:v>6152</ns0:v>
      </ns0:c>
      <ns0:c r="O586" s="7" t="s">
        <ns0:v>124</ns0:v>
      </ns0:c>
      <ns0:c r="P586" s="7" t="s">
        <ns0:v>6152</ns0:v>
      </ns0:c>
      <ns0:c r="Q586" s="2" t="s">
        <ns0:v>20</ns0:v>
      </ns0:c>
      <ns0:c r="R586" s="2" t="s">
        <ns0:v>4107</ns0:v>
      </ns0:c>
    </ns0:row>
    <ns0:row r="587" spans="1:18" ns3:dyDescent="0.3">
      <ns0:c r="A587" s="1" t="s">
        <ns0:v>4108</ns0:v>
      </ns0:c>
      <ns0:c r="B587" s="1" t="s">
        <ns0:v>4109</ns0:v>
      </ns0:c>
      <ns0:c r="C587" s="1" t="s">
        <ns0:v>495</ns0:v>
      </ns0:c>
      <ns0:c r="D587" s="2" t="s">
        <ns0:v>4110</ns0:v>
      </ns0:c>
      <ns0:c r="E587" s="2" t="s">
        <ns0:v>495</ns0:v>
      </ns0:c>
      <ns0:c r="F587" s="2" t="s">
        <ns0:v>495</ns0:v>
      </ns0:c>
      <ns0:c r="G587" s="2" t="s">
        <ns0:v>495</ns0:v>
      </ns0:c>
      <ns0:c r="H587" s="2" t="s">
        <ns0:v>495</ns0:v>
      </ns0:c>
      <ns0:c r="I587" s="2" t="s">
        <ns0:v>495</ns0:v>
      </ns0:c>
      <ns0:c r="J587" s="2" t="s">
        <ns0:v>495</ns0:v>
      </ns0:c>
      <ns0:c r="K587" s="2" t="s">
        <ns0:v>495</ns0:v>
      </ns0:c>
      <ns0:c r="L587" s="2" t="s">
        <ns0:v>495</ns0:v>
      </ns0:c>
      <ns0:c r="M587" s="7" t="s">
        <ns0:v>5029</ns0:v>
      </ns0:c>
      <ns0:c r="N587" s="7" t="s">
        <ns0:v>5029</ns0:v>
      </ns0:c>
      <ns0:c r="O587" s="7" t="s">
        <ns0:v>5029</ns0:v>
      </ns0:c>
      <ns0:c r="P587" s="7" t="s">
        <ns0:v>5029</ns0:v>
      </ns0:c>
      <ns0:c r="Q587" s="2" t="s">
        <ns0:v>495</ns0:v>
      </ns0:c>
      <ns0:c r="R587" s="2" t="s">
        <ns0:v>495</ns0:v>
      </ns0:c>
    </ns0:row>
    <ns0:row r="588" spans="1:18" ns3:dyDescent="0.3">
      <ns0:c r="A588" s="1" t="s">
        <ns0:v>4111</ns0:v>
      </ns0:c>
      <ns0:c r="B588" s="1" t="s">
        <ns0:v>4112</ns0:v>
      </ns0:c>
      <ns0:c r="C588" s="1" t="s">
        <ns0:v>4113</ns0:v>
      </ns0:c>
      <ns0:c r="D588" s="2" t="s">
        <ns0:v>4114</ns0:v>
      </ns0:c>
      <ns0:c r="E588" s="2" t="s">
        <ns0:v>298</ns0:v>
      </ns0:c>
      <ns0:c r="F588" s="2" t="s">
        <ns0:v>298</ns0:v>
      </ns0:c>
      <ns0:c r="G588" s="2" t="s">
        <ns0:v>298</ns0:v>
      </ns0:c>
      <ns0:c r="H588" s="2" t="s">
        <ns0:v>298</ns0:v>
      </ns0:c>
      <ns0:c r="I588" s="2" t="s">
        <ns0:v>298</ns0:v>
      </ns0:c>
      <ns0:c r="J588" s="2" t="s">
        <ns0:v>298</ns0:v>
      </ns0:c>
      <ns0:c r="K588" s="2" t="s">
        <ns0:v>298</ns0:v>
      </ns0:c>
      <ns0:c r="L588" s="2" t="s">
        <ns0:v>298</ns0:v>
      </ns0:c>
      <ns0:c r="M588" s="7" t="s">
        <ns0:v>298</ns0:v>
      </ns0:c>
      <ns0:c r="N588" s="7" t="s">
        <ns0:v>298</ns0:v>
      </ns0:c>
      <ns0:c r="O588" s="7" t="s">
        <ns0:v>298</ns0:v>
      </ns0:c>
      <ns0:c r="P588" s="7" t="s">
        <ns0:v>298</ns0:v>
      </ns0:c>
      <ns0:c r="Q588" s="2" t="s">
        <ns0:v>298</ns0:v>
      </ns0:c>
      <ns0:c r="R588" s="2" t="s">
        <ns0:v>298</ns0:v>
      </ns0:c>
    </ns0:row>
    <ns0:row r="589" spans="1:18" ns3:dyDescent="0.3">
      <ns0:c r="A589" s="1" t="s">
        <ns0:v>4115</ns0:v>
      </ns0:c>
      <ns0:c r="B589" s="1" t="s">
        <ns0:v>4116</ns0:v>
      </ns0:c>
      <ns0:c r="C589" s="1" t="s">
        <ns0:v>4117</ns0:v>
      </ns0:c>
      <ns0:c r="D589" s="2" t="s">
        <ns0:v>4118</ns0:v>
      </ns0:c>
      <ns0:c r="E589" s="2" t="s">
        <ns0:v>18</ns0:v>
      </ns0:c>
      <ns0:c r="F589" s="2" t="s">
        <ns0:v>2667</ns0:v>
      </ns0:c>
      <ns0:c r="G589" s="2" t="s">
        <ns0:v>70</ns0:v>
      </ns0:c>
      <ns0:c r="H589" s="2" t="s">
        <ns0:v>1856</ns0:v>
      </ns0:c>
      <ns0:c r="I589" s="2" t="s">
        <ns0:v>80</ns0:v>
      </ns0:c>
      <ns0:c r="J589" s="2" t="s">
        <ns0:v>1856</ns0:v>
      </ns0:c>
      <ns0:c r="K589" s="2" t="s">
        <ns0:v>19</ns0:v>
      </ns0:c>
      <ns0:c r="L589" s="2" t="s">
        <ns0:v>4119</ns0:v>
      </ns0:c>
      <ns0:c r="M589" s="7" t="s">
        <ns0:v>70</ns0:v>
      </ns0:c>
      <ns0:c r="N589" s="7" t="s">
        <ns0:v>6200</ns0:v>
      </ns0:c>
      <ns0:c r="O589" s="7" t="s">
        <ns0:v>80</ns0:v>
      </ns0:c>
      <ns0:c r="P589" s="7" t="s">
        <ns0:v>6200</ns0:v>
      </ns0:c>
      <ns0:c r="Q589" s="2" t="s">
        <ns0:v>20</ns0:v>
      </ns0:c>
      <ns0:c r="R589" s="2" t="s">
        <ns0:v>4120</ns0:v>
      </ns0:c>
    </ns0:row>
    <ns0:row r="590" spans="1:18" ns3:dyDescent="0.3">
      <ns0:c r="A590" s="1" t="s">
        <ns0:v>4954</ns0:v>
      </ns0:c>
      <ns0:c r="B590" s="1" t="s">
        <ns0:v>4955</ns0:v>
      </ns0:c>
      <ns0:c r="C590" s="1" t="s">
        <ns0:v>4956</ns0:v>
      </ns0:c>
      <ns0:c r="D590" s="2" t="s">
        <ns0:v>4957</ns0:v>
      </ns0:c>
      <ns0:c r="E590" s="2" t="s">
        <ns0:v>19</ns0:v>
      </ns0:c>
      <ns0:c r="F590" s="2" t="s">
        <ns0:v>4958</ns0:v>
      </ns0:c>
      <ns0:c r="G590" s="2" t="s">
        <ns0:v>43</ns0:v>
      </ns0:c>
      <ns0:c r="H590" s="2" t="s">
        <ns0:v>2858</ns0:v>
      </ns0:c>
      <ns0:c r="I590" s="2" t="s">
        <ns0:v>53</ns0:v>
      </ns0:c>
      <ns0:c r="J590" s="2" t="s">
        <ns0:v>2858</ns0:v>
      </ns0:c>
      <ns0:c r="K590" s="2" t="s">
        <ns0:v>20</ns0:v>
      </ns0:c>
      <ns0:c r="L590" s="2" t="s">
        <ns0:v>4967</ns0:v>
      </ns0:c>
      <ns0:c r="M590" s="7" t="s">
        <ns0:v>43</ns0:v>
      </ns0:c>
      <ns0:c r="N590" s="7" t="s">
        <ns0:v>6141</ns0:v>
      </ns0:c>
      <ns0:c r="O590" s="7" t="s">
        <ns0:v>53</ns0:v>
      </ns0:c>
      <ns0:c r="P590" s="7" t="s">
        <ns0:v>6141</ns0:v>
      </ns0:c>
      <ns0:c r="Q590" s="2" t="s">
        <ns0:v>66</ns0:v>
      </ns0:c>
      <ns0:c r="R590" s="2" t="s">
        <ns0:v>4966</ns0:v>
      </ns0:c>
    </ns0:row>
    <ns0:row r="591" spans="1:18" ns3:dyDescent="0.3">
      <ns0:c r="A591" s="1" t="s">
        <ns0:v>4121</ns0:v>
      </ns0:c>
      <ns0:c r="B591" s="1" t="s">
        <ns0:v>4122</ns0:v>
      </ns0:c>
      <ns0:c r="C591" s="1" t="s">
        <ns0:v>4123</ns0:v>
      </ns0:c>
      <ns0:c r="D591" s="2" t="s">
        <ns0:v>4124</ns0:v>
      </ns0:c>
      <ns0:c r="E591" s="2" t="s">
        <ns0:v>18</ns0:v>
      </ns0:c>
      <ns0:c r="F591" s="2" t="s">
        <ns0:v>4125</ns0:v>
      </ns0:c>
      <ns0:c r="G591" s="2" t="s">
        <ns0:v>172</ns0:v>
      </ns0:c>
      <ns0:c r="H591" s="2" t="s">
        <ns0:v>1856</ns0:v>
      </ns0:c>
      <ns0:c r="I591" s="2" t="s">
        <ns0:v>124</ns0:v>
      </ns0:c>
      <ns0:c r="J591" s="2" t="s">
        <ns0:v>1856</ns0:v>
      </ns0:c>
      <ns0:c r="K591" s="2" t="s">
        <ns0:v>19</ns0:v>
      </ns0:c>
      <ns0:c r="L591" s="2" t="s">
        <ns0:v>4126</ns0:v>
      </ns0:c>
      <ns0:c r="M591" s="7" t="s">
        <ns0:v>172</ns0:v>
      </ns0:c>
      <ns0:c r="N591" s="7" t="s">
        <ns0:v>6200</ns0:v>
      </ns0:c>
      <ns0:c r="O591" s="7" t="s">
        <ns0:v>26</ns0:v>
      </ns0:c>
      <ns0:c r="P591" s="7" t="s">
        <ns0:v>6200</ns0:v>
      </ns0:c>
      <ns0:c r="Q591" s="2" t="s">
        <ns0:v>20</ns0:v>
      </ns0:c>
      <ns0:c r="R591" s="2" t="s">
        <ns0:v>4127</ns0:v>
      </ns0:c>
    </ns0:row>
    <ns0:row r="592" spans="1:18" ht="27" ns3:dyDescent="0.3">
      <ns0:c r="A592" s="1" t="s">
        <ns0:v>4128</ns0:v>
      </ns0:c>
      <ns0:c r="B592" s="1" t="s">
        <ns0:v>4129</ns0:v>
      </ns0:c>
      <ns0:c r="C592" s="1" t="s">
        <ns0:v>4130</ns0:v>
      </ns0:c>
      <ns0:c r="D592" s="2" t="s">
        <ns0:v>4131</ns0:v>
      </ns0:c>
      <ns0:c r="E592" s="2" t="s">
        <ns0:v>18</ns0:v>
      </ns0:c>
      <ns0:c r="F592" s="2" t="s">
        <ns0:v>4132</ns0:v>
      </ns0:c>
      <ns0:c r="G592" s="2" t="s">
        <ns0:v>197</ns0:v>
      </ns0:c>
      <ns0:c r="H592" s="2" t="s">
        <ns0:v>413</ns0:v>
      </ns0:c>
      <ns0:c r="I592" s="2" t="s">
        <ns0:v>124</ns0:v>
      </ns0:c>
      <ns0:c r="J592" s="2" t="s">
        <ns0:v>413</ns0:v>
      </ns0:c>
      <ns0:c r="K592" s="2" t="s">
        <ns0:v>19</ns0:v>
      </ns0:c>
      <ns0:c r="L592" s="2" t="s">
        <ns0:v>4133</ns0:v>
      </ns0:c>
      <ns0:c r="M592" s="7" t="s">
        <ns0:v>197</ns0:v>
      </ns0:c>
      <ns0:c r="N592" s="7" t="s">
        <ns0:v>6161</ns0:v>
      </ns0:c>
      <ns0:c r="O592" s="7" t="s">
        <ns0:v>124</ns0:v>
      </ns0:c>
      <ns0:c r="P592" s="7" t="s">
        <ns0:v>6161</ns0:v>
      </ns0:c>
      <ns0:c r="Q592" s="2" t="s">
        <ns0:v>20</ns0:v>
      </ns0:c>
      <ns0:c r="R592" s="2" t="s">
        <ns0:v>4134</ns0:v>
      </ns0:c>
    </ns0:row>
    <ns0:row r="593" spans="1:18" ns3:dyDescent="0.3">
      <ns0:c r="A593" s="1" t="s">
        <ns0:v>4135</ns0:v>
      </ns0:c>
      <ns0:c r="B593" s="1" t="s">
        <ns0:v>4136</ns0:v>
      </ns0:c>
      <ns0:c r="C593" s="1" t="s">
        <ns0:v>4137</ns0:v>
      </ns0:c>
      <ns0:c r="D593" s="2" t="s">
        <ns0:v>4138</ns0:v>
      </ns0:c>
      <ns0:c r="E593" s="2" t="s">
        <ns0:v>18</ns0:v>
      </ns0:c>
      <ns0:c r="F593" s="2" t="s">
        <ns0:v>4139</ns0:v>
      </ns0:c>
      <ns0:c r="G593" s="2" t="s">
        <ns0:v>140</ns0:v>
      </ns0:c>
      <ns0:c r="H593" s="2" t="s">
        <ns0:v>44</ns0:v>
      </ns0:c>
      <ns0:c r="I593" s="2" t="s">
        <ns0:v>26</ns0:v>
      </ns0:c>
      <ns0:c r="J593" s="2" t="s">
        <ns0:v>44</ns0:v>
      </ns0:c>
      <ns0:c r="K593" s="2" t="s">
        <ns0:v>19</ns0:v>
      </ns0:c>
      <ns0:c r="L593" s="2" t="s">
        <ns0:v>4140</ns0:v>
      </ns0:c>
      <ns0:c r="M593" s="7" t="s">
        <ns0:v>140</ns0:v>
      </ns0:c>
      <ns0:c r="N593" s="7" t="s">
        <ns0:v>6142</ns0:v>
      </ns0:c>
      <ns0:c r="O593" s="7" t="s">
        <ns0:v>26</ns0:v>
      </ns0:c>
      <ns0:c r="P593" s="7" t="s">
        <ns0:v>6142</ns0:v>
      </ns0:c>
      <ns0:c r="Q593" s="2" t="s">
        <ns0:v>20</ns0:v>
      </ns0:c>
      <ns0:c r="R593" s="2" t="s">
        <ns0:v>4141</ns0:v>
      </ns0:c>
    </ns0:row>
    <ns0:row r="594" spans="1:18" ns3:dyDescent="0.3">
      <ns0:c r="A594" s="1" t="s">
        <ns0:v>4142</ns0:v>
      </ns0:c>
      <ns0:c r="B594" s="1" t="s">
        <ns0:v>4143</ns0:v>
      </ns0:c>
      <ns0:c r="C594" s="1" t="s">
        <ns0:v>4144</ns0:v>
      </ns0:c>
      <ns0:c r="D594" s="2" t="s">
        <ns0:v>4145</ns0:v>
      </ns0:c>
      <ns0:c r="E594" s="2" t="s">
        <ns0:v>18</ns0:v>
      </ns0:c>
      <ns0:c r="F594" s="2" t="s">
        <ns0:v>4146</ns0:v>
      </ns0:c>
      <ns0:c r="G594" s="2" t="s">
        <ns0:v>88</ns0:v>
      </ns0:c>
      <ns0:c r="H594" s="2" t="s">
        <ns0:v>156</ns0:v>
      </ns0:c>
      <ns0:c r="I594" s="2" t="s">
        <ns0:v>26</ns0:v>
      </ns0:c>
      <ns0:c r="J594" s="2" t="s">
        <ns0:v>156</ns0:v>
      </ns0:c>
      <ns0:c r="K594" s="2" t="s">
        <ns0:v>19</ns0:v>
      </ns0:c>
      <ns0:c r="L594" s="2" t="s">
        <ns0:v>4147</ns0:v>
      </ns0:c>
      <ns0:c r="M594" s="7" t="s">
        <ns0:v>88</ns0:v>
      </ns0:c>
      <ns0:c r="N594" s="7" t="s">
        <ns0:v>6151</ns0:v>
      </ns0:c>
      <ns0:c r="O594" s="7" t="s">
        <ns0:v>124</ns0:v>
      </ns0:c>
      <ns0:c r="P594" s="7" t="s">
        <ns0:v>6151</ns0:v>
      </ns0:c>
      <ns0:c r="Q594" s="2" t="s">
        <ns0:v>20</ns0:v>
      </ns0:c>
      <ns0:c r="R594" s="2" t="s">
        <ns0:v>4148</ns0:v>
      </ns0:c>
    </ns0:row>
    <ns0:row r="595" spans="1:18" ns3:dyDescent="0.3">
      <ns0:c r="A595" s="1" t="s">
        <ns0:v>4149</ns0:v>
      </ns0:c>
      <ns0:c r="B595" s="1" t="s">
        <ns0:v>4150</ns0:v>
      </ns0:c>
      <ns0:c r="C595" s="1" t="s">
        <ns0:v>4151</ns0:v>
      </ns0:c>
      <ns0:c r="D595" s="2" t="s">
        <ns0:v>4152</ns0:v>
      </ns0:c>
      <ns0:c r="E595" s="2" t="s">
        <ns0:v>18</ns0:v>
      </ns0:c>
      <ns0:c r="F595" s="2" t="s">
        <ns0:v>1334</ns0:v>
      </ns0:c>
      <ns0:c r="G595" s="2" t="s">
        <ns0:v>229</ns0:v>
      </ns0:c>
      <ns0:c r="H595" s="2" t="s">
        <ns0:v>469</ns0:v>
      </ns0:c>
      <ns0:c r="I595" s="2" t="s">
        <ns0:v>124</ns0:v>
      </ns0:c>
      <ns0:c r="J595" s="2" t="s">
        <ns0:v>469</ns0:v>
      </ns0:c>
      <ns0:c r="K595" s="2" t="s">
        <ns0:v>19</ns0:v>
      </ns0:c>
      <ns0:c r="L595" s="2" t="s">
        <ns0:v>4153</ns0:v>
      </ns0:c>
      <ns0:c r="M595" s="7" t="s">
        <ns0:v>229</ns0:v>
      </ns0:c>
      <ns0:c r="N595" s="7" t="s">
        <ns0:v>6164</ns0:v>
      </ns0:c>
      <ns0:c r="O595" s="7" t="s">
        <ns0:v>124</ns0:v>
      </ns0:c>
      <ns0:c r="P595" s="7" t="s">
        <ns0:v>6164</ns0:v>
      </ns0:c>
      <ns0:c r="Q595" s="2" t="s">
        <ns0:v>20</ns0:v>
      </ns0:c>
      <ns0:c r="R595" s="2" t="s">
        <ns0:v>4154</ns0:v>
      </ns0:c>
    </ns0:row>
    <ns0:row r="596" spans="1:18" ns3:dyDescent="0.3">
      <ns0:c r="A596" s="1" t="s">
        <ns0:v>4155</ns0:v>
      </ns0:c>
      <ns0:c r="B596" s="1" t="s">
        <ns0:v>4156</ns0:v>
      </ns0:c>
      <ns0:c r="C596" s="1" t="s">
        <ns0:v>4157</ns0:v>
      </ns0:c>
      <ns0:c r="D596" s="2" t="s">
        <ns0:v>4158</ns0:v>
      </ns0:c>
      <ns0:c r="E596" s="2" t="s">
        <ns0:v>18</ns0:v>
      </ns0:c>
      <ns0:c r="F596" s="2" t="s">
        <ns0:v>4159</ns0:v>
      </ns0:c>
      <ns0:c r="G596" s="2" t="s">
        <ns0:v>43</ns0:v>
      </ns0:c>
      <ns0:c r="H596" s="2" t="s">
        <ns0:v>44</ns0:v>
      </ns0:c>
      <ns0:c r="I596" s="2" t="s">
        <ns0:v>26</ns0:v>
      </ns0:c>
      <ns0:c r="J596" s="2" t="s">
        <ns0:v>44</ns0:v>
      </ns0:c>
      <ns0:c r="K596" s="2" t="s">
        <ns0:v>19</ns0:v>
      </ns0:c>
      <ns0:c r="L596" s="2" t="s">
        <ns0:v>291</ns0:v>
      </ns0:c>
      <ns0:c r="M596" s="7" t="s">
        <ns0:v>43</ns0:v>
      </ns0:c>
      <ns0:c r="N596" s="7" t="s">
        <ns0:v>6142</ns0:v>
      </ns0:c>
      <ns0:c r="O596" s="7" t="s">
        <ns0:v>26</ns0:v>
      </ns0:c>
      <ns0:c r="P596" s="7" t="s">
        <ns0:v>6142</ns0:v>
      </ns0:c>
      <ns0:c r="Q596" s="2" t="s">
        <ns0:v>20</ns0:v>
      </ns0:c>
      <ns0:c r="R596" s="2" t="s">
        <ns0:v>4160</ns0:v>
      </ns0:c>
    </ns0:row>
    <ns0:row r="597" spans="1:18" ns3:dyDescent="0.3">
      <ns0:c r="A597" s="1" t="s">
        <ns0:v>4161</ns0:v>
      </ns0:c>
      <ns0:c r="B597" s="1" t="s">
        <ns0:v>4162</ns0:v>
      </ns0:c>
      <ns0:c r="C597" s="1" t="s">
        <ns0:v>4163</ns0:v>
      </ns0:c>
      <ns0:c r="D597" s="2" t="s">
        <ns0:v>4164</ns0:v>
      </ns0:c>
      <ns0:c r="E597" s="2" t="s">
        <ns0:v>66</ns0:v>
      </ns0:c>
      <ns0:c r="F597" s="2" t="s">
        <ns0:v>4165</ns0:v>
      </ns0:c>
      <ns0:c r="G597" s="2" t="s">
        <ns0:v>24</ns0:v>
      </ns0:c>
      <ns0:c r="H597" s="2" t="s">
        <ns0:v>4168</ns0:v>
      </ns0:c>
      <ns0:c r="I597" s="2" t="s">
        <ns0:v>26</ns0:v>
      </ns0:c>
      <ns0:c r="J597" s="2" t="s">
        <ns0:v>4168</ns0:v>
      </ns0:c>
      <ns0:c r="K597" s="2" t="s">
        <ns0:v>110</ns0:v>
      </ns0:c>
      <ns0:c r="L597" s="2" t="s">
        <ns0:v>4166</ns0:v>
      </ns0:c>
      <ns0:c r="M597" s="7" t="s">
        <ns0:v>24</ns0:v>
      </ns0:c>
      <ns0:c r="N597" s="7" t="s">
        <ns0:v>4168</ns0:v>
      </ns0:c>
      <ns0:c r="O597" s="7" t="s">
        <ns0:v>26</ns0:v>
      </ns0:c>
      <ns0:c r="P597" s="7" t="s">
        <ns0:v>4168</ns0:v>
      </ns0:c>
      <ns0:c r="Q597" s="2" t="s">
        <ns0:v>111</ns0:v>
      </ns0:c>
      <ns0:c r="R597" s="2" t="s">
        <ns0:v>4167</ns0:v>
      </ns0:c>
    </ns0:row>
    <ns0:row r="598" spans="1:18" ns3:dyDescent="0.3">
      <ns0:c r="A598" s="1" t="s">
        <ns0:v>4169</ns0:v>
      </ns0:c>
      <ns0:c r="B598" s="1" t="s">
        <ns0:v>4170</ns0:v>
      </ns0:c>
      <ns0:c r="C598" s="1" t="s">
        <ns0:v>4171</ns0:v>
      </ns0:c>
      <ns0:c r="D598" s="2" t="s">
        <ns0:v>4172</ns0:v>
      </ns0:c>
      <ns0:c r="E598" s="2" t="s">
        <ns0:v>18</ns0:v>
      </ns0:c>
      <ns0:c r="F598" s="2" t="s">
        <ns0:v>4173</ns0:v>
      </ns0:c>
      <ns0:c r="G598" s="2" t="s">
        <ns0:v>181</ns0:v>
      </ns0:c>
      <ns0:c r="H598" s="2" t="s">
        <ns0:v>156</ns0:v>
      </ns0:c>
      <ns0:c r="I598" s="2" t="s">
        <ns0:v>26</ns0:v>
      </ns0:c>
      <ns0:c r="J598" s="2" t="s">
        <ns0:v>156</ns0:v>
      </ns0:c>
      <ns0:c r="K598" s="2" t="s">
        <ns0:v>19</ns0:v>
      </ns0:c>
      <ns0:c r="L598" s="2" t="s">
        <ns0:v>4174</ns0:v>
      </ns0:c>
      <ns0:c r="M598" s="7" t="s">
        <ns0:v>181</ns0:v>
      </ns0:c>
      <ns0:c r="N598" s="7" t="s">
        <ns0:v>6151</ns0:v>
      </ns0:c>
      <ns0:c r="O598" s="7" t="s">
        <ns0:v>26</ns0:v>
      </ns0:c>
      <ns0:c r="P598" s="7" t="s">
        <ns0:v>6151</ns0:v>
      </ns0:c>
      <ns0:c r="Q598" s="2" t="s">
        <ns0:v>20</ns0:v>
      </ns0:c>
      <ns0:c r="R598" s="2" t="s">
        <ns0:v>4175</ns0:v>
      </ns0:c>
    </ns0:row>
    <ns0:row r="599" spans="1:18" ns3:dyDescent="0.3">
      <ns0:c r="A599" s="1" t="s">
        <ns0:v>4176</ns0:v>
      </ns0:c>
      <ns0:c r="B599" s="1" t="s">
        <ns0:v>4177</ns0:v>
      </ns0:c>
      <ns0:c r="C599" s="1" t="s">
        <ns0:v>4178</ns0:v>
      </ns0:c>
      <ns0:c r="D599" s="2" t="s">
        <ns0:v>4179</ns0:v>
      </ns0:c>
      <ns0:c r="E599" s="2" t="s">
        <ns0:v>18</ns0:v>
      </ns0:c>
      <ns0:c r="F599" s="2" t="s">
        <ns0:v>4180</ns0:v>
      </ns0:c>
      <ns0:c r="G599" s="2" t="s">
        <ns0:v>79</ns0:v>
      </ns0:c>
      <ns0:c r="H599" s="2" t="s">
        <ns0:v>4183</ns0:v>
      </ns0:c>
      <ns0:c r="I599" s="2" t="s">
        <ns0:v>80</ns0:v>
      </ns0:c>
      <ns0:c r="J599" s="2" t="s">
        <ns0:v>4183</ns0:v>
      </ns0:c>
      <ns0:c r="K599" s="2" t="s">
        <ns0:v>19</ns0:v>
      </ns0:c>
      <ns0:c r="L599" s="2" t="s">
        <ns0:v>4181</ns0:v>
      </ns0:c>
      <ns0:c r="M599" s="7" t="s">
        <ns0:v>79</ns0:v>
      </ns0:c>
      <ns0:c r="N599" s="7" t="s">
        <ns0:v>4183</ns0:v>
      </ns0:c>
      <ns0:c r="O599" s="7" t="s">
        <ns0:v>80</ns0:v>
      </ns0:c>
      <ns0:c r="P599" s="7" t="s">
        <ns0:v>4183</ns0:v>
      </ns0:c>
      <ns0:c r="Q599" s="2" t="s">
        <ns0:v>20</ns0:v>
      </ns0:c>
      <ns0:c r="R599" s="2" t="s">
        <ns0:v>4182</ns0:v>
      </ns0:c>
    </ns0:row>
    <ns0:row r="600" spans="1:18" ns3:dyDescent="0.3">
      <ns0:c r="A600" s="1" t="s">
        <ns0:v>4959</ns0:v>
      </ns0:c>
      <ns0:c r="B600" s="1" t="s">
        <ns0:v>4960</ns0:v>
      </ns0:c>
      <ns0:c r="C600" s="1" t="s">
        <ns0:v>4961</ns0:v>
      </ns0:c>
      <ns0:c r="D600" s="2" t="s">
        <ns0:v>4962</ns0:v>
      </ns0:c>
      <ns0:c r="E600" s="2" t="s">
        <ns0:v>20</ns0:v>
      </ns0:c>
      <ns0:c r="F600" s="2" t="s">
        <ns0:v>4963</ns0:v>
      </ns0:c>
      <ns0:c r="G600" s="2" t="s">
        <ns0:v>140</ns0:v>
      </ns0:c>
      <ns0:c r="H600" s="2" t="s">
        <ns0:v>4964</ns0:v>
      </ns0:c>
      <ns0:c r="I600" s="2" t="s">
        <ns0:v>811</ns0:v>
      </ns0:c>
      <ns0:c r="J600" s="2" t="s">
        <ns0:v>4964</ns0:v>
      </ns0:c>
      <ns0:c r="K600" s="2" t="s">
        <ns0:v>495</ns0:v>
      </ns0:c>
      <ns0:c r="L600" s="2" t="s">
        <ns0:v>495</ns0:v>
      </ns0:c>
      <ns0:c r="M600" s="7" t="s">
        <ns0:v>140</ns0:v>
      </ns0:c>
      <ns0:c r="N600" s="7" t="s">
        <ns0:v>4964</ns0:v>
      </ns0:c>
      <ns0:c r="O600" s="7" t="s">
        <ns0:v>811</ns0:v>
      </ns0:c>
      <ns0:c r="P600" s="7" t="s">
        <ns0:v>4964</ns0:v>
      </ns0:c>
      <ns0:c r="Q600" s="2" t="s">
        <ns0:v>495</ns0:v>
      </ns0:c>
      <ns0:c r="R600" s="2" t="s">
        <ns0:v>495</ns0:v>
      </ns0:c>
    </ns0:row>
    <ns0:row r="601" spans="1:18" ns3:dyDescent="0.3">
      <ns0:c r="A601" s="1" t="s">
        <ns0:v>4184</ns0:v>
      </ns0:c>
      <ns0:c r="B601" s="1" t="s">
        <ns0:v>4185</ns0:v>
      </ns0:c>
      <ns0:c r="C601" s="1" t="s">
        <ns0:v>4186</ns0:v>
      </ns0:c>
      <ns0:c r="D601" s="2" t="s">
        <ns0:v>4187</ns0:v>
      </ns0:c>
      <ns0:c r="E601" s="2" t="s">
        <ns0:v>4188</ns0:v>
      </ns0:c>
      <ns0:c r="F601" s="2" t="s">
        <ns0:v>4191</ns0:v>
      </ns0:c>
      <ns0:c r="G601" s="2" t="s">
        <ns0:v>24</ns0:v>
      </ns0:c>
      <ns0:c r="H601" s="2" t="s">
        <ns0:v>4194</ns0:v>
      </ns0:c>
      <ns0:c r="I601" s="2" t="s">
        <ns0:v>124</ns0:v>
      </ns0:c>
      <ns0:c r="J601" s="2" t="s">
        <ns0:v>4194</ns0:v>
      </ns0:c>
      <ns0:c r="K601" s="2" t="s">
        <ns0:v>4189</ns0:v>
      </ns0:c>
      <ns0:c r="L601" s="2" t="s">
        <ns0:v>4192</ns0:v>
      </ns0:c>
      <ns0:c r="M601" s="7" t="s">
        <ns0:v>24</ns0:v>
      </ns0:c>
      <ns0:c r="N601" s="7" t="s">
        <ns0:v>4194</ns0:v>
      </ns0:c>
      <ns0:c r="O601" s="7" t="s">
        <ns0:v>124</ns0:v>
      </ns0:c>
      <ns0:c r="P601" s="7" t="s">
        <ns0:v>4194</ns0:v>
      </ns0:c>
      <ns0:c r="Q601" s="2" t="s">
        <ns0:v>4190</ns0:v>
      </ns0:c>
      <ns0:c r="R601" s="2" t="s">
        <ns0:v>4193</ns0:v>
      </ns0:c>
    </ns0:row>
    <ns0:row r="602" spans="1:18" ns3:dyDescent="0.3">
      <ns0:c r="A602" s="1" t="s">
        <ns0:v>4195</ns0:v>
      </ns0:c>
      <ns0:c r="B602" s="1" t="s">
        <ns0:v>4196</ns0:v>
      </ns0:c>
      <ns0:c r="C602" s="1" t="s">
        <ns0:v>4197</ns0:v>
      </ns0:c>
      <ns0:c r="D602" s="2" t="s">
        <ns0:v>4198</ns0:v>
      </ns0:c>
      <ns0:c r="E602" s="2" t="s">
        <ns0:v>18</ns0:v>
      </ns0:c>
      <ns0:c r="F602" s="2" t="s">
        <ns0:v>4199</ns0:v>
      </ns0:c>
      <ns0:c r="G602" s="2" t="s">
        <ns0:v>43</ns0:v>
      </ns0:c>
      <ns0:c r="H602" s="2" t="s">
        <ns0:v>44</ns0:v>
      </ns0:c>
      <ns0:c r="I602" s="2" t="s">
        <ns0:v>124</ns0:v>
      </ns0:c>
      <ns0:c r="J602" s="2" t="s">
        <ns0:v>44</ns0:v>
      </ns0:c>
      <ns0:c r="K602" s="2" t="s">
        <ns0:v>19</ns0:v>
      </ns0:c>
      <ns0:c r="L602" s="2" t="s">
        <ns0:v>4200</ns0:v>
      </ns0:c>
      <ns0:c r="M602" s="7" t="s">
        <ns0:v>43</ns0:v>
      </ns0:c>
      <ns0:c r="N602" s="7" t="s">
        <ns0:v>6142</ns0:v>
      </ns0:c>
      <ns0:c r="O602" s="7" t="s">
        <ns0:v>26</ns0:v>
      </ns0:c>
      <ns0:c r="P602" s="7" t="s">
        <ns0:v>6142</ns0:v>
      </ns0:c>
      <ns0:c r="Q602" s="2" t="s">
        <ns0:v>20</ns0:v>
      </ns0:c>
      <ns0:c r="R602" s="2" t="s">
        <ns0:v>4201</ns0:v>
      </ns0:c>
    </ns0:row>
    <ns0:row r="603" spans="1:18" ns3:dyDescent="0.3">
      <ns0:c r="A603" s="1" t="s">
        <ns0:v>4202</ns0:v>
      </ns0:c>
      <ns0:c r="B603" s="1" t="s">
        <ns0:v>4203</ns0:v>
      </ns0:c>
      <ns0:c r="C603" s="1" t="s">
        <ns0:v>4204</ns0:v>
      </ns0:c>
      <ns0:c r="D603" s="2" t="s">
        <ns0:v>4205</ns0:v>
      </ns0:c>
      <ns0:c r="E603" s="2" t="s">
        <ns0:v>20</ns0:v>
      </ns0:c>
      <ns0:c r="F603" s="2" t="s">
        <ns0:v>4206</ns0:v>
      </ns0:c>
      <ns0:c r="G603" s="2" t="s">
        <ns0:v>43</ns0:v>
      </ns0:c>
      <ns0:c r="H603" s="2" t="s">
        <ns0:v>4209</ns0:v>
      </ns0:c>
      <ns0:c r="I603" s="2" t="s">
        <ns0:v>26</ns0:v>
      </ns0:c>
      <ns0:c r="J603" s="2" t="s">
        <ns0:v>4209</ns0:v>
      </ns0:c>
      <ns0:c r="K603" s="2" t="s">
        <ns0:v>66</ns0:v>
      </ns0:c>
      <ns0:c r="L603" s="2" t="s">
        <ns0:v>4207</ns0:v>
      </ns0:c>
      <ns0:c r="M603" s="7" t="s">
        <ns0:v>43</ns0:v>
      </ns0:c>
      <ns0:c r="N603" s="7" t="s">
        <ns0:v>4209</ns0:v>
      </ns0:c>
      <ns0:c r="O603" s="7" t="s">
        <ns0:v>26</ns0:v>
      </ns0:c>
      <ns0:c r="P603" s="7" t="s">
        <ns0:v>4209</ns0:v>
      </ns0:c>
      <ns0:c r="Q603" s="2" t="s">
        <ns0:v>110</ns0:v>
      </ns0:c>
      <ns0:c r="R603" s="2" t="s">
        <ns0:v>4208</ns0:v>
      </ns0:c>
    </ns0:row>
    <ns0:row r="604" spans="1:18" ns3:dyDescent="0.3">
      <ns0:c r="A604" s="1" t="s">
        <ns0:v>4210</ns0:v>
      </ns0:c>
      <ns0:c r="B604" s="1" t="s">
        <ns0:v>4211</ns0:v>
      </ns0:c>
      <ns0:c r="C604" s="1" t="s">
        <ns0:v>4212</ns0:v>
      </ns0:c>
      <ns0:c r="D604" s="2" t="s">
        <ns0:v>4213</ns0:v>
      </ns0:c>
      <ns0:c r="E604" s="2" t="s">
        <ns0:v>18</ns0:v>
      </ns0:c>
      <ns0:c r="F604" s="2" t="s">
        <ns0:v>4214</ns0:v>
      </ns0:c>
      <ns0:c r="G604" s="2" t="s">
        <ns0:v>206</ns0:v>
      </ns0:c>
      <ns0:c r="H604" s="2" t="s">
        <ns0:v>182</ns0:v>
      </ns0:c>
      <ns0:c r="I604" s="2" t="s">
        <ns0:v>26</ns0:v>
      </ns0:c>
      <ns0:c r="J604" s="2" t="s">
        <ns0:v>182</ns0:v>
      </ns0:c>
      <ns0:c r="K604" s="2" t="s">
        <ns0:v>19</ns0:v>
      </ns0:c>
      <ns0:c r="L604" s="2" t="s">
        <ns0:v>4215</ns0:v>
      </ns0:c>
      <ns0:c r="M604" s="7" t="s">
        <ns0:v>206</ns0:v>
      </ns0:c>
      <ns0:c r="N604" s="7" t="s">
        <ns0:v>6153</ns0:v>
      </ns0:c>
      <ns0:c r="O604" s="7" t="s">
        <ns0:v>26</ns0:v>
      </ns0:c>
      <ns0:c r="P604" s="7" t="s">
        <ns0:v>6153</ns0:v>
      </ns0:c>
      <ns0:c r="Q604" s="2" t="s">
        <ns0:v>20</ns0:v>
      </ns0:c>
      <ns0:c r="R604" s="2" t="s">
        <ns0:v>4216</ns0:v>
      </ns0:c>
    </ns0:row>
    <ns0:row r="605" spans="1:18" ns3:dyDescent="0.3">
      <ns0:c r="A605" s="1" t="s">
        <ns0:v>4217</ns0:v>
      </ns0:c>
      <ns0:c r="B605" s="1" t="s">
        <ns0:v>4218</ns0:v>
      </ns0:c>
      <ns0:c r="C605" s="1" t="s">
        <ns0:v>4219</ns0:v>
      </ns0:c>
      <ns0:c r="D605" s="2" t="s">
        <ns0:v>4220</ns0:v>
      </ns0:c>
      <ns0:c r="E605" s="2" t="s">
        <ns0:v>298</ns0:v>
      </ns0:c>
      <ns0:c r="F605" s="2" t="s">
        <ns0:v>298</ns0:v>
      </ns0:c>
      <ns0:c r="G605" s="2" t="s">
        <ns0:v>298</ns0:v>
      </ns0:c>
      <ns0:c r="H605" s="2" t="s">
        <ns0:v>298</ns0:v>
      </ns0:c>
      <ns0:c r="I605" s="2" t="s">
        <ns0:v>298</ns0:v>
      </ns0:c>
      <ns0:c r="J605" s="2" t="s">
        <ns0:v>298</ns0:v>
      </ns0:c>
      <ns0:c r="K605" s="2" t="s">
        <ns0:v>298</ns0:v>
      </ns0:c>
      <ns0:c r="L605" s="2" t="s">
        <ns0:v>298</ns0:v>
      </ns0:c>
      <ns0:c r="M605" s="7" t="s">
        <ns0:v>298</ns0:v>
      </ns0:c>
      <ns0:c r="N605" s="7" t="s">
        <ns0:v>298</ns0:v>
      </ns0:c>
      <ns0:c r="O605" s="7" t="s">
        <ns0:v>298</ns0:v>
      </ns0:c>
      <ns0:c r="P605" s="7" t="s">
        <ns0:v>298</ns0:v>
      </ns0:c>
      <ns0:c r="Q605" s="2" t="s">
        <ns0:v>298</ns0:v>
      </ns0:c>
      <ns0:c r="R605" s="2" t="s">
        <ns0:v>298</ns0:v>
      </ns0:c>
    </ns0:row>
    <ns0:row r="606" spans="1:18" ns3:dyDescent="0.3">
      <ns0:c r="A606" s="1" t="s">
        <ns0:v>4221</ns0:v>
      </ns0:c>
      <ns0:c r="B606" s="1" t="s">
        <ns0:v>4222</ns0:v>
      </ns0:c>
      <ns0:c r="C606" s="1" t="s">
        <ns0:v>4223</ns0:v>
      </ns0:c>
      <ns0:c r="D606" s="2" t="s">
        <ns0:v>4224</ns0:v>
      </ns0:c>
      <ns0:c r="E606" s="2" t="s">
        <ns0:v>18</ns0:v>
      </ns0:c>
      <ns0:c r="F606" s="2" t="s">
        <ns0:v>4225</ns0:v>
      </ns0:c>
      <ns0:c r="G606" s="2" t="s">
        <ns0:v>124</ns0:v>
      </ns0:c>
      <ns0:c r="H606" s="2" t="s">
        <ns0:v>105</ns0:v>
      </ns0:c>
      <ns0:c r="I606" s="2" t="s">
        <ns0:v>124</ns0:v>
      </ns0:c>
      <ns0:c r="J606" s="2" t="s">
        <ns0:v>105</ns0:v>
      </ns0:c>
      <ns0:c r="K606" s="2" t="s">
        <ns0:v>19</ns0:v>
      </ns0:c>
      <ns0:c r="L606" s="2" t="s">
        <ns0:v>4226</ns0:v>
      </ns0:c>
      <ns0:c r="M606" s="7" t="s">
        <ns0:v>124</ns0:v>
      </ns0:c>
      <ns0:c r="N606" s="7" t="s">
        <ns0:v>6147</ns0:v>
      </ns0:c>
      <ns0:c r="O606" s="7" t="s">
        <ns0:v>124</ns0:v>
      </ns0:c>
      <ns0:c r="P606" s="7" t="s">
        <ns0:v>6147</ns0:v>
      </ns0:c>
      <ns0:c r="Q606" s="2" t="s">
        <ns0:v>20</ns0:v>
      </ns0:c>
      <ns0:c r="R606" s="2" t="s">
        <ns0:v>4227</ns0:v>
      </ns0:c>
    </ns0:row>
    <ns0:row r="607" spans="1:18" ns3:dyDescent="0.3">
      <ns0:c r="A607" s="1" t="s">
        <ns0:v>4228</ns0:v>
      </ns0:c>
      <ns0:c r="B607" s="1" t="s">
        <ns0:v>4229</ns0:v>
      </ns0:c>
      <ns0:c r="C607" s="1" t="s">
        <ns0:v>4230</ns0:v>
      </ns0:c>
      <ns0:c r="D607" s="2" t="s">
        <ns0:v>4231</ns0:v>
      </ns0:c>
      <ns0:c r="E607" s="2" t="s">
        <ns0:v>18</ns0:v>
      </ns0:c>
      <ns0:c r="F607" s="2" t="s">
        <ns0:v>4232</ns0:v>
      </ns0:c>
      <ns0:c r="G607" s="2" t="s">
        <ns0:v>24</ns0:v>
      </ns0:c>
      <ns0:c r="H607" s="2" t="s">
        <ns0:v>25</ns0:v>
      </ns0:c>
      <ns0:c r="I607" s="2" t="s">
        <ns0:v>35</ns0:v>
      </ns0:c>
      <ns0:c r="J607" s="2" t="s">
        <ns0:v>25</ns0:v>
      </ns0:c>
      <ns0:c r="K607" s="2" t="s">
        <ns0:v>19</ns0:v>
      </ns0:c>
      <ns0:c r="L607" s="2" t="s">
        <ns0:v>4233</ns0:v>
      </ns0:c>
      <ns0:c r="M607" s="7" t="s">
        <ns0:v>24</ns0:v>
      </ns0:c>
      <ns0:c r="N607" s="7" t="s">
        <ns0:v>6140</ns0:v>
      </ns0:c>
      <ns0:c r="O607" s="7" t="s">
        <ns0:v>35</ns0:v>
      </ns0:c>
      <ns0:c r="P607" s="7" t="s">
        <ns0:v>6140</ns0:v>
      </ns0:c>
      <ns0:c r="Q607" s="2" t="s">
        <ns0:v>20</ns0:v>
      </ns0:c>
      <ns0:c r="R607" s="2" t="s">
        <ns0:v>4234</ns0:v>
      </ns0:c>
    </ns0:row>
    <ns0:row r="608" spans="1:18" ns3:dyDescent="0.3">
      <ns0:c r="A608" s="1" t="s">
        <ns0:v>4235</ns0:v>
      </ns0:c>
      <ns0:c r="B608" s="1" t="s">
        <ns0:v>4236</ns0:v>
      </ns0:c>
      <ns0:c r="C608" s="1" t="s">
        <ns0:v>4237</ns0:v>
      </ns0:c>
      <ns0:c r="D608" s="2" t="s">
        <ns0:v>4238</ns0:v>
      </ns0:c>
      <ns0:c r="E608" s="2" t="s">
        <ns0:v>18</ns0:v>
      </ns0:c>
      <ns0:c r="F608" s="2" t="s">
        <ns0:v>4239</ns0:v>
      </ns0:c>
      <ns0:c r="G608" s="2" t="s">
        <ns0:v>24</ns0:v>
      </ns0:c>
      <ns0:c r="H608" s="2" t="s">
        <ns0:v>156</ns0:v>
      </ns0:c>
      <ns0:c r="I608" s="2" t="s">
        <ns0:v>124</ns0:v>
      </ns0:c>
      <ns0:c r="J608" s="2" t="s">
        <ns0:v>156</ns0:v>
      </ns0:c>
      <ns0:c r="K608" s="2" t="s">
        <ns0:v>19</ns0:v>
      </ns0:c>
      <ns0:c r="L608" s="2" t="s">
        <ns0:v>4240</ns0:v>
      </ns0:c>
      <ns0:c r="M608" s="7" t="s">
        <ns0:v>24</ns0:v>
      </ns0:c>
      <ns0:c r="N608" s="7" t="s">
        <ns0:v>6151</ns0:v>
      </ns0:c>
      <ns0:c r="O608" s="7" t="s">
        <ns0:v>124</ns0:v>
      </ns0:c>
      <ns0:c r="P608" s="7" t="s">
        <ns0:v>6151</ns0:v>
      </ns0:c>
      <ns0:c r="Q608" s="2" t="s">
        <ns0:v>20</ns0:v>
      </ns0:c>
      <ns0:c r="R608" s="2" t="s">
        <ns0:v>4241</ns0:v>
      </ns0:c>
    </ns0:row>
    <ns0:row r="609" spans="1:18" ns3:dyDescent="0.3">
      <ns0:c r="A609" s="1" t="s">
        <ns0:v>4242</ns0:v>
      </ns0:c>
      <ns0:c r="B609" s="1" t="s">
        <ns0:v>4243</ns0:v>
      </ns0:c>
      <ns0:c r="C609" s="1" t="s">
        <ns0:v>4244</ns0:v>
      </ns0:c>
      <ns0:c r="D609" s="2" t="s">
        <ns0:v>4245</ns0:v>
      </ns0:c>
      <ns0:c r="E609" s="2" t="s">
        <ns0:v>18</ns0:v>
      </ns0:c>
      <ns0:c r="F609" s="2" t="s">
        <ns0:v>4246</ns0:v>
      </ns0:c>
      <ns0:c r="G609" s="2" t="s">
        <ns0:v>24</ns0:v>
      </ns0:c>
      <ns0:c r="H609" s="2" t="s">
        <ns0:v>44</ns0:v>
      </ns0:c>
      <ns0:c r="I609" s="2" t="s">
        <ns0:v>35</ns0:v>
      </ns0:c>
      <ns0:c r="J609" s="2" t="s">
        <ns0:v>44</ns0:v>
      </ns0:c>
      <ns0:c r="K609" s="2" t="s">
        <ns0:v>19</ns0:v>
      </ns0:c>
      <ns0:c r="L609" s="2" t="s">
        <ns0:v>4247</ns0:v>
      </ns0:c>
      <ns0:c r="M609" s="7" t="s">
        <ns0:v>24</ns0:v>
      </ns0:c>
      <ns0:c r="N609" s="7" t="s">
        <ns0:v>6142</ns0:v>
      </ns0:c>
      <ns0:c r="O609" s="7" t="s">
        <ns0:v>35</ns0:v>
      </ns0:c>
      <ns0:c r="P609" s="7" t="s">
        <ns0:v>6142</ns0:v>
      </ns0:c>
      <ns0:c r="Q609" s="2" t="s">
        <ns0:v>20</ns0:v>
      </ns0:c>
      <ns0:c r="R609" s="2" t="s">
        <ns0:v>4248</ns0:v>
      </ns0:c>
    </ns0:row>
    <ns0:row r="610" spans="1:18" ns3:dyDescent="0.3">
      <ns0:c r="A610" s="1" t="s">
        <ns0:v>4249</ns0:v>
      </ns0:c>
      <ns0:c r="B610" s="1" t="s">
        <ns0:v>4250</ns0:v>
      </ns0:c>
      <ns0:c r="C610" s="1" t="s">
        <ns0:v>4251</ns0:v>
      </ns0:c>
      <ns0:c r="D610" s="2" t="s">
        <ns0:v>4252</ns0:v>
      </ns0:c>
      <ns0:c r="E610" s="2" t="s">
        <ns0:v>18</ns0:v>
      </ns0:c>
      <ns0:c r="F610" s="2" t="s">
        <ns0:v>4253</ns0:v>
      </ns0:c>
      <ns0:c r="G610" s="2" t="s">
        <ns0:v>24</ns0:v>
      </ns0:c>
      <ns0:c r="H610" s="2" t="s">
        <ns0:v>916</ns0:v>
      </ns0:c>
      <ns0:c r="I610" s="2" t="s">
        <ns0:v>124</ns0:v>
      </ns0:c>
      <ns0:c r="J610" s="2" t="s">
        <ns0:v>916</ns0:v>
      </ns0:c>
      <ns0:c r="K610" s="2" t="s">
        <ns0:v>19</ns0:v>
      </ns0:c>
      <ns0:c r="L610" s="2" t="s">
        <ns0:v>4254</ns0:v>
      </ns0:c>
      <ns0:c r="M610" s="7" t="s">
        <ns0:v>24</ns0:v>
      </ns0:c>
      <ns0:c r="N610" s="7" t="s">
        <ns0:v>6178</ns0:v>
      </ns0:c>
      <ns0:c r="O610" s="7" t="s">
        <ns0:v>124</ns0:v>
      </ns0:c>
      <ns0:c r="P610" s="7" t="s">
        <ns0:v>6178</ns0:v>
      </ns0:c>
      <ns0:c r="Q610" s="2" t="s">
        <ns0:v>20</ns0:v>
      </ns0:c>
      <ns0:c r="R610" s="2" t="s">
        <ns0:v>4255</ns0:v>
      </ns0:c>
    </ns0:row>
    <ns0:row r="611" spans="1:18" ns3:dyDescent="0.3">
      <ns0:c r="A611" s="1" t="s">
        <ns0:v>4256</ns0:v>
      </ns0:c>
      <ns0:c r="B611" s="1" t="s">
        <ns0:v>4257</ns0:v>
      </ns0:c>
      <ns0:c r="C611" s="1" t="s">
        <ns0:v>4258</ns0:v>
      </ns0:c>
      <ns0:c r="D611" s="2" t="s">
        <ns0:v>4259</ns0:v>
      </ns0:c>
      <ns0:c r="E611" s="2" t="s">
        <ns0:v>18</ns0:v>
      </ns0:c>
      <ns0:c r="F611" s="2" t="s">
        <ns0:v>4260</ns0:v>
      </ns0:c>
      <ns0:c r="G611" s="2" t="s">
        <ns0:v>43</ns0:v>
      </ns0:c>
      <ns0:c r="H611" s="2" t="s">
        <ns0:v>916</ns0:v>
      </ns0:c>
      <ns0:c r="I611" s="2" t="s">
        <ns0:v>53</ns0:v>
      </ns0:c>
      <ns0:c r="J611" s="2" t="s">
        <ns0:v>916</ns0:v>
      </ns0:c>
      <ns0:c r="K611" s="2" t="s">
        <ns0:v>19</ns0:v>
      </ns0:c>
      <ns0:c r="L611" s="2" t="s">
        <ns0:v>4261</ns0:v>
      </ns0:c>
      <ns0:c r="M611" s="7" t="s">
        <ns0:v>197</ns0:v>
      </ns0:c>
      <ns0:c r="N611" s="7" t="s">
        <ns0:v>6178</ns0:v>
      </ns0:c>
      <ns0:c r="O611" s="7" t="s">
        <ns0:v>53</ns0:v>
      </ns0:c>
      <ns0:c r="P611" s="7" t="s">
        <ns0:v>6178</ns0:v>
      </ns0:c>
      <ns0:c r="Q611" s="2" t="s">
        <ns0:v>20</ns0:v>
      </ns0:c>
      <ns0:c r="R611" s="2" t="s">
        <ns0:v>4262</ns0:v>
      </ns0:c>
    </ns0:row>
    <ns0:row r="612" spans="1:18" ns3:dyDescent="0.3">
      <ns0:c r="A612" s="1" t="s">
        <ns0:v>4263</ns0:v>
      </ns0:c>
      <ns0:c r="B612" s="1" t="s">
        <ns0:v>4264</ns0:v>
      </ns0:c>
      <ns0:c r="C612" s="1" t="s">
        <ns0:v>4265</ns0:v>
      </ns0:c>
      <ns0:c r="D612" s="2" t="s">
        <ns0:v>4266</ns0:v>
      </ns0:c>
      <ns0:c r="E612" s="2" t="s">
        <ns0:v>19</ns0:v>
      </ns0:c>
      <ns0:c r="F612" s="2" t="s">
        <ns0:v>4267</ns0:v>
      </ns0:c>
      <ns0:c r="G612" s="2" t="s">
        <ns0:v>140</ns0:v>
      </ns0:c>
      <ns0:c r="H612" s="2" t="s">
        <ns0:v>4270</ns0:v>
      </ns0:c>
      <ns0:c r="I612" s="2" t="s">
        <ns0:v>26</ns0:v>
      </ns0:c>
      <ns0:c r="J612" s="2" t="s">
        <ns0:v>4270</ns0:v>
      </ns0:c>
      <ns0:c r="K612" s="2" t="s">
        <ns0:v>20</ns0:v>
      </ns0:c>
      <ns0:c r="L612" s="2" t="s">
        <ns0:v>4268</ns0:v>
      </ns0:c>
      <ns0:c r="M612" s="7" t="s">
        <ns0:v>26</ns0:v>
      </ns0:c>
      <ns0:c r="N612" s="7" t="s">
        <ns0:v>6225</ns0:v>
      </ns0:c>
      <ns0:c r="O612" s="7" t="s">
        <ns0:v>26</ns0:v>
      </ns0:c>
      <ns0:c r="P612" s="7" t="s">
        <ns0:v>6225</ns0:v>
      </ns0:c>
      <ns0:c r="Q612" s="2" t="s">
        <ns0:v>66</ns0:v>
      </ns0:c>
      <ns0:c r="R612" s="2" t="s">
        <ns0:v>4269</ns0:v>
      </ns0:c>
    </ns0:row>
    <ns0:row r="613" spans="1:18" ns3:dyDescent="0.3">
      <ns0:c r="A613" s="1" t="s">
        <ns0:v>4271</ns0:v>
      </ns0:c>
      <ns0:c r="B613" s="1" t="s">
        <ns0:v>4272</ns0:v>
      </ns0:c>
      <ns0:c r="C613" s="1" t="s">
        <ns0:v>4273</ns0:v>
      </ns0:c>
      <ns0:c r="D613" s="2" t="s">
        <ns0:v>4274</ns0:v>
      </ns0:c>
      <ns0:c r="E613" s="2" t="s">
        <ns0:v>110</ns0:v>
      </ns0:c>
      <ns0:c r="F613" s="2" t="s">
        <ns0:v>4275</ns0:v>
      </ns0:c>
      <ns0:c r="G613" s="2" t="s">
        <ns0:v>140</ns0:v>
      </ns0:c>
      <ns0:c r="H613" s="2" t="s">
        <ns0:v>4278</ns0:v>
      </ns0:c>
      <ns0:c r="I613" s="2" t="s">
        <ns0:v>26</ns0:v>
      </ns0:c>
      <ns0:c r="J613" s="2" t="s">
        <ns0:v>4278</ns0:v>
      </ns0:c>
      <ns0:c r="K613" s="2" t="s">
        <ns0:v>111</ns0:v>
      </ns0:c>
      <ns0:c r="L613" s="2" t="s">
        <ns0:v>4276</ns0:v>
      </ns0:c>
      <ns0:c r="M613" s="7" t="s">
        <ns0:v>140</ns0:v>
      </ns0:c>
      <ns0:c r="N613" s="7" t="s">
        <ns0:v>4278</ns0:v>
      </ns0:c>
      <ns0:c r="O613" s="7" t="s">
        <ns0:v>26</ns0:v>
      </ns0:c>
      <ns0:c r="P613" s="7" t="s">
        <ns0:v>4278</ns0:v>
      </ns0:c>
      <ns0:c r="Q613" s="2" t="s">
        <ns0:v>281</ns0:v>
      </ns0:c>
      <ns0:c r="R613" s="2" t="s">
        <ns0:v>4277</ns0:v>
      </ns0:c>
    </ns0:row>
    <ns0:row r="614" spans="1:18" ns3:dyDescent="0.3">
      <ns0:c r="A614" s="1" t="s">
        <ns0:v>4279</ns0:v>
      </ns0:c>
      <ns0:c r="B614" s="1" t="s">
        <ns0:v>4280</ns0:v>
      </ns0:c>
      <ns0:c r="C614" s="1" t="s">
        <ns0:v>4281</ns0:v>
      </ns0:c>
      <ns0:c r="D614" s="2" t="s">
        <ns0:v>4282</ns0:v>
      </ns0:c>
      <ns0:c r="E614" s="2" t="s">
        <ns0:v>18</ns0:v>
      </ns0:c>
      <ns0:c r="F614" s="2" t="s">
        <ns0:v>4232</ns0:v>
      </ns0:c>
      <ns0:c r="G614" s="2" t="s">
        <ns0:v>140</ns0:v>
      </ns0:c>
      <ns0:c r="H614" s="2" t="s">
        <ns0:v>401</ns0:v>
      </ns0:c>
      <ns0:c r="I614" s="2" t="s">
        <ns0:v>35</ns0:v>
      </ns0:c>
      <ns0:c r="J614" s="2" t="s">
        <ns0:v>401</ns0:v>
      </ns0:c>
      <ns0:c r="K614" s="2" t="s">
        <ns0:v>19</ns0:v>
      </ns0:c>
      <ns0:c r="L614" s="2" t="s">
        <ns0:v>4283</ns0:v>
      </ns0:c>
      <ns0:c r="M614" s="7" t="s">
        <ns0:v>140</ns0:v>
      </ns0:c>
      <ns0:c r="N614" s="7" t="s">
        <ns0:v>6160</ns0:v>
      </ns0:c>
      <ns0:c r="O614" s="7" t="s">
        <ns0:v>35</ns0:v>
      </ns0:c>
      <ns0:c r="P614" s="7" t="s">
        <ns0:v>6160</ns0:v>
      </ns0:c>
      <ns0:c r="Q614" s="2" t="s">
        <ns0:v>20</ns0:v>
      </ns0:c>
      <ns0:c r="R614" s="2" t="s">
        <ns0:v>4284</ns0:v>
      </ns0:c>
    </ns0:row>
    <ns0:row r="615" spans="1:18" ns3:dyDescent="0.3">
      <ns0:c r="A615" s="1" t="s">
        <ns0:v>4285</ns0:v>
      </ns0:c>
      <ns0:c r="B615" s="1" t="s">
        <ns0:v>4286</ns0:v>
      </ns0:c>
      <ns0:c r="C615" s="1" t="s">
        <ns0:v>4287</ns0:v>
      </ns0:c>
      <ns0:c r="D615" s="2" t="s">
        <ns0:v>4288</ns0:v>
      </ns0:c>
      <ns0:c r="E615" s="2" t="s">
        <ns0:v>18</ns0:v>
      </ns0:c>
      <ns0:c r="F615" s="2" t="s">
        <ns0:v>4289</ns0:v>
      </ns0:c>
      <ns0:c r="G615" s="2" t="s">
        <ns0:v>140</ns0:v>
      </ns0:c>
      <ns0:c r="H615" s="2" t="s">
        <ns0:v>4292</ns0:v>
      </ns0:c>
      <ns0:c r="I615" s="2" t="s">
        <ns0:v>35</ns0:v>
      </ns0:c>
      <ns0:c r="J615" s="2" t="s">
        <ns0:v>4292</ns0:v>
      </ns0:c>
      <ns0:c r="K615" s="2" t="s">
        <ns0:v>19</ns0:v>
      </ns0:c>
      <ns0:c r="L615" s="2" t="s">
        <ns0:v>4290</ns0:v>
      </ns0:c>
      <ns0:c r="M615" s="7" t="s">
        <ns0:v>140</ns0:v>
      </ns0:c>
      <ns0:c r="N615" s="7" t="s">
        <ns0:v>4292</ns0:v>
      </ns0:c>
      <ns0:c r="O615" s="7" t="s">
        <ns0:v>35</ns0:v>
      </ns0:c>
      <ns0:c r="P615" s="7" t="s">
        <ns0:v>4292</ns0:v>
      </ns0:c>
      <ns0:c r="Q615" s="2" t="s">
        <ns0:v>20</ns0:v>
      </ns0:c>
      <ns0:c r="R615" s="2" t="s">
        <ns0:v>4291</ns0:v>
      </ns0:c>
    </ns0:row>
    <ns0:row r="616" spans="1:18" ns3:dyDescent="0.3">
      <ns0:c r="A616" s="1" t="s">
        <ns0:v>4293</ns0:v>
      </ns0:c>
      <ns0:c r="B616" s="1" t="s">
        <ns0:v>4294</ns0:v>
      </ns0:c>
      <ns0:c r="C616" s="1" t="s">
        <ns0:v>4295</ns0:v>
      </ns0:c>
      <ns0:c r="D616" s="2" t="s">
        <ns0:v>4296</ns0:v>
      </ns0:c>
      <ns0:c r="E616" s="2" t="s">
        <ns0:v>18</ns0:v>
      </ns0:c>
      <ns0:c r="F616" s="2" t="s">
        <ns0:v>4297</ns0:v>
      </ns0:c>
      <ns0:c r="G616" s="2" t="s">
        <ns0:v>181</ns0:v>
      </ns0:c>
      <ns0:c r="H616" s="2" t="s">
        <ns0:v>378</ns0:v>
      </ns0:c>
      <ns0:c r="I616" s="2" t="s">
        <ns0:v>26</ns0:v>
      </ns0:c>
      <ns0:c r="J616" s="2" t="s">
        <ns0:v>378</ns0:v>
      </ns0:c>
      <ns0:c r="K616" s="2" t="s">
        <ns0:v>19</ns0:v>
      </ns0:c>
      <ns0:c r="L616" s="2" t="s">
        <ns0:v>4298</ns0:v>
      </ns0:c>
      <ns0:c r="M616" s="7" t="s">
        <ns0:v>181</ns0:v>
      </ns0:c>
      <ns0:c r="N616" s="7" t="s">
        <ns0:v>6158</ns0:v>
      </ns0:c>
      <ns0:c r="O616" s="7" t="s">
        <ns0:v>26</ns0:v>
      </ns0:c>
      <ns0:c r="P616" s="7" t="s">
        <ns0:v>6158</ns0:v>
      </ns0:c>
      <ns0:c r="Q616" s="2" t="s">
        <ns0:v>20</ns0:v>
      </ns0:c>
      <ns0:c r="R616" s="2" t="s">
        <ns0:v>4299</ns0:v>
      </ns0:c>
    </ns0:row>
    <ns0:row r="617" spans="1:18" ns3:dyDescent="0.3">
      <ns0:c r="A617" s="1" t="s">
        <ns0:v>4300</ns0:v>
      </ns0:c>
      <ns0:c r="B617" s="1" t="s">
        <ns0:v>4301</ns0:v>
      </ns0:c>
      <ns0:c r="C617" s="1" t="s">
        <ns0:v>4302</ns0:v>
      </ns0:c>
      <ns0:c r="D617" s="2" t="s">
        <ns0:v>4303</ns0:v>
      </ns0:c>
      <ns0:c r="E617" s="2" t="s">
        <ns0:v>18</ns0:v>
      </ns0:c>
      <ns0:c r="F617" s="2" t="s">
        <ns0:v>4304</ns0:v>
      </ns0:c>
      <ns0:c r="G617" s="2" t="s">
        <ns0:v>181</ns0:v>
      </ns0:c>
      <ns0:c r="H617" s="2" t="s">
        <ns0:v>306</ns0:v>
      </ns0:c>
      <ns0:c r="I617" s="2" t="s">
        <ns0:v>124</ns0:v>
      </ns0:c>
      <ns0:c r="J617" s="2" t="s">
        <ns0:v>306</ns0:v>
      </ns0:c>
      <ns0:c r="K617" s="2" t="s">
        <ns0:v>19</ns0:v>
      </ns0:c>
      <ns0:c r="L617" s="2" t="s">
        <ns0:v>4305</ns0:v>
      </ns0:c>
      <ns0:c r="M617" s="7" t="s">
        <ns0:v>181</ns0:v>
      </ns0:c>
      <ns0:c r="N617" s="7" t="s">
        <ns0:v>4209</ns0:v>
      </ns0:c>
      <ns0:c r="O617" s="7" t="s">
        <ns0:v>124</ns0:v>
      </ns0:c>
      <ns0:c r="P617" s="7" t="s">
        <ns0:v>4209</ns0:v>
      </ns0:c>
      <ns0:c r="Q617" s="2" t="s">
        <ns0:v>20</ns0:v>
      </ns0:c>
      <ns0:c r="R617" s="2" t="s">
        <ns0:v>4306</ns0:v>
      </ns0:c>
    </ns0:row>
    <ns0:row r="618" spans="1:18" ns3:dyDescent="0.3">
      <ns0:c r="A618" s="1" t="s">
        <ns0:v>4300</ns0:v>
      </ns0:c>
      <ns0:c r="B618" s="1" t="s">
        <ns0:v>4301</ns0:v>
      </ns0:c>
      <ns0:c r="C618" s="1" t="s">
        <ns0:v>4302</ns0:v>
      </ns0:c>
      <ns0:c r="D618" s="2" t="s">
        <ns0:v>4303</ns0:v>
      </ns0:c>
      <ns0:c r="E618" s="2" t="s">
        <ns0:v>18</ns0:v>
      </ns0:c>
      <ns0:c r="F618" s="2" t="s">
        <ns0:v>4304</ns0:v>
      </ns0:c>
      <ns0:c r="G618" s="2" t="s">
        <ns0:v>181</ns0:v>
      </ns0:c>
      <ns0:c r="H618" s="2" t="s">
        <ns0:v>306</ns0:v>
      </ns0:c>
      <ns0:c r="I618" s="2" t="s">
        <ns0:v>124</ns0:v>
      </ns0:c>
      <ns0:c r="J618" s="2" t="s">
        <ns0:v>306</ns0:v>
      </ns0:c>
      <ns0:c r="K618" s="2" t="s">
        <ns0:v>19</ns0:v>
      </ns0:c>
      <ns0:c r="L618" s="2" t="s">
        <ns0:v>4305</ns0:v>
      </ns0:c>
      <ns0:c r="M618" s="7" t="s">
        <ns0:v>181</ns0:v>
      </ns0:c>
      <ns0:c r="N618" s="7" t="s">
        <ns0:v>4209</ns0:v>
      </ns0:c>
      <ns0:c r="O618" s="7" t="s">
        <ns0:v>124</ns0:v>
      </ns0:c>
      <ns0:c r="P618" s="7" t="s">
        <ns0:v>4209</ns0:v>
      </ns0:c>
      <ns0:c r="Q618" s="2" t="s">
        <ns0:v>20</ns0:v>
      </ns0:c>
      <ns0:c r="R618" s="2" t="s">
        <ns0:v>4306</ns0:v>
      </ns0:c>
    </ns0:row>
    <ns0:row r="619" spans="1:18" ns3:dyDescent="0.3">
      <ns0:c r="A619" s="1" t="s">
        <ns0:v>4307</ns0:v>
      </ns0:c>
      <ns0:c r="B619" s="1" t="s">
        <ns0:v>4308</ns0:v>
      </ns0:c>
      <ns0:c r="C619" s="1" t="s">
        <ns0:v>4309</ns0:v>
      </ns0:c>
      <ns0:c r="D619" s="2" t="s">
        <ns0:v>4310</ns0:v>
      </ns0:c>
      <ns0:c r="E619" s="2" t="s">
        <ns0:v>18</ns0:v>
      </ns0:c>
      <ns0:c r="F619" s="2" t="s">
        <ns0:v>4311</ns0:v>
      </ns0:c>
      <ns0:c r="G619" s="2" t="s">
        <ns0:v>181</ns0:v>
      </ns0:c>
      <ns0:c r="H619" s="2" t="s">
        <ns0:v>34</ns0:v>
      </ns0:c>
      <ns0:c r="I619" s="2" t="s">
        <ns0:v>26</ns0:v>
      </ns0:c>
      <ns0:c r="J619" s="2" t="s">
        <ns0:v>34</ns0:v>
      </ns0:c>
      <ns0:c r="K619" s="2" t="s">
        <ns0:v>19</ns0:v>
      </ns0:c>
      <ns0:c r="L619" s="2" t="s">
        <ns0:v>4312</ns0:v>
      </ns0:c>
      <ns0:c r="M619" s="7" t="s">
        <ns0:v>140</ns0:v>
      </ns0:c>
      <ns0:c r="N619" s="7" t="s">
        <ns0:v>6141</ns0:v>
      </ns0:c>
      <ns0:c r="O619" s="7" t="s">
        <ns0:v>26</ns0:v>
      </ns0:c>
      <ns0:c r="P619" s="7" t="s">
        <ns0:v>6141</ns0:v>
      </ns0:c>
      <ns0:c r="Q619" s="2" t="s">
        <ns0:v>20</ns0:v>
      </ns0:c>
      <ns0:c r="R619" s="2" t="s">
        <ns0:v>4313</ns0:v>
      </ns0:c>
    </ns0:row>
    <ns0:row r="620" spans="1:18" ns3:dyDescent="0.3">
      <ns0:c r="A620" s="1" t="s">
        <ns0:v>4314</ns0:v>
      </ns0:c>
      <ns0:c r="B620" s="1" t="s">
        <ns0:v>4315</ns0:v>
      </ns0:c>
      <ns0:c r="C620" s="1" t="s">
        <ns0:v>4316</ns0:v>
      </ns0:c>
      <ns0:c r="D620" s="2" t="s">
        <ns0:v>4317</ns0:v>
      </ns0:c>
      <ns0:c r="E620" s="2" t="s">
        <ns0:v>18</ns0:v>
      </ns0:c>
      <ns0:c r="F620" s="2" t="s">
        <ns0:v>4318</ns0:v>
      </ns0:c>
      <ns0:c r="G620" s="2" t="s">
        <ns0:v>181</ns0:v>
      </ns0:c>
      <ns0:c r="H620" s="2" t="s">
        <ns0:v>306</ns0:v>
      </ns0:c>
      <ns0:c r="I620" s="2" t="s">
        <ns0:v>35</ns0:v>
      </ns0:c>
      <ns0:c r="J620" s="2" t="s">
        <ns0:v>306</ns0:v>
      </ns0:c>
      <ns0:c r="K620" s="2" t="s">
        <ns0:v>19</ns0:v>
      </ns0:c>
      <ns0:c r="L620" s="2" t="s">
        <ns0:v>4319</ns0:v>
      </ns0:c>
      <ns0:c r="M620" s="7" t="s">
        <ns0:v>181</ns0:v>
      </ns0:c>
      <ns0:c r="N620" s="7" t="s">
        <ns0:v>4209</ns0:v>
      </ns0:c>
      <ns0:c r="O620" s="7" t="s">
        <ns0:v>35</ns0:v>
      </ns0:c>
      <ns0:c r="P620" s="7" t="s">
        <ns0:v>4209</ns0:v>
      </ns0:c>
      <ns0:c r="Q620" s="2" t="s">
        <ns0:v>20</ns0:v>
      </ns0:c>
      <ns0:c r="R620" s="2" t="s">
        <ns0:v>4320</ns0:v>
      </ns0:c>
    </ns0:row>
    <ns0:row r="621" spans="1:18" ns3:dyDescent="0.3">
      <ns0:c r="A621" s="1" t="s">
        <ns0:v>4321</ns0:v>
      </ns0:c>
      <ns0:c r="B621" s="1" t="s">
        <ns0:v>4322</ns0:v>
      </ns0:c>
      <ns0:c r="C621" s="1" t="s">
        <ns0:v>4323</ns0:v>
      </ns0:c>
      <ns0:c r="D621" s="2" t="s">
        <ns0:v>4324</ns0:v>
      </ns0:c>
      <ns0:c r="E621" s="2" t="s">
        <ns0:v>18</ns0:v>
      </ns0:c>
      <ns0:c r="F621" s="2" t="s">
        <ns0:v>4325</ns0:v>
      </ns0:c>
      <ns0:c r="G621" s="2" t="s">
        <ns0:v>124</ns0:v>
      </ns0:c>
      <ns0:c r="H621" s="2" t="s">
        <ns0:v>2741</ns0:v>
      </ns0:c>
      <ns0:c r="I621" s="2" t="s">
        <ns0:v>26</ns0:v>
      </ns0:c>
      <ns0:c r="J621" s="2" t="s">
        <ns0:v>2741</ns0:v>
      </ns0:c>
      <ns0:c r="K621" s="2" t="s">
        <ns0:v>19</ns0:v>
      </ns0:c>
      <ns0:c r="L621" s="2" t="s">
        <ns0:v>4326</ns0:v>
      </ns0:c>
      <ns0:c r="M621" s="7" t="s">
        <ns0:v>124</ns0:v>
      </ns0:c>
      <ns0:c r="N621" s="7" t="s">
        <ns0:v>6210</ns0:v>
      </ns0:c>
      <ns0:c r="O621" s="7" t="s">
        <ns0:v>124</ns0:v>
      </ns0:c>
      <ns0:c r="P621" s="7" t="s">
        <ns0:v>6210</ns0:v>
      </ns0:c>
      <ns0:c r="Q621" s="2" t="s">
        <ns0:v>20</ns0:v>
      </ns0:c>
      <ns0:c r="R621" s="2" t="s">
        <ns0:v>4327</ns0:v>
      </ns0:c>
    </ns0:row>
    <ns0:row r="622" spans="1:18" ns3:dyDescent="0.3">
      <ns0:c r="A622" s="1" t="s">
        <ns0:v>4328</ns0:v>
      </ns0:c>
      <ns0:c r="B622" s="1" t="s">
        <ns0:v>4329</ns0:v>
      </ns0:c>
      <ns0:c r="C622" s="1" t="s">
        <ns0:v>4330</ns0:v>
      </ns0:c>
      <ns0:c r="D622" s="2" t="s">
        <ns0:v>4331</ns0:v>
      </ns0:c>
      <ns0:c r="E622" s="2" t="s">
        <ns0:v>18</ns0:v>
      </ns0:c>
      <ns0:c r="F622" s="2" t="s">
        <ns0:v>4332</ns0:v>
      </ns0:c>
      <ns0:c r="G622" s="2" t="s">
        <ns0:v>43</ns0:v>
      </ns0:c>
      <ns0:c r="H622" s="2" t="s">
        <ns0:v>1806</ns0:v>
      </ns0:c>
      <ns0:c r="I622" s="2" t="s">
        <ns0:v>124</ns0:v>
      </ns0:c>
      <ns0:c r="J622" s="2" t="s">
        <ns0:v>1806</ns0:v>
      </ns0:c>
      <ns0:c r="K622" s="2" t="s">
        <ns0:v>19</ns0:v>
      </ns0:c>
      <ns0:c r="L622" s="2" t="s">
        <ns0:v>4333</ns0:v>
      </ns0:c>
      <ns0:c r="M622" s="7" t="s">
        <ns0:v>43</ns0:v>
      </ns0:c>
      <ns0:c r="N622" s="7" t="s">
        <ns0:v>6197</ns0:v>
      </ns0:c>
      <ns0:c r="O622" s="7" t="s">
        <ns0:v>124</ns0:v>
      </ns0:c>
      <ns0:c r="P622" s="7" t="s">
        <ns0:v>6197</ns0:v>
      </ns0:c>
      <ns0:c r="Q622" s="2" t="s">
        <ns0:v>20</ns0:v>
      </ns0:c>
      <ns0:c r="R622" s="2" t="s">
        <ns0:v>4334</ns0:v>
      </ns0:c>
    </ns0:row>
    <ns0:row r="623" spans="1:18" ns3:dyDescent="0.3">
      <ns0:c r="A623" s="1" t="s">
        <ns0:v>4335</ns0:v>
      </ns0:c>
      <ns0:c r="B623" s="1" t="s">
        <ns0:v>4336</ns0:v>
      </ns0:c>
      <ns0:c r="C623" s="1" t="s">
        <ns0:v>4337</ns0:v>
      </ns0:c>
      <ns0:c r="D623" s="2" t="s">
        <ns0:v>4338</ns0:v>
      </ns0:c>
      <ns0:c r="E623" s="2" t="s">
        <ns0:v>18</ns0:v>
      </ns0:c>
      <ns0:c r="F623" s="2" t="s">
        <ns0:v>4339</ns0:v>
      </ns0:c>
      <ns0:c r="G623" s="2" t="s">
        <ns0:v>197</ns0:v>
      </ns0:c>
      <ns0:c r="H623" s="2" t="s">
        <ns0:v>664</ns0:v>
      </ns0:c>
      <ns0:c r="I623" s="2" t="s">
        <ns0:v>53</ns0:v>
      </ns0:c>
      <ns0:c r="J623" s="2" t="s">
        <ns0:v>664</ns0:v>
      </ns0:c>
      <ns0:c r="K623" s="2" t="s">
        <ns0:v>19</ns0:v>
      </ns0:c>
      <ns0:c r="L623" s="2" t="s">
        <ns0:v>4340</ns0:v>
      </ns0:c>
      <ns0:c r="M623" s="7" t="s">
        <ns0:v>197</ns0:v>
      </ns0:c>
      <ns0:c r="N623" s="7" t="s">
        <ns0:v>6172</ns0:v>
      </ns0:c>
      <ns0:c r="O623" s="7" t="s">
        <ns0:v>53</ns0:v>
      </ns0:c>
      <ns0:c r="P623" s="7" t="s">
        <ns0:v>6172</ns0:v>
      </ns0:c>
      <ns0:c r="Q623" s="2" t="s">
        <ns0:v>20</ns0:v>
      </ns0:c>
      <ns0:c r="R623" s="2" t="s">
        <ns0:v>4341</ns0:v>
      </ns0:c>
    </ns0:row>
    <ns0:row r="624" spans="1:18" ns3:dyDescent="0.3">
      <ns0:c r="A624" s="1" t="s">
        <ns0:v>4342</ns0:v>
      </ns0:c>
      <ns0:c r="B624" s="1" t="s">
        <ns0:v>4343</ns0:v>
      </ns0:c>
      <ns0:c r="C624" s="1" t="s">
        <ns0:v>4344</ns0:v>
      </ns0:c>
      <ns0:c r="D624" s="2" t="s">
        <ns0:v>4345</ns0:v>
      </ns0:c>
      <ns0:c r="E624" s="2" t="s">
        <ns0:v>281</ns0:v>
      </ns0:c>
      <ns0:c r="F624" s="2" t="s">
        <ns0:v>4346</ns0:v>
      </ns0:c>
      <ns0:c r="G624" s="2" t="s">
        <ns0:v>79</ns0:v>
      </ns0:c>
      <ns0:c r="H624" s="2" t="s">
        <ns0:v>4347</ns0:v>
      </ns0:c>
      <ns0:c r="I624" s="2" t="s">
        <ns0:v>35</ns0:v>
      </ns0:c>
      <ns0:c r="J624" s="2" t="s">
        <ns0:v>4347</ns0:v>
      </ns0:c>
      <ns0:c r="K624" s="2" t="s">
        <ns0:v>282</ns0:v>
      </ns0:c>
      <ns0:c r="L624" s="2" t="s">
        <ns0:v>4084</ns0:v>
      </ns0:c>
      <ns0:c r="M624" s="7" t="s">
        <ns0:v>79</ns0:v>
      </ns0:c>
      <ns0:c r="N624" s="7" t="s">
        <ns0:v>4347</ns0:v>
      </ns0:c>
      <ns0:c r="O624" s="7" t="s">
        <ns0:v>35</ns0:v>
      </ns0:c>
      <ns0:c r="P624" s="7" t="s">
        <ns0:v>4347</ns0:v>
      </ns0:c>
      <ns0:c r="Q624" s="2" t="s">
        <ns0:v>961</ns0:v>
      </ns0:c>
      <ns0:c r="R624" s="2" t="s">
        <ns0:v>4084</ns0:v>
      </ns0:c>
    </ns0:row>
    <ns0:row r="625" spans="1:18" ns3:dyDescent="0.3">
      <ns0:c r="A625" s="1" t="s">
        <ns0:v>4348</ns0:v>
      </ns0:c>
      <ns0:c r="B625" s="1" t="s">
        <ns0:v>4349</ns0:v>
      </ns0:c>
      <ns0:c r="C625" s="1" t="s">
        <ns0:v>4350</ns0:v>
      </ns0:c>
      <ns0:c r="D625" s="2" t="s">
        <ns0:v>4351</ns0:v>
      </ns0:c>
      <ns0:c r="E625" s="2" t="s">
        <ns0:v>66</ns0:v>
      </ns0:c>
      <ns0:c r="F625" s="2" t="s">
        <ns0:v>4352</ns0:v>
      </ns0:c>
      <ns0:c r="G625" s="2" t="s">
        <ns0:v>24</ns0:v>
      </ns0:c>
      <ns0:c r="H625" s="2" t="s">
        <ns0:v>3531</ns0:v>
      </ns0:c>
      <ns0:c r="I625" s="2" t="s">
        <ns0:v>26</ns0:v>
      </ns0:c>
      <ns0:c r="J625" s="2" t="s">
        <ns0:v>3531</ns0:v>
      </ns0:c>
      <ns0:c r="K625" s="2" t="s">
        <ns0:v>110</ns0:v>
      </ns0:c>
      <ns0:c r="L625" s="2" t="s">
        <ns0:v>4353</ns0:v>
      </ns0:c>
      <ns0:c r="M625" s="7" t="s">
        <ns0:v>24</ns0:v>
      </ns0:c>
      <ns0:c r="N625" s="7" t="s">
        <ns0:v>3531</ns0:v>
      </ns0:c>
      <ns0:c r="O625" s="7" t="s">
        <ns0:v>124</ns0:v>
      </ns0:c>
      <ns0:c r="P625" s="7" t="s">
        <ns0:v>3531</ns0:v>
      </ns0:c>
      <ns0:c r="Q625" s="2" t="s">
        <ns0:v>111</ns0:v>
      </ns0:c>
      <ns0:c r="R625" s="2" t="s">
        <ns0:v>4354</ns0:v>
      </ns0:c>
    </ns0:row>
    <ns0:row r="626" spans="1:18" ns3:dyDescent="0.3">
      <ns0:c r="A626" s="1" t="s">
        <ns0:v>4355</ns0:v>
      </ns0:c>
      <ns0:c r="B626" s="1" t="s">
        <ns0:v>4356</ns0:v>
      </ns0:c>
      <ns0:c r="C626" s="1" t="s">
        <ns0:v>4357</ns0:v>
      </ns0:c>
      <ns0:c r="D626" s="2" t="s">
        <ns0:v>4358</ns0:v>
      </ns0:c>
      <ns0:c r="E626" s="2" t="s">
        <ns0:v>18</ns0:v>
      </ns0:c>
      <ns0:c r="F626" s="2" t="s">
        <ns0:v>4359</ns0:v>
      </ns0:c>
      <ns0:c r="G626" s="2" t="s">
        <ns0:v>43</ns0:v>
      </ns0:c>
      <ns0:c r="H626" s="2" t="s">
        <ns0:v>44</ns0:v>
      </ns0:c>
      <ns0:c r="I626" s="2" t="s">
        <ns0:v>124</ns0:v>
      </ns0:c>
      <ns0:c r="J626" s="2" t="s">
        <ns0:v>44</ns0:v>
      </ns0:c>
      <ns0:c r="K626" s="2" t="s">
        <ns0:v>19</ns0:v>
      </ns0:c>
      <ns0:c r="L626" s="2" t="s">
        <ns0:v>4360</ns0:v>
      </ns0:c>
      <ns0:c r="M626" s="7" t="s">
        <ns0:v>43</ns0:v>
      </ns0:c>
      <ns0:c r="N626" s="7" t="s">
        <ns0:v>6142</ns0:v>
      </ns0:c>
      <ns0:c r="O626" s="7" t="s">
        <ns0:v>124</ns0:v>
      </ns0:c>
      <ns0:c r="P626" s="7" t="s">
        <ns0:v>6142</ns0:v>
      </ns0:c>
      <ns0:c r="Q626" s="2" t="s">
        <ns0:v>20</ns0:v>
      </ns0:c>
      <ns0:c r="R626" s="2" t="s">
        <ns0:v>4361</ns0:v>
      </ns0:c>
    </ns0:row>
    <ns0:row r="627" spans="1:18" ns3:dyDescent="0.3">
      <ns0:c r="A627" s="1" t="s">
        <ns0:v>4362</ns0:v>
      </ns0:c>
      <ns0:c r="B627" s="1" t="s">
        <ns0:v>4363</ns0:v>
      </ns0:c>
      <ns0:c r="C627" s="1" t="s">
        <ns0:v>4364</ns0:v>
      </ns0:c>
      <ns0:c r="D627" s="2" t="s">
        <ns0:v>4365</ns0:v>
      </ns0:c>
      <ns0:c r="E627" s="2" t="s">
        <ns0:v>18</ns0:v>
      </ns0:c>
      <ns0:c r="F627" s="2" t="s">
        <ns0:v>4366</ns0:v>
      </ns0:c>
      <ns0:c r="G627" s="2" t="s">
        <ns0:v>206</ns0:v>
      </ns0:c>
      <ns0:c r="H627" s="2" t="s">
        <ns0:v>123</ns0:v>
      </ns0:c>
      <ns0:c r="I627" s="2" t="s">
        <ns0:v>26</ns0:v>
      </ns0:c>
      <ns0:c r="J627" s="2" t="s">
        <ns0:v>123</ns0:v>
      </ns0:c>
      <ns0:c r="K627" s="2" t="s">
        <ns0:v>19</ns0:v>
      </ns0:c>
      <ns0:c r="L627" s="2" t="s">
        <ns0:v>4367</ns0:v>
      </ns0:c>
      <ns0:c r="M627" s="7" t="s">
        <ns0:v>206</ns0:v>
      </ns0:c>
      <ns0:c r="N627" s="7" t="s">
        <ns0:v>6148</ns0:v>
      </ns0:c>
      <ns0:c r="O627" s="7" t="s">
        <ns0:v>26</ns0:v>
      </ns0:c>
      <ns0:c r="P627" s="7" t="s">
        <ns0:v>6148</ns0:v>
      </ns0:c>
      <ns0:c r="Q627" s="2" t="s">
        <ns0:v>20</ns0:v>
      </ns0:c>
      <ns0:c r="R627" s="2" t="s">
        <ns0:v>4368</ns0:v>
      </ns0:c>
    </ns0:row>
    <ns0:row r="628" spans="1:18" ns3:dyDescent="0.3">
      <ns0:c r="A628" s="1" t="s">
        <ns0:v>4369</ns0:v>
      </ns0:c>
      <ns0:c r="B628" s="1" t="s">
        <ns0:v>4370</ns0:v>
      </ns0:c>
      <ns0:c r="C628" s="1" t="s">
        <ns0:v>4371</ns0:v>
      </ns0:c>
      <ns0:c r="D628" s="2" t="s">
        <ns0:v>495</ns0:v>
      </ns0:c>
      <ns0:c r="E628" s="2" t="s">
        <ns0:v>19</ns0:v>
      </ns0:c>
      <ns0:c r="F628" s="2" t="s">
        <ns0:v>4372</ns0:v>
      </ns0:c>
      <ns0:c r="G628" s="2" t="s">
        <ns0:v>26</ns0:v>
      </ns0:c>
      <ns0:c r="H628" s="2" t="s">
        <ns0:v>4375</ns0:v>
      </ns0:c>
      <ns0:c r="I628" s="2" t="s">
        <ns0:v>80</ns0:v>
      </ns0:c>
      <ns0:c r="J628" s="2" t="s">
        <ns0:v>4375</ns0:v>
      </ns0:c>
      <ns0:c r="K628" s="2" t="s">
        <ns0:v>20</ns0:v>
      </ns0:c>
      <ns0:c r="L628" s="2" t="s">
        <ns0:v>4373</ns0:v>
      </ns0:c>
      <ns0:c r="M628" s="7" t="s">
        <ns0:v>26</ns0:v>
      </ns0:c>
      <ns0:c r="N628" s="7" t="s">
        <ns0:v>6203</ns0:v>
      </ns0:c>
      <ns0:c r="O628" s="7" t="s">
        <ns0:v>80</ns0:v>
      </ns0:c>
      <ns0:c r="P628" s="7" t="s">
        <ns0:v>6203</ns0:v>
      </ns0:c>
      <ns0:c r="Q628" s="2" t="s">
        <ns0:v>66</ns0:v>
      </ns0:c>
      <ns0:c r="R628" s="2" t="s">
        <ns0:v>4374</ns0:v>
      </ns0:c>
    </ns0:row>
    <ns0:row r="629" spans="1:18" ns3:dyDescent="0.3">
      <ns0:c r="A629" s="1" t="s">
        <ns0:v>4376</ns0:v>
      </ns0:c>
      <ns0:c r="B629" s="1" t="s">
        <ns0:v>4377</ns0:v>
      </ns0:c>
      <ns0:c r="C629" s="1" t="s">
        <ns0:v>4378</ns0:v>
      </ns0:c>
      <ns0:c r="D629" s="2" t="s">
        <ns0:v>4379</ns0:v>
      </ns0:c>
      <ns0:c r="E629" s="2" t="s">
        <ns0:v>18</ns0:v>
      </ns0:c>
      <ns0:c r="F629" s="2" t="s">
        <ns0:v>4380</ns0:v>
      </ns0:c>
      <ns0:c r="G629" s="2" t="s">
        <ns0:v>24</ns0:v>
      </ns0:c>
      <ns0:c r="H629" s="2" t="s">
        <ns0:v>221</ns0:v>
      </ns0:c>
      <ns0:c r="I629" s="2" t="s">
        <ns0:v>53</ns0:v>
      </ns0:c>
      <ns0:c r="J629" s="2" t="s">
        <ns0:v>221</ns0:v>
      </ns0:c>
      <ns0:c r="K629" s="2" t="s">
        <ns0:v>19</ns0:v>
      </ns0:c>
      <ns0:c r="L629" s="2" t="s">
        <ns0:v>4381</ns0:v>
      </ns0:c>
      <ns0:c r="M629" s="7" t="s">
        <ns0:v>24</ns0:v>
      </ns0:c>
      <ns0:c r="N629" s="7" t="s">
        <ns0:v>2915</ns0:v>
      </ns0:c>
      <ns0:c r="O629" s="7" t="s">
        <ns0:v>53</ns0:v>
      </ns0:c>
      <ns0:c r="P629" s="7" t="s">
        <ns0:v>2915</ns0:v>
      </ns0:c>
      <ns0:c r="Q629" s="2" t="s">
        <ns0:v>20</ns0:v>
      </ns0:c>
      <ns0:c r="R629" s="2" t="s">
        <ns0:v>4382</ns0:v>
      </ns0:c>
    </ns0:row>
    <ns0:row r="630" spans="1:18" ns3:dyDescent="0.3">
      <ns0:c r="A630" s="1" t="s">
        <ns0:v>4383</ns0:v>
      </ns0:c>
      <ns0:c r="B630" s="1" t="s">
        <ns0:v>4384</ns0:v>
      </ns0:c>
      <ns0:c r="C630" s="1" t="s">
        <ns0:v>4385</ns0:v>
      </ns0:c>
      <ns0:c r="D630" s="2" t="s">
        <ns0:v>4386</ns0:v>
      </ns0:c>
      <ns0:c r="E630" s="2" t="s">
        <ns0:v>18</ns0:v>
      </ns0:c>
      <ns0:c r="F630" s="2" t="s">
        <ns0:v>4387</ns0:v>
      </ns0:c>
      <ns0:c r="G630" s="2" t="s">
        <ns0:v>197</ns0:v>
      </ns0:c>
      <ns0:c r="H630" s="2" t="s">
        <ns0:v>25</ns0:v>
      </ns0:c>
      <ns0:c r="I630" s="2" t="s">
        <ns0:v>53</ns0:v>
      </ns0:c>
      <ns0:c r="J630" s="2" t="s">
        <ns0:v>25</ns0:v>
      </ns0:c>
      <ns0:c r="K630" s="2" t="s">
        <ns0:v>19</ns0:v>
      </ns0:c>
      <ns0:c r="L630" s="2" t="s">
        <ns0:v>4388</ns0:v>
      </ns0:c>
      <ns0:c r="M630" s="7" t="s">
        <ns0:v>197</ns0:v>
      </ns0:c>
      <ns0:c r="N630" s="7" t="s">
        <ns0:v>6140</ns0:v>
      </ns0:c>
      <ns0:c r="O630" s="7" t="s">
        <ns0:v>53</ns0:v>
      </ns0:c>
      <ns0:c r="P630" s="7" t="s">
        <ns0:v>6140</ns0:v>
      </ns0:c>
      <ns0:c r="Q630" s="2" t="s">
        <ns0:v>20</ns0:v>
      </ns0:c>
      <ns0:c r="R630" s="2" t="s">
        <ns0:v>4389</ns0:v>
      </ns0:c>
    </ns0:row>
    <ns0:row r="631" spans="1:18" ns3:dyDescent="0.3">
      <ns0:c r="A631" s="1" t="s">
        <ns0:v>4390</ns0:v>
      </ns0:c>
      <ns0:c r="B631" s="1" t="s">
        <ns0:v>4391</ns0:v>
      </ns0:c>
      <ns0:c r="C631" s="1" t="s">
        <ns0:v>4392</ns0:v>
      </ns0:c>
      <ns0:c r="D631" s="2" t="s">
        <ns0:v>4393</ns0:v>
      </ns0:c>
      <ns0:c r="E631" s="2" t="s">
        <ns0:v>18</ns0:v>
      </ns0:c>
      <ns0:c r="F631" s="2" t="s">
        <ns0:v>4394</ns0:v>
      </ns0:c>
      <ns0:c r="G631" s="2" t="s">
        <ns0:v>181</ns0:v>
      </ns0:c>
      <ns0:c r="H631" s="2" t="s">
        <ns0:v>664</ns0:v>
      </ns0:c>
      <ns0:c r="I631" s="2" t="s">
        <ns0:v>80</ns0:v>
      </ns0:c>
      <ns0:c r="J631" s="2" t="s">
        <ns0:v>664</ns0:v>
      </ns0:c>
      <ns0:c r="K631" s="2" t="s">
        <ns0:v>19</ns0:v>
      </ns0:c>
      <ns0:c r="L631" s="2" t="s">
        <ns0:v>4395</ns0:v>
      </ns0:c>
      <ns0:c r="M631" s="7" t="s">
        <ns0:v>181</ns0:v>
      </ns0:c>
      <ns0:c r="N631" s="7" t="s">
        <ns0:v>6172</ns0:v>
      </ns0:c>
      <ns0:c r="O631" s="7" t="s">
        <ns0:v>80</ns0:v>
      </ns0:c>
      <ns0:c r="P631" s="7" t="s">
        <ns0:v>6172</ns0:v>
      </ns0:c>
      <ns0:c r="Q631" s="2" t="s">
        <ns0:v>20</ns0:v>
      </ns0:c>
      <ns0:c r="R631" s="2" t="s">
        <ns0:v>4396</ns0:v>
      </ns0:c>
    </ns0:row>
    <ns0:row r="632" spans="1:18" ns3:dyDescent="0.3">
      <ns0:c r="A632" s="1" t="s">
        <ns0:v>4397</ns0:v>
      </ns0:c>
      <ns0:c r="B632" s="1" t="s">
        <ns0:v>4398</ns0:v>
      </ns0:c>
      <ns0:c r="C632" s="1" t="s">
        <ns0:v>4399</ns0:v>
      </ns0:c>
      <ns0:c r="D632" s="2" t="s">
        <ns0:v>4400</ns0:v>
      </ns0:c>
      <ns0:c r="E632" s="2" t="s">
        <ns0:v>18</ns0:v>
      </ns0:c>
      <ns0:c r="F632" s="2" t="s">
        <ns0:v>4401</ns0:v>
      </ns0:c>
      <ns0:c r="G632" s="2" t="s">
        <ns0:v>181</ns0:v>
      </ns0:c>
      <ns0:c r="H632" s="2" t="s">
        <ns0:v>44</ns0:v>
      </ns0:c>
      <ns0:c r="I632" s="2" t="s">
        <ns0:v>35</ns0:v>
      </ns0:c>
      <ns0:c r="J632" s="2" t="s">
        <ns0:v>44</ns0:v>
      </ns0:c>
      <ns0:c r="K632" s="2" t="s">
        <ns0:v>19</ns0:v>
      </ns0:c>
      <ns0:c r="L632" s="2" t="s">
        <ns0:v>4402</ns0:v>
      </ns0:c>
      <ns0:c r="M632" s="7" t="s">
        <ns0:v>181</ns0:v>
      </ns0:c>
      <ns0:c r="N632" s="7" t="s">
        <ns0:v>6142</ns0:v>
      </ns0:c>
      <ns0:c r="O632" s="7" t="s">
        <ns0:v>35</ns0:v>
      </ns0:c>
      <ns0:c r="P632" s="7" t="s">
        <ns0:v>6142</ns0:v>
      </ns0:c>
      <ns0:c r="Q632" s="2" t="s">
        <ns0:v>20</ns0:v>
      </ns0:c>
      <ns0:c r="R632" s="2" t="s">
        <ns0:v>4403</ns0:v>
      </ns0:c>
    </ns0:row>
    <ns0:row r="633" spans="1:18" ns3:dyDescent="0.3">
      <ns0:c r="A633" s="1" t="s">
        <ns0:v>4404</ns0:v>
      </ns0:c>
      <ns0:c r="B633" s="1" t="s">
        <ns0:v>4405</ns0:v>
      </ns0:c>
      <ns0:c r="C633" s="1" t="s">
        <ns0:v>4406</ns0:v>
      </ns0:c>
      <ns0:c r="D633" s="2" t="s">
        <ns0:v>4407</ns0:v>
      </ns0:c>
      <ns0:c r="E633" s="2" t="s">
        <ns0:v>18</ns0:v>
      </ns0:c>
      <ns0:c r="F633" s="2" t="s">
        <ns0:v>4408</ns0:v>
      </ns0:c>
      <ns0:c r="G633" s="2" t="s">
        <ns0:v>26</ns0:v>
      </ns0:c>
      <ns0:c r="H633" s="2" t="s">
        <ns0:v>105</ns0:v>
      </ns0:c>
      <ns0:c r="I633" s="2" t="s">
        <ns0:v>53</ns0:v>
      </ns0:c>
      <ns0:c r="J633" s="2" t="s">
        <ns0:v>105</ns0:v>
      </ns0:c>
      <ns0:c r="K633" s="2" t="s">
        <ns0:v>19</ns0:v>
      </ns0:c>
      <ns0:c r="L633" s="2" t="s">
        <ns0:v>4409</ns0:v>
      </ns0:c>
      <ns0:c r="M633" s="7" t="s">
        <ns0:v>26</ns0:v>
      </ns0:c>
      <ns0:c r="N633" s="7" t="s">
        <ns0:v>6147</ns0:v>
      </ns0:c>
      <ns0:c r="O633" s="7" t="s">
        <ns0:v>53</ns0:v>
      </ns0:c>
      <ns0:c r="P633" s="7" t="s">
        <ns0:v>6147</ns0:v>
      </ns0:c>
      <ns0:c r="Q633" s="2" t="s">
        <ns0:v>20</ns0:v>
      </ns0:c>
      <ns0:c r="R633" s="2" t="s">
        <ns0:v>4410</ns0:v>
      </ns0:c>
    </ns0:row>
    <ns0:row r="634" spans="1:18" ns3:dyDescent="0.3">
      <ns0:c r="A634" s="1" t="s">
        <ns0:v>4411</ns0:v>
      </ns0:c>
      <ns0:c r="B634" s="1" t="s">
        <ns0:v>4412</ns0:v>
      </ns0:c>
      <ns0:c r="C634" s="1" t="s">
        <ns0:v>4413</ns0:v>
      </ns0:c>
      <ns0:c r="D634" s="2" t="s">
        <ns0:v>4414</ns0:v>
      </ns0:c>
      <ns0:c r="E634" s="2" t="s">
        <ns0:v>18</ns0:v>
      </ns0:c>
      <ns0:c r="F634" s="2" t="s">
        <ns0:v>4415</ns0:v>
      </ns0:c>
      <ns0:c r="G634" s="2" t="s">
        <ns0:v>140</ns0:v>
      </ns0:c>
      <ns0:c r="H634" s="2" t="s">
        <ns0:v>4418</ns0:v>
      </ns0:c>
      <ns0:c r="I634" s="2" t="s">
        <ns0:v>80</ns0:v>
      </ns0:c>
      <ns0:c r="J634" s="2" t="s">
        <ns0:v>4418</ns0:v>
      </ns0:c>
      <ns0:c r="K634" s="2" t="s">
        <ns0:v>19</ns0:v>
      </ns0:c>
      <ns0:c r="L634" s="2" t="s">
        <ns0:v>4416</ns0:v>
      </ns0:c>
      <ns0:c r="M634" s="7" t="s">
        <ns0:v>140</ns0:v>
      </ns0:c>
      <ns0:c r="N634" s="7" t="s">
        <ns0:v>4418</ns0:v>
      </ns0:c>
      <ns0:c r="O634" s="7" t="s">
        <ns0:v>80</ns0:v>
      </ns0:c>
      <ns0:c r="P634" s="7" t="s">
        <ns0:v>4418</ns0:v>
      </ns0:c>
      <ns0:c r="Q634" s="2" t="s">
        <ns0:v>20</ns0:v>
      </ns0:c>
      <ns0:c r="R634" s="2" t="s">
        <ns0:v>4417</ns0:v>
      </ns0:c>
    </ns0:row>
    <ns0:row r="635" spans="1:18" ns3:dyDescent="0.3">
      <ns0:c r="A635" s="1" t="s">
        <ns0:v>4419</ns0:v>
      </ns0:c>
      <ns0:c r="B635" s="1" t="s">
        <ns0:v>4420</ns0:v>
      </ns0:c>
      <ns0:c r="C635" s="1" t="s">
        <ns0:v>4421</ns0:v>
      </ns0:c>
      <ns0:c r="D635" s="2" t="s">
        <ns0:v>4422</ns0:v>
      </ns0:c>
      <ns0:c r="E635" s="2" t="s">
        <ns0:v>18</ns0:v>
      </ns0:c>
      <ns0:c r="F635" s="2" t="s">
        <ns0:v>4423</ns0:v>
      </ns0:c>
      <ns0:c r="G635" s="2" t="s">
        <ns0:v>26</ns0:v>
      </ns0:c>
      <ns0:c r="H635" s="2" t="s">
        <ns0:v>34</ns0:v>
      </ns0:c>
      <ns0:c r="I635" s="2" t="s">
        <ns0:v>80</ns0:v>
      </ns0:c>
      <ns0:c r="J635" s="2" t="s">
        <ns0:v>34</ns0:v>
      </ns0:c>
      <ns0:c r="K635" s="2" t="s">
        <ns0:v>19</ns0:v>
      </ns0:c>
      <ns0:c r="L635" s="2" t="s">
        <ns0:v>4424</ns0:v>
      </ns0:c>
      <ns0:c r="M635" s="7" t="s">
        <ns0:v>26</ns0:v>
      </ns0:c>
      <ns0:c r="N635" s="7" t="s">
        <ns0:v>6141</ns0:v>
      </ns0:c>
      <ns0:c r="O635" s="7" t="s">
        <ns0:v>80</ns0:v>
      </ns0:c>
      <ns0:c r="P635" s="7" t="s">
        <ns0:v>6141</ns0:v>
      </ns0:c>
      <ns0:c r="Q635" s="2" t="s">
        <ns0:v>20</ns0:v>
      </ns0:c>
      <ns0:c r="R635" s="2" t="s">
        <ns0:v>4425</ns0:v>
      </ns0:c>
    </ns0:row>
    <ns0:row r="636" spans="1:18" ns3:dyDescent="0.3">
      <ns0:c r="A636" s="1" t="s">
        <ns0:v>4426</ns0:v>
      </ns0:c>
      <ns0:c r="B636" s="1" t="s">
        <ns0:v>4427</ns0:v>
      </ns0:c>
      <ns0:c r="C636" s="1" t="s">
        <ns0:v>4428</ns0:v>
      </ns0:c>
      <ns0:c r="D636" s="2" t="s">
        <ns0:v>4429</ns0:v>
      </ns0:c>
      <ns0:c r="E636" s="2" t="s">
        <ns0:v>111</ns0:v>
      </ns0:c>
      <ns0:c r="F636" s="2" t="s">
        <ns0:v>4430</ns0:v>
      </ns0:c>
      <ns0:c r="G636" s="2" t="s">
        <ns0:v>140</ns0:v>
      </ns0:c>
      <ns0:c r="H636" s="2" t="s">
        <ns0:v>1437</ns0:v>
      </ns0:c>
      <ns0:c r="I636" s="2" t="s">
        <ns0:v>26</ns0:v>
      </ns0:c>
      <ns0:c r="J636" s="2" t="s">
        <ns0:v>1437</ns0:v>
      </ns0:c>
      <ns0:c r="K636" s="2" t="s">
        <ns0:v>281</ns0:v>
      </ns0:c>
      <ns0:c r="L636" s="2" t="s">
        <ns0:v>4431</ns0:v>
      </ns0:c>
      <ns0:c r="M636" s="7" t="s">
        <ns0:v>140</ns0:v>
      </ns0:c>
      <ns0:c r="N636" s="7" t="s">
        <ns0:v>1437</ns0:v>
      </ns0:c>
      <ns0:c r="O636" s="7" t="s">
        <ns0:v>26</ns0:v>
      </ns0:c>
      <ns0:c r="P636" s="7" t="s">
        <ns0:v>1437</ns0:v>
      </ns0:c>
      <ns0:c r="Q636" s="2" t="s">
        <ns0:v>282</ns0:v>
      </ns0:c>
      <ns0:c r="R636" s="2" t="s">
        <ns0:v>4432</ns0:v>
      </ns0:c>
    </ns0:row>
    <ns0:row r="637" spans="1:18" ns3:dyDescent="0.3">
      <ns0:c r="A637" s="1" t="s">
        <ns0:v>4433</ns0:v>
      </ns0:c>
      <ns0:c r="B637" s="1" t="s">
        <ns0:v>4434</ns0:v>
      </ns0:c>
      <ns0:c r="C637" s="1" t="s">
        <ns0:v>4435</ns0:v>
      </ns0:c>
      <ns0:c r="D637" s="2" t="s">
        <ns0:v>4436</ns0:v>
      </ns0:c>
      <ns0:c r="E637" s="2" t="s">
        <ns0:v>18</ns0:v>
      </ns0:c>
      <ns0:c r="F637" s="2" t="s">
        <ns0:v>4437</ns0:v>
      </ns0:c>
      <ns0:c r="G637" s="2" t="s">
        <ns0:v>26</ns0:v>
      </ns0:c>
      <ns0:c r="H637" s="2" t="s">
        <ns0:v>4440</ns0:v>
      </ns0:c>
      <ns0:c r="I637" s="2" t="s">
        <ns0:v>26</ns0:v>
      </ns0:c>
      <ns0:c r="J637" s="2" t="s">
        <ns0:v>4440</ns0:v>
      </ns0:c>
      <ns0:c r="K637" s="2" t="s">
        <ns0:v>19</ns0:v>
      </ns0:c>
      <ns0:c r="L637" s="2" t="s">
        <ns0:v>4438</ns0:v>
      </ns0:c>
      <ns0:c r="M637" s="7" t="s">
        <ns0:v>26</ns0:v>
      </ns0:c>
      <ns0:c r="N637" s="7" t="s">
        <ns0:v>4440</ns0:v>
      </ns0:c>
      <ns0:c r="O637" s="7" t="s">
        <ns0:v>26</ns0:v>
      </ns0:c>
      <ns0:c r="P637" s="7" t="s">
        <ns0:v>4440</ns0:v>
      </ns0:c>
      <ns0:c r="Q637" s="2" t="s">
        <ns0:v>20</ns0:v>
      </ns0:c>
      <ns0:c r="R637" s="2" t="s">
        <ns0:v>4439</ns0:v>
      </ns0:c>
    </ns0:row>
    <ns0:row r="638" spans="1:18" ns3:dyDescent="0.3">
      <ns0:c r="A638" s="1" t="s">
        <ns0:v>4441</ns0:v>
      </ns0:c>
      <ns0:c r="B638" s="1" t="s">
        <ns0:v>4442</ns0:v>
      </ns0:c>
      <ns0:c r="C638" s="1" t="s">
        <ns0:v>4443</ns0:v>
      </ns0:c>
      <ns0:c r="D638" s="2" t="s">
        <ns0:v>4444</ns0:v>
      </ns0:c>
      <ns0:c r="E638" s="2" t="s">
        <ns0:v>495</ns0:v>
      </ns0:c>
      <ns0:c r="F638" s="2" t="s">
        <ns0:v>495</ns0:v>
      </ns0:c>
      <ns0:c r="G638" s="2" t="s">
        <ns0:v>495</ns0:v>
      </ns0:c>
      <ns0:c r="H638" s="2" t="s">
        <ns0:v>495</ns0:v>
      </ns0:c>
      <ns0:c r="I638" s="2" t="s">
        <ns0:v>495</ns0:v>
      </ns0:c>
      <ns0:c r="J638" s="2" t="s">
        <ns0:v>495</ns0:v>
      </ns0:c>
      <ns0:c r="K638" s="2" t="s">
        <ns0:v>495</ns0:v>
      </ns0:c>
      <ns0:c r="L638" s="2" t="s">
        <ns0:v>495</ns0:v>
      </ns0:c>
      <ns0:c r="M638" s="7" t="s">
        <ns0:v>5029</ns0:v>
      </ns0:c>
      <ns0:c r="N638" s="7" t="s">
        <ns0:v>5029</ns0:v>
      </ns0:c>
      <ns0:c r="O638" s="7" t="s">
        <ns0:v>5029</ns0:v>
      </ns0:c>
      <ns0:c r="P638" s="7" t="s">
        <ns0:v>5029</ns0:v>
      </ns0:c>
      <ns0:c r="Q638" s="2" t="s">
        <ns0:v>495</ns0:v>
      </ns0:c>
      <ns0:c r="R638" s="2" t="s">
        <ns0:v>495</ns0:v>
      </ns0:c>
    </ns0:row>
    <ns0:row r="639" spans="1:18" ns3:dyDescent="0.3">
      <ns0:c r="A639" s="1" t="s">
        <ns0:v>4445</ns0:v>
      </ns0:c>
      <ns0:c r="B639" s="1" t="s">
        <ns0:v>4446</ns0:v>
      </ns0:c>
      <ns0:c r="C639" s="1" t="s">
        <ns0:v>4447</ns0:v>
      </ns0:c>
      <ns0:c r="D639" s="2" t="s">
        <ns0:v>4448</ns0:v>
      </ns0:c>
      <ns0:c r="E639" s="2" t="s">
        <ns0:v>18</ns0:v>
      </ns0:c>
      <ns0:c r="F639" s="2" t="s">
        <ns0:v>4449</ns0:v>
      </ns0:c>
      <ns0:c r="G639" s="2" t="s">
        <ns0:v>24</ns0:v>
      </ns0:c>
      <ns0:c r="H639" s="2" t="s">
        <ns0:v>34</ns0:v>
      </ns0:c>
      <ns0:c r="I639" s="2" t="s">
        <ns0:v>124</ns0:v>
      </ns0:c>
      <ns0:c r="J639" s="2" t="s">
        <ns0:v>34</ns0:v>
      </ns0:c>
      <ns0:c r="K639" s="2" t="s">
        <ns0:v>19</ns0:v>
      </ns0:c>
      <ns0:c r="L639" s="2" t="s">
        <ns0:v>4450</ns0:v>
      </ns0:c>
      <ns0:c r="M639" s="7" t="s">
        <ns0:v>24</ns0:v>
      </ns0:c>
      <ns0:c r="N639" s="7" t="s">
        <ns0:v>6141</ns0:v>
      </ns0:c>
      <ns0:c r="O639" s="7" t="s">
        <ns0:v>124</ns0:v>
      </ns0:c>
      <ns0:c r="P639" s="7" t="s">
        <ns0:v>6141</ns0:v>
      </ns0:c>
      <ns0:c r="Q639" s="2" t="s">
        <ns0:v>20</ns0:v>
      </ns0:c>
      <ns0:c r="R639" s="2" t="s">
        <ns0:v>4451</ns0:v>
      </ns0:c>
    </ns0:row>
    <ns0:row r="640" spans="1:18" ns3:dyDescent="0.3">
      <ns0:c r="A640" s="1" t="s">
        <ns0:v>4452</ns0:v>
      </ns0:c>
      <ns0:c r="B640" s="1" t="s">
        <ns0:v>4453</ns0:v>
      </ns0:c>
      <ns0:c r="C640" s="1" t="s">
        <ns0:v>4454</ns0:v>
      </ns0:c>
      <ns0:c r="D640" s="2" t="s">
        <ns0:v>4455</ns0:v>
      </ns0:c>
      <ns0:c r="E640" s="2" t="s">
        <ns0:v>18</ns0:v>
      </ns0:c>
      <ns0:c r="F640" s="2" t="s">
        <ns0:v>4456</ns0:v>
      </ns0:c>
      <ns0:c r="G640" s="2" t="s">
        <ns0:v>229</ns0:v>
      </ns0:c>
      <ns0:c r="H640" s="2" t="s">
        <ns0:v>2698</ns0:v>
      </ns0:c>
      <ns0:c r="I640" s="2" t="s">
        <ns0:v>124</ns0:v>
      </ns0:c>
      <ns0:c r="J640" s="2" t="s">
        <ns0:v>2698</ns0:v>
      </ns0:c>
      <ns0:c r="K640" s="2" t="s">
        <ns0:v>19</ns0:v>
      </ns0:c>
      <ns0:c r="L640" s="2" t="s">
        <ns0:v>4457</ns0:v>
      </ns0:c>
      <ns0:c r="M640" s="7" t="s">
        <ns0:v>229</ns0:v>
      </ns0:c>
      <ns0:c r="N640" s="7" t="s">
        <ns0:v>6186</ns0:v>
      </ns0:c>
      <ns0:c r="O640" s="7" t="s">
        <ns0:v>124</ns0:v>
      </ns0:c>
      <ns0:c r="P640" s="7" t="s">
        <ns0:v>6186</ns0:v>
      </ns0:c>
      <ns0:c r="Q640" s="2" t="s">
        <ns0:v>20</ns0:v>
      </ns0:c>
      <ns0:c r="R640" s="2" t="s">
        <ns0:v>4458</ns0:v>
      </ns0:c>
    </ns0:row>
    <ns0:row r="641" spans="1:18" ns3:dyDescent="0.3">
      <ns0:c r="A641" s="1" t="s">
        <ns0:v>4459</ns0:v>
      </ns0:c>
      <ns0:c r="B641" s="1" t="s">
        <ns0:v>4460</ns0:v>
      </ns0:c>
      <ns0:c r="C641" s="1" t="s">
        <ns0:v>4461</ns0:v>
      </ns0:c>
      <ns0:c r="D641" s="2" t="s">
        <ns0:v>4462</ns0:v>
      </ns0:c>
      <ns0:c r="E641" s="2" t="s">
        <ns0:v>18</ns0:v>
      </ns0:c>
      <ns0:c r="F641" s="2" t="s">
        <ns0:v>4463</ns0:v>
      </ns0:c>
      <ns0:c r="G641" s="2" t="s">
        <ns0:v>197</ns0:v>
      </ns0:c>
      <ns0:c r="H641" s="2" t="s">
        <ns0:v>306</ns0:v>
      </ns0:c>
      <ns0:c r="I641" s="2" t="s">
        <ns0:v>124</ns0:v>
      </ns0:c>
      <ns0:c r="J641" s="2" t="s">
        <ns0:v>306</ns0:v>
      </ns0:c>
      <ns0:c r="K641" s="2" t="s">
        <ns0:v>19</ns0:v>
      </ns0:c>
      <ns0:c r="L641" s="2" t="s">
        <ns0:v>4464</ns0:v>
      </ns0:c>
      <ns0:c r="M641" s="7" t="s">
        <ns0:v>197</ns0:v>
      </ns0:c>
      <ns0:c r="N641" s="7" t="s">
        <ns0:v>4209</ns0:v>
      </ns0:c>
      <ns0:c r="O641" s="7" t="s">
        <ns0:v>124</ns0:v>
      </ns0:c>
      <ns0:c r="P641" s="7" t="s">
        <ns0:v>4209</ns0:v>
      </ns0:c>
      <ns0:c r="Q641" s="2" t="s">
        <ns0:v>20</ns0:v>
      </ns0:c>
      <ns0:c r="R641" s="2" t="s">
        <ns0:v>4465</ns0:v>
      </ns0:c>
    </ns0:row>
    <ns0:row r="642" spans="1:18" ns3:dyDescent="0.3">
      <ns0:c r="A642" s="1" t="s">
        <ns0:v>4466</ns0:v>
      </ns0:c>
      <ns0:c r="B642" s="1" t="s">
        <ns0:v>4467</ns0:v>
      </ns0:c>
      <ns0:c r="C642" s="1" t="s">
        <ns0:v>4468</ns0:v>
      </ns0:c>
      <ns0:c r="D642" s="2" t="s">
        <ns0:v>4469</ns0:v>
      </ns0:c>
      <ns0:c r="E642" s="2" t="s">
        <ns0:v>1463</ns0:v>
      </ns0:c>
      <ns0:c r="F642" s="2" t="s">
        <ns0:v>4470</ns0:v>
      </ns0:c>
      <ns0:c r="G642" s="2" t="s">
        <ns0:v>24</ns0:v>
      </ns0:c>
      <ns0:c r="H642" s="2" t="s">
        <ns0:v>4473</ns0:v>
      </ns0:c>
      <ns0:c r="I642" s="2" t="s">
        <ns0:v>35</ns0:v>
      </ns0:c>
      <ns0:c r="J642" s="2" t="s">
        <ns0:v>4473</ns0:v>
      </ns0:c>
      <ns0:c r="K642" s="2" t="s">
        <ns0:v>1464</ns0:v>
      </ns0:c>
      <ns0:c r="L642" s="2" t="s">
        <ns0:v>4471</ns0:v>
      </ns0:c>
      <ns0:c r="M642" s="7" t="s">
        <ns0:v>24</ns0:v>
      </ns0:c>
      <ns0:c r="N642" s="7" t="s">
        <ns0:v>6228</ns0:v>
      </ns0:c>
      <ns0:c r="O642" s="7" t="s">
        <ns0:v>35</ns0:v>
      </ns0:c>
      <ns0:c r="P642" s="7" t="s">
        <ns0:v>6228</ns0:v>
      </ns0:c>
      <ns0:c r="Q642" s="2" t="s">
        <ns0:v>1465</ns0:v>
      </ns0:c>
      <ns0:c r="R642" s="2" t="s">
        <ns0:v>4472</ns0:v>
      </ns0:c>
    </ns0:row>
    <ns0:row r="643" spans="1:18" ns3:dyDescent="0.3">
      <ns0:c r="A643" s="1" t="s">
        <ns0:v>4474</ns0:v>
      </ns0:c>
      <ns0:c r="B643" s="1" t="s">
        <ns0:v>4475</ns0:v>
      </ns0:c>
      <ns0:c r="C643" s="1" t="s">
        <ns0:v>4476</ns0:v>
      </ns0:c>
      <ns0:c r="D643" s="2" t="s">
        <ns0:v>4477</ns0:v>
      </ns0:c>
      <ns0:c r="E643" s="2" t="s">
        <ns0:v>18</ns0:v>
      </ns0:c>
      <ns0:c r="F643" s="2" t="s">
        <ns0:v>4478</ns0:v>
      </ns0:c>
      <ns0:c r="G643" s="2" t="s">
        <ns0:v>43</ns0:v>
      </ns0:c>
      <ns0:c r="H643" s="2" t="s">
        <ns0:v>44</ns0:v>
      </ns0:c>
      <ns0:c r="I643" s="2" t="s">
        <ns0:v>26</ns0:v>
      </ns0:c>
      <ns0:c r="J643" s="2" t="s">
        <ns0:v>44</ns0:v>
      </ns0:c>
      <ns0:c r="K643" s="2" t="s">
        <ns0:v>19</ns0:v>
      </ns0:c>
      <ns0:c r="L643" s="2" t="s">
        <ns0:v>4479</ns0:v>
      </ns0:c>
      <ns0:c r="M643" s="7" t="s">
        <ns0:v>43</ns0:v>
      </ns0:c>
      <ns0:c r="N643" s="7" t="s">
        <ns0:v>6142</ns0:v>
      </ns0:c>
      <ns0:c r="O643" s="7" t="s">
        <ns0:v>26</ns0:v>
      </ns0:c>
      <ns0:c r="P643" s="7" t="s">
        <ns0:v>6142</ns0:v>
      </ns0:c>
      <ns0:c r="Q643" s="2" t="s">
        <ns0:v>20</ns0:v>
      </ns0:c>
      <ns0:c r="R643" s="2" t="s">
        <ns0:v>4480</ns0:v>
      </ns0:c>
    </ns0:row>
    <ns0:row r="644" spans="1:18" ns3:dyDescent="0.3">
      <ns0:c r="A644" s="1" t="s">
        <ns0:v>4481</ns0:v>
      </ns0:c>
      <ns0:c r="B644" s="1" t="s">
        <ns0:v>4482</ns0:v>
      </ns0:c>
      <ns0:c r="C644" s="1" t="s">
        <ns0:v>1824</ns0:v>
      </ns0:c>
      <ns0:c r="D644" s="2" t="s">
        <ns0:v>4483</ns0:v>
      </ns0:c>
      <ns0:c r="E644" s="2" t="s">
        <ns0:v>18</ns0:v>
      </ns0:c>
      <ns0:c r="F644" s="2" t="s">
        <ns0:v>4484</ns0:v>
      </ns0:c>
      <ns0:c r="G644" s="2" t="s">
        <ns0:v>43</ns0:v>
      </ns0:c>
      <ns0:c r="H644" s="2" t="s">
        <ns0:v>4487</ns0:v>
      </ns0:c>
      <ns0:c r="I644" s="2" t="s">
        <ns0:v>26</ns0:v>
      </ns0:c>
      <ns0:c r="J644" s="2" t="s">
        <ns0:v>4487</ns0:v>
      </ns0:c>
      <ns0:c r="K644" s="2" t="s">
        <ns0:v>19</ns0:v>
      </ns0:c>
      <ns0:c r="L644" s="2" t="s">
        <ns0:v>4485</ns0:v>
      </ns0:c>
      <ns0:c r="M644" s="7" t="s">
        <ns0:v>43</ns0:v>
      </ns0:c>
      <ns0:c r="N644" s="7" t="s">
        <ns0:v>6178</ns0:v>
      </ns0:c>
      <ns0:c r="O644" s="7" t="s">
        <ns0:v>26</ns0:v>
      </ns0:c>
      <ns0:c r="P644" s="7" t="s">
        <ns0:v>6178</ns0:v>
      </ns0:c>
      <ns0:c r="Q644" s="2" t="s">
        <ns0:v>20</ns0:v>
      </ns0:c>
      <ns0:c r="R644" s="2" t="s">
        <ns0:v>4486</ns0:v>
      </ns0:c>
    </ns0:row>
    <ns0:row r="645" spans="1:18" ns3:dyDescent="0.3">
      <ns0:c r="A645" s="1" t="s">
        <ns0:v>4488</ns0:v>
      </ns0:c>
      <ns0:c r="B645" s="1" t="s">
        <ns0:v>4489</ns0:v>
      </ns0:c>
      <ns0:c r="C645" s="1" t="s">
        <ns0:v>4490</ns0:v>
      </ns0:c>
      <ns0:c r="D645" s="2" t="s">
        <ns0:v>495</ns0:v>
      </ns0:c>
      <ns0:c r="E645" s="2" t="s">
        <ns0:v>18</ns0:v>
      </ns0:c>
      <ns0:c r="F645" s="2" t="s">
        <ns0:v>4491</ns0:v>
      </ns0:c>
      <ns0:c r="G645" s="2" t="s">
        <ns0:v>181</ns0:v>
      </ns0:c>
      <ns0:c r="H645" s="2" t="s">
        <ns0:v>4493</ns0:v>
      </ns0:c>
      <ns0:c r="I645" s="2" t="s">
        <ns0:v>124</ns0:v>
      </ns0:c>
      <ns0:c r="J645" s="2" t="s">
        <ns0:v>4493</ns0:v>
      </ns0:c>
      <ns0:c r="K645" s="2" t="s">
        <ns0:v>19</ns0:v>
      </ns0:c>
      <ns0:c r="L645" s="2" t="s">
        <ns0:v>3609</ns0:v>
      </ns0:c>
      <ns0:c r="M645" s="7" t="s">
        <ns0:v>181</ns0:v>
      </ns0:c>
      <ns0:c r="N645" s="7" t="s">
        <ns0:v>4493</ns0:v>
      </ns0:c>
      <ns0:c r="O645" s="7" t="s">
        <ns0:v>124</ns0:v>
      </ns0:c>
      <ns0:c r="P645" s="7" t="s">
        <ns0:v>4493</ns0:v>
      </ns0:c>
      <ns0:c r="Q645" s="2" t="s">
        <ns0:v>20</ns0:v>
      </ns0:c>
      <ns0:c r="R645" s="2" t="s">
        <ns0:v>4492</ns0:v>
      </ns0:c>
    </ns0:row>
    <ns0:row r="646" spans="1:18" ns3:dyDescent="0.3">
      <ns0:c r="A646" s="1" t="s">
        <ns0:v>4494</ns0:v>
      </ns0:c>
      <ns0:c r="B646" s="1" t="s">
        <ns0:v>4495</ns0:v>
      </ns0:c>
      <ns0:c r="C646" s="1" t="s">
        <ns0:v>4496</ns0:v>
      </ns0:c>
      <ns0:c r="D646" s="2" t="s">
        <ns0:v>4497</ns0:v>
      </ns0:c>
      <ns0:c r="E646" s="2" t="s">
        <ns0:v>66</ns0:v>
      </ns0:c>
      <ns0:c r="F646" s="2" t="s">
        <ns0:v>4498</ns0:v>
      </ns0:c>
      <ns0:c r="G646" s="2" t="s">
        <ns0:v>140</ns0:v>
      </ns0:c>
      <ns0:c r="H646" s="2" t="s">
        <ns0:v>4501</ns0:v>
      </ns0:c>
      <ns0:c r="I646" s="2" t="s">
        <ns0:v>26</ns0:v>
      </ns0:c>
      <ns0:c r="J646" s="2" t="s">
        <ns0:v>4501</ns0:v>
      </ns0:c>
      <ns0:c r="K646" s="2" t="s">
        <ns0:v>110</ns0:v>
      </ns0:c>
      <ns0:c r="L646" s="2" t="s">
        <ns0:v>4499</ns0:v>
      </ns0:c>
      <ns0:c r="M646" s="7" t="s">
        <ns0:v>140</ns0:v>
      </ns0:c>
      <ns0:c r="N646" s="7" t="s">
        <ns0:v>4501</ns0:v>
      </ns0:c>
      <ns0:c r="O646" s="7" t="s">
        <ns0:v>26</ns0:v>
      </ns0:c>
      <ns0:c r="P646" s="7" t="s">
        <ns0:v>4501</ns0:v>
      </ns0:c>
      <ns0:c r="Q646" s="2" t="s">
        <ns0:v>111</ns0:v>
      </ns0:c>
      <ns0:c r="R646" s="2" t="s">
        <ns0:v>4500</ns0:v>
      </ns0:c>
    </ns0:row>
    <ns0:row r="647" spans="1:18" ns3:dyDescent="0.3">
      <ns0:c r="A647" s="1" t="s">
        <ns0:v>4502</ns0:v>
      </ns0:c>
      <ns0:c r="B647" s="1" t="s">
        <ns0:v>4503</ns0:v>
      </ns0:c>
      <ns0:c r="C647" s="1" t="s">
        <ns0:v>4504</ns0:v>
      </ns0:c>
      <ns0:c r="D647" s="2" t="s">
        <ns0:v>4505</ns0:v>
      </ns0:c>
      <ns0:c r="E647" s="2" t="s">
        <ns0:v>111</ns0:v>
      </ns0:c>
      <ns0:c r="F647" s="2" t="s">
        <ns0:v>4506</ns0:v>
      </ns0:c>
      <ns0:c r="G647" s="2" t="s">
        <ns0:v>140</ns0:v>
      </ns0:c>
      <ns0:c r="H647" s="2" t="s">
        <ns0:v>4509</ns0:v>
      </ns0:c>
      <ns0:c r="I647" s="2" t="s">
        <ns0:v>26</ns0:v>
      </ns0:c>
      <ns0:c r="J647" s="2" t="s">
        <ns0:v>4509</ns0:v>
      </ns0:c>
      <ns0:c r="K647" s="2" t="s">
        <ns0:v>281</ns0:v>
      </ns0:c>
      <ns0:c r="L647" s="2" t="s">
        <ns0:v>4507</ns0:v>
      </ns0:c>
      <ns0:c r="M647" s="7" t="s">
        <ns0:v>140</ns0:v>
      </ns0:c>
      <ns0:c r="N647" s="7" t="s">
        <ns0:v>4509</ns0:v>
      </ns0:c>
      <ns0:c r="O647" s="7" t="s">
        <ns0:v>26</ns0:v>
      </ns0:c>
      <ns0:c r="P647" s="7" t="s">
        <ns0:v>4509</ns0:v>
      </ns0:c>
      <ns0:c r="Q647" s="2" t="s">
        <ns0:v>282</ns0:v>
      </ns0:c>
      <ns0:c r="R647" s="2" t="s">
        <ns0:v>4508</ns0:v>
      </ns0:c>
    </ns0:row>
    <ns0:row r="648" spans="1:18" ht="27" ns3:dyDescent="0.3">
      <ns0:c r="A648" s="1" t="s">
        <ns0:v>4510</ns0:v>
      </ns0:c>
      <ns0:c r="B648" s="1" t="s">
        <ns0:v>4511</ns0:v>
      </ns0:c>
      <ns0:c r="C648" s="1" t="s">
        <ns0:v>3278</ns0:v>
      </ns0:c>
      <ns0:c r="D648" s="2" t="s">
        <ns0:v>4512</ns0:v>
      </ns0:c>
      <ns0:c r="E648" s="2" t="s">
        <ns0:v>18</ns0:v>
      </ns0:c>
      <ns0:c r="F648" s="2" t="s">
        <ns0:v>4513</ns0:v>
      </ns0:c>
      <ns0:c r="G648" s="2" t="s">
        <ns0:v>26</ns0:v>
      </ns0:c>
      <ns0:c r="H648" s="2" t="s">
        <ns0:v>25</ns0:v>
      </ns0:c>
      <ns0:c r="I648" s="2" t="s">
        <ns0:v>53</ns0:v>
      </ns0:c>
      <ns0:c r="J648" s="2" t="s">
        <ns0:v>25</ns0:v>
      </ns0:c>
      <ns0:c r="K648" s="2" t="s">
        <ns0:v>19</ns0:v>
      </ns0:c>
      <ns0:c r="L648" s="2" t="s">
        <ns0:v>615</ns0:v>
      </ns0:c>
      <ns0:c r="M648" s="7" t="s">
        <ns0:v>26</ns0:v>
      </ns0:c>
      <ns0:c r="N648" s="7" t="s">
        <ns0:v>6140</ns0:v>
      </ns0:c>
      <ns0:c r="O648" s="7" t="s">
        <ns0:v>53</ns0:v>
      </ns0:c>
      <ns0:c r="P648" s="7" t="s">
        <ns0:v>6140</ns0:v>
      </ns0:c>
      <ns0:c r="Q648" s="2" t="s">
        <ns0:v>20</ns0:v>
      </ns0:c>
      <ns0:c r="R648" s="2" t="s">
        <ns0:v>4514</ns0:v>
      </ns0:c>
    </ns0:row>
    <ns0:row r="649" spans="1:18" ht="27" ns3:dyDescent="0.3">
      <ns0:c r="A649" s="1" t="s">
        <ns0:v>4515</ns0:v>
      </ns0:c>
      <ns0:c r="B649" s="1" t="s">
        <ns0:v>4516</ns0:v>
      </ns0:c>
      <ns0:c r="C649" s="1" t="s">
        <ns0:v>4517</ns0:v>
      </ns0:c>
      <ns0:c r="D649" s="2" t="s">
        <ns0:v>4518</ns0:v>
      </ns0:c>
      <ns0:c r="E649" s="2" t="s">
        <ns0:v>19</ns0:v>
      </ns0:c>
      <ns0:c r="F649" s="2" t="s">
        <ns0:v>4519</ns0:v>
      </ns0:c>
      <ns0:c r="G649" s="2" t="s">
        <ns0:v>24</ns0:v>
      </ns0:c>
      <ns0:c r="H649" s="2" t="s">
        <ns0:v>1414</ns0:v>
      </ns0:c>
      <ns0:c r="I649" s="2" t="s">
        <ns0:v>53</ns0:v>
      </ns0:c>
      <ns0:c r="J649" s="2" t="s">
        <ns0:v>1414</ns0:v>
      </ns0:c>
      <ns0:c r="K649" s="2" t="s">
        <ns0:v>20</ns0:v>
      </ns0:c>
      <ns0:c r="L649" s="2" t="s">
        <ns0:v>4520</ns0:v>
      </ns0:c>
      <ns0:c r="M649" s="7" t="s">
        <ns0:v>24</ns0:v>
      </ns0:c>
      <ns0:c r="N649" s="7" t="s">
        <ns0:v>6190</ns0:v>
      </ns0:c>
      <ns0:c r="O649" s="7" t="s">
        <ns0:v>53</ns0:v>
      </ns0:c>
      <ns0:c r="P649" s="7" t="s">
        <ns0:v>6190</ns0:v>
      </ns0:c>
      <ns0:c r="Q649" s="2" t="s">
        <ns0:v>66</ns0:v>
      </ns0:c>
      <ns0:c r="R649" s="2" t="s">
        <ns0:v>4521</ns0:v>
      </ns0:c>
    </ns0:row>
    <ns0:row r="650" spans="1:18" ns3:dyDescent="0.3">
      <ns0:c r="A650" s="1" t="s">
        <ns0:v>4522</ns0:v>
      </ns0:c>
      <ns0:c r="B650" s="1" t="s">
        <ns0:v>4523</ns0:v>
      </ns0:c>
      <ns0:c r="C650" s="1" t="s">
        <ns0:v>4524</ns0:v>
      </ns0:c>
      <ns0:c r="D650" s="2" t="s">
        <ns0:v>4525</ns0:v>
      </ns0:c>
      <ns0:c r="E650" s="2" t="s">
        <ns0:v>18</ns0:v>
      </ns0:c>
      <ns0:c r="F650" s="2" t="s">
        <ns0:v>4526</ns0:v>
      </ns0:c>
      <ns0:c r="G650" s="2" t="s">
        <ns0:v>43</ns0:v>
      </ns0:c>
      <ns0:c r="H650" s="2" t="s">
        <ns0:v>916</ns0:v>
      </ns0:c>
      <ns0:c r="I650" s="2" t="s">
        <ns0:v>53</ns0:v>
      </ns0:c>
      <ns0:c r="J650" s="2" t="s">
        <ns0:v>916</ns0:v>
      </ns0:c>
      <ns0:c r="K650" s="2" t="s">
        <ns0:v>19</ns0:v>
      </ns0:c>
      <ns0:c r="L650" s="2" t="s">
        <ns0:v>4527</ns0:v>
      </ns0:c>
      <ns0:c r="M650" s="7" t="s">
        <ns0:v>43</ns0:v>
      </ns0:c>
      <ns0:c r="N650" s="7" t="s">
        <ns0:v>6178</ns0:v>
      </ns0:c>
      <ns0:c r="O650" s="7" t="s">
        <ns0:v>53</ns0:v>
      </ns0:c>
      <ns0:c r="P650" s="7" t="s">
        <ns0:v>6178</ns0:v>
      </ns0:c>
      <ns0:c r="Q650" s="2" t="s">
        <ns0:v>20</ns0:v>
      </ns0:c>
      <ns0:c r="R650" s="2" t="s">
        <ns0:v>929</ns0:v>
      </ns0:c>
    </ns0:row>
    <ns0:row r="651" spans="1:18" ns3:dyDescent="0.3">
      <ns0:c r="A651" s="1" t="s">
        <ns0:v>4528</ns0:v>
      </ns0:c>
      <ns0:c r="B651" s="1" t="s">
        <ns0:v>4529</ns0:v>
      </ns0:c>
      <ns0:c r="C651" s="1" t="s">
        <ns0:v>4530</ns0:v>
      </ns0:c>
      <ns0:c r="D651" s="2" t="s">
        <ns0:v>4531</ns0:v>
      </ns0:c>
      <ns0:c r="E651" s="2" t="s">
        <ns0:v>18</ns0:v>
      </ns0:c>
      <ns0:c r="F651" s="2" t="s">
        <ns0:v>4532</ns0:v>
      </ns0:c>
      <ns0:c r="G651" s="2" t="s">
        <ns0:v>24</ns0:v>
      </ns0:c>
      <ns0:c r="H651" s="2" t="s">
        <ns0:v>469</ns0:v>
      </ns0:c>
      <ns0:c r="I651" s="2" t="s">
        <ns0:v>124</ns0:v>
      </ns0:c>
      <ns0:c r="J651" s="2" t="s">
        <ns0:v>469</ns0:v>
      </ns0:c>
      <ns0:c r="K651" s="2" t="s">
        <ns0:v>19</ns0:v>
      </ns0:c>
      <ns0:c r="L651" s="2" t="s">
        <ns0:v>4533</ns0:v>
      </ns0:c>
      <ns0:c r="M651" s="7" t="s">
        <ns0:v>43</ns0:v>
      </ns0:c>
      <ns0:c r="N651" s="7" t="s">
        <ns0:v>6164</ns0:v>
      </ns0:c>
      <ns0:c r="O651" s="7" t="s">
        <ns0:v>124</ns0:v>
      </ns0:c>
      <ns0:c r="P651" s="7" t="s">
        <ns0:v>6164</ns0:v>
      </ns0:c>
      <ns0:c r="Q651" s="2" t="s">
        <ns0:v>20</ns0:v>
      </ns0:c>
      <ns0:c r="R651" s="2" t="s">
        <ns0:v>4534</ns0:v>
      </ns0:c>
    </ns0:row>
    <ns0:row r="652" spans="1:18" ns3:dyDescent="0.3">
      <ns0:c r="A652" s="1" t="s">
        <ns0:v>4535</ns0:v>
      </ns0:c>
      <ns0:c r="B652" s="1" t="s">
        <ns0:v>4536</ns0:v>
      </ns0:c>
      <ns0:c r="C652" s="1" t="s">
        <ns0:v>4537</ns0:v>
      </ns0:c>
      <ns0:c r="D652" s="2" t="s">
        <ns0:v>4538</ns0:v>
      </ns0:c>
      <ns0:c r="E652" s="2" t="s">
        <ns0:v>18</ns0:v>
      </ns0:c>
      <ns0:c r="F652" s="2" t="s">
        <ns0:v>4539</ns0:v>
      </ns0:c>
      <ns0:c r="G652" s="2" t="s">
        <ns0:v>206</ns0:v>
      </ns0:c>
      <ns0:c r="H652" s="2" t="s">
        <ns0:v>1606</ns0:v>
      </ns0:c>
      <ns0:c r="I652" s="2" t="s">
        <ns0:v>124</ns0:v>
      </ns0:c>
      <ns0:c r="J652" s="2" t="s">
        <ns0:v>1606</ns0:v>
      </ns0:c>
      <ns0:c r="K652" s="2" t="s">
        <ns0:v>19</ns0:v>
      </ns0:c>
      <ns0:c r="L652" s="2" t="s">
        <ns0:v>4540</ns0:v>
      </ns0:c>
      <ns0:c r="M652" s="7" t="s">
        <ns0:v>206</ns0:v>
      </ns0:c>
      <ns0:c r="N652" s="7" t="s">
        <ns0:v>6194</ns0:v>
      </ns0:c>
      <ns0:c r="O652" s="7" t="s">
        <ns0:v>26</ns0:v>
      </ns0:c>
      <ns0:c r="P652" s="7" t="s">
        <ns0:v>6194</ns0:v>
      </ns0:c>
      <ns0:c r="Q652" s="2" t="s">
        <ns0:v>20</ns0:v>
      </ns0:c>
      <ns0:c r="R652" s="2" t="s">
        <ns0:v>4541</ns0:v>
      </ns0:c>
    </ns0:row>
    <ns0:row r="653" spans="1:18" ns3:dyDescent="0.3">
      <ns0:c r="A653" s="1" t="s">
        <ns0:v>4542</ns0:v>
      </ns0:c>
      <ns0:c r="B653" s="1" t="s">
        <ns0:v>4543</ns0:v>
      </ns0:c>
      <ns0:c r="C653" s="1" t="s">
        <ns0:v>4544</ns0:v>
      </ns0:c>
      <ns0:c r="D653" s="2" t="s">
        <ns0:v>4545</ns0:v>
      </ns0:c>
      <ns0:c r="E653" s="2" t="s">
        <ns0:v>495</ns0:v>
      </ns0:c>
      <ns0:c r="F653" s="2" t="s">
        <ns0:v>495</ns0:v>
      </ns0:c>
      <ns0:c r="G653" s="2" t="s">
        <ns0:v>495</ns0:v>
      </ns0:c>
      <ns0:c r="H653" s="2" t="s">
        <ns0:v>495</ns0:v>
      </ns0:c>
      <ns0:c r="I653" s="2" t="s">
        <ns0:v>495</ns0:v>
      </ns0:c>
      <ns0:c r="J653" s="2" t="s">
        <ns0:v>495</ns0:v>
      </ns0:c>
      <ns0:c r="K653" s="2" t="s">
        <ns0:v>495</ns0:v>
      </ns0:c>
      <ns0:c r="L653" s="2" t="s">
        <ns0:v>495</ns0:v>
      </ns0:c>
      <ns0:c r="M653" s="7" t="s">
        <ns0:v>5029</ns0:v>
      </ns0:c>
      <ns0:c r="N653" s="7" t="s">
        <ns0:v>5029</ns0:v>
      </ns0:c>
      <ns0:c r="O653" s="7" t="s">
        <ns0:v>5029</ns0:v>
      </ns0:c>
      <ns0:c r="P653" s="7" t="s">
        <ns0:v>5029</ns0:v>
      </ns0:c>
      <ns0:c r="Q653" s="2" t="s">
        <ns0:v>495</ns0:v>
      </ns0:c>
      <ns0:c r="R653" s="2" t="s">
        <ns0:v>495</ns0:v>
      </ns0:c>
    </ns0:row>
    <ns0:row r="654" spans="1:18" ns3:dyDescent="0.3">
      <ns0:c r="A654" s="1" t="s">
        <ns0:v>4546</ns0:v>
      </ns0:c>
      <ns0:c r="B654" s="1" t="s">
        <ns0:v>4547</ns0:v>
      </ns0:c>
      <ns0:c r="C654" s="1" t="s">
        <ns0:v>4548</ns0:v>
      </ns0:c>
      <ns0:c r="D654" s="2" t="s">
        <ns0:v>4549</ns0:v>
      </ns0:c>
      <ns0:c r="E654" s="2" t="s">
        <ns0:v>18</ns0:v>
      </ns0:c>
      <ns0:c r="F654" s="2" t="s">
        <ns0:v>4550</ns0:v>
      </ns0:c>
      <ns0:c r="G654" s="2" t="s">
        <ns0:v>43</ns0:v>
      </ns0:c>
      <ns0:c r="H654" s="2" t="s">
        <ns0:v>132</ns0:v>
      </ns0:c>
      <ns0:c r="I654" s="2" t="s">
        <ns0:v>124</ns0:v>
      </ns0:c>
      <ns0:c r="J654" s="2" t="s">
        <ns0:v>132</ns0:v>
      </ns0:c>
      <ns0:c r="K654" s="2" t="s">
        <ns0:v>19</ns0:v>
      </ns0:c>
      <ns0:c r="L654" s="2" t="s">
        <ns0:v>4551</ns0:v>
      </ns0:c>
      <ns0:c r="M654" s="7" t="s">
        <ns0:v>197</ns0:v>
      </ns0:c>
      <ns0:c r="N654" s="7" t="s">
        <ns0:v>6149</ns0:v>
      </ns0:c>
      <ns0:c r="O654" s="7" t="s">
        <ns0:v>124</ns0:v>
      </ns0:c>
      <ns0:c r="P654" s="7" t="s">
        <ns0:v>6149</ns0:v>
      </ns0:c>
      <ns0:c r="Q654" s="2" t="s">
        <ns0:v>20</ns0:v>
      </ns0:c>
      <ns0:c r="R654" s="2" t="s">
        <ns0:v>4552</ns0:v>
      </ns0:c>
    </ns0:row>
    <ns0:row r="655" spans="1:18" ht="27" ns3:dyDescent="0.3">
      <ns0:c r="A655" s="1" t="s">
        <ns0:v>4553</ns0:v>
      </ns0:c>
      <ns0:c r="B655" s="1" t="s">
        <ns0:v>4554</ns0:v>
      </ns0:c>
      <ns0:c r="C655" s="1" t="s">
        <ns0:v>4555</ns0:v>
      </ns0:c>
      <ns0:c r="D655" s="2" t="s">
        <ns0:v>4556</ns0:v>
      </ns0:c>
      <ns0:c r="E655" s="2" t="s">
        <ns0:v>18</ns0:v>
      </ns0:c>
      <ns0:c r="F655" s="2" t="s">
        <ns0:v>4557</ns0:v>
      </ns0:c>
      <ns0:c r="G655" s="2" t="s">
        <ns0:v>181</ns0:v>
      </ns0:c>
      <ns0:c r="H655" s="2" t="s">
        <ns0:v>198</ns0:v>
      </ns0:c>
      <ns0:c r="I655" s="2" t="s">
        <ns0:v>26</ns0:v>
      </ns0:c>
      <ns0:c r="J655" s="2" t="s">
        <ns0:v>198</ns0:v>
      </ns0:c>
      <ns0:c r="K655" s="2" t="s">
        <ns0:v>19</ns0:v>
      </ns0:c>
      <ns0:c r="L655" s="2" t="s">
        <ns0:v>4558</ns0:v>
      </ns0:c>
      <ns0:c r="M655" s="7" t="s">
        <ns0:v>181</ns0:v>
      </ns0:c>
      <ns0:c r="N655" s="7" t="s">
        <ns0:v>4418</ns0:v>
      </ns0:c>
      <ns0:c r="O655" s="7" t="s">
        <ns0:v>26</ns0:v>
      </ns0:c>
      <ns0:c r="P655" s="7" t="s">
        <ns0:v>4418</ns0:v>
      </ns0:c>
      <ns0:c r="Q655" s="2" t="s">
        <ns0:v>20</ns0:v>
      </ns0:c>
      <ns0:c r="R655" s="2" t="s">
        <ns0:v>4559</ns0:v>
      </ns0:c>
    </ns0:row>
    <ns0:row r="656" spans="1:18" ns3:dyDescent="0.3">
      <ns0:c r="A656" s="1" t="s">
        <ns0:v>4560</ns0:v>
      </ns0:c>
      <ns0:c r="B656" s="1" t="s">
        <ns0:v>4561</ns0:v>
      </ns0:c>
      <ns0:c r="C656" s="1" t="s">
        <ns0:v>4562</ns0:v>
      </ns0:c>
      <ns0:c r="D656" s="2" t="s">
        <ns0:v>4563</ns0:v>
      </ns0:c>
      <ns0:c r="E656" s="2" t="s">
        <ns0:v>18</ns0:v>
      </ns0:c>
      <ns0:c r="F656" s="2" t="s">
        <ns0:v>4564</ns0:v>
      </ns0:c>
      <ns0:c r="G656" s="2" t="s">
        <ns0:v>206</ns0:v>
      </ns0:c>
      <ns0:c r="H656" s="2" t="s">
        <ns0:v>421</ns0:v>
      </ns0:c>
      <ns0:c r="I656" s="2" t="s">
        <ns0:v>53</ns0:v>
      </ns0:c>
      <ns0:c r="J656" s="2" t="s">
        <ns0:v>421</ns0:v>
      </ns0:c>
      <ns0:c r="K656" s="2" t="s">
        <ns0:v>19</ns0:v>
      </ns0:c>
      <ns0:c r="L656" s="2" t="s">
        <ns0:v>4565</ns0:v>
      </ns0:c>
      <ns0:c r="M656" s="7" t="s">
        <ns0:v>206</ns0:v>
      </ns0:c>
      <ns0:c r="N656" s="7" t="s">
        <ns0:v>6162</ns0:v>
      </ns0:c>
      <ns0:c r="O656" s="7" t="s">
        <ns0:v>53</ns0:v>
      </ns0:c>
      <ns0:c r="P656" s="7" t="s">
        <ns0:v>6162</ns0:v>
      </ns0:c>
      <ns0:c r="Q656" s="2" t="s">
        <ns0:v>20</ns0:v>
      </ns0:c>
      <ns0:c r="R656" s="2" t="s">
        <ns0:v>4566</ns0:v>
      </ns0:c>
    </ns0:row>
    <ns0:row r="657" spans="1:18" ns3:dyDescent="0.3">
      <ns0:c r="A657" s="1" t="s">
        <ns0:v>4567</ns0:v>
      </ns0:c>
      <ns0:c r="B657" s="1" t="s">
        <ns0:v>4568</ns0:v>
      </ns0:c>
      <ns0:c r="C657" s="1" t="s">
        <ns0:v>4569</ns0:v>
      </ns0:c>
      <ns0:c r="D657" s="2" t="s">
        <ns0:v>4570</ns0:v>
      </ns0:c>
      <ns0:c r="E657" s="2" t="s">
        <ns0:v>18</ns0:v>
      </ns0:c>
      <ns0:c r="F657" s="2" t="s">
        <ns0:v>4571</ns0:v>
      </ns0:c>
      <ns0:c r="G657" s="2" t="s">
        <ns0:v>181</ns0:v>
      </ns0:c>
      <ns0:c r="H657" s="2" t="s">
        <ns0:v>648</ns0:v>
      </ns0:c>
      <ns0:c r="I657" s="2" t="s">
        <ns0:v>26</ns0:v>
      </ns0:c>
      <ns0:c r="J657" s="2" t="s">
        <ns0:v>648</ns0:v>
      </ns0:c>
      <ns0:c r="K657" s="2" t="s">
        <ns0:v>19</ns0:v>
      </ns0:c>
      <ns0:c r="L657" s="2" t="s">
        <ns0:v>4572</ns0:v>
      </ns0:c>
      <ns0:c r="M657" s="7" t="s">
        <ns0:v>181</ns0:v>
      </ns0:c>
      <ns0:c r="N657" s="7" t="s">
        <ns0:v>6170</ns0:v>
      </ns0:c>
      <ns0:c r="O657" s="7" t="s">
        <ns0:v>26</ns0:v>
      </ns0:c>
      <ns0:c r="P657" s="7" t="s">
        <ns0:v>6170</ns0:v>
      </ns0:c>
      <ns0:c r="Q657" s="2" t="s">
        <ns0:v>20</ns0:v>
      </ns0:c>
      <ns0:c r="R657" s="2" t="s">
        <ns0:v>4299</ns0:v>
      </ns0:c>
    </ns0:row>
    <ns0:row r="658" spans="1:18" ns3:dyDescent="0.3">
      <ns0:c r="A658" s="1" t="s">
        <ns0:v>4573</ns0:v>
      </ns0:c>
      <ns0:c r="B658" s="1" t="s">
        <ns0:v>4574</ns0:v>
      </ns0:c>
      <ns0:c r="C658" s="1" t="s">
        <ns0:v>4575</ns0:v>
      </ns0:c>
      <ns0:c r="D658" s="2" t="s">
        <ns0:v>4576</ns0:v>
      </ns0:c>
      <ns0:c r="E658" s="2" t="s">
        <ns0:v>110</ns0:v>
      </ns0:c>
      <ns0:c r="F658" s="2" t="s">
        <ns0:v>2697</ns0:v>
      </ns0:c>
      <ns0:c r="G658" s="2" t="s">
        <ns0:v>80</ns0:v>
      </ns0:c>
      <ns0:c r="H658" s="2" t="s">
        <ns0:v>4579</ns0:v>
      </ns0:c>
      <ns0:c r="I658" s="2" t="s">
        <ns0:v>795</ns0:v>
      </ns0:c>
      <ns0:c r="J658" s="2" t="s">
        <ns0:v>4579</ns0:v>
      </ns0:c>
      <ns0:c r="K658" s="2" t="s">
        <ns0:v>111</ns0:v>
      </ns0:c>
      <ns0:c r="L658" s="2" t="s">
        <ns0:v>4577</ns0:v>
      </ns0:c>
      <ns0:c r="M658" s="7" t="s">
        <ns0:v>80</ns0:v>
      </ns0:c>
      <ns0:c r="N658" s="7" t="s">
        <ns0:v>4579</ns0:v>
      </ns0:c>
      <ns0:c r="O658" s="7" t="s">
        <ns0:v>795</ns0:v>
      </ns0:c>
      <ns0:c r="P658" s="7" t="s">
        <ns0:v>4579</ns0:v>
      </ns0:c>
      <ns0:c r="Q658" s="2" t="s">
        <ns0:v>281</ns0:v>
      </ns0:c>
      <ns0:c r="R658" s="2" t="s">
        <ns0:v>4578</ns0:v>
      </ns0:c>
    </ns0:row>
    <ns0:row r="659" spans="1:18" ns3:dyDescent="0.3">
      <ns0:c r="A659" s="1" t="s">
        <ns0:v>4580</ns0:v>
      </ns0:c>
      <ns0:c r="B659" s="1" t="s">
        <ns0:v>4581</ns0:v>
      </ns0:c>
      <ns0:c r="C659" s="1" t="s">
        <ns0:v>4582</ns0:v>
      </ns0:c>
      <ns0:c r="D659" s="2" t="s">
        <ns0:v>4583</ns0:v>
      </ns0:c>
      <ns0:c r="E659" s="2" t="s">
        <ns0:v>18</ns0:v>
      </ns0:c>
      <ns0:c r="F659" s="2" t="s">
        <ns0:v>4584</ns0:v>
      </ns0:c>
      <ns0:c r="G659" s="2" t="s">
        <ns0:v>229</ns0:v>
      </ns0:c>
      <ns0:c r="H659" s="2" t="s">
        <ns0:v>1289</ns0:v>
      </ns0:c>
      <ns0:c r="I659" s="2" t="s">
        <ns0:v>124</ns0:v>
      </ns0:c>
      <ns0:c r="J659" s="2" t="s">
        <ns0:v>1289</ns0:v>
      </ns0:c>
      <ns0:c r="K659" s="2" t="s">
        <ns0:v>19</ns0:v>
      </ns0:c>
      <ns0:c r="L659" s="2" t="s">
        <ns0:v>4585</ns0:v>
      </ns0:c>
      <ns0:c r="M659" s="7" t="s">
        <ns0:v>229</ns0:v>
      </ns0:c>
      <ns0:c r="N659" s="7" t="s">
        <ns0:v>6171</ns0:v>
      </ns0:c>
      <ns0:c r="O659" s="7" t="s">
        <ns0:v>26</ns0:v>
      </ns0:c>
      <ns0:c r="P659" s="7" t="s">
        <ns0:v>6171</ns0:v>
      </ns0:c>
      <ns0:c r="Q659" s="2" t="s">
        <ns0:v>20</ns0:v>
      </ns0:c>
      <ns0:c r="R659" s="2" t="s">
        <ns0:v>4586</ns0:v>
      </ns0:c>
    </ns0:row>
    <ns0:row r="660" spans="1:18" ns3:dyDescent="0.3">
      <ns0:c r="A660" s="1" t="s">
        <ns0:v>4587</ns0:v>
      </ns0:c>
      <ns0:c r="B660" s="1" t="s">
        <ns0:v>4588</ns0:v>
      </ns0:c>
      <ns0:c r="C660" s="1" t="s">
        <ns0:v>4589</ns0:v>
      </ns0:c>
      <ns0:c r="D660" s="2" t="s">
        <ns0:v>4590</ns0:v>
      </ns0:c>
      <ns0:c r="E660" s="2" t="s">
        <ns0:v>18</ns0:v>
      </ns0:c>
      <ns0:c r="F660" s="2" t="s">
        <ns0:v>4591</ns0:v>
      </ns0:c>
      <ns0:c r="G660" s="2" t="s">
        <ns0:v>181</ns0:v>
      </ns0:c>
      <ns0:c r="H660" s="2" t="s">
        <ns0:v>221</ns0:v>
      </ns0:c>
      <ns0:c r="I660" s="2" t="s">
        <ns0:v>26</ns0:v>
      </ns0:c>
      <ns0:c r="J660" s="2" t="s">
        <ns0:v>221</ns0:v>
      </ns0:c>
      <ns0:c r="K660" s="2" t="s">
        <ns0:v>19</ns0:v>
      </ns0:c>
      <ns0:c r="L660" s="2" t="s">
        <ns0:v>4592</ns0:v>
      </ns0:c>
      <ns0:c r="M660" s="7" t="s">
        <ns0:v>181</ns0:v>
      </ns0:c>
      <ns0:c r="N660" s="7" t="s">
        <ns0:v>2915</ns0:v>
      </ns0:c>
      <ns0:c r="O660" s="7" t="s">
        <ns0:v>26</ns0:v>
      </ns0:c>
      <ns0:c r="P660" s="7" t="s">
        <ns0:v>2915</ns0:v>
      </ns0:c>
      <ns0:c r="Q660" s="2" t="s">
        <ns0:v>20</ns0:v>
      </ns0:c>
      <ns0:c r="R660" s="2" t="s">
        <ns0:v>4593</ns0:v>
      </ns0:c>
    </ns0:row>
    <ns0:row r="661" spans="1:18" ns3:dyDescent="0.3">
      <ns0:c r="A661" s="1" t="s">
        <ns0:v>4594</ns0:v>
      </ns0:c>
      <ns0:c r="B661" s="1" t="s">
        <ns0:v>4595</ns0:v>
      </ns0:c>
      <ns0:c r="C661" s="1" t="s">
        <ns0:v>4596</ns0:v>
      </ns0:c>
      <ns0:c r="D661" s="2" t="s">
        <ns0:v>4597</ns0:v>
      </ns0:c>
      <ns0:c r="E661" s="2" t="s">
        <ns0:v>18</ns0:v>
      </ns0:c>
      <ns0:c r="F661" s="2" t="s">
        <ns0:v>4598</ns0:v>
      </ns0:c>
      <ns0:c r="G661" s="2" t="s">
        <ns0:v>26</ns0:v>
      </ns0:c>
      <ns0:c r="H661" s="2" t="s">
        <ns0:v>198</ns0:v>
      </ns0:c>
      <ns0:c r="I661" s="2" t="s">
        <ns0:v>35</ns0:v>
      </ns0:c>
      <ns0:c r="J661" s="2" t="s">
        <ns0:v>198</ns0:v>
      </ns0:c>
      <ns0:c r="K661" s="2" t="s">
        <ns0:v>19</ns0:v>
      </ns0:c>
      <ns0:c r="L661" s="2" t="s">
        <ns0:v>4599</ns0:v>
      </ns0:c>
      <ns0:c r="M661" s="7" t="s">
        <ns0:v>26</ns0:v>
      </ns0:c>
      <ns0:c r="N661" s="7" t="s">
        <ns0:v>4418</ns0:v>
      </ns0:c>
      <ns0:c r="O661" s="7" t="s">
        <ns0:v>35</ns0:v>
      </ns0:c>
      <ns0:c r="P661" s="7" t="s">
        <ns0:v>4418</ns0:v>
      </ns0:c>
      <ns0:c r="Q661" s="2" t="s">
        <ns0:v>20</ns0:v>
      </ns0:c>
      <ns0:c r="R661" s="2" t="s">
        <ns0:v>4600</ns0:v>
      </ns0:c>
    </ns0:row>
    <ns0:row r="662" spans="1:18" ns3:dyDescent="0.3">
      <ns0:c r="A662" s="1" t="s">
        <ns0:v>4601</ns0:v>
      </ns0:c>
      <ns0:c r="B662" s="1" t="s">
        <ns0:v>4602</ns0:v>
      </ns0:c>
      <ns0:c r="C662" s="1" t="s">
        <ns0:v>4603</ns0:v>
      </ns0:c>
      <ns0:c r="D662" s="2" t="s">
        <ns0:v>4604</ns0:v>
      </ns0:c>
      <ns0:c r="E662" s="2" t="s">
        <ns0:v>18</ns0:v>
      </ns0:c>
      <ns0:c r="F662" s="2" t="s">
        <ns0:v>4605</ns0:v>
      </ns0:c>
      <ns0:c r="G662" s="2" t="s">
        <ns0:v>197</ns0:v>
      </ns0:c>
      <ns0:c r="H662" s="2" t="s">
        <ns0:v>413</ns0:v>
      </ns0:c>
      <ns0:c r="I662" s="2" t="s">
        <ns0:v>26</ns0:v>
      </ns0:c>
      <ns0:c r="J662" s="2" t="s">
        <ns0:v>413</ns0:v>
      </ns0:c>
      <ns0:c r="K662" s="2" t="s">
        <ns0:v>19</ns0:v>
      </ns0:c>
      <ns0:c r="L662" s="2" t="s">
        <ns0:v>4606</ns0:v>
      </ns0:c>
      <ns0:c r="M662" s="7" t="s">
        <ns0:v>197</ns0:v>
      </ns0:c>
      <ns0:c r="N662" s="7" t="s">
        <ns0:v>6161</ns0:v>
      </ns0:c>
      <ns0:c r="O662" s="7" t="s">
        <ns0:v>26</ns0:v>
      </ns0:c>
      <ns0:c r="P662" s="7" t="s">
        <ns0:v>6161</ns0:v>
      </ns0:c>
      <ns0:c r="Q662" s="2" t="s">
        <ns0:v>20</ns0:v>
      </ns0:c>
      <ns0:c r="R662" s="2" t="s">
        <ns0:v>4607</ns0:v>
      </ns0:c>
    </ns0:row>
    <ns0:row r="663" spans="1:18" ns3:dyDescent="0.3">
      <ns0:c r="A663" s="1" t="s">
        <ns0:v>4608</ns0:v>
      </ns0:c>
      <ns0:c r="B663" s="1" t="s">
        <ns0:v>4609</ns0:v>
      </ns0:c>
      <ns0:c r="C663" s="1" t="s">
        <ns0:v>4610</ns0:v>
      </ns0:c>
      <ns0:c r="D663" s="2" t="s">
        <ns0:v>4611</ns0:v>
      </ns0:c>
      <ns0:c r="E663" s="2" t="s">
        <ns0:v>18</ns0:v>
      </ns0:c>
      <ns0:c r="F663" s="2" t="s">
        <ns0:v>4612</ns0:v>
      </ns0:c>
      <ns0:c r="G663" s="2" t="s">
        <ns0:v>24</ns0:v>
      </ns0:c>
      <ns0:c r="H663" s="2" t="s">
        <ns0:v>123</ns0:v>
      </ns0:c>
      <ns0:c r="I663" s="2" t="s">
        <ns0:v>80</ns0:v>
      </ns0:c>
      <ns0:c r="J663" s="2" t="s">
        <ns0:v>123</ns0:v>
      </ns0:c>
      <ns0:c r="K663" s="2" t="s">
        <ns0:v>19</ns0:v>
      </ns0:c>
      <ns0:c r="L663" s="2" t="s">
        <ns0:v>4613</ns0:v>
      </ns0:c>
      <ns0:c r="M663" s="7" t="s">
        <ns0:v>24</ns0:v>
      </ns0:c>
      <ns0:c r="N663" s="7" t="s">
        <ns0:v>6148</ns0:v>
      </ns0:c>
      <ns0:c r="O663" s="7" t="s">
        <ns0:v>80</ns0:v>
      </ns0:c>
      <ns0:c r="P663" s="7" t="s">
        <ns0:v>6148</ns0:v>
      </ns0:c>
      <ns0:c r="Q663" s="2" t="s">
        <ns0:v>20</ns0:v>
      </ns0:c>
      <ns0:c r="R663" s="2" t="s">
        <ns0:v>4614</ns0:v>
      </ns0:c>
    </ns0:row>
    <ns0:row r="664" spans="1:18" ns3:dyDescent="0.3">
      <ns0:c r="A664" s="1" t="s">
        <ns0:v>4615</ns0:v>
      </ns0:c>
      <ns0:c r="B664" s="1" t="s">
        <ns0:v>4616</ns0:v>
      </ns0:c>
      <ns0:c r="C664" s="1" t="s">
        <ns0:v>4617</ns0:v>
      </ns0:c>
      <ns0:c r="D664" s="2" t="s">
        <ns0:v>4618</ns0:v>
      </ns0:c>
      <ns0:c r="E664" s="2" t="s">
        <ns0:v>1463</ns0:v>
      </ns0:c>
      <ns0:c r="F664" s="2" t="s">
        <ns0:v>4619</ns0:v>
      </ns0:c>
      <ns0:c r="G664" s="2" t="s">
        <ns0:v>70</ns0:v>
      </ns0:c>
      <ns0:c r="H664" s="2" t="s">
        <ns0:v>1275</ns0:v>
      </ns0:c>
      <ns0:c r="I664" s="2" t="s">
        <ns0:v>53</ns0:v>
      </ns0:c>
      <ns0:c r="J664" s="2" t="s">
        <ns0:v>1275</ns0:v>
      </ns0:c>
      <ns0:c r="K664" s="2" t="s">
        <ns0:v>1464</ns0:v>
      </ns0:c>
      <ns0:c r="L664" s="2" t="s">
        <ns0:v>4620</ns0:v>
      </ns0:c>
      <ns0:c r="M664" s="7" t="s">
        <ns0:v>70</ns0:v>
      </ns0:c>
      <ns0:c r="N664" s="7" t="s">
        <ns0:v>6186</ns0:v>
      </ns0:c>
      <ns0:c r="O664" s="7" t="s">
        <ns0:v>53</ns0:v>
      </ns0:c>
      <ns0:c r="P664" s="7" t="s">
        <ns0:v>6186</ns0:v>
      </ns0:c>
      <ns0:c r="Q664" s="2" t="s">
        <ns0:v>1465</ns0:v>
      </ns0:c>
      <ns0:c r="R664" s="2" t="s">
        <ns0:v>4621</ns0:v>
      </ns0:c>
    </ns0:row>
    <ns0:row r="665" spans="1:18" ns3:dyDescent="0.3">
      <ns0:c r="A665" s="1" t="s">
        <ns0:v>4622</ns0:v>
      </ns0:c>
      <ns0:c r="B665" s="1" t="s">
        <ns0:v>4623</ns0:v>
      </ns0:c>
      <ns0:c r="C665" s="1" t="s">
        <ns0:v>4624</ns0:v>
      </ns0:c>
      <ns0:c r="D665" s="2" t="s">
        <ns0:v>4625</ns0:v>
      </ns0:c>
      <ns0:c r="E665" s="2" t="s">
        <ns0:v>18</ns0:v>
      </ns0:c>
      <ns0:c r="F665" s="2" t="s">
        <ns0:v>4626</ns0:v>
      </ns0:c>
      <ns0:c r="G665" s="2" t="s">
        <ns0:v>229</ns0:v>
      </ns0:c>
      <ns0:c r="H665" s="2" t="s">
        <ns0:v>306</ns0:v>
      </ns0:c>
      <ns0:c r="I665" s="2" t="s">
        <ns0:v>124</ns0:v>
      </ns0:c>
      <ns0:c r="J665" s="2" t="s">
        <ns0:v>306</ns0:v>
      </ns0:c>
      <ns0:c r="K665" s="2" t="s">
        <ns0:v>19</ns0:v>
      </ns0:c>
      <ns0:c r="L665" s="2" t="s">
        <ns0:v>4627</ns0:v>
      </ns0:c>
      <ns0:c r="M665" s="7" t="s">
        <ns0:v>229</ns0:v>
      </ns0:c>
      <ns0:c r="N665" s="7" t="s">
        <ns0:v>4209</ns0:v>
      </ns0:c>
      <ns0:c r="O665" s="7" t="s">
        <ns0:v>124</ns0:v>
      </ns0:c>
      <ns0:c r="P665" s="7" t="s">
        <ns0:v>4209</ns0:v>
      </ns0:c>
      <ns0:c r="Q665" s="2" t="s">
        <ns0:v>20</ns0:v>
      </ns0:c>
      <ns0:c r="R665" s="2" t="s">
        <ns0:v>4628</ns0:v>
      </ns0:c>
    </ns0:row>
    <ns0:row r="666" spans="1:18" ns3:dyDescent="0.3">
      <ns0:c r="A666" s="1" t="s">
        <ns0:v>4629</ns0:v>
      </ns0:c>
      <ns0:c r="B666" s="1" t="s">
        <ns0:v>4630</ns0:v>
      </ns0:c>
      <ns0:c r="C666" s="1" t="s">
        <ns0:v>4631</ns0:v>
      </ns0:c>
      <ns0:c r="D666" s="2" t="s">
        <ns0:v>4632</ns0:v>
      </ns0:c>
      <ns0:c r="E666" s="2" t="s">
        <ns0:v>18</ns0:v>
      </ns0:c>
      <ns0:c r="F666" s="2" t="s">
        <ns0:v>4633</ns0:v>
      </ns0:c>
      <ns0:c r="G666" s="2" t="s">
        <ns0:v>197</ns0:v>
      </ns0:c>
      <ns0:c r="H666" s="2" t="s">
        <ns0:v>664</ns0:v>
      </ns0:c>
      <ns0:c r="I666" s="2" t="s">
        <ns0:v>26</ns0:v>
      </ns0:c>
      <ns0:c r="J666" s="2" t="s">
        <ns0:v>664</ns0:v>
      </ns0:c>
      <ns0:c r="K666" s="2" t="s">
        <ns0:v>19</ns0:v>
      </ns0:c>
      <ns0:c r="L666" s="2" t="s">
        <ns0:v>4634</ns0:v>
      </ns0:c>
      <ns0:c r="M666" s="7" t="s">
        <ns0:v>197</ns0:v>
      </ns0:c>
      <ns0:c r="N666" s="7" t="s">
        <ns0:v>6172</ns0:v>
      </ns0:c>
      <ns0:c r="O666" s="7" t="s">
        <ns0:v>124</ns0:v>
      </ns0:c>
      <ns0:c r="P666" s="7" t="s">
        <ns0:v>6172</ns0:v>
      </ns0:c>
      <ns0:c r="Q666" s="2" t="s">
        <ns0:v>20</ns0:v>
      </ns0:c>
      <ns0:c r="R666" s="2" t="s">
        <ns0:v>4635</ns0:v>
      </ns0:c>
    </ns0:row>
    <ns0:row r="667" spans="1:18" ns3:dyDescent="0.3">
      <ns0:c r="A667" s="1" t="s">
        <ns0:v>4636</ns0:v>
      </ns0:c>
      <ns0:c r="B667" s="1" t="s">
        <ns0:v>4637</ns0:v>
      </ns0:c>
      <ns0:c r="C667" s="1" t="s">
        <ns0:v>4638</ns0:v>
      </ns0:c>
      <ns0:c r="D667" s="2" t="s">
        <ns0:v>4639</ns0:v>
      </ns0:c>
      <ns0:c r="E667" s="2" t="s">
        <ns0:v>18</ns0:v>
      </ns0:c>
      <ns0:c r="F667" s="2" t="s">
        <ns0:v>4640</ns0:v>
      </ns0:c>
      <ns0:c r="G667" s="2" t="s">
        <ns0:v>181</ns0:v>
      </ns0:c>
      <ns0:c r="H667" s="2" t="s">
        <ns0:v>105</ns0:v>
      </ns0:c>
      <ns0:c r="I667" s="2" t="s">
        <ns0:v>53</ns0:v>
      </ns0:c>
      <ns0:c r="J667" s="2" t="s">
        <ns0:v>105</ns0:v>
      </ns0:c>
      <ns0:c r="K667" s="2" t="s">
        <ns0:v>19</ns0:v>
      </ns0:c>
      <ns0:c r="L667" s="2" t="s">
        <ns0:v>4641</ns0:v>
      </ns0:c>
      <ns0:c r="M667" s="7" t="s">
        <ns0:v>181</ns0:v>
      </ns0:c>
      <ns0:c r="N667" s="7" t="s">
        <ns0:v>6147</ns0:v>
      </ns0:c>
      <ns0:c r="O667" s="7" t="s">
        <ns0:v>53</ns0:v>
      </ns0:c>
      <ns0:c r="P667" s="7" t="s">
        <ns0:v>6147</ns0:v>
      </ns0:c>
      <ns0:c r="Q667" s="2" t="s">
        <ns0:v>20</ns0:v>
      </ns0:c>
      <ns0:c r="R667" s="2" t="s">
        <ns0:v>4642</ns0:v>
      </ns0:c>
    </ns0:row>
    <ns0:row r="668" spans="1:18" ns3:dyDescent="0.3">
      <ns0:c r="A668" s="1" t="s">
        <ns0:v>4643</ns0:v>
      </ns0:c>
      <ns0:c r="B668" s="1" t="s">
        <ns0:v>4644</ns0:v>
      </ns0:c>
      <ns0:c r="C668" s="1" t="s">
        <ns0:v>2538</ns0:v>
      </ns0:c>
      <ns0:c r="D668" s="2" t="s">
        <ns0:v>4645</ns0:v>
      </ns0:c>
      <ns0:c r="E668" s="2" t="s">
        <ns0:v>18</ns0:v>
      </ns0:c>
      <ns0:c r="F668" s="2" t="s">
        <ns0:v>4646</ns0:v>
      </ns0:c>
      <ns0:c r="G668" s="2" t="s">
        <ns0:v>43</ns0:v>
      </ns0:c>
      <ns0:c r="H668" s="2" t="s">
        <ns0:v>4649</ns0:v>
      </ns0:c>
      <ns0:c r="I668" s="2" t="s">
        <ns0:v>124</ns0:v>
      </ns0:c>
      <ns0:c r="J668" s="2" t="s">
        <ns0:v>4649</ns0:v>
      </ns0:c>
      <ns0:c r="K668" s="2" t="s">
        <ns0:v>19</ns0:v>
      </ns0:c>
      <ns0:c r="L668" s="2" t="s">
        <ns0:v>4647</ns0:v>
      </ns0:c>
      <ns0:c r="M668" s="7" t="s">
        <ns0:v>43</ns0:v>
      </ns0:c>
      <ns0:c r="N668" s="7" t="s">
        <ns0:v>6229</ns0:v>
      </ns0:c>
      <ns0:c r="O668" s="7" t="s">
        <ns0:v>124</ns0:v>
      </ns0:c>
      <ns0:c r="P668" s="7" t="s">
        <ns0:v>6229</ns0:v>
      </ns0:c>
      <ns0:c r="Q668" s="2" t="s">
        <ns0:v>20</ns0:v>
      </ns0:c>
      <ns0:c r="R668" s="2" t="s">
        <ns0:v>4648</ns0:v>
      </ns0:c>
    </ns0:row>
    <ns0:row r="669" spans="1:18" ns3:dyDescent="0.3">
      <ns0:c r="A669" s="1" t="s">
        <ns0:v>4650</ns0:v>
      </ns0:c>
      <ns0:c r="B669" s="1" t="s">
        <ns0:v>4651</ns0:v>
      </ns0:c>
      <ns0:c r="C669" s="1" t="s">
        <ns0:v>4652</ns0:v>
      </ns0:c>
      <ns0:c r="D669" s="2" t="s">
        <ns0:v>4653</ns0:v>
      </ns0:c>
      <ns0:c r="E669" s="2" t="s">
        <ns0:v>18</ns0:v>
      </ns0:c>
      <ns0:c r="F669" s="2" t="s">
        <ns0:v>4654</ns0:v>
      </ns0:c>
      <ns0:c r="G669" s="2" t="s">
        <ns0:v>24</ns0:v>
      </ns0:c>
      <ns0:c r="H669" s="2" t="s">
        <ns0:v>182</ns0:v>
      </ns0:c>
      <ns0:c r="I669" s="2" t="s">
        <ns0:v>35</ns0:v>
      </ns0:c>
      <ns0:c r="J669" s="2" t="s">
        <ns0:v>182</ns0:v>
      </ns0:c>
      <ns0:c r="K669" s="2" t="s">
        <ns0:v>19</ns0:v>
      </ns0:c>
      <ns0:c r="L669" s="2" t="s">
        <ns0:v>4655</ns0:v>
      </ns0:c>
      <ns0:c r="M669" s="7" t="s">
        <ns0:v>24</ns0:v>
      </ns0:c>
      <ns0:c r="N669" s="7" t="s">
        <ns0:v>6153</ns0:v>
      </ns0:c>
      <ns0:c r="O669" s="7" t="s">
        <ns0:v>35</ns0:v>
      </ns0:c>
      <ns0:c r="P669" s="7" t="s">
        <ns0:v>6153</ns0:v>
      </ns0:c>
      <ns0:c r="Q669" s="2" t="s">
        <ns0:v>20</ns0:v>
      </ns0:c>
      <ns0:c r="R669" s="2" t="s">
        <ns0:v>4656</ns0:v>
      </ns0:c>
    </ns0:row>
    <ns0:row r="670" spans="1:18" ns3:dyDescent="0.3">
      <ns0:c r="A670" s="1" t="s">
        <ns0:v>4657</ns0:v>
      </ns0:c>
      <ns0:c r="B670" s="1" t="s">
        <ns0:v>4658</ns0:v>
      </ns0:c>
      <ns0:c r="C670" s="1" t="s">
        <ns0:v>4659</ns0:v>
      </ns0:c>
      <ns0:c r="D670" s="2" t="s">
        <ns0:v>4660</ns0:v>
      </ns0:c>
      <ns0:c r="E670" s="2" t="s">
        <ns0:v>18</ns0:v>
      </ns0:c>
      <ns0:c r="F670" s="2" t="s">
        <ns0:v>4661</ns0:v>
      </ns0:c>
      <ns0:c r="G670" s="2" t="s">
        <ns0:v>197</ns0:v>
      </ns0:c>
      <ns0:c r="H670" s="2" t="s">
        <ns0:v>625</ns0:v>
      </ns0:c>
      <ns0:c r="I670" s="2" t="s">
        <ns0:v>26</ns0:v>
      </ns0:c>
      <ns0:c r="J670" s="2" t="s">
        <ns0:v>625</ns0:v>
      </ns0:c>
      <ns0:c r="K670" s="2" t="s">
        <ns0:v>19</ns0:v>
      </ns0:c>
      <ns0:c r="L670" s="2" t="s">
        <ns0:v>4662</ns0:v>
      </ns0:c>
      <ns0:c r="M670" s="7" t="s">
        <ns0:v>197</ns0:v>
      </ns0:c>
      <ns0:c r="N670" s="7" t="s">
        <ns0:v>6168</ns0:v>
      </ns0:c>
      <ns0:c r="O670" s="7" t="s">
        <ns0:v>26</ns0:v>
      </ns0:c>
      <ns0:c r="P670" s="7" t="s">
        <ns0:v>6168</ns0:v>
      </ns0:c>
      <ns0:c r="Q670" s="2" t="s">
        <ns0:v>20</ns0:v>
      </ns0:c>
      <ns0:c r="R670" s="2" t="s">
        <ns0:v>4663</ns0:v>
      </ns0:c>
    </ns0:row>
    <ns0:row r="671" spans="1:18" ns3:dyDescent="0.3">
      <ns0:c r="A671" s="1" t="s">
        <ns0:v>4664</ns0:v>
      </ns0:c>
      <ns0:c r="B671" s="1" t="s">
        <ns0:v>4665</ns0:v>
      </ns0:c>
      <ns0:c r="C671" s="1" t="s">
        <ns0:v>4666</ns0:v>
      </ns0:c>
      <ns0:c r="D671" s="2" t="s">
        <ns0:v>4667</ns0:v>
      </ns0:c>
      <ns0:c r="E671" s="2" t="s">
        <ns0:v>18</ns0:v>
      </ns0:c>
      <ns0:c r="F671" s="2" t="s">
        <ns0:v>4668</ns0:v>
      </ns0:c>
      <ns0:c r="G671" s="2" t="s">
        <ns0:v>26</ns0:v>
      </ns0:c>
      <ns0:c r="H671" s="2" t="s">
        <ns0:v>469</ns0:v>
      </ns0:c>
      <ns0:c r="I671" s="2" t="s">
        <ns0:v>35</ns0:v>
      </ns0:c>
      <ns0:c r="J671" s="2" t="s">
        <ns0:v>469</ns0:v>
      </ns0:c>
      <ns0:c r="K671" s="2" t="s">
        <ns0:v>19</ns0:v>
      </ns0:c>
      <ns0:c r="L671" s="2" t="s">
        <ns0:v>4669</ns0:v>
      </ns0:c>
      <ns0:c r="M671" s="7" t="s">
        <ns0:v>26</ns0:v>
      </ns0:c>
      <ns0:c r="N671" s="7" t="s">
        <ns0:v>6164</ns0:v>
      </ns0:c>
      <ns0:c r="O671" s="7" t="s">
        <ns0:v>35</ns0:v>
      </ns0:c>
      <ns0:c r="P671" s="7" t="s">
        <ns0:v>6164</ns0:v>
      </ns0:c>
      <ns0:c r="Q671" s="2" t="s">
        <ns0:v>20</ns0:v>
      </ns0:c>
      <ns0:c r="R671" s="2" t="s">
        <ns0:v>4670</ns0:v>
      </ns0:c>
    </ns0:row>
    <ns0:row r="672" spans="1:18" ns3:dyDescent="0.3">
      <ns0:c r="A672" s="1" t="s">
        <ns0:v>4671</ns0:v>
      </ns0:c>
      <ns0:c r="B672" s="1" t="s">
        <ns0:v>4672</ns0:v>
      </ns0:c>
      <ns0:c r="C672" s="1" t="s">
        <ns0:v>4673</ns0:v>
      </ns0:c>
      <ns0:c r="D672" s="2" t="s">
        <ns0:v>4674</ns0:v>
      </ns0:c>
      <ns0:c r="E672" s="2" t="s">
        <ns0:v>18</ns0:v>
      </ns0:c>
      <ns0:c r="F672" s="2" t="s">
        <ns0:v>4675</ns0:v>
      </ns0:c>
      <ns0:c r="G672" s="2" t="s">
        <ns0:v>181</ns0:v>
      </ns0:c>
      <ns0:c r="H672" s="2" t="s">
        <ns0:v>306</ns0:v>
      </ns0:c>
      <ns0:c r="I672" s="2" t="s">
        <ns0:v>26</ns0:v>
      </ns0:c>
      <ns0:c r="J672" s="2" t="s">
        <ns0:v>306</ns0:v>
      </ns0:c>
      <ns0:c r="K672" s="2" t="s">
        <ns0:v>19</ns0:v>
      </ns0:c>
      <ns0:c r="L672" s="2" t="s">
        <ns0:v>4676</ns0:v>
      </ns0:c>
      <ns0:c r="M672" s="7" t="s">
        <ns0:v>181</ns0:v>
      </ns0:c>
      <ns0:c r="N672" s="7" t="s">
        <ns0:v>4209</ns0:v>
      </ns0:c>
      <ns0:c r="O672" s="7" t="s">
        <ns0:v>26</ns0:v>
      </ns0:c>
      <ns0:c r="P672" s="7" t="s">
        <ns0:v>4209</ns0:v>
      </ns0:c>
      <ns0:c r="Q672" s="2" t="s">
        <ns0:v>20</ns0:v>
      </ns0:c>
      <ns0:c r="R672" s="2" t="s">
        <ns0:v>4677</ns0:v>
      </ns0:c>
    </ns0:row>
    <ns0:row r="673" spans="1:18" ns3:dyDescent="0.3">
      <ns0:c r="A673" s="1" t="s">
        <ns0:v>4678</ns0:v>
      </ns0:c>
      <ns0:c r="B673" s="1" t="s">
        <ns0:v>4679</ns0:v>
      </ns0:c>
      <ns0:c r="C673" s="1" t="s">
        <ns0:v>4680</ns0:v>
      </ns0:c>
      <ns0:c r="D673" s="2" t="s">
        <ns0:v>495</ns0:v>
      </ns0:c>
      <ns0:c r="E673" s="2" t="s">
        <ns0:v>110</ns0:v>
      </ns0:c>
      <ns0:c r="F673" s="2" t="s">
        <ns0:v>4681</ns0:v>
      </ns0:c>
      <ns0:c r="G673" s="2" t="s">
        <ns0:v>79</ns0:v>
      </ns0:c>
      <ns0:c r="H673" s="2" t="s">
        <ns0:v>4684</ns0:v>
      </ns0:c>
      <ns0:c r="I673" s="2" t="s">
        <ns0:v>26</ns0:v>
      </ns0:c>
      <ns0:c r="J673" s="2" t="s">
        <ns0:v>4684</ns0:v>
      </ns0:c>
      <ns0:c r="K673" s="2" t="s">
        <ns0:v>111</ns0:v>
      </ns0:c>
      <ns0:c r="L673" s="2" t="s">
        <ns0:v>4682</ns0:v>
      </ns0:c>
      <ns0:c r="M673" s="7" t="s">
        <ns0:v>79</ns0:v>
      </ns0:c>
      <ns0:c r="N673" s="7" t="s">
        <ns0:v>4684</ns0:v>
      </ns0:c>
      <ns0:c r="O673" s="7" t="s">
        <ns0:v>26</ns0:v>
      </ns0:c>
      <ns0:c r="P673" s="7" t="s">
        <ns0:v>4684</ns0:v>
      </ns0:c>
      <ns0:c r="Q673" s="2" t="s">
        <ns0:v>281</ns0:v>
      </ns0:c>
      <ns0:c r="R673" s="2" t="s">
        <ns0:v>4683</ns0:v>
      </ns0:c>
    </ns0:row>
    <ns0:row r="674" spans="1:18" ns3:dyDescent="0.3">
      <ns0:c r="A674" s="1" t="s">
        <ns0:v>4685</ns0:v>
      </ns0:c>
      <ns0:c r="B674" s="1" t="s">
        <ns0:v>4686</ns0:v>
      </ns0:c>
      <ns0:c r="C674" s="1" t="s">
        <ns0:v>4687</ns0:v>
      </ns0:c>
      <ns0:c r="D674" s="2" t="s">
        <ns0:v>4688</ns0:v>
      </ns0:c>
      <ns0:c r="E674" s="2" t="s">
        <ns0:v>18</ns0:v>
      </ns0:c>
      <ns0:c r="F674" s="2" t="s">
        <ns0:v>4689</ns0:v>
      </ns0:c>
      <ns0:c r="G674" s="2" t="s">
        <ns0:v>181</ns0:v>
      </ns0:c>
      <ns0:c r="H674" s="2" t="s">
        <ns0:v>182</ns0:v>
      </ns0:c>
      <ns0:c r="I674" s="2" t="s">
        <ns0:v>26</ns0:v>
      </ns0:c>
      <ns0:c r="J674" s="2" t="s">
        <ns0:v>182</ns0:v>
      </ns0:c>
      <ns0:c r="K674" s="2" t="s">
        <ns0:v>19</ns0:v>
      </ns0:c>
      <ns0:c r="L674" s="2" t="s">
        <ns0:v>4690</ns0:v>
      </ns0:c>
      <ns0:c r="M674" s="7" t="s">
        <ns0:v>181</ns0:v>
      </ns0:c>
      <ns0:c r="N674" s="7" t="s">
        <ns0:v>6153</ns0:v>
      </ns0:c>
      <ns0:c r="O674" s="7" t="s">
        <ns0:v>26</ns0:v>
      </ns0:c>
      <ns0:c r="P674" s="7" t="s">
        <ns0:v>6153</ns0:v>
      </ns0:c>
      <ns0:c r="Q674" s="2" t="s">
        <ns0:v>20</ns0:v>
      </ns0:c>
      <ns0:c r="R674" s="2" t="s">
        <ns0:v>4691</ns0:v>
      </ns0:c>
    </ns0:row>
    <ns0:row r="675" spans="1:18" ns3:dyDescent="0.3">
      <ns0:c r="A675" s="1" t="s">
        <ns0:v>4692</ns0:v>
      </ns0:c>
      <ns0:c r="B675" s="1" t="s">
        <ns0:v>4693</ns0:v>
      </ns0:c>
      <ns0:c r="C675" s="1" t="s">
        <ns0:v>4694</ns0:v>
      </ns0:c>
      <ns0:c r="D675" s="2" t="s">
        <ns0:v>4695</ns0:v>
      </ns0:c>
      <ns0:c r="E675" s="2" t="s">
        <ns0:v>18</ns0:v>
      </ns0:c>
      <ns0:c r="F675" s="2" t="s">
        <ns0:v>4696</ns0:v>
      </ns0:c>
      <ns0:c r="G675" s="2" t="s">
        <ns0:v>229</ns0:v>
      </ns0:c>
      <ns0:c r="H675" s="2" t="s">
        <ns0:v>34</ns0:v>
      </ns0:c>
      <ns0:c r="I675" s="2" t="s">
        <ns0:v>124</ns0:v>
      </ns0:c>
      <ns0:c r="J675" s="2" t="s">
        <ns0:v>34</ns0:v>
      </ns0:c>
      <ns0:c r="K675" s="2" t="s">
        <ns0:v>19</ns0:v>
      </ns0:c>
      <ns0:c r="L675" s="2" t="s">
        <ns0:v>4697</ns0:v>
      </ns0:c>
      <ns0:c r="M675" s="7" t="s">
        <ns0:v>172</ns0:v>
      </ns0:c>
      <ns0:c r="N675" s="7" t="s">
        <ns0:v>6141</ns0:v>
      </ns0:c>
      <ns0:c r="O675" s="7" t="s">
        <ns0:v>124</ns0:v>
      </ns0:c>
      <ns0:c r="P675" s="7" t="s">
        <ns0:v>6141</ns0:v>
      </ns0:c>
      <ns0:c r="Q675" s="2" t="s">
        <ns0:v>20</ns0:v>
      </ns0:c>
      <ns0:c r="R675" s="2" t="s">
        <ns0:v>4698</ns0:v>
      </ns0:c>
    </ns0:row>
    <ns0:row r="676" spans="1:18" ns3:dyDescent="0.3">
      <ns0:c r="A676" s="1" t="s">
        <ns0:v>4699</ns0:v>
      </ns0:c>
      <ns0:c r="B676" s="1" t="s">
        <ns0:v>4700</ns0:v>
      </ns0:c>
      <ns0:c r="C676" s="1" t="s">
        <ns0:v>4701</ns0:v>
      </ns0:c>
      <ns0:c r="D676" s="2" t="s">
        <ns0:v>4702</ns0:v>
      </ns0:c>
      <ns0:c r="E676" s="2" t="s">
        <ns0:v>111</ns0:v>
      </ns0:c>
      <ns0:c r="F676" s="2" t="s">
        <ns0:v>4703</ns0:v>
      </ns0:c>
      <ns0:c r="G676" s="2" t="s">
        <ns0:v>24</ns0:v>
      </ns0:c>
      <ns0:c r="H676" s="2" t="s">
        <ns0:v>4706</ns0:v>
      </ns0:c>
      <ns0:c r="I676" s="2" t="s">
        <ns0:v>124</ns0:v>
      </ns0:c>
      <ns0:c r="J676" s="2" t="s">
        <ns0:v>4706</ns0:v>
      </ns0:c>
      <ns0:c r="K676" s="2" t="s">
        <ns0:v>281</ns0:v>
      </ns0:c>
      <ns0:c r="L676" s="2" t="s">
        <ns0:v>4704</ns0:v>
      </ns0:c>
      <ns0:c r="M676" s="7" t="s">
        <ns0:v>24</ns0:v>
      </ns0:c>
      <ns0:c r="N676" s="7" t="s">
        <ns0:v>4706</ns0:v>
      </ns0:c>
      <ns0:c r="O676" s="7" t="s">
        <ns0:v>124</ns0:v>
      </ns0:c>
      <ns0:c r="P676" s="7" t="s">
        <ns0:v>4706</ns0:v>
      </ns0:c>
      <ns0:c r="Q676" s="2" t="s">
        <ns0:v>282</ns0:v>
      </ns0:c>
      <ns0:c r="R676" s="2" t="s">
        <ns0:v>4705</ns0:v>
      </ns0:c>
    </ns0:row>
    <ns0:row r="677" spans="1:18" ns3:dyDescent="0.3">
      <ns0:c r="A677" s="1" t="s">
        <ns0:v>4707</ns0:v>
      </ns0:c>
      <ns0:c r="B677" s="1" t="s">
        <ns0:v>4708</ns0:v>
      </ns0:c>
      <ns0:c r="C677" s="1" t="s">
        <ns0:v>4709</ns0:v>
      </ns0:c>
      <ns0:c r="D677" s="2" t="s">
        <ns0:v>4710</ns0:v>
      </ns0:c>
      <ns0:c r="E677" s="2" t="s">
        <ns0:v>111</ns0:v>
      </ns0:c>
      <ns0:c r="F677" s="2" t="s">
        <ns0:v>4711</ns0:v>
      </ns0:c>
      <ns0:c r="G677" s="2" t="s">
        <ns0:v>24</ns0:v>
      </ns0:c>
      <ns0:c r="H677" s="2" t="s">
        <ns0:v>4714</ns0:v>
      </ns0:c>
      <ns0:c r="I677" s="2" t="s">
        <ns0:v>80</ns0:v>
      </ns0:c>
      <ns0:c r="J677" s="2" t="s">
        <ns0:v>4714</ns0:v>
      </ns0:c>
      <ns0:c r="K677" s="2" t="s">
        <ns0:v>281</ns0:v>
      </ns0:c>
      <ns0:c r="L677" s="2" t="s">
        <ns0:v>4712</ns0:v>
      </ns0:c>
      <ns0:c r="M677" s="7" t="s">
        <ns0:v>43</ns0:v>
      </ns0:c>
      <ns0:c r="N677" s="7" t="s">
        <ns0:v>4714</ns0:v>
      </ns0:c>
      <ns0:c r="O677" s="7" t="s">
        <ns0:v>80</ns0:v>
      </ns0:c>
      <ns0:c r="P677" s="7" t="s">
        <ns0:v>4714</ns0:v>
      </ns0:c>
      <ns0:c r="Q677" s="2" t="s">
        <ns0:v>282</ns0:v>
      </ns0:c>
      <ns0:c r="R677" s="2" t="s">
        <ns0:v>4713</ns0:v>
      </ns0:c>
    </ns0:row>
    <ns0:row r="678" spans="1:18" ns3:dyDescent="0.3">
      <ns0:c r="A678" s="1" t="s">
        <ns0:v>4715</ns0:v>
      </ns0:c>
      <ns0:c r="B678" s="1" t="s">
        <ns0:v>4716</ns0:v>
      </ns0:c>
      <ns0:c r="C678" s="1" t="s">
        <ns0:v>4717</ns0:v>
      </ns0:c>
      <ns0:c r="D678" s="2" t="s">
        <ns0:v>4718</ns0:v>
      </ns0:c>
      <ns0:c r="E678" s="2" t="s">
        <ns0:v>18</ns0:v>
      </ns0:c>
      <ns0:c r="F678" s="2" t="s">
        <ns0:v>4719</ns0:v>
      </ns0:c>
      <ns0:c r="G678" s="2" t="s">
        <ns0:v>229</ns0:v>
      </ns0:c>
      <ns0:c r="H678" s="2" t="s">
        <ns0:v>105</ns0:v>
      </ns0:c>
      <ns0:c r="I678" s="2" t="s">
        <ns0:v>26</ns0:v>
      </ns0:c>
      <ns0:c r="J678" s="2" t="s">
        <ns0:v>105</ns0:v>
      </ns0:c>
      <ns0:c r="K678" s="2" t="s">
        <ns0:v>19</ns0:v>
      </ns0:c>
      <ns0:c r="L678" s="2" t="s">
        <ns0:v>4720</ns0:v>
      </ns0:c>
      <ns0:c r="M678" s="7" t="s">
        <ns0:v>229</ns0:v>
      </ns0:c>
      <ns0:c r="N678" s="7" t="s">
        <ns0:v>6147</ns0:v>
      </ns0:c>
      <ns0:c r="O678" s="7" t="s">
        <ns0:v>26</ns0:v>
      </ns0:c>
      <ns0:c r="P678" s="7" t="s">
        <ns0:v>6147</ns0:v>
      </ns0:c>
      <ns0:c r="Q678" s="2" t="s">
        <ns0:v>20</ns0:v>
      </ns0:c>
      <ns0:c r="R678" s="2" t="s">
        <ns0:v>4721</ns0:v>
      </ns0:c>
    </ns0:row>
    <ns0:row r="679" spans="1:18" ns3:dyDescent="0.3">
      <ns0:c r="A679" s="1" t="s">
        <ns0:v>4722</ns0:v>
      </ns0:c>
      <ns0:c r="B679" s="1" t="s">
        <ns0:v>4723</ns0:v>
      </ns0:c>
      <ns0:c r="C679" s="1" t="s">
        <ns0:v>4724</ns0:v>
      </ns0:c>
      <ns0:c r="D679" s="2" t="s">
        <ns0:v>495</ns0:v>
      </ns0:c>
      <ns0:c r="E679" s="2" t="s">
        <ns0:v>495</ns0:v>
      </ns0:c>
      <ns0:c r="F679" s="2" t="s">
        <ns0:v>495</ns0:v>
      </ns0:c>
      <ns0:c r="G679" s="2" t="s">
        <ns0:v>495</ns0:v>
      </ns0:c>
      <ns0:c r="H679" s="2" t="s">
        <ns0:v>495</ns0:v>
      </ns0:c>
      <ns0:c r="I679" s="2" t="s">
        <ns0:v>495</ns0:v>
      </ns0:c>
      <ns0:c r="J679" s="2" t="s">
        <ns0:v>495</ns0:v>
      </ns0:c>
      <ns0:c r="K679" s="2" t="s">
        <ns0:v>495</ns0:v>
      </ns0:c>
      <ns0:c r="L679" s="2" t="s">
        <ns0:v>495</ns0:v>
      </ns0:c>
      <ns0:c r="M679" s="7" t="s">
        <ns0:v>5029</ns0:v>
      </ns0:c>
      <ns0:c r="N679" s="7" t="s">
        <ns0:v>5029</ns0:v>
      </ns0:c>
      <ns0:c r="O679" s="7" t="s">
        <ns0:v>5029</ns0:v>
      </ns0:c>
      <ns0:c r="P679" s="7" t="s">
        <ns0:v>5029</ns0:v>
      </ns0:c>
      <ns0:c r="Q679" s="2" t="s">
        <ns0:v>495</ns0:v>
      </ns0:c>
      <ns0:c r="R679" s="2" t="s">
        <ns0:v>495</ns0:v>
      </ns0:c>
    </ns0:row>
    <ns0:row r="680" spans="1:18" ns3:dyDescent="0.3">
      <ns0:c r="A680" s="1" t="s">
        <ns0:v>4725</ns0:v>
      </ns0:c>
      <ns0:c r="B680" s="1" t="s">
        <ns0:v>4726</ns0:v>
      </ns0:c>
      <ns0:c r="C680" s="1" t="s">
        <ns0:v>4727</ns0:v>
      </ns0:c>
      <ns0:c r="D680" s="2" t="s">
        <ns0:v>495</ns0:v>
      </ns0:c>
      <ns0:c r="E680" s="2" t="s">
        <ns0:v>495</ns0:v>
      </ns0:c>
      <ns0:c r="F680" s="2" t="s">
        <ns0:v>495</ns0:v>
      </ns0:c>
      <ns0:c r="G680" s="2" t="s">
        <ns0:v>495</ns0:v>
      </ns0:c>
      <ns0:c r="H680" s="2" t="s">
        <ns0:v>495</ns0:v>
      </ns0:c>
      <ns0:c r="I680" s="2" t="s">
        <ns0:v>495</ns0:v>
      </ns0:c>
      <ns0:c r="J680" s="2" t="s">
        <ns0:v>495</ns0:v>
      </ns0:c>
      <ns0:c r="K680" s="2" t="s">
        <ns0:v>495</ns0:v>
      </ns0:c>
      <ns0:c r="L680" s="2" t="s">
        <ns0:v>495</ns0:v>
      </ns0:c>
      <ns0:c r="M680" s="7" t="s">
        <ns0:v>5029</ns0:v>
      </ns0:c>
      <ns0:c r="N680" s="7" t="s">
        <ns0:v>5029</ns0:v>
      </ns0:c>
      <ns0:c r="O680" s="7" t="s">
        <ns0:v>5029</ns0:v>
      </ns0:c>
      <ns0:c r="P680" s="7" t="s">
        <ns0:v>5029</ns0:v>
      </ns0:c>
      <ns0:c r="Q680" s="2" t="s">
        <ns0:v>495</ns0:v>
      </ns0:c>
      <ns0:c r="R680" s="2" t="s">
        <ns0:v>495</ns0:v>
      </ns0:c>
    </ns0:row>
    <ns0:row r="681" spans="1:18" ns3:dyDescent="0.3">
      <ns0:c r="A681" s="1" t="s">
        <ns0:v>4728</ns0:v>
      </ns0:c>
      <ns0:c r="B681" s="1" t="s">
        <ns0:v>4729</ns0:v>
      </ns0:c>
      <ns0:c r="C681" s="1" t="s">
        <ns0:v>4730</ns0:v>
      </ns0:c>
      <ns0:c r="D681" s="2" t="s">
        <ns0:v>4731</ns0:v>
      </ns0:c>
      <ns0:c r="E681" s="2" t="s">
        <ns0:v>18</ns0:v>
      </ns0:c>
      <ns0:c r="F681" s="2" t="s">
        <ns0:v>4732</ns0:v>
      </ns0:c>
      <ns0:c r="G681" s="2" t="s">
        <ns0:v>172</ns0:v>
      </ns0:c>
      <ns0:c r="H681" s="2" t="s">
        <ns0:v>44</ns0:v>
      </ns0:c>
      <ns0:c r="I681" s="2" t="s">
        <ns0:v>124</ns0:v>
      </ns0:c>
      <ns0:c r="J681" s="2" t="s">
        <ns0:v>44</ns0:v>
      </ns0:c>
      <ns0:c r="K681" s="2" t="s">
        <ns0:v>19</ns0:v>
      </ns0:c>
      <ns0:c r="L681" s="2" t="s">
        <ns0:v>4733</ns0:v>
      </ns0:c>
      <ns0:c r="M681" s="7" t="s">
        <ns0:v>172</ns0:v>
      </ns0:c>
      <ns0:c r="N681" s="7" t="s">
        <ns0:v>6142</ns0:v>
      </ns0:c>
      <ns0:c r="O681" s="7" t="s">
        <ns0:v>124</ns0:v>
      </ns0:c>
      <ns0:c r="P681" s="7" t="s">
        <ns0:v>6142</ns0:v>
      </ns0:c>
      <ns0:c r="Q681" s="2" t="s">
        <ns0:v>20</ns0:v>
      </ns0:c>
      <ns0:c r="R681" s="2" t="s">
        <ns0:v>4734</ns0:v>
      </ns0:c>
    </ns0:row>
    <ns0:row r="682" spans="1:18" ns3:dyDescent="0.3">
      <ns0:c r="A682" s="1" t="s">
        <ns0:v>4735</ns0:v>
      </ns0:c>
      <ns0:c r="B682" s="1" t="s">
        <ns0:v>4736</ns0:v>
      </ns0:c>
      <ns0:c r="C682" s="1" t="s">
        <ns0:v>4737</ns0:v>
      </ns0:c>
      <ns0:c r="D682" s="2" t="s">
        <ns0:v>4738</ns0:v>
      </ns0:c>
      <ns0:c r="E682" s="2" t="s">
        <ns0:v>298</ns0:v>
      </ns0:c>
      <ns0:c r="F682" s="2" t="s">
        <ns0:v>298</ns0:v>
      </ns0:c>
      <ns0:c r="G682" s="2" t="s">
        <ns0:v>298</ns0:v>
      </ns0:c>
      <ns0:c r="H682" s="2" t="s">
        <ns0:v>298</ns0:v>
      </ns0:c>
      <ns0:c r="I682" s="2" t="s">
        <ns0:v>298</ns0:v>
      </ns0:c>
      <ns0:c r="J682" s="2" t="s">
        <ns0:v>298</ns0:v>
      </ns0:c>
      <ns0:c r="K682" s="2" t="s">
        <ns0:v>298</ns0:v>
      </ns0:c>
      <ns0:c r="L682" s="2" t="s">
        <ns0:v>298</ns0:v>
      </ns0:c>
      <ns0:c r="M682" s="7" t="s">
        <ns0:v>298</ns0:v>
      </ns0:c>
      <ns0:c r="N682" s="7" t="s">
        <ns0:v>298</ns0:v>
      </ns0:c>
      <ns0:c r="O682" s="7" t="s">
        <ns0:v>298</ns0:v>
      </ns0:c>
      <ns0:c r="P682" s="7" t="s">
        <ns0:v>298</ns0:v>
      </ns0:c>
      <ns0:c r="Q682" s="2" t="s">
        <ns0:v>298</ns0:v>
      </ns0:c>
      <ns0:c r="R682" s="2" t="s">
        <ns0:v>298</ns0:v>
      </ns0:c>
    </ns0:row>
    <ns0:row r="683" spans="1:18" ns3:dyDescent="0.3">
      <ns0:c r="A683" s="1" t="s">
        <ns0:v>4739</ns0:v>
      </ns0:c>
      <ns0:c r="B683" s="1" t="s">
        <ns0:v>4740</ns0:v>
      </ns0:c>
      <ns0:c r="C683" s="1" t="s">
        <ns0:v>4741</ns0:v>
      </ns0:c>
      <ns0:c r="D683" s="2" t="s">
        <ns0:v>4742</ns0:v>
      </ns0:c>
      <ns0:c r="E683" s="2" t="s">
        <ns0:v>18</ns0:v>
      </ns0:c>
      <ns0:c r="F683" s="2" t="s">
        <ns0:v>4743</ns0:v>
      </ns0:c>
      <ns0:c r="G683" s="2" t="s">
        <ns0:v>181</ns0:v>
      </ns0:c>
      <ns0:c r="H683" s="2" t="s">
        <ns0:v>44</ns0:v>
      </ns0:c>
      <ns0:c r="I683" s="2" t="s">
        <ns0:v>35</ns0:v>
      </ns0:c>
      <ns0:c r="J683" s="2" t="s">
        <ns0:v>44</ns0:v>
      </ns0:c>
      <ns0:c r="K683" s="2" t="s">
        <ns0:v>19</ns0:v>
      </ns0:c>
      <ns0:c r="L683" s="2" t="s">
        <ns0:v>4744</ns0:v>
      </ns0:c>
      <ns0:c r="M683" s="7" t="s">
        <ns0:v>181</ns0:v>
      </ns0:c>
      <ns0:c r="N683" s="7" t="s">
        <ns0:v>6142</ns0:v>
      </ns0:c>
      <ns0:c r="O683" s="7" t="s">
        <ns0:v>35</ns0:v>
      </ns0:c>
      <ns0:c r="P683" s="7" t="s">
        <ns0:v>6142</ns0:v>
      </ns0:c>
      <ns0:c r="Q683" s="2" t="s">
        <ns0:v>20</ns0:v>
      </ns0:c>
      <ns0:c r="R683" s="2" t="s">
        <ns0:v>4745</ns0:v>
      </ns0:c>
    </ns0:row>
    <ns0:row r="684" spans="1:18" ns3:dyDescent="0.3">
      <ns0:c r="A684" s="1" t="s">
        <ns0:v>4746</ns0:v>
      </ns0:c>
      <ns0:c r="B684" s="1" t="s">
        <ns0:v>4747</ns0:v>
      </ns0:c>
      <ns0:c r="C684" s="1" t="s">
        <ns0:v>4748</ns0:v>
      </ns0:c>
      <ns0:c r="D684" s="2" t="s">
        <ns0:v>4749</ns0:v>
      </ns0:c>
      <ns0:c r="E684" s="2" t="s">
        <ns0:v>18</ns0:v>
      </ns0:c>
      <ns0:c r="F684" s="2" t="s">
        <ns0:v>2374</ns0:v>
      </ns0:c>
      <ns0:c r="G684" s="2" t="s">
        <ns0:v>24</ns0:v>
      </ns0:c>
      <ns0:c r="H684" s="2" t="s">
        <ns0:v>916</ns0:v>
      </ns0:c>
      <ns0:c r="I684" s="2" t="s">
        <ns0:v>26</ns0:v>
      </ns0:c>
      <ns0:c r="J684" s="2" t="s">
        <ns0:v>916</ns0:v>
      </ns0:c>
      <ns0:c r="K684" s="2" t="s">
        <ns0:v>19</ns0:v>
      </ns0:c>
      <ns0:c r="L684" s="2" t="s">
        <ns0:v>4750</ns0:v>
      </ns0:c>
      <ns0:c r="M684" s="7" t="s">
        <ns0:v>24</ns0:v>
      </ns0:c>
      <ns0:c r="N684" s="7" t="s">
        <ns0:v>6178</ns0:v>
      </ns0:c>
      <ns0:c r="O684" s="7" t="s">
        <ns0:v>26</ns0:v>
      </ns0:c>
      <ns0:c r="P684" s="7" t="s">
        <ns0:v>6178</ns0:v>
      </ns0:c>
      <ns0:c r="Q684" s="2" t="s">
        <ns0:v>20</ns0:v>
      </ns0:c>
      <ns0:c r="R684" s="2" t="s">
        <ns0:v>4751</ns0:v>
      </ns0:c>
    </ns0:row>
    <ns0:row r="685" spans="1:18" ns3:dyDescent="0.3">
      <ns0:c r="A685" s="1" t="s">
        <ns0:v>4752</ns0:v>
      </ns0:c>
      <ns0:c r="B685" s="1" t="s">
        <ns0:v>4753</ns0:v>
      </ns0:c>
      <ns0:c r="C685" s="1" t="s">
        <ns0:v>4754</ns0:v>
      </ns0:c>
      <ns0:c r="D685" s="2" t="s">
        <ns0:v>4755</ns0:v>
      </ns0:c>
      <ns0:c r="E685" s="2" t="s">
        <ns0:v>1464</ns0:v>
      </ns0:c>
      <ns0:c r="F685" s="2" t="s">
        <ns0:v>4757</ns0:v>
      </ns0:c>
      <ns0:c r="G685" s="2" t="s">
        <ns0:v>79</ns0:v>
      </ns0:c>
      <ns0:c r="H685" s="2" t="s">
        <ns0:v>4760</ns0:v>
      </ns0:c>
      <ns0:c r="I685" s="2" t="s">
        <ns0:v>80</ns0:v>
      </ns0:c>
      <ns0:c r="J685" s="2" t="s">
        <ns0:v>4760</ns0:v>
      </ns0:c>
      <ns0:c r="K685" s="2" t="s">
        <ns0:v>1465</ns0:v>
      </ns0:c>
      <ns0:c r="L685" s="2" t="s">
        <ns0:v>4758</ns0:v>
      </ns0:c>
      <ns0:c r="M685" s="7" t="s">
        <ns0:v>79</ns0:v>
      </ns0:c>
      <ns0:c r="N685" s="7" t="s">
        <ns0:v>4760</ns0:v>
      </ns0:c>
      <ns0:c r="O685" s="7" t="s">
        <ns0:v>80</ns0:v>
      </ns0:c>
      <ns0:c r="P685" s="7" t="s">
        <ns0:v>4760</ns0:v>
      </ns0:c>
      <ns0:c r="Q685" s="2" t="s">
        <ns0:v>4756</ns0:v>
      </ns0:c>
      <ns0:c r="R685" s="2" t="s">
        <ns0:v>4759</ns0:v>
      </ns0:c>
    </ns0:row>
    <ns0:row r="686" spans="1:18" ns3:dyDescent="0.3">
      <ns0:c r="A686" s="1" t="s">
        <ns0:v>4761</ns0:v>
      </ns0:c>
      <ns0:c r="B686" s="1" t="s">
        <ns0:v>4762</ns0:v>
      </ns0:c>
      <ns0:c r="C686" s="1" t="s">
        <ns0:v>4763</ns0:v>
      </ns0:c>
      <ns0:c r="D686" s="2" t="s">
        <ns0:v>4764</ns0:v>
      </ns0:c>
      <ns0:c r="E686" s="2" t="s">
        <ns0:v>18</ns0:v>
      </ns0:c>
      <ns0:c r="F686" s="2" t="s">
        <ns0:v>4765</ns0:v>
      </ns0:c>
      <ns0:c r="G686" s="2" t="s">
        <ns0:v>181</ns0:v>
      </ns0:c>
      <ns0:c r="H686" s="2" t="s">
        <ns0:v>34</ns0:v>
      </ns0:c>
      <ns0:c r="I686" s="2" t="s">
        <ns0:v>26</ns0:v>
      </ns0:c>
      <ns0:c r="J686" s="2" t="s">
        <ns0:v>34</ns0:v>
      </ns0:c>
      <ns0:c r="K686" s="2" t="s">
        <ns0:v>19</ns0:v>
      </ns0:c>
      <ns0:c r="L686" s="2" t="s">
        <ns0:v>4766</ns0:v>
      </ns0:c>
      <ns0:c r="M686" s="7" t="s">
        <ns0:v>181</ns0:v>
      </ns0:c>
      <ns0:c r="N686" s="7" t="s">
        <ns0:v>6141</ns0:v>
      </ns0:c>
      <ns0:c r="O686" s="7" t="s">
        <ns0:v>26</ns0:v>
      </ns0:c>
      <ns0:c r="P686" s="7" t="s">
        <ns0:v>6141</ns0:v>
      </ns0:c>
      <ns0:c r="Q686" s="2" t="s">
        <ns0:v>20</ns0:v>
      </ns0:c>
      <ns0:c r="R686" s="2" t="s">
        <ns0:v>1132</ns0:v>
      </ns0:c>
    </ns0:row>
    <ns0:row r="687" spans="1:18" ht="27" ns3:dyDescent="0.3">
      <ns0:c r="A687" s="1" t="s">
        <ns0:v>4767</ns0:v>
      </ns0:c>
      <ns0:c r="B687" s="1" t="s">
        <ns0:v>4768</ns0:v>
      </ns0:c>
      <ns0:c r="C687" s="1" t="s">
        <ns0:v>4769</ns0:v>
      </ns0:c>
      <ns0:c r="D687" s="2" t="s">
        <ns0:v>4770</ns0:v>
      </ns0:c>
      <ns0:c r="E687" s="2" t="s">
        <ns0:v>19</ns0:v>
      </ns0:c>
      <ns0:c r="F687" s="2" t="s">
        <ns0:v>4771</ns0:v>
      </ns0:c>
      <ns0:c r="G687" s="2" t="s">
        <ns0:v>181</ns0:v>
      </ns0:c>
      <ns0:c r="H687" s="2" t="s">
        <ns0:v>4774</ns0:v>
      </ns0:c>
      <ns0:c r="I687" s="2" t="s">
        <ns0:v>53</ns0:v>
      </ns0:c>
      <ns0:c r="J687" s="2" t="s">
        <ns0:v>4774</ns0:v>
      </ns0:c>
      <ns0:c r="K687" s="2" t="s">
        <ns0:v>20</ns0:v>
      </ns0:c>
      <ns0:c r="L687" s="2" t="s">
        <ns0:v>4772</ns0:v>
      </ns0:c>
      <ns0:c r="M687" s="7" t="s">
        <ns0:v>24</ns0:v>
      </ns0:c>
      <ns0:c r="N687" s="7" t="s">
        <ns0:v>6230</ns0:v>
      </ns0:c>
      <ns0:c r="O687" s="7" t="s">
        <ns0:v>26</ns0:v>
      </ns0:c>
      <ns0:c r="P687" s="7" t="s">
        <ns0:v>6230</ns0:v>
      </ns0:c>
      <ns0:c r="Q687" s="2" t="s">
        <ns0:v>66</ns0:v>
      </ns0:c>
      <ns0:c r="R687" s="2" t="s">
        <ns0:v>4773</ns0:v>
      </ns0:c>
    </ns0:row>
    <ns0:row r="688" spans="1:18" ns3:dyDescent="0.3">
      <ns0:c r="A688" s="1" t="s">
        <ns0:v>4775</ns0:v>
      </ns0:c>
      <ns0:c r="B688" s="1" t="s">
        <ns0:v>4776</ns0:v>
      </ns0:c>
      <ns0:c r="C688" s="1" t="s">
        <ns0:v>4777</ns0:v>
      </ns0:c>
      <ns0:c r="D688" s="2" t="s">
        <ns0:v>4778</ns0:v>
      </ns0:c>
      <ns0:c r="E688" s="2" t="s">
        <ns0:v>18</ns0:v>
      </ns0:c>
      <ns0:c r="F688" s="2" t="s">
        <ns0:v>4779</ns0:v>
      </ns0:c>
      <ns0:c r="G688" s="2" t="s">
        <ns0:v>172</ns0:v>
      </ns0:c>
      <ns0:c r="H688" s="2" t="s">
        <ns0:v>386</ns0:v>
      </ns0:c>
      <ns0:c r="I688" s="2" t="s">
        <ns0:v>124</ns0:v>
      </ns0:c>
      <ns0:c r="J688" s="2" t="s">
        <ns0:v>386</ns0:v>
      </ns0:c>
      <ns0:c r="K688" s="2" t="s">
        <ns0:v>19</ns0:v>
      </ns0:c>
      <ns0:c r="L688" s="2" t="s">
        <ns0:v>4780</ns0:v>
      </ns0:c>
      <ns0:c r="M688" s="7" t="s">
        <ns0:v>172</ns0:v>
      </ns0:c>
      <ns0:c r="N688" s="7" t="s">
        <ns0:v>6159</ns0:v>
      </ns0:c>
      <ns0:c r="O688" s="7" t="s">
        <ns0:v>124</ns0:v>
      </ns0:c>
      <ns0:c r="P688" s="7" t="s">
        <ns0:v>6159</ns0:v>
      </ns0:c>
      <ns0:c r="Q688" s="2" t="s">
        <ns0:v>20</ns0:v>
      </ns0:c>
      <ns0:c r="R688" s="2" t="s">
        <ns0:v>4781</ns0:v>
      </ns0:c>
    </ns0:row>
    <ns0:row r="689" spans="1:18" ns3:dyDescent="0.3">
      <ns0:c r="A689" s="1" t="s">
        <ns0:v>4782</ns0:v>
      </ns0:c>
      <ns0:c r="B689" s="1" t="s">
        <ns0:v>4783</ns0:v>
      </ns0:c>
      <ns0:c r="C689" s="1" t="s">
        <ns0:v>4784</ns0:v>
      </ns0:c>
      <ns0:c r="D689" s="2" t="s">
        <ns0:v>4785</ns0:v>
      </ns0:c>
      <ns0:c r="E689" s="2" t="s">
        <ns0:v>18</ns0:v>
      </ns0:c>
      <ns0:c r="F689" s="2" t="s">
        <ns0:v>4786</ns0:v>
      </ns0:c>
      <ns0:c r="G689" s="2" t="s">
        <ns0:v>181</ns0:v>
      </ns0:c>
      <ns0:c r="H689" s="2" t="s">
        <ns0:v>156</ns0:v>
      </ns0:c>
      <ns0:c r="I689" s="2" t="s">
        <ns0:v>53</ns0:v>
      </ns0:c>
      <ns0:c r="J689" s="2" t="s">
        <ns0:v>156</ns0:v>
      </ns0:c>
      <ns0:c r="K689" s="2" t="s">
        <ns0:v>19</ns0:v>
      </ns0:c>
      <ns0:c r="L689" s="2" t="s">
        <ns0:v>4787</ns0:v>
      </ns0:c>
      <ns0:c r="M689" s="7" t="s">
        <ns0:v>181</ns0:v>
      </ns0:c>
      <ns0:c r="N689" s="7" t="s">
        <ns0:v>6151</ns0:v>
      </ns0:c>
      <ns0:c r="O689" s="7" t="s">
        <ns0:v>53</ns0:v>
      </ns0:c>
      <ns0:c r="P689" s="7" t="s">
        <ns0:v>6151</ns0:v>
      </ns0:c>
      <ns0:c r="Q689" s="2" t="s">
        <ns0:v>20</ns0:v>
      </ns0:c>
      <ns0:c r="R689" s="2" t="s">
        <ns0:v>4788</ns0:v>
      </ns0:c>
    </ns0:row>
    <ns0:row r="690" spans="1:18" ns3:dyDescent="0.3">
      <ns0:c r="A690" s="1" t="s">
        <ns0:v>4789</ns0:v>
      </ns0:c>
      <ns0:c r="B690" s="1" t="s">
        <ns0:v>4790</ns0:v>
      </ns0:c>
      <ns0:c r="C690" s="1" t="s">
        <ns0:v>4791</ns0:v>
      </ns0:c>
      <ns0:c r="D690" s="2" t="s">
        <ns0:v>4792</ns0:v>
      </ns0:c>
      <ns0:c r="E690" s="2" t="s">
        <ns0:v>18</ns0:v>
      </ns0:c>
      <ns0:c r="F690" s="2" t="s">
        <ns0:v>1955</ns0:v>
      </ns0:c>
      <ns0:c r="G690" s="2" t="s">
        <ns0:v>79</ns0:v>
      </ns0:c>
      <ns0:c r="H690" s="2" t="s">
        <ns0:v>4795</ns0:v>
      </ns0:c>
      <ns0:c r="I690" s="2" t="s">
        <ns0:v>80</ns0:v>
      </ns0:c>
      <ns0:c r="J690" s="2" t="s">
        <ns0:v>4795</ns0:v>
      </ns0:c>
      <ns0:c r="K690" s="2" t="s">
        <ns0:v>19</ns0:v>
      </ns0:c>
      <ns0:c r="L690" s="2" t="s">
        <ns0:v>4793</ns0:v>
      </ns0:c>
      <ns0:c r="M690" s="7" t="s">
        <ns0:v>79</ns0:v>
      </ns0:c>
      <ns0:c r="N690" s="7" t="s">
        <ns0:v>6160</ns0:v>
      </ns0:c>
      <ns0:c r="O690" s="7" t="s">
        <ns0:v>35</ns0:v>
      </ns0:c>
      <ns0:c r="P690" s="7" t="s">
        <ns0:v>6160</ns0:v>
      </ns0:c>
      <ns0:c r="Q690" s="2" t="s">
        <ns0:v>20</ns0:v>
      </ns0:c>
      <ns0:c r="R690" s="2" t="s">
        <ns0:v>4794</ns0:v>
      </ns0:c>
    </ns0:row>
    <ns0:row r="691" spans="1:18" ns3:dyDescent="0.3">
      <ns0:c r="A691" s="1" t="s">
        <ns0:v>4796</ns0:v>
      </ns0:c>
      <ns0:c r="B691" s="1" t="s">
        <ns0:v>4797</ns0:v>
      </ns0:c>
      <ns0:c r="C691" s="1" t="s">
        <ns0:v>4798</ns0:v>
      </ns0:c>
      <ns0:c r="D691" s="2" t="s">
        <ns0:v>4799</ns0:v>
      </ns0:c>
      <ns0:c r="E691" s="2" t="s">
        <ns0:v>18</ns0:v>
      </ns0:c>
      <ns0:c r="F691" s="2" t="s">
        <ns0:v>4800</ns0:v>
      </ns0:c>
      <ns0:c r="G691" s="2" t="s">
        <ns0:v>79</ns0:v>
      </ns0:c>
      <ns0:c r="H691" s="2" t="s">
        <ns0:v>4803</ns0:v>
      </ns0:c>
      <ns0:c r="I691" s="2" t="s">
        <ns0:v>795</ns0:v>
      </ns0:c>
      <ns0:c r="J691" s="2" t="s">
        <ns0:v>4803</ns0:v>
      </ns0:c>
      <ns0:c r="K691" s="2" t="s">
        <ns0:v>19</ns0:v>
      </ns0:c>
      <ns0:c r="L691" s="2" t="s">
        <ns0:v>4801</ns0:v>
      </ns0:c>
      <ns0:c r="M691" s="7" t="s">
        <ns0:v>79</ns0:v>
      </ns0:c>
      <ns0:c r="N691" s="7" t="s">
        <ns0:v>2124</ns0:v>
      </ns0:c>
      <ns0:c r="O691" s="7" t="s">
        <ns0:v>795</ns0:v>
      </ns0:c>
      <ns0:c r="P691" s="7" t="s">
        <ns0:v>2124</ns0:v>
      </ns0:c>
      <ns0:c r="Q691" s="2" t="s">
        <ns0:v>20</ns0:v>
      </ns0:c>
      <ns0:c r="R691" s="2" t="s">
        <ns0:v>4802</ns0:v>
      </ns0:c>
    </ns0:row>
    <ns0:row r="692" spans="1:18" ns3:dyDescent="0.3">
      <ns0:c r="A692" s="1" t="s">
        <ns0:v>4804</ns0:v>
      </ns0:c>
      <ns0:c r="B692" s="1" t="s">
        <ns0:v>4805</ns0:v>
      </ns0:c>
      <ns0:c r="C692" s="1" t="s">
        <ns0:v>4806</ns0:v>
      </ns0:c>
      <ns0:c r="D692" s="2" t="s">
        <ns0:v>4807</ns0:v>
      </ns0:c>
      <ns0:c r="E692" s="2" t="s">
        <ns0:v>495</ns0:v>
      </ns0:c>
      <ns0:c r="F692" s="2" t="s">
        <ns0:v>495</ns0:v>
      </ns0:c>
      <ns0:c r="G692" s="2" t="s">
        <ns0:v>495</ns0:v>
      </ns0:c>
      <ns0:c r="H692" s="2" t="s">
        <ns0:v>495</ns0:v>
      </ns0:c>
      <ns0:c r="I692" s="2" t="s">
        <ns0:v>495</ns0:v>
      </ns0:c>
      <ns0:c r="J692" s="2" t="s">
        <ns0:v>495</ns0:v>
      </ns0:c>
      <ns0:c r="K692" s="2" t="s">
        <ns0:v>495</ns0:v>
      </ns0:c>
      <ns0:c r="L692" s="2" t="s">
        <ns0:v>495</ns0:v>
      </ns0:c>
      <ns0:c r="M692" s="7" t="s">
        <ns0:v>5029</ns0:v>
      </ns0:c>
      <ns0:c r="N692" s="7" t="s">
        <ns0:v>5029</ns0:v>
      </ns0:c>
      <ns0:c r="O692" s="7" t="s">
        <ns0:v>5029</ns0:v>
      </ns0:c>
      <ns0:c r="P692" s="7" t="s">
        <ns0:v>5029</ns0:v>
      </ns0:c>
      <ns0:c r="Q692" s="2" t="s">
        <ns0:v>495</ns0:v>
      </ns0:c>
      <ns0:c r="R692" s="2" t="s">
        <ns0:v>495</ns0:v>
      </ns0:c>
    </ns0:row>
    <ns0:row r="693" spans="1:18" ns3:dyDescent="0.3">
      <ns0:c r="A693" s="1" t="s">
        <ns0:v>4808</ns0:v>
      </ns0:c>
      <ns0:c r="B693" s="1" t="s">
        <ns0:v>4809</ns0:v>
      </ns0:c>
      <ns0:c r="C693" s="1" t="s">
        <ns0:v>4810</ns0:v>
      </ns0:c>
      <ns0:c r="D693" s="2" t="s">
        <ns0:v>4811</ns0:v>
      </ns0:c>
      <ns0:c r="E693" s="2" t="s">
        <ns0:v>18</ns0:v>
      </ns0:c>
      <ns0:c r="F693" s="2" t="s">
        <ns0:v>4812</ns0:v>
      </ns0:c>
      <ns0:c r="G693" s="2" t="s">
        <ns0:v>229</ns0:v>
      </ns0:c>
      <ns0:c r="H693" s="2" t="s">
        <ns0:v>4815</ns0:v>
      </ns0:c>
      <ns0:c r="I693" s="2" t="s">
        <ns0:v>124</ns0:v>
      </ns0:c>
      <ns0:c r="J693" s="2" t="s">
        <ns0:v>4815</ns0:v>
      </ns0:c>
      <ns0:c r="K693" s="2" t="s">
        <ns0:v>19</ns0:v>
      </ns0:c>
      <ns0:c r="L693" s="2" t="s">
        <ns0:v>4813</ns0:v>
      </ns0:c>
      <ns0:c r="M693" s="7" t="s">
        <ns0:v>229</ns0:v>
      </ns0:c>
      <ns0:c r="N693" s="7" t="s">
        <ns0:v>6231</ns0:v>
      </ns0:c>
      <ns0:c r="O693" s="7" t="s">
        <ns0:v>124</ns0:v>
      </ns0:c>
      <ns0:c r="P693" s="7" t="s">
        <ns0:v>6231</ns0:v>
      </ns0:c>
      <ns0:c r="Q693" s="2" t="s">
        <ns0:v>20</ns0:v>
      </ns0:c>
      <ns0:c r="R693" s="2" t="s">
        <ns0:v>4814</ns0:v>
      </ns0:c>
    </ns0:row>
    <ns0:row r="694" spans="1:18" ns3:dyDescent="0.3">
      <ns0:c r="A694" s="1" t="s">
        <ns0:v>4816</ns0:v>
      </ns0:c>
      <ns0:c r="B694" s="1" t="s">
        <ns0:v>4817</ns0:v>
      </ns0:c>
      <ns0:c r="C694" s="1" t="s">
        <ns0:v>2775</ns0:v>
      </ns0:c>
      <ns0:c r="D694" s="2" t="s">
        <ns0:v>4818</ns0:v>
      </ns0:c>
      <ns0:c r="E694" s="2" t="s">
        <ns0:v>18</ns0:v>
      </ns0:c>
      <ns0:c r="F694" s="2" t="s">
        <ns0:v>4819</ns0:v>
      </ns0:c>
      <ns0:c r="G694" s="2" t="s">
        <ns0:v>26</ns0:v>
      </ns0:c>
      <ns0:c r="H694" s="2" t="s">
        <ns0:v>25</ns0:v>
      </ns0:c>
      <ns0:c r="I694" s="2" t="s">
        <ns0:v>35</ns0:v>
      </ns0:c>
      <ns0:c r="J694" s="2" t="s">
        <ns0:v>25</ns0:v>
      </ns0:c>
      <ns0:c r="K694" s="2" t="s">
        <ns0:v>19</ns0:v>
      </ns0:c>
      <ns0:c r="L694" s="2" t="s">
        <ns0:v>4820</ns0:v>
      </ns0:c>
      <ns0:c r="M694" s="7" t="s">
        <ns0:v>26</ns0:v>
      </ns0:c>
      <ns0:c r="N694" s="7" t="s">
        <ns0:v>6140</ns0:v>
      </ns0:c>
      <ns0:c r="O694" s="7" t="s">
        <ns0:v>35</ns0:v>
      </ns0:c>
      <ns0:c r="P694" s="7" t="s">
        <ns0:v>6140</ns0:v>
      </ns0:c>
      <ns0:c r="Q694" s="2" t="s">
        <ns0:v>20</ns0:v>
      </ns0:c>
      <ns0:c r="R694" s="2" t="s">
        <ns0:v>4821</ns0:v>
      </ns0:c>
    </ns0:row>
    <ns0:row r="695" spans="1:18" ns3:dyDescent="0.3">
      <ns0:c r="A695" s="1" t="s">
        <ns0:v>4822</ns0:v>
      </ns0:c>
      <ns0:c r="B695" s="1" t="s">
        <ns0:v>4823</ns0:v>
      </ns0:c>
      <ns0:c r="C695" s="1" t="s">
        <ns0:v>4824</ns0:v>
      </ns0:c>
      <ns0:c r="D695" s="2" t="s">
        <ns0:v>4825</ns0:v>
      </ns0:c>
      <ns0:c r="E695" s="2" t="s">
        <ns0:v>18</ns0:v>
      </ns0:c>
      <ns0:c r="F695" s="2" t="s">
        <ns0:v>4826</ns0:v>
      </ns0:c>
      <ns0:c r="G695" s="2" t="s">
        <ns0:v>206</ns0:v>
      </ns0:c>
      <ns0:c r="H695" s="2" t="s">
        <ns0:v>306</ns0:v>
      </ns0:c>
      <ns0:c r="I695" s="2" t="s">
        <ns0:v>124</ns0:v>
      </ns0:c>
      <ns0:c r="J695" s="2" t="s">
        <ns0:v>306</ns0:v>
      </ns0:c>
      <ns0:c r="K695" s="2" t="s">
        <ns0:v>19</ns0:v>
      </ns0:c>
      <ns0:c r="L695" s="2" t="s">
        <ns0:v>4827</ns0:v>
      </ns0:c>
      <ns0:c r="M695" s="7" t="s">
        <ns0:v>206</ns0:v>
      </ns0:c>
      <ns0:c r="N695" s="7" t="s">
        <ns0:v>4209</ns0:v>
      </ns0:c>
      <ns0:c r="O695" s="7" t="s">
        <ns0:v>124</ns0:v>
      </ns0:c>
      <ns0:c r="P695" s="7" t="s">
        <ns0:v>4209</ns0:v>
      </ns0:c>
      <ns0:c r="Q695" s="2" t="s">
        <ns0:v>20</ns0:v>
      </ns0:c>
      <ns0:c r="R695" s="2" t="s">
        <ns0:v>4828</ns0:v>
      </ns0:c>
    </ns0:row>
    <ns0:row r="696" spans="1:18" ns3:dyDescent="0.3">
      <ns0:c r="A696" s="1" t="s">
        <ns0:v>4829</ns0:v>
      </ns0:c>
      <ns0:c r="B696" s="1" t="s">
        <ns0:v>4830</ns0:v>
      </ns0:c>
      <ns0:c r="C696" s="1" t="s">
        <ns0:v>4831</ns0:v>
      </ns0:c>
      <ns0:c r="D696" s="2" t="s">
        <ns0:v>4832</ns0:v>
      </ns0:c>
      <ns0:c r="E696" s="2" t="s">
        <ns0:v>18</ns0:v>
      </ns0:c>
      <ns0:c r="F696" s="2" t="s">
        <ns0:v>4833</ns0:v>
      </ns0:c>
      <ns0:c r="G696" s="2" t="s">
        <ns0:v>24</ns0:v>
      </ns0:c>
      <ns0:c r="H696" s="2" t="s">
        <ns0:v>2741</ns0:v>
      </ns0:c>
      <ns0:c r="I696" s="2" t="s">
        <ns0:v>53</ns0:v>
      </ns0:c>
      <ns0:c r="J696" s="2" t="s">
        <ns0:v>2741</ns0:v>
      </ns0:c>
      <ns0:c r="K696" s="2" t="s">
        <ns0:v>19</ns0:v>
      </ns0:c>
      <ns0:c r="L696" s="2" t="s">
        <ns0:v>4834</ns0:v>
      </ns0:c>
      <ns0:c r="M696" s="7" t="s">
        <ns0:v>43</ns0:v>
      </ns0:c>
      <ns0:c r="N696" s="7" t="s">
        <ns0:v>6210</ns0:v>
      </ns0:c>
      <ns0:c r="O696" s="7" t="s">
        <ns0:v>53</ns0:v>
      </ns0:c>
      <ns0:c r="P696" s="7" t="s">
        <ns0:v>6210</ns0:v>
      </ns0:c>
      <ns0:c r="Q696" s="2" t="s">
        <ns0:v>20</ns0:v>
      </ns0:c>
      <ns0:c r="R696" s="2" t="s">
        <ns0:v>4835</ns0:v>
      </ns0:c>
    </ns0:row>
    <ns0:row r="697" spans="1:18" ns3:dyDescent="0.3">
      <ns0:c r="A697" s="1" t="s">
        <ns0:v>4836</ns0:v>
      </ns0:c>
      <ns0:c r="B697" s="1" t="s">
        <ns0:v>4837</ns0:v>
      </ns0:c>
      <ns0:c r="C697" s="1" t="s">
        <ns0:v>4838</ns0:v>
      </ns0:c>
      <ns0:c r="D697" s="2" t="s">
        <ns0:v>4839</ns0:v>
      </ns0:c>
      <ns0:c r="E697" s="2" t="s">
        <ns0:v>18</ns0:v>
      </ns0:c>
      <ns0:c r="F697" s="2" t="s">
        <ns0:v>4840</ns0:v>
      </ns0:c>
      <ns0:c r="G697" s="2" t="s">
        <ns0:v>24</ns0:v>
      </ns0:c>
      <ns0:c r="H697" s="2" t="s">
        <ns0:v>1900</ns0:v>
      </ns0:c>
      <ns0:c r="I697" s="2" t="s">
        <ns0:v>26</ns0:v>
      </ns0:c>
      <ns0:c r="J697" s="2" t="s">
        <ns0:v>1900</ns0:v>
      </ns0:c>
      <ns0:c r="K697" s="2" t="s">
        <ns0:v>19</ns0:v>
      </ns0:c>
      <ns0:c r="L697" s="2" t="s">
        <ns0:v>4841</ns0:v>
      </ns0:c>
      <ns0:c r="M697" s="7" t="s">
        <ns0:v>24</ns0:v>
      </ns0:c>
      <ns0:c r="N697" s="7" t="s">
        <ns0:v>6201</ns0:v>
      </ns0:c>
      <ns0:c r="O697" s="7" t="s">
        <ns0:v>26</ns0:v>
      </ns0:c>
      <ns0:c r="P697" s="7" t="s">
        <ns0:v>6201</ns0:v>
      </ns0:c>
      <ns0:c r="Q697" s="2" t="s">
        <ns0:v>20</ns0:v>
      </ns0:c>
      <ns0:c r="R697" s="2" t="s">
        <ns0:v>4842</ns0:v>
      </ns0:c>
    </ns0:row>
    <ns0:row r="698" spans="1:18" ns3:dyDescent="0.3">
      <ns0:c r="A698" s="1" t="s">
        <ns0:v>4843</ns0:v>
      </ns0:c>
      <ns0:c r="B698" s="1" t="s">
        <ns0:v>4844</ns0:v>
      </ns0:c>
      <ns0:c r="C698" s="1" t="s">
        <ns0:v>4845</ns0:v>
      </ns0:c>
      <ns0:c r="D698" s="2" t="s">
        <ns0:v>4846</ns0:v>
      </ns0:c>
      <ns0:c r="E698" s="2" t="s">
        <ns0:v>18</ns0:v>
      </ns0:c>
      <ns0:c r="F698" s="2" t="s">
        <ns0:v>4847</ns0:v>
      </ns0:c>
      <ns0:c r="G698" s="2" t="s">
        <ns0:v>1208</ns0:v>
      </ns0:c>
      <ns0:c r="H698" s="2" t="s">
        <ns0:v>3396</ns0:v>
      </ns0:c>
      <ns0:c r="I698" s="2" t="s">
        <ns0:v>80</ns0:v>
      </ns0:c>
      <ns0:c r="J698" s="2" t="s">
        <ns0:v>3396</ns0:v>
      </ns0:c>
      <ns0:c r="K698" s="2" t="s">
        <ns0:v>19</ns0:v>
      </ns0:c>
      <ns0:c r="L698" s="2" t="s">
        <ns0:v>4848</ns0:v>
      </ns0:c>
      <ns0:c r="M698" s="7" t="s">
        <ns0:v>1208</ns0:v>
      </ns0:c>
      <ns0:c r="N698" s="7" t="s">
        <ns0:v>6218</ns0:v>
      </ns0:c>
      <ns0:c r="O698" s="7" t="s">
        <ns0:v>80</ns0:v>
      </ns0:c>
      <ns0:c r="P698" s="7" t="s">
        <ns0:v>6218</ns0:v>
      </ns0:c>
      <ns0:c r="Q698" s="2" t="s">
        <ns0:v>20</ns0:v>
      </ns0:c>
      <ns0:c r="R698" s="2" t="s">
        <ns0:v>4849</ns0:v>
      </ns0:c>
    </ns0:row>
    <ns0:row r="699" spans="1:18" ns3:dyDescent="0.3">
      <ns0:c r="A699" s="1" t="s">
        <ns0:v>4850</ns0:v>
      </ns0:c>
      <ns0:c r="B699" s="1" t="s">
        <ns0:v>4851</ns0:v>
      </ns0:c>
      <ns0:c r="C699" s="1" t="s">
        <ns0:v>495</ns0:v>
      </ns0:c>
      <ns0:c r="D699" s="2" t="s">
        <ns0:v>4852</ns0:v>
      </ns0:c>
      <ns0:c r="E699" s="2" t="s">
        <ns0:v>495</ns0:v>
      </ns0:c>
      <ns0:c r="F699" s="2" t="s">
        <ns0:v>495</ns0:v>
      </ns0:c>
      <ns0:c r="G699" s="2" t="s">
        <ns0:v>495</ns0:v>
      </ns0:c>
      <ns0:c r="H699" s="2" t="s">
        <ns0:v>495</ns0:v>
      </ns0:c>
      <ns0:c r="I699" s="2" t="s">
        <ns0:v>495</ns0:v>
      </ns0:c>
      <ns0:c r="J699" s="2" t="s">
        <ns0:v>495</ns0:v>
      </ns0:c>
      <ns0:c r="K699" s="2" t="s">
        <ns0:v>495</ns0:v>
      </ns0:c>
      <ns0:c r="L699" s="2" t="s">
        <ns0:v>495</ns0:v>
      </ns0:c>
      <ns0:c r="M699" s="7" t="s">
        <ns0:v>5029</ns0:v>
      </ns0:c>
      <ns0:c r="N699" s="7" t="s">
        <ns0:v>5029</ns0:v>
      </ns0:c>
      <ns0:c r="O699" s="7" t="s">
        <ns0:v>5029</ns0:v>
      </ns0:c>
      <ns0:c r="P699" s="7" t="s">
        <ns0:v>5029</ns0:v>
      </ns0:c>
      <ns0:c r="Q699" s="2" t="s">
        <ns0:v>495</ns0:v>
      </ns0:c>
      <ns0:c r="R699" s="2" t="s">
        <ns0:v>495</ns0:v>
      </ns0:c>
    </ns0:row>
    <ns0:row r="700" spans="1:18" ns3:dyDescent="0.3">
      <ns0:c r="A700" s="1" t="s">
        <ns0:v>4853</ns0:v>
      </ns0:c>
      <ns0:c r="B700" s="1" t="s">
        <ns0:v>4854</ns0:v>
      </ns0:c>
      <ns0:c r="C700" s="1" t="s">
        <ns0:v>4855</ns0:v>
      </ns0:c>
      <ns0:c r="D700" s="2" t="s">
        <ns0:v>4856</ns0:v>
      </ns0:c>
      <ns0:c r="E700" s="2" t="s">
        <ns0:v>18</ns0:v>
      </ns0:c>
      <ns0:c r="F700" s="2" t="s">
        <ns0:v>4857</ns0:v>
      </ns0:c>
      <ns0:c r="G700" s="2" t="s">
        <ns0:v>79</ns0:v>
      </ns0:c>
      <ns0:c r="H700" s="2" t="s">
        <ns0:v>4860</ns0:v>
      </ns0:c>
      <ns0:c r="I700" s="2" t="s">
        <ns0:v>26</ns0:v>
      </ns0:c>
      <ns0:c r="J700" s="2" t="s">
        <ns0:v>4860</ns0:v>
      </ns0:c>
      <ns0:c r="K700" s="2" t="s">
        <ns0:v>19</ns0:v>
      </ns0:c>
      <ns0:c r="L700" s="2" t="s">
        <ns0:v>4858</ns0:v>
      </ns0:c>
      <ns0:c r="M700" s="7" t="s">
        <ns0:v>79</ns0:v>
      </ns0:c>
      <ns0:c r="N700" s="7" t="s">
        <ns0:v>6183</ns0:v>
      </ns0:c>
      <ns0:c r="O700" s="7" t="s">
        <ns0:v>26</ns0:v>
      </ns0:c>
      <ns0:c r="P700" s="7" t="s">
        <ns0:v>6183</ns0:v>
      </ns0:c>
      <ns0:c r="Q700" s="2" t="s">
        <ns0:v>20</ns0:v>
      </ns0:c>
      <ns0:c r="R700" s="2" t="s">
        <ns0:v>4859</ns0:v>
      </ns0:c>
    </ns0:row>
    <ns0:row r="701" spans="1:18" ns3:dyDescent="0.3">
      <ns0:c r="A701" s="1" t="s">
        <ns0:v>4861</ns0:v>
      </ns0:c>
      <ns0:c r="B701" s="1" t="s">
        <ns0:v>4862</ns0:v>
      </ns0:c>
      <ns0:c r="C701" s="1" t="s">
        <ns0:v>2172</ns0:v>
      </ns0:c>
      <ns0:c r="D701" s="2" t="s">
        <ns0:v>4863</ns0:v>
      </ns0:c>
      <ns0:c r="E701" s="2" t="s">
        <ns0:v>20</ns0:v>
      </ns0:c>
      <ns0:c r="F701" s="2" t="s">
        <ns0:v>4864</ns0:v>
      </ns0:c>
      <ns0:c r="G701" s="2" t="s">
        <ns0:v>181</ns0:v>
      </ns0:c>
      <ns0:c r="H701" s="2" t="s">
        <ns0:v>4867</ns0:v>
      </ns0:c>
      <ns0:c r="I701" s="2" t="s">
        <ns0:v>53</ns0:v>
      </ns0:c>
      <ns0:c r="J701" s="2" t="s">
        <ns0:v>4867</ns0:v>
      </ns0:c>
      <ns0:c r="K701" s="2" t="s">
        <ns0:v>66</ns0:v>
      </ns0:c>
      <ns0:c r="L701" s="2" t="s">
        <ns0:v>4865</ns0:v>
      </ns0:c>
      <ns0:c r="M701" s="7" t="s">
        <ns0:v>181</ns0:v>
      </ns0:c>
      <ns0:c r="N701" s="7" t="s">
        <ns0:v>4867</ns0:v>
      </ns0:c>
      <ns0:c r="O701" s="7" t="s">
        <ns0:v>53</ns0:v>
      </ns0:c>
      <ns0:c r="P701" s="7" t="s">
        <ns0:v>4867</ns0:v>
      </ns0:c>
      <ns0:c r="Q701" s="2" t="s">
        <ns0:v>110</ns0:v>
      </ns0:c>
      <ns0:c r="R701" s="2" t="s">
        <ns0:v>4866</ns0:v>
      </ns0:c>
    </ns0:row>
    <ns0:row r="702" spans="1:18" ns3:dyDescent="0.3">
      <ns0:c r="A702" s="1" t="s">
        <ns0:v>4868</ns0:v>
      </ns0:c>
      <ns0:c r="B702" s="1" t="s">
        <ns0:v>4869</ns0:v>
      </ns0:c>
      <ns0:c r="C702" s="1" t="s">
        <ns0:v>4870</ns0:v>
      </ns0:c>
      <ns0:c r="D702" s="2" t="s">
        <ns0:v>4871</ns0:v>
      </ns0:c>
      <ns0:c r="E702" s="2" t="s">
        <ns0:v>18</ns0:v>
      </ns0:c>
      <ns0:c r="F702" s="2" t="s">
        <ns0:v>4872</ns0:v>
      </ns0:c>
      <ns0:c r="G702" s="2" t="s">
        <ns0:v>43</ns0:v>
      </ns0:c>
      <ns0:c r="H702" s="2" t="s">
        <ns0:v>306</ns0:v>
      </ns0:c>
      <ns0:c r="I702" s="2" t="s">
        <ns0:v>26</ns0:v>
      </ns0:c>
      <ns0:c r="J702" s="2" t="s">
        <ns0:v>306</ns0:v>
      </ns0:c>
      <ns0:c r="K702" s="2" t="s">
        <ns0:v>19</ns0:v>
      </ns0:c>
      <ns0:c r="L702" s="2" t="s">
        <ns0:v>4873</ns0:v>
      </ns0:c>
      <ns0:c r="M702" s="7" t="s">
        <ns0:v>43</ns0:v>
      </ns0:c>
      <ns0:c r="N702" s="7" t="s">
        <ns0:v>4209</ns0:v>
      </ns0:c>
      <ns0:c r="O702" s="7" t="s">
        <ns0:v>26</ns0:v>
      </ns0:c>
      <ns0:c r="P702" s="7" t="s">
        <ns0:v>4209</ns0:v>
      </ns0:c>
      <ns0:c r="Q702" s="2" t="s">
        <ns0:v>20</ns0:v>
      </ns0:c>
      <ns0:c r="R702" s="2" t="s">
        <ns0:v>4874</ns0:v>
      </ns0:c>
    </ns0:row>
    <ns0:row r="703" spans="1:18" ns3:dyDescent="0.3">
      <ns0:c r="A703" s="1" t="s">
        <ns0:v>4875</ns0:v>
      </ns0:c>
      <ns0:c r="B703" s="1" t="s">
        <ns0:v>4876</ns0:v>
      </ns0:c>
      <ns0:c r="C703" s="1" t="s">
        <ns0:v>4877</ns0:v>
      </ns0:c>
      <ns0:c r="D703" s="2" t="s">
        <ns0:v>4878</ns0:v>
      </ns0:c>
      <ns0:c r="E703" s="2" t="s">
        <ns0:v>18</ns0:v>
      </ns0:c>
      <ns0:c r="F703" s="2" t="s">
        <ns0:v>4879</ns0:v>
      </ns0:c>
      <ns0:c r="G703" s="2" t="s">
        <ns0:v>181</ns0:v>
      </ns0:c>
      <ns0:c r="H703" s="2" t="s">
        <ns0:v>4882</ns0:v>
      </ns0:c>
      <ns0:c r="I703" s="2" t="s">
        <ns0:v>35</ns0:v>
      </ns0:c>
      <ns0:c r="J703" s="2" t="s">
        <ns0:v>4882</ns0:v>
      </ns0:c>
      <ns0:c r="K703" s="2" t="s">
        <ns0:v>19</ns0:v>
      </ns0:c>
      <ns0:c r="L703" s="2" t="s">
        <ns0:v>4880</ns0:v>
      </ns0:c>
      <ns0:c r="M703" s="7" t="s">
        <ns0:v>181</ns0:v>
      </ns0:c>
      <ns0:c r="N703" s="7" t="s">
        <ns0:v>6232</ns0:v>
      </ns0:c>
      <ns0:c r="O703" s="7" t="s">
        <ns0:v>35</ns0:v>
      </ns0:c>
      <ns0:c r="P703" s="7" t="s">
        <ns0:v>6232</ns0:v>
      </ns0:c>
      <ns0:c r="Q703" s="2" t="s">
        <ns0:v>20</ns0:v>
      </ns0:c>
      <ns0:c r="R703" s="2" t="s">
        <ns0:v>4881</ns0:v>
      </ns0:c>
    </ns0:row>
    <ns0:row r="704" spans="1:18" ns3:dyDescent="0.3">
      <ns0:c r="A704" s="1" t="s">
        <ns0:v>4883</ns0:v>
      </ns0:c>
      <ns0:c r="B704" s="1" t="s">
        <ns0:v>4884</ns0:v>
      </ns0:c>
      <ns0:c r="C704" s="1" t="s">
        <ns0:v>4885</ns0:v>
      </ns0:c>
      <ns0:c r="D704" s="2" t="s">
        <ns0:v>4886</ns0:v>
      </ns0:c>
      <ns0:c r="E704" s="2" t="s">
        <ns0:v>18</ns0:v>
      </ns0:c>
      <ns0:c r="F704" s="2" t="s">
        <ns0:v>4887</ns0:v>
      </ns0:c>
      <ns0:c r="G704" s="2" t="s">
        <ns0:v>197</ns0:v>
      </ns0:c>
      <ns0:c r="H704" s="2" t="s">
        <ns0:v>401</ns0:v>
      </ns0:c>
      <ns0:c r="I704" s="2" t="s">
        <ns0:v>124</ns0:v>
      </ns0:c>
      <ns0:c r="J704" s="2" t="s">
        <ns0:v>401</ns0:v>
      </ns0:c>
      <ns0:c r="K704" s="2" t="s">
        <ns0:v>19</ns0:v>
      </ns0:c>
      <ns0:c r="L704" s="2" t="s">
        <ns0:v>4888</ns0:v>
      </ns0:c>
      <ns0:c r="M704" s="7" t="s">
        <ns0:v>197</ns0:v>
      </ns0:c>
      <ns0:c r="N704" s="7" t="s">
        <ns0:v>6160</ns0:v>
      </ns0:c>
      <ns0:c r="O704" s="7" t="s">
        <ns0:v>124</ns0:v>
      </ns0:c>
      <ns0:c r="P704" s="7" t="s">
        <ns0:v>6160</ns0:v>
      </ns0:c>
      <ns0:c r="Q704" s="2" t="s">
        <ns0:v>20</ns0:v>
      </ns0:c>
      <ns0:c r="R704" s="2" t="s">
        <ns0:v>4889</ns0:v>
      </ns0:c>
    </ns0:row>
    <ns0:row r="705" spans="1:18" ns3:dyDescent="0.3">
      <ns0:c r="A705" s="1" t="s">
        <ns0:v>4890</ns0:v>
      </ns0:c>
      <ns0:c r="B705" s="1" t="s">
        <ns0:v>4891</ns0:v>
      </ns0:c>
      <ns0:c r="C705" s="1" t="s">
        <ns0:v>4892</ns0:v>
      </ns0:c>
      <ns0:c r="D705" s="2" t="s">
        <ns0:v>4893</ns0:v>
      </ns0:c>
      <ns0:c r="E705" s="2" t="s">
        <ns0:v>111</ns0:v>
      </ns0:c>
      <ns0:c r="F705" s="2" t="s">
        <ns0:v>4894</ns0:v>
      </ns0:c>
      <ns0:c r="G705" s="2" t="s">
        <ns0:v>495</ns0:v>
      </ns0:c>
      <ns0:c r="H705" s="2" t="s">
        <ns0:v>495</ns0:v>
      </ns0:c>
      <ns0:c r="I705" s="2" t="s">
        <ns0:v>495</ns0:v>
      </ns0:c>
      <ns0:c r="J705" s="2" t="s">
        <ns0:v>495</ns0:v>
      </ns0:c>
      <ns0:c r="K705" s="2" t="s">
        <ns0:v>281</ns0:v>
      </ns0:c>
      <ns0:c r="L705" s="2" t="s">
        <ns0:v>4895</ns0:v>
      </ns0:c>
      <ns0:c r="M705" s="7" t="s">
        <ns0:v>5029</ns0:v>
      </ns0:c>
      <ns0:c r="N705" s="7" t="s">
        <ns0:v>5029</ns0:v>
      </ns0:c>
      <ns0:c r="O705" s="7" t="s">
        <ns0:v>5029</ns0:v>
      </ns0:c>
      <ns0:c r="P705" s="7" t="s">
        <ns0:v>5029</ns0:v>
      </ns0:c>
      <ns0:c r="Q705" s="2" t="s">
        <ns0:v>282</ns0:v>
      </ns0:c>
      <ns0:c r="R705" s="2" t="s">
        <ns0:v>4896</ns0:v>
      </ns0:c>
    </ns0:row>
    <ns0:row r="706" spans="1:18" ns3:dyDescent="0.3">
      <ns0:c r="A706" s="1" t="s">
        <ns0:v>4897</ns0:v>
      </ns0:c>
      <ns0:c r="B706" s="1" t="s">
        <ns0:v>4898</ns0:v>
      </ns0:c>
      <ns0:c r="C706" s="1" t="s">
        <ns0:v>4899</ns0:v>
      </ns0:c>
      <ns0:c r="D706" s="2" t="s">
        <ns0:v>4900</ns0:v>
      </ns0:c>
      <ns0:c r="E706" s="2" t="s">
        <ns0:v>18</ns0:v>
      </ns0:c>
      <ns0:c r="F706" s="2" t="s">
        <ns0:v>4901</ns0:v>
      </ns0:c>
      <ns0:c r="G706" s="2" t="s">
        <ns0:v>197</ns0:v>
      </ns0:c>
      <ns0:c r="H706" s="2" t="s">
        <ns0:v>469</ns0:v>
      </ns0:c>
      <ns0:c r="I706" s="2" t="s">
        <ns0:v>124</ns0:v>
      </ns0:c>
      <ns0:c r="J706" s="2" t="s">
        <ns0:v>469</ns0:v>
      </ns0:c>
      <ns0:c r="K706" s="2" t="s">
        <ns0:v>19</ns0:v>
      </ns0:c>
      <ns0:c r="L706" s="2" t="s">
        <ns0:v>4902</ns0:v>
      </ns0:c>
      <ns0:c r="M706" s="7" t="s">
        <ns0:v>197</ns0:v>
      </ns0:c>
      <ns0:c r="N706" s="7" t="s">
        <ns0:v>6164</ns0:v>
      </ns0:c>
      <ns0:c r="O706" s="7" t="s">
        <ns0:v>124</ns0:v>
      </ns0:c>
      <ns0:c r="P706" s="7" t="s">
        <ns0:v>6164</ns0:v>
      </ns0:c>
      <ns0:c r="Q706" s="2" t="s">
        <ns0:v>20</ns0:v>
      </ns0:c>
      <ns0:c r="R706" s="2" t="s">
        <ns0:v>4903</ns0:v>
      </ns0:c>
    </ns0:row>
    <ns0:row r="707" spans="1:18" ns3:dyDescent="0.3">
      <ns0:c r="A707" s="1" t="s">
        <ns0:v>4904</ns0:v>
      </ns0:c>
      <ns0:c r="B707" s="1" t="s">
        <ns0:v>4905</ns0:v>
      </ns0:c>
      <ns0:c r="C707" s="1" t="s">
        <ns0:v>4906</ns0:v>
      </ns0:c>
      <ns0:c r="D707" s="2" t="s">
        <ns0:v>4907</ns0:v>
      </ns0:c>
      <ns0:c r="E707" s="2" t="s">
        <ns0:v>495</ns0:v>
      </ns0:c>
      <ns0:c r="F707" s="2" t="s">
        <ns0:v>495</ns0:v>
      </ns0:c>
      <ns0:c r="G707" s="2" t="s">
        <ns0:v>495</ns0:v>
      </ns0:c>
      <ns0:c r="H707" s="2" t="s">
        <ns0:v>495</ns0:v>
      </ns0:c>
      <ns0:c r="I707" s="2" t="s">
        <ns0:v>495</ns0:v>
      </ns0:c>
      <ns0:c r="J707" s="2" t="s">
        <ns0:v>495</ns0:v>
      </ns0:c>
      <ns0:c r="K707" s="2" t="s">
        <ns0:v>495</ns0:v>
      </ns0:c>
      <ns0:c r="L707" s="2" t="s">
        <ns0:v>495</ns0:v>
      </ns0:c>
      <ns0:c r="M707" s="7" t="s">
        <ns0:v>5029</ns0:v>
      </ns0:c>
      <ns0:c r="N707" s="7" t="s">
        <ns0:v>5029</ns0:v>
      </ns0:c>
      <ns0:c r="O707" s="7" t="s">
        <ns0:v>5029</ns0:v>
      </ns0:c>
      <ns0:c r="P707" s="7" t="s">
        <ns0:v>5029</ns0:v>
      </ns0:c>
      <ns0:c r="Q707" s="2" t="s">
        <ns0:v>495</ns0:v>
      </ns0:c>
      <ns0:c r="R707" s="2" t="s">
        <ns0:v>495</ns0:v>
      </ns0:c>
    </ns0:row>
    <ns0:row r="708" spans="1:18" ns3:dyDescent="0.3">
      <ns0:c r="A708" s="1" t="s">
        <ns0:v>4908</ns0:v>
      </ns0:c>
      <ns0:c r="B708" s="1" t="s">
        <ns0:v>4909</ns0:v>
      </ns0:c>
      <ns0:c r="C708" s="1" t="s">
        <ns0:v>4910</ns0:v>
      </ns0:c>
      <ns0:c r="D708" s="2" t="s">
        <ns0:v>4911</ns0:v>
      </ns0:c>
      <ns0:c r="E708" s="2" t="s">
        <ns0:v>20</ns0:v>
      </ns0:c>
      <ns0:c r="F708" s="2" t="s">
        <ns0:v>4912</ns0:v>
      </ns0:c>
      <ns0:c r="G708" s="2" t="s">
        <ns0:v>495</ns0:v>
      </ns0:c>
      <ns0:c r="H708" s="2" t="s">
        <ns0:v>495</ns0:v>
      </ns0:c>
      <ns0:c r="I708" s="2" t="s">
        <ns0:v>495</ns0:v>
      </ns0:c>
      <ns0:c r="J708" s="2" t="s">
        <ns0:v>495</ns0:v>
      </ns0:c>
      <ns0:c r="K708" s="2" t="s">
        <ns0:v>66</ns0:v>
      </ns0:c>
      <ns0:c r="L708" s="2" t="s">
        <ns0:v>4913</ns0:v>
      </ns0:c>
      <ns0:c r="M708" s="7" t="s">
        <ns0:v>5029</ns0:v>
      </ns0:c>
      <ns0:c r="N708" s="7" t="s">
        <ns0:v>5029</ns0:v>
      </ns0:c>
      <ns0:c r="O708" s="7" t="s">
        <ns0:v>5029</ns0:v>
      </ns0:c>
      <ns0:c r="P708" s="7" t="s">
        <ns0:v>5029</ns0:v>
      </ns0:c>
      <ns0:c r="Q708" s="2" t="s">
        <ns0:v>110</ns0:v>
      </ns0:c>
      <ns0:c r="R708" s="2" t="s">
        <ns0:v>4914</ns0:v>
      </ns0:c>
    </ns0:row>
    <ns0:row r="709" spans="1:18" ns3:dyDescent="0.3">
      <ns0:c r="A709" s="1" t="s">
        <ns0:v>4915</ns0:v>
      </ns0:c>
      <ns0:c r="B709" s="1" t="s">
        <ns0:v>4916</ns0:v>
      </ns0:c>
      <ns0:c r="C709" s="1" t="s">
        <ns0:v>4917</ns0:v>
      </ns0:c>
      <ns0:c r="D709" s="2" t="s">
        <ns0:v>4918</ns0:v>
      </ns0:c>
      <ns0:c r="E709" s="2" t="s">
        <ns0:v>19</ns0:v>
      </ns0:c>
      <ns0:c r="F709" s="2" t="s">
        <ns0:v>4919</ns0:v>
      </ns0:c>
      <ns0:c r="G709" s="2" t="s">
        <ns0:v>26</ns0:v>
      </ns0:c>
      <ns0:c r="H709" s="2" t="s">
        <ns0:v>4921</ns0:v>
      </ns0:c>
      <ns0:c r="I709" s="2" t="s">
        <ns0:v>80</ns0:v>
      </ns0:c>
      <ns0:c r="J709" s="2" t="s">
        <ns0:v>4921</ns0:v>
      </ns0:c>
      <ns0:c r="K709" s="2" t="s">
        <ns0:v>20</ns0:v>
      </ns0:c>
      <ns0:c r="L709" s="2" t="s">
        <ns0:v>824</ns0:v>
      </ns0:c>
      <ns0:c r="M709" s="7" t="s">
        <ns0:v>26</ns0:v>
      </ns0:c>
      <ns0:c r="N709" s="7" t="s">
        <ns0:v>6233</ns0:v>
      </ns0:c>
      <ns0:c r="O709" s="7" t="s">
        <ns0:v>80</ns0:v>
      </ns0:c>
      <ns0:c r="P709" s="7" t="s">
        <ns0:v>6233</ns0:v>
      </ns0:c>
      <ns0:c r="Q709" s="2" t="s">
        <ns0:v>66</ns0:v>
      </ns0:c>
      <ns0:c r="R709" s="2" t="s">
        <ns0:v>4920</ns0:v>
      </ns0:c>
    </ns0:row>
    <ns0:row r="710" spans="1:18" ns3:dyDescent="0.3">
      <ns0:c r="A710" s="1" t="s">
        <ns0:v>4922</ns0:v>
      </ns0:c>
      <ns0:c r="B710" s="1" t="s">
        <ns0:v>4923</ns0:v>
      </ns0:c>
      <ns0:c r="C710" s="1" t="s">
        <ns0:v>4924</ns0:v>
      </ns0:c>
      <ns0:c r="D710" s="2" t="s">
        <ns0:v>4925</ns0:v>
      </ns0:c>
      <ns0:c r="E710" s="2" t="s">
        <ns0:v>18</ns0:v>
      </ns0:c>
      <ns0:c r="F710" s="2" t="s">
        <ns0:v>4926</ns0:v>
      </ns0:c>
      <ns0:c r="G710" s="2" t="s">
        <ns0:v>43</ns0:v>
      </ns0:c>
      <ns0:c r="H710" s="2" t="s">
        <ns0:v>156</ns0:v>
      </ns0:c>
      <ns0:c r="I710" s="2" t="s">
        <ns0:v>124</ns0:v>
      </ns0:c>
      <ns0:c r="J710" s="2" t="s">
        <ns0:v>156</ns0:v>
      </ns0:c>
      <ns0:c r="K710" s="2" t="s">
        <ns0:v>19</ns0:v>
      </ns0:c>
      <ns0:c r="L710" s="2" t="s">
        <ns0:v>4927</ns0:v>
      </ns0:c>
      <ns0:c r="M710" s="7" t="s">
        <ns0:v>43</ns0:v>
      </ns0:c>
      <ns0:c r="N710" s="7" t="s">
        <ns0:v>6151</ns0:v>
      </ns0:c>
      <ns0:c r="O710" s="7" t="s">
        <ns0:v>124</ns0:v>
      </ns0:c>
      <ns0:c r="P710" s="7" t="s">
        <ns0:v>6151</ns0:v>
      </ns0:c>
      <ns0:c r="Q710" s="2" t="s">
        <ns0:v>20</ns0:v>
      </ns0:c>
      <ns0:c r="R710" s="2" t="s">
        <ns0:v>4928</ns0:v>
      </ns0:c>
    </ns0:row>
    <ns0:row r="711" spans="1:18" ns3:dyDescent="0.3">
      <ns0:c r="A711" s="1" t="s">
        <ns0:v>4929</ns0:v>
      </ns0:c>
      <ns0:c r="B711" s="1" t="s">
        <ns0:v>4930</ns0:v>
      </ns0:c>
      <ns0:c r="C711" s="1" t="s">
        <ns0:v>4931</ns0:v>
      </ns0:c>
      <ns0:c r="D711" s="2" t="s">
        <ns0:v>4932</ns0:v>
      </ns0:c>
      <ns0:c r="E711" s="2" t="s">
        <ns0:v>18</ns0:v>
      </ns0:c>
      <ns0:c r="F711" s="2" t="s">
        <ns0:v>4933</ns0:v>
      </ns0:c>
      <ns0:c r="G711" s="2" t="s">
        <ns0:v>26</ns0:v>
      </ns0:c>
      <ns0:c r="H711" s="2" t="s">
        <ns0:v>221</ns0:v>
      </ns0:c>
      <ns0:c r="I711" s="2" t="s">
        <ns0:v>53</ns0:v>
      </ns0:c>
      <ns0:c r="J711" s="2" t="s">
        <ns0:v>221</ns0:v>
      </ns0:c>
      <ns0:c r="K711" s="2" t="s">
        <ns0:v>19</ns0:v>
      </ns0:c>
      <ns0:c r="L711" s="2" t="s">
        <ns0:v>4934</ns0:v>
      </ns0:c>
      <ns0:c r="M711" s="7" t="s">
        <ns0:v>26</ns0:v>
      </ns0:c>
      <ns0:c r="N711" s="7" t="s">
        <ns0:v>2915</ns0:v>
      </ns0:c>
      <ns0:c r="O711" s="7" t="s">
        <ns0:v>26</ns0:v>
      </ns0:c>
      <ns0:c r="P711" s="7" t="s">
        <ns0:v>2915</ns0:v>
      </ns0:c>
      <ns0:c r="Q711" s="2" t="s">
        <ns0:v>20</ns0:v>
      </ns0:c>
      <ns0:c r="R711" s="2" t="s">
        <ns0:v>4935</ns0:v>
      </ns0:c>
    </ns0:row>
    <ns0:row r="712" spans="1:18" ns3:dyDescent="0.3">
      <ns0:c r="A712" s="1" t="s">
        <ns0:v>4936</ns0:v>
      </ns0:c>
      <ns0:c r="B712" s="1" t="s">
        <ns0:v>4937</ns0:v>
      </ns0:c>
      <ns0:c r="C712" s="1" t="s">
        <ns0:v>4938</ns0:v>
      </ns0:c>
      <ns0:c r="D712" s="2" t="s">
        <ns0:v>4939</ns0:v>
      </ns0:c>
      <ns0:c r="E712" s="2" t="s">
        <ns0:v>18</ns0:v>
      </ns0:c>
      <ns0:c r="F712" s="2" t="s">
        <ns0:v>4940</ns0:v>
      </ns0:c>
      <ns0:c r="G712" s="2" t="s">
        <ns0:v>24</ns0:v>
      </ns0:c>
      <ns0:c r="H712" s="2" t="s">
        <ns0:v>2698</ns0:v>
      </ns0:c>
      <ns0:c r="I712" s="2" t="s">
        <ns0:v>26</ns0:v>
      </ns0:c>
      <ns0:c r="J712" s="2" t="s">
        <ns0:v>2698</ns0:v>
      </ns0:c>
      <ns0:c r="K712" s="2" t="s">
        <ns0:v>19</ns0:v>
      </ns0:c>
      <ns0:c r="L712" s="2" t="s">
        <ns0:v>4941</ns0:v>
      </ns0:c>
      <ns0:c r="M712" s="7" t="s">
        <ns0:v>43</ns0:v>
      </ns0:c>
      <ns0:c r="N712" s="7" t="s">
        <ns0:v>6186</ns0:v>
      </ns0:c>
      <ns0:c r="O712" s="7" t="s">
        <ns0:v>26</ns0:v>
      </ns0:c>
      <ns0:c r="P712" s="7" t="s">
        <ns0:v>6186</ns0:v>
      </ns0:c>
      <ns0:c r="Q712" s="2" t="s">
        <ns0:v>20</ns0:v>
      </ns0:c>
      <ns0:c r="R712" s="2" t="s">
        <ns0:v>4942</ns0:v>
      </ns0:c>
    </ns0:row>
    <ns0:row r="713" spans="1:18" ns3:dyDescent="0.3">
      <ns0:c r="A713" s="1" t="s">
        <ns0:v>4943</ns0:v>
      </ns0:c>
      <ns0:c r="B713" s="1" t="s">
        <ns0:v>4944</ns0:v>
      </ns0:c>
      <ns0:c r="C713" s="1" t="s">
        <ns0:v>4945</ns0:v>
      </ns0:c>
      <ns0:c r="D713" s="2" t="s">
        <ns0:v>4946</ns0:v>
      </ns0:c>
      <ns0:c r="E713" s="2" t="s">
        <ns0:v>18</ns0:v>
      </ns0:c>
      <ns0:c r="F713" s="2" t="s">
        <ns0:v>4947</ns0:v>
      </ns0:c>
      <ns0:c r="G713" s="2" t="s">
        <ns0:v>140</ns0:v>
      </ns0:c>
      <ns0:c r="H713" s="2" t="s">
        <ns0:v>1856</ns0:v>
      </ns0:c>
      <ns0:c r="I713" s="2" t="s">
        <ns0:v>35</ns0:v>
      </ns0:c>
      <ns0:c r="J713" s="2" t="s">
        <ns0:v>1856</ns0:v>
      </ns0:c>
      <ns0:c r="K713" s="2" t="s">
        <ns0:v>19</ns0:v>
      </ns0:c>
      <ns0:c r="L713" s="2" t="s">
        <ns0:v>441</ns0:v>
      </ns0:c>
      <ns0:c r="M713" s="7" t="s">
        <ns0:v>140</ns0:v>
      </ns0:c>
      <ns0:c r="N713" s="7" t="s">
        <ns0:v>6200</ns0:v>
      </ns0:c>
      <ns0:c r="O713" s="7" t="s">
        <ns0:v>35</ns0:v>
      </ns0:c>
      <ns0:c r="P713" s="7" t="s">
        <ns0:v>6200</ns0:v>
      </ns0:c>
      <ns0:c r="Q713" s="2" t="s">
        <ns0:v>20</ns0:v>
      </ns0:c>
      <ns0:c r="R713" s="2" t="s">
        <ns0:v>4948</ns0:v>
      </ns0:c>
    </ns0:row>
  </ns0:sheetData>
  <ns0:mergeCells count="7">
    <ns0:mergeCell ref="Q1:R1"/>
    <ns0:mergeCell ref="K1:P1"/>
    <ns0:mergeCell ref="A1:A2"/>
    <ns0:mergeCell ref="B1:B2"/>
    <ns0:mergeCell ref="C1:C2"/>
    <ns0:mergeCell ref="D1:D2"/>
    <ns0:mergeCell ref="E1:J1"/>
  </ns0:mergeCells>
  <ns0:phoneticPr fontId="20" type="noConversion"/>
  <ns0:pageMargins left="0.75" right="0.75" top="1" bottom="1" header="0.5" footer="0.5"/>
</ns0: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1E4AA-0253-40FB-84EB-C1D849C605F7}">
  <dimension ref="A1"/>
  <sheetViews>
    <sheetView workbookViewId="0">
      <selection activeCell="A20" sqref="A20"/>
    </sheetView>
  </sheetViews>
  <sheetFormatPr defaultRowHeight="16.5" x14ac:dyDescent="0.3"/>
  <sheetData/>
  <phoneticPr fontId="20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82D02-C6E3-44C9-9ED6-A6EE0A2965B7}">
  <dimension ref="A1"/>
  <sheetViews>
    <sheetView workbookViewId="0">
      <selection activeCell="G25" sqref="G25"/>
    </sheetView>
  </sheetViews>
  <sheetFormatPr defaultRowHeight="16.5" x14ac:dyDescent="0.3"/>
  <sheetData/>
  <phoneticPr fontId="20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5E84C-CD18-4143-922B-43489B852E35}">
  <sheetPr>
    <pageSetUpPr fitToPage="1"/>
  </sheetPr>
  <dimension ref="A1:AX64"/>
  <sheetViews>
    <sheetView showGridLines="0" view="pageBreakPreview" zoomScale="85" zoomScaleNormal="100" zoomScaleSheetLayoutView="85" workbookViewId="0">
      <pane xSplit="5" ySplit="5" topLeftCell="AL6" activePane="bottomRight" state="frozen"/>
      <selection sqref="A1:AR1"/>
      <selection pane="topRight" sqref="A1:AR1"/>
      <selection pane="bottomLeft" sqref="A1:AR1"/>
      <selection pane="bottomRight" sqref="A1:AR1"/>
    </sheetView>
  </sheetViews>
  <sheetFormatPr defaultRowHeight="17.25" customHeight="1" x14ac:dyDescent="0.3"/>
  <cols>
    <col min="1" max="1" width="6.375" style="11" customWidth="1"/>
    <col min="2" max="2" width="14.5" style="11" customWidth="1"/>
    <col min="3" max="3" width="26.375" style="9" customWidth="1"/>
    <col min="4" max="4" width="16.625" style="11" bestFit="1" customWidth="1"/>
    <col min="5" max="5" width="8" style="11" customWidth="1"/>
    <col min="6" max="7" width="11.875" style="9" hidden="1" customWidth="1"/>
    <col min="8" max="8" width="12.875" style="9" hidden="1" customWidth="1"/>
    <col min="9" max="9" width="13" style="9" hidden="1" customWidth="1"/>
    <col min="10" max="10" width="12.875" style="9" hidden="1" customWidth="1"/>
    <col min="11" max="31" width="15.25" style="9" hidden="1" customWidth="1"/>
    <col min="32" max="43" width="15.25" style="9" customWidth="1"/>
    <col min="44" max="44" width="40.5" style="8" customWidth="1"/>
    <col min="45" max="46" width="0" style="8" hidden="1" customWidth="1"/>
    <col min="47" max="47" width="8.875" style="9" customWidth="1"/>
    <col min="48" max="48" width="10.125" style="9" customWidth="1"/>
    <col min="49" max="49" width="8.75" style="9" customWidth="1"/>
    <col min="50" max="50" width="8.75" style="8" bestFit="1" customWidth="1"/>
    <col min="51" max="16384" width="9" style="8"/>
  </cols>
  <sheetData>
    <row r="1" spans="1:50" ht="21.75" customHeight="1" x14ac:dyDescent="0.3">
      <c r="A1" s="462" t="s">
        <v>4971</v>
      </c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2"/>
      <c r="N1" s="462"/>
      <c r="O1" s="462"/>
      <c r="P1" s="462"/>
      <c r="Q1" s="462"/>
      <c r="R1" s="462"/>
      <c r="S1" s="462"/>
      <c r="T1" s="462"/>
      <c r="U1" s="462"/>
      <c r="V1" s="462"/>
      <c r="W1" s="462"/>
      <c r="X1" s="462"/>
      <c r="Y1" s="462"/>
      <c r="Z1" s="462"/>
      <c r="AA1" s="462"/>
      <c r="AB1" s="462"/>
      <c r="AC1" s="462"/>
      <c r="AD1" s="462"/>
      <c r="AE1" s="462"/>
      <c r="AF1" s="462"/>
      <c r="AG1" s="462"/>
      <c r="AH1" s="462"/>
      <c r="AI1" s="462"/>
      <c r="AJ1" s="462"/>
      <c r="AK1" s="462"/>
      <c r="AL1" s="462"/>
      <c r="AM1" s="462"/>
      <c r="AN1" s="462"/>
      <c r="AO1" s="462"/>
      <c r="AP1" s="462"/>
      <c r="AQ1" s="462"/>
      <c r="AR1" s="462"/>
    </row>
    <row r="2" spans="1:50" ht="17.25" customHeight="1" x14ac:dyDescent="0.3">
      <c r="A2" s="10"/>
      <c r="C2" s="12"/>
    </row>
    <row r="3" spans="1:50" ht="17.25" customHeight="1" x14ac:dyDescent="0.3">
      <c r="A3" s="13" t="s">
        <v>4972</v>
      </c>
      <c r="C3" s="12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 t="s">
        <v>4973</v>
      </c>
    </row>
    <row r="4" spans="1:50" ht="24.75" customHeight="1" x14ac:dyDescent="0.3">
      <c r="A4" s="463" t="s">
        <v>4974</v>
      </c>
      <c r="B4" s="465" t="s">
        <v>4975</v>
      </c>
      <c r="C4" s="467" t="s">
        <v>4976</v>
      </c>
      <c r="D4" s="469" t="s">
        <v>4977</v>
      </c>
      <c r="E4" s="469" t="s">
        <v>4978</v>
      </c>
      <c r="F4" s="471" t="s">
        <v>4979</v>
      </c>
      <c r="G4" s="471" t="s">
        <v>4980</v>
      </c>
      <c r="H4" s="471" t="s">
        <v>4981</v>
      </c>
      <c r="I4" s="473" t="s">
        <v>4982</v>
      </c>
      <c r="J4" s="460" t="s">
        <v>4983</v>
      </c>
      <c r="K4" s="455" t="s">
        <v>4984</v>
      </c>
      <c r="L4" s="456"/>
      <c r="M4" s="455" t="s">
        <v>4985</v>
      </c>
      <c r="N4" s="459"/>
      <c r="O4" s="459"/>
      <c r="P4" s="456"/>
      <c r="Q4" s="455" t="s">
        <v>4986</v>
      </c>
      <c r="R4" s="459"/>
      <c r="S4" s="459"/>
      <c r="T4" s="456"/>
      <c r="U4" s="455" t="s">
        <v>4987</v>
      </c>
      <c r="V4" s="459"/>
      <c r="W4" s="459"/>
      <c r="X4" s="456"/>
      <c r="Y4" s="455" t="s">
        <v>4988</v>
      </c>
      <c r="Z4" s="459"/>
      <c r="AA4" s="459"/>
      <c r="AB4" s="456"/>
      <c r="AC4" s="455" t="s">
        <v>4989</v>
      </c>
      <c r="AD4" s="459"/>
      <c r="AE4" s="459"/>
      <c r="AF4" s="455" t="s">
        <v>4990</v>
      </c>
      <c r="AG4" s="456"/>
      <c r="AH4" s="455" t="s">
        <v>4991</v>
      </c>
      <c r="AI4" s="456"/>
      <c r="AJ4" s="455" t="s">
        <v>4992</v>
      </c>
      <c r="AK4" s="456"/>
      <c r="AL4" s="455" t="s">
        <v>4993</v>
      </c>
      <c r="AM4" s="456"/>
      <c r="AN4" s="455" t="s">
        <v>4994</v>
      </c>
      <c r="AO4" s="456"/>
      <c r="AP4" s="455" t="s">
        <v>4995</v>
      </c>
      <c r="AQ4" s="456"/>
      <c r="AR4" s="457" t="s">
        <v>4996</v>
      </c>
    </row>
    <row r="5" spans="1:50" ht="48.75" customHeight="1" x14ac:dyDescent="0.3">
      <c r="A5" s="464"/>
      <c r="B5" s="466"/>
      <c r="C5" s="468"/>
      <c r="D5" s="470"/>
      <c r="E5" s="470"/>
      <c r="F5" s="472"/>
      <c r="G5" s="472"/>
      <c r="H5" s="472"/>
      <c r="I5" s="474"/>
      <c r="J5" s="461"/>
      <c r="K5" s="15" t="s">
        <v>4997</v>
      </c>
      <c r="L5" s="16" t="s">
        <v>4998</v>
      </c>
      <c r="M5" s="17" t="s">
        <v>4999</v>
      </c>
      <c r="N5" s="18" t="s">
        <v>5000</v>
      </c>
      <c r="O5" s="18" t="s">
        <v>5001</v>
      </c>
      <c r="P5" s="16" t="s">
        <v>5002</v>
      </c>
      <c r="Q5" s="17" t="s">
        <v>4999</v>
      </c>
      <c r="R5" s="18" t="s">
        <v>5000</v>
      </c>
      <c r="S5" s="18" t="s">
        <v>5001</v>
      </c>
      <c r="T5" s="16" t="s">
        <v>5002</v>
      </c>
      <c r="U5" s="17" t="s">
        <v>4999</v>
      </c>
      <c r="V5" s="18" t="s">
        <v>5000</v>
      </c>
      <c r="W5" s="18" t="s">
        <v>5001</v>
      </c>
      <c r="X5" s="16" t="s">
        <v>5002</v>
      </c>
      <c r="Y5" s="17" t="s">
        <v>5003</v>
      </c>
      <c r="Z5" s="18" t="s">
        <v>5004</v>
      </c>
      <c r="AA5" s="18" t="s">
        <v>5001</v>
      </c>
      <c r="AB5" s="16" t="s">
        <v>5002</v>
      </c>
      <c r="AC5" s="17" t="s">
        <v>5003</v>
      </c>
      <c r="AD5" s="18" t="s">
        <v>5004</v>
      </c>
      <c r="AE5" s="16" t="s">
        <v>5005</v>
      </c>
      <c r="AF5" s="17" t="s">
        <v>5006</v>
      </c>
      <c r="AG5" s="16" t="s">
        <v>5007</v>
      </c>
      <c r="AH5" s="17" t="s">
        <v>5006</v>
      </c>
      <c r="AI5" s="16" t="s">
        <v>5007</v>
      </c>
      <c r="AJ5" s="17" t="s">
        <v>5006</v>
      </c>
      <c r="AK5" s="16" t="s">
        <v>5007</v>
      </c>
      <c r="AL5" s="17" t="s">
        <v>5006</v>
      </c>
      <c r="AM5" s="16" t="s">
        <v>5007</v>
      </c>
      <c r="AN5" s="17" t="s">
        <v>5006</v>
      </c>
      <c r="AO5" s="16" t="s">
        <v>5007</v>
      </c>
      <c r="AP5" s="17" t="s">
        <v>5006</v>
      </c>
      <c r="AQ5" s="16" t="s">
        <v>5007</v>
      </c>
      <c r="AR5" s="458"/>
    </row>
    <row r="6" spans="1:50" ht="17.25" customHeight="1" x14ac:dyDescent="0.3">
      <c r="A6" s="19">
        <v>1</v>
      </c>
      <c r="B6" s="20" t="s">
        <v>5008</v>
      </c>
      <c r="C6" s="21" t="s">
        <v>5009</v>
      </c>
      <c r="D6" s="22" t="s">
        <v>5010</v>
      </c>
      <c r="E6" s="20" t="s">
        <v>5011</v>
      </c>
      <c r="F6" s="23">
        <v>710000</v>
      </c>
      <c r="G6" s="23">
        <v>692000</v>
      </c>
      <c r="H6" s="23">
        <v>684000</v>
      </c>
      <c r="I6" s="24">
        <v>660000</v>
      </c>
      <c r="J6" s="25">
        <v>695000</v>
      </c>
      <c r="K6" s="26">
        <v>763000</v>
      </c>
      <c r="L6" s="27">
        <v>813000</v>
      </c>
      <c r="M6" s="28">
        <v>847000</v>
      </c>
      <c r="N6" s="29">
        <v>892000</v>
      </c>
      <c r="O6" s="29">
        <v>972000</v>
      </c>
      <c r="P6" s="27">
        <v>982000</v>
      </c>
      <c r="Q6" s="28">
        <v>947000</v>
      </c>
      <c r="R6" s="29">
        <v>992000</v>
      </c>
      <c r="S6" s="29">
        <v>1072000</v>
      </c>
      <c r="T6" s="27">
        <v>1082000</v>
      </c>
      <c r="U6" s="28">
        <v>1084000</v>
      </c>
      <c r="V6" s="29">
        <v>1109000</v>
      </c>
      <c r="W6" s="29">
        <v>1189000</v>
      </c>
      <c r="X6" s="27">
        <v>1199000</v>
      </c>
      <c r="Y6" s="28">
        <v>958000</v>
      </c>
      <c r="Z6" s="29">
        <v>983000</v>
      </c>
      <c r="AA6" s="29">
        <v>1063000</v>
      </c>
      <c r="AB6" s="27">
        <v>1063000</v>
      </c>
      <c r="AC6" s="28">
        <v>958000</v>
      </c>
      <c r="AD6" s="29">
        <v>983000</v>
      </c>
      <c r="AE6" s="29">
        <v>1063000</v>
      </c>
      <c r="AF6" s="28">
        <v>915000</v>
      </c>
      <c r="AG6" s="27">
        <v>870000</v>
      </c>
      <c r="AH6" s="28">
        <v>876000</v>
      </c>
      <c r="AI6" s="27">
        <v>718000</v>
      </c>
      <c r="AJ6" s="28">
        <v>839000</v>
      </c>
      <c r="AK6" s="27">
        <v>714000</v>
      </c>
      <c r="AL6" s="28">
        <v>863000</v>
      </c>
      <c r="AM6" s="27">
        <v>736000</v>
      </c>
      <c r="AN6" s="28">
        <v>802000</v>
      </c>
      <c r="AO6" s="27">
        <v>696000</v>
      </c>
      <c r="AP6" s="30">
        <v>882000</v>
      </c>
      <c r="AQ6" s="31">
        <v>776000</v>
      </c>
      <c r="AR6" s="32" t="s">
        <v>5012</v>
      </c>
      <c r="AS6" s="33">
        <v>1.0997506234413965</v>
      </c>
      <c r="AT6" s="33">
        <v>1.1149425287356323</v>
      </c>
      <c r="AX6" s="34"/>
    </row>
    <row r="7" spans="1:50" ht="17.25" customHeight="1" x14ac:dyDescent="0.3">
      <c r="A7" s="35">
        <v>2</v>
      </c>
      <c r="B7" s="36" t="s">
        <v>5013</v>
      </c>
      <c r="C7" s="37" t="s">
        <v>5009</v>
      </c>
      <c r="D7" s="38" t="s">
        <v>5014</v>
      </c>
      <c r="E7" s="36" t="s">
        <v>5011</v>
      </c>
      <c r="F7" s="39">
        <v>700000</v>
      </c>
      <c r="G7" s="39">
        <v>682000</v>
      </c>
      <c r="H7" s="39">
        <v>674000</v>
      </c>
      <c r="I7" s="40">
        <v>650000</v>
      </c>
      <c r="J7" s="41">
        <v>685000</v>
      </c>
      <c r="K7" s="42">
        <v>753000</v>
      </c>
      <c r="L7" s="43">
        <v>803000</v>
      </c>
      <c r="M7" s="44">
        <v>837000</v>
      </c>
      <c r="N7" s="45">
        <v>882000</v>
      </c>
      <c r="O7" s="45">
        <v>962000</v>
      </c>
      <c r="P7" s="43">
        <v>972000</v>
      </c>
      <c r="Q7" s="44">
        <v>937000</v>
      </c>
      <c r="R7" s="45">
        <v>982000</v>
      </c>
      <c r="S7" s="45">
        <v>1062000</v>
      </c>
      <c r="T7" s="43">
        <v>1072000</v>
      </c>
      <c r="U7" s="44">
        <v>1079000</v>
      </c>
      <c r="V7" s="45">
        <v>1104000</v>
      </c>
      <c r="W7" s="45">
        <v>1184000</v>
      </c>
      <c r="X7" s="43">
        <v>1194000</v>
      </c>
      <c r="Y7" s="44">
        <v>953000</v>
      </c>
      <c r="Z7" s="45">
        <v>978000</v>
      </c>
      <c r="AA7" s="45">
        <v>1058000</v>
      </c>
      <c r="AB7" s="43">
        <v>1058000</v>
      </c>
      <c r="AC7" s="44">
        <v>953000</v>
      </c>
      <c r="AD7" s="45">
        <v>978000</v>
      </c>
      <c r="AE7" s="45">
        <v>1058000</v>
      </c>
      <c r="AF7" s="44">
        <v>910000</v>
      </c>
      <c r="AG7" s="43">
        <v>865000</v>
      </c>
      <c r="AH7" s="44">
        <v>871000</v>
      </c>
      <c r="AI7" s="43">
        <v>713000</v>
      </c>
      <c r="AJ7" s="44">
        <v>834000</v>
      </c>
      <c r="AK7" s="43">
        <v>709000</v>
      </c>
      <c r="AL7" s="44">
        <v>858000</v>
      </c>
      <c r="AM7" s="43">
        <v>731000</v>
      </c>
      <c r="AN7" s="44">
        <v>797000</v>
      </c>
      <c r="AO7" s="43">
        <v>691000</v>
      </c>
      <c r="AP7" s="46">
        <v>877000</v>
      </c>
      <c r="AQ7" s="47">
        <v>771000</v>
      </c>
      <c r="AR7" s="48"/>
      <c r="AS7" s="33">
        <v>1.1003764115432872</v>
      </c>
      <c r="AT7" s="33">
        <v>1.1157742402315485</v>
      </c>
      <c r="AX7" s="34"/>
    </row>
    <row r="8" spans="1:50" ht="17.25" customHeight="1" x14ac:dyDescent="0.3">
      <c r="A8" s="35">
        <v>3</v>
      </c>
      <c r="B8" s="36" t="s">
        <v>5015</v>
      </c>
      <c r="C8" s="37" t="s">
        <v>5009</v>
      </c>
      <c r="D8" s="38" t="s">
        <v>5016</v>
      </c>
      <c r="E8" s="36" t="s">
        <v>5011</v>
      </c>
      <c r="F8" s="39">
        <v>695000</v>
      </c>
      <c r="G8" s="39">
        <v>677000</v>
      </c>
      <c r="H8" s="39">
        <v>669000</v>
      </c>
      <c r="I8" s="40">
        <v>645000</v>
      </c>
      <c r="J8" s="41">
        <v>680000</v>
      </c>
      <c r="K8" s="42">
        <v>748000</v>
      </c>
      <c r="L8" s="43">
        <v>798000</v>
      </c>
      <c r="M8" s="44">
        <v>832000</v>
      </c>
      <c r="N8" s="45">
        <v>877000</v>
      </c>
      <c r="O8" s="45">
        <v>957000</v>
      </c>
      <c r="P8" s="43">
        <v>967000</v>
      </c>
      <c r="Q8" s="44">
        <v>932000</v>
      </c>
      <c r="R8" s="45">
        <v>977000</v>
      </c>
      <c r="S8" s="45">
        <v>1057000</v>
      </c>
      <c r="T8" s="43">
        <v>1067000</v>
      </c>
      <c r="U8" s="44">
        <v>1079000</v>
      </c>
      <c r="V8" s="45">
        <v>1104000</v>
      </c>
      <c r="W8" s="45">
        <v>1184000</v>
      </c>
      <c r="X8" s="43">
        <v>1194000</v>
      </c>
      <c r="Y8" s="44">
        <v>953000</v>
      </c>
      <c r="Z8" s="45">
        <v>978000</v>
      </c>
      <c r="AA8" s="45">
        <v>1058000</v>
      </c>
      <c r="AB8" s="43">
        <v>1058000</v>
      </c>
      <c r="AC8" s="44">
        <v>953000</v>
      </c>
      <c r="AD8" s="45">
        <v>978000</v>
      </c>
      <c r="AE8" s="45">
        <v>1058000</v>
      </c>
      <c r="AF8" s="44">
        <v>910000</v>
      </c>
      <c r="AG8" s="43">
        <v>865000</v>
      </c>
      <c r="AH8" s="44">
        <v>871000</v>
      </c>
      <c r="AI8" s="43">
        <v>713000</v>
      </c>
      <c r="AJ8" s="44">
        <v>834000</v>
      </c>
      <c r="AK8" s="43">
        <v>709000</v>
      </c>
      <c r="AL8" s="44">
        <v>858000</v>
      </c>
      <c r="AM8" s="43">
        <v>731000</v>
      </c>
      <c r="AN8" s="44">
        <v>797000</v>
      </c>
      <c r="AO8" s="43">
        <v>691000</v>
      </c>
      <c r="AP8" s="46">
        <v>877000</v>
      </c>
      <c r="AQ8" s="47">
        <v>771000</v>
      </c>
      <c r="AR8" s="48"/>
      <c r="AS8" s="33">
        <v>1.1003764115432872</v>
      </c>
      <c r="AT8" s="33">
        <v>1.1157742402315485</v>
      </c>
      <c r="AX8" s="34"/>
    </row>
    <row r="9" spans="1:50" ht="17.25" customHeight="1" x14ac:dyDescent="0.3">
      <c r="A9" s="35">
        <v>4</v>
      </c>
      <c r="B9" s="36" t="s">
        <v>5017</v>
      </c>
      <c r="C9" s="37" t="s">
        <v>5009</v>
      </c>
      <c r="D9" s="38" t="s">
        <v>5018</v>
      </c>
      <c r="E9" s="36" t="s">
        <v>5011</v>
      </c>
      <c r="F9" s="39">
        <v>695000</v>
      </c>
      <c r="G9" s="39">
        <v>677000</v>
      </c>
      <c r="H9" s="39">
        <v>669000</v>
      </c>
      <c r="I9" s="40">
        <v>645000</v>
      </c>
      <c r="J9" s="41">
        <v>680000</v>
      </c>
      <c r="K9" s="42">
        <v>748000</v>
      </c>
      <c r="L9" s="43">
        <v>798000</v>
      </c>
      <c r="M9" s="44">
        <v>832000</v>
      </c>
      <c r="N9" s="45">
        <v>877000</v>
      </c>
      <c r="O9" s="45">
        <v>957000</v>
      </c>
      <c r="P9" s="43">
        <v>967000</v>
      </c>
      <c r="Q9" s="44">
        <v>932000</v>
      </c>
      <c r="R9" s="45">
        <v>977000</v>
      </c>
      <c r="S9" s="45">
        <v>1057000</v>
      </c>
      <c r="T9" s="43">
        <v>1067000</v>
      </c>
      <c r="U9" s="44">
        <v>1079000</v>
      </c>
      <c r="V9" s="45">
        <v>1104000</v>
      </c>
      <c r="W9" s="45">
        <v>1184000</v>
      </c>
      <c r="X9" s="43">
        <v>1194000</v>
      </c>
      <c r="Y9" s="44">
        <v>953000</v>
      </c>
      <c r="Z9" s="45">
        <v>978000</v>
      </c>
      <c r="AA9" s="45">
        <v>1058000</v>
      </c>
      <c r="AB9" s="43">
        <v>1058000</v>
      </c>
      <c r="AC9" s="44">
        <v>953000</v>
      </c>
      <c r="AD9" s="45">
        <v>978000</v>
      </c>
      <c r="AE9" s="45">
        <v>1058000</v>
      </c>
      <c r="AF9" s="44">
        <v>910000</v>
      </c>
      <c r="AG9" s="43">
        <v>865000</v>
      </c>
      <c r="AH9" s="44">
        <v>871000</v>
      </c>
      <c r="AI9" s="43">
        <v>713000</v>
      </c>
      <c r="AJ9" s="44">
        <v>834000</v>
      </c>
      <c r="AK9" s="43">
        <v>709000</v>
      </c>
      <c r="AL9" s="44">
        <v>858000</v>
      </c>
      <c r="AM9" s="43">
        <v>731000</v>
      </c>
      <c r="AN9" s="44">
        <v>797000</v>
      </c>
      <c r="AO9" s="43">
        <v>691000</v>
      </c>
      <c r="AP9" s="46">
        <v>877000</v>
      </c>
      <c r="AQ9" s="47">
        <v>771000</v>
      </c>
      <c r="AR9" s="48"/>
      <c r="AS9" s="33">
        <v>1.1003764115432872</v>
      </c>
      <c r="AT9" s="33">
        <v>1.1157742402315485</v>
      </c>
      <c r="AX9" s="34"/>
    </row>
    <row r="10" spans="1:50" ht="17.25" customHeight="1" x14ac:dyDescent="0.3">
      <c r="A10" s="35">
        <v>5</v>
      </c>
      <c r="B10" s="36" t="s">
        <v>5019</v>
      </c>
      <c r="C10" s="37" t="s">
        <v>5009</v>
      </c>
      <c r="D10" s="38" t="s">
        <v>5020</v>
      </c>
      <c r="E10" s="36" t="s">
        <v>5011</v>
      </c>
      <c r="F10" s="39">
        <v>695000</v>
      </c>
      <c r="G10" s="39">
        <v>677000</v>
      </c>
      <c r="H10" s="39">
        <v>669000</v>
      </c>
      <c r="I10" s="40">
        <v>645000</v>
      </c>
      <c r="J10" s="41">
        <v>680000</v>
      </c>
      <c r="K10" s="42">
        <v>748000</v>
      </c>
      <c r="L10" s="43">
        <v>798000</v>
      </c>
      <c r="M10" s="44">
        <v>832000</v>
      </c>
      <c r="N10" s="45">
        <v>877000</v>
      </c>
      <c r="O10" s="45">
        <v>957000</v>
      </c>
      <c r="P10" s="43">
        <v>967000</v>
      </c>
      <c r="Q10" s="44">
        <v>932000</v>
      </c>
      <c r="R10" s="45">
        <v>977000</v>
      </c>
      <c r="S10" s="45">
        <v>1057000</v>
      </c>
      <c r="T10" s="43">
        <v>1067000</v>
      </c>
      <c r="U10" s="44">
        <v>1079000</v>
      </c>
      <c r="V10" s="45">
        <v>1104000</v>
      </c>
      <c r="W10" s="45">
        <v>1184000</v>
      </c>
      <c r="X10" s="43">
        <v>1194000</v>
      </c>
      <c r="Y10" s="44">
        <v>953000</v>
      </c>
      <c r="Z10" s="45">
        <v>978000</v>
      </c>
      <c r="AA10" s="45">
        <v>1058000</v>
      </c>
      <c r="AB10" s="43">
        <v>1058000</v>
      </c>
      <c r="AC10" s="44">
        <v>953000</v>
      </c>
      <c r="AD10" s="45">
        <v>978000</v>
      </c>
      <c r="AE10" s="45">
        <v>1058000</v>
      </c>
      <c r="AF10" s="44">
        <v>910000</v>
      </c>
      <c r="AG10" s="43">
        <v>865000</v>
      </c>
      <c r="AH10" s="44">
        <v>871000</v>
      </c>
      <c r="AI10" s="43">
        <v>713000</v>
      </c>
      <c r="AJ10" s="44">
        <v>834000</v>
      </c>
      <c r="AK10" s="43">
        <v>709000</v>
      </c>
      <c r="AL10" s="44">
        <v>858000</v>
      </c>
      <c r="AM10" s="43">
        <v>731000</v>
      </c>
      <c r="AN10" s="44">
        <v>797000</v>
      </c>
      <c r="AO10" s="43">
        <v>691000</v>
      </c>
      <c r="AP10" s="46">
        <v>877000</v>
      </c>
      <c r="AQ10" s="47">
        <v>771000</v>
      </c>
      <c r="AR10" s="48"/>
      <c r="AS10" s="33">
        <v>1.1003764115432872</v>
      </c>
      <c r="AT10" s="33">
        <v>1.1157742402315485</v>
      </c>
      <c r="AX10" s="34"/>
    </row>
    <row r="11" spans="1:50" ht="17.25" customHeight="1" x14ac:dyDescent="0.3">
      <c r="A11" s="35">
        <v>6</v>
      </c>
      <c r="B11" s="36" t="s">
        <v>5021</v>
      </c>
      <c r="C11" s="37" t="s">
        <v>5009</v>
      </c>
      <c r="D11" s="38" t="s">
        <v>5022</v>
      </c>
      <c r="E11" s="36" t="s">
        <v>5011</v>
      </c>
      <c r="F11" s="39">
        <v>695000</v>
      </c>
      <c r="G11" s="39">
        <v>677000</v>
      </c>
      <c r="H11" s="39">
        <v>669000</v>
      </c>
      <c r="I11" s="40">
        <v>645000</v>
      </c>
      <c r="J11" s="41">
        <v>680000</v>
      </c>
      <c r="K11" s="42">
        <v>748000</v>
      </c>
      <c r="L11" s="43">
        <v>798000</v>
      </c>
      <c r="M11" s="44">
        <v>832000</v>
      </c>
      <c r="N11" s="45">
        <v>877000</v>
      </c>
      <c r="O11" s="45">
        <v>957000</v>
      </c>
      <c r="P11" s="43">
        <v>967000</v>
      </c>
      <c r="Q11" s="44">
        <v>932000</v>
      </c>
      <c r="R11" s="45">
        <v>977000</v>
      </c>
      <c r="S11" s="45">
        <v>1057000</v>
      </c>
      <c r="T11" s="43">
        <v>1067000</v>
      </c>
      <c r="U11" s="44">
        <v>1079000</v>
      </c>
      <c r="V11" s="45">
        <v>1104000</v>
      </c>
      <c r="W11" s="45">
        <v>1184000</v>
      </c>
      <c r="X11" s="43">
        <v>1194000</v>
      </c>
      <c r="Y11" s="44">
        <v>953000</v>
      </c>
      <c r="Z11" s="45">
        <v>978000</v>
      </c>
      <c r="AA11" s="45">
        <v>1058000</v>
      </c>
      <c r="AB11" s="43">
        <v>1058000</v>
      </c>
      <c r="AC11" s="44">
        <v>953000</v>
      </c>
      <c r="AD11" s="45">
        <v>978000</v>
      </c>
      <c r="AE11" s="45">
        <v>1058000</v>
      </c>
      <c r="AF11" s="44">
        <v>910000</v>
      </c>
      <c r="AG11" s="43">
        <v>865000</v>
      </c>
      <c r="AH11" s="44">
        <v>871000</v>
      </c>
      <c r="AI11" s="43">
        <v>713000</v>
      </c>
      <c r="AJ11" s="44">
        <v>834000</v>
      </c>
      <c r="AK11" s="43">
        <v>709000</v>
      </c>
      <c r="AL11" s="44">
        <v>858000</v>
      </c>
      <c r="AM11" s="43">
        <v>731000</v>
      </c>
      <c r="AN11" s="44">
        <v>797000</v>
      </c>
      <c r="AO11" s="43">
        <v>691000</v>
      </c>
      <c r="AP11" s="46">
        <v>877000</v>
      </c>
      <c r="AQ11" s="47">
        <v>771000</v>
      </c>
      <c r="AR11" s="48"/>
      <c r="AS11" s="33">
        <v>1.1003764115432872</v>
      </c>
      <c r="AT11" s="33">
        <v>1.1157742402315485</v>
      </c>
      <c r="AX11" s="34"/>
    </row>
    <row r="12" spans="1:50" ht="17.25" customHeight="1" x14ac:dyDescent="0.3">
      <c r="A12" s="35">
        <v>7</v>
      </c>
      <c r="B12" s="36" t="s">
        <v>5023</v>
      </c>
      <c r="C12" s="37" t="s">
        <v>5009</v>
      </c>
      <c r="D12" s="38" t="s">
        <v>5024</v>
      </c>
      <c r="E12" s="36" t="s">
        <v>5011</v>
      </c>
      <c r="F12" s="39">
        <v>695000</v>
      </c>
      <c r="G12" s="39">
        <v>677000</v>
      </c>
      <c r="H12" s="39">
        <v>669000</v>
      </c>
      <c r="I12" s="40">
        <v>645000</v>
      </c>
      <c r="J12" s="41">
        <v>680000</v>
      </c>
      <c r="K12" s="42">
        <v>748000</v>
      </c>
      <c r="L12" s="43">
        <v>798000</v>
      </c>
      <c r="M12" s="44">
        <v>832000</v>
      </c>
      <c r="N12" s="45">
        <v>877000</v>
      </c>
      <c r="O12" s="45">
        <v>957000</v>
      </c>
      <c r="P12" s="43">
        <v>967000</v>
      </c>
      <c r="Q12" s="44">
        <v>932000</v>
      </c>
      <c r="R12" s="45">
        <v>977000</v>
      </c>
      <c r="S12" s="45">
        <v>1057000</v>
      </c>
      <c r="T12" s="43">
        <v>1067000</v>
      </c>
      <c r="U12" s="44">
        <v>1079000</v>
      </c>
      <c r="V12" s="45">
        <v>1104000</v>
      </c>
      <c r="W12" s="45">
        <v>1184000</v>
      </c>
      <c r="X12" s="43">
        <v>1194000</v>
      </c>
      <c r="Y12" s="44">
        <v>953000</v>
      </c>
      <c r="Z12" s="45">
        <v>978000</v>
      </c>
      <c r="AA12" s="45">
        <v>1058000</v>
      </c>
      <c r="AB12" s="43">
        <v>1058000</v>
      </c>
      <c r="AC12" s="44">
        <v>953000</v>
      </c>
      <c r="AD12" s="45">
        <v>978000</v>
      </c>
      <c r="AE12" s="45">
        <v>1058000</v>
      </c>
      <c r="AF12" s="44">
        <v>910000</v>
      </c>
      <c r="AG12" s="43">
        <v>865000</v>
      </c>
      <c r="AH12" s="44">
        <v>871000</v>
      </c>
      <c r="AI12" s="43">
        <v>713000</v>
      </c>
      <c r="AJ12" s="44">
        <v>834000</v>
      </c>
      <c r="AK12" s="43">
        <v>709000</v>
      </c>
      <c r="AL12" s="44">
        <v>858000</v>
      </c>
      <c r="AM12" s="43">
        <v>731000</v>
      </c>
      <c r="AN12" s="44">
        <v>797000</v>
      </c>
      <c r="AO12" s="43">
        <v>691000</v>
      </c>
      <c r="AP12" s="46">
        <v>877000</v>
      </c>
      <c r="AQ12" s="47">
        <v>771000</v>
      </c>
      <c r="AR12" s="48"/>
      <c r="AS12" s="33">
        <v>1.1003764115432872</v>
      </c>
      <c r="AT12" s="33">
        <v>1.1157742402315485</v>
      </c>
      <c r="AX12" s="34"/>
    </row>
    <row r="13" spans="1:50" ht="17.25" customHeight="1" x14ac:dyDescent="0.3">
      <c r="A13" s="35">
        <v>8</v>
      </c>
      <c r="B13" s="36" t="s">
        <v>5025</v>
      </c>
      <c r="C13" s="37" t="s">
        <v>5009</v>
      </c>
      <c r="D13" s="38" t="s">
        <v>5026</v>
      </c>
      <c r="E13" s="36" t="s">
        <v>5011</v>
      </c>
      <c r="F13" s="39">
        <v>695000</v>
      </c>
      <c r="G13" s="39">
        <v>677000</v>
      </c>
      <c r="H13" s="39">
        <v>669000</v>
      </c>
      <c r="I13" s="40">
        <v>645000</v>
      </c>
      <c r="J13" s="41">
        <v>680000</v>
      </c>
      <c r="K13" s="42">
        <v>748000</v>
      </c>
      <c r="L13" s="43">
        <v>798000</v>
      </c>
      <c r="M13" s="44">
        <v>832000</v>
      </c>
      <c r="N13" s="45">
        <v>877000</v>
      </c>
      <c r="O13" s="45">
        <v>957000</v>
      </c>
      <c r="P13" s="43">
        <v>967000</v>
      </c>
      <c r="Q13" s="44">
        <v>932000</v>
      </c>
      <c r="R13" s="45">
        <v>977000</v>
      </c>
      <c r="S13" s="45">
        <v>1057000</v>
      </c>
      <c r="T13" s="43">
        <v>1067000</v>
      </c>
      <c r="U13" s="44">
        <v>1079000</v>
      </c>
      <c r="V13" s="45">
        <v>1104000</v>
      </c>
      <c r="W13" s="45">
        <v>1184000</v>
      </c>
      <c r="X13" s="43">
        <v>1194000</v>
      </c>
      <c r="Y13" s="44">
        <v>953000</v>
      </c>
      <c r="Z13" s="45">
        <v>978000</v>
      </c>
      <c r="AA13" s="45">
        <v>1058000</v>
      </c>
      <c r="AB13" s="43">
        <v>1058000</v>
      </c>
      <c r="AC13" s="44">
        <v>953000</v>
      </c>
      <c r="AD13" s="45">
        <v>978000</v>
      </c>
      <c r="AE13" s="45">
        <v>1058000</v>
      </c>
      <c r="AF13" s="44">
        <v>910000</v>
      </c>
      <c r="AG13" s="43">
        <v>865000</v>
      </c>
      <c r="AH13" s="44">
        <v>871000</v>
      </c>
      <c r="AI13" s="43">
        <v>713000</v>
      </c>
      <c r="AJ13" s="44">
        <v>834000</v>
      </c>
      <c r="AK13" s="43">
        <v>709000</v>
      </c>
      <c r="AL13" s="44">
        <v>858000</v>
      </c>
      <c r="AM13" s="43">
        <v>731000</v>
      </c>
      <c r="AN13" s="44">
        <v>797000</v>
      </c>
      <c r="AO13" s="43">
        <v>691000</v>
      </c>
      <c r="AP13" s="46">
        <v>877000</v>
      </c>
      <c r="AQ13" s="47">
        <v>771000</v>
      </c>
      <c r="AR13" s="48"/>
      <c r="AS13" s="33">
        <v>1.1003764115432872</v>
      </c>
      <c r="AT13" s="33">
        <v>1.1157742402315485</v>
      </c>
      <c r="AX13" s="34"/>
    </row>
    <row r="14" spans="1:50" ht="17.25" customHeight="1" x14ac:dyDescent="0.3">
      <c r="A14" s="35">
        <v>9</v>
      </c>
      <c r="B14" s="36" t="s">
        <v>5027</v>
      </c>
      <c r="C14" s="37" t="s">
        <v>5009</v>
      </c>
      <c r="D14" s="38" t="s">
        <v>5028</v>
      </c>
      <c r="E14" s="36" t="s">
        <v>5011</v>
      </c>
      <c r="F14" s="49" t="s">
        <v>5029</v>
      </c>
      <c r="G14" s="49" t="s">
        <v>5029</v>
      </c>
      <c r="H14" s="49">
        <v>735000</v>
      </c>
      <c r="I14" s="40">
        <v>711000</v>
      </c>
      <c r="J14" s="41">
        <v>746000</v>
      </c>
      <c r="K14" s="42">
        <v>814000</v>
      </c>
      <c r="L14" s="43">
        <v>864000</v>
      </c>
      <c r="M14" s="44">
        <v>898000</v>
      </c>
      <c r="N14" s="45">
        <v>943000</v>
      </c>
      <c r="O14" s="45">
        <v>1023000</v>
      </c>
      <c r="P14" s="43">
        <v>1033000</v>
      </c>
      <c r="Q14" s="44">
        <v>998000</v>
      </c>
      <c r="R14" s="45">
        <v>1043000</v>
      </c>
      <c r="S14" s="45">
        <v>1123000</v>
      </c>
      <c r="T14" s="43">
        <v>1133000</v>
      </c>
      <c r="U14" s="44">
        <v>1150000</v>
      </c>
      <c r="V14" s="45">
        <v>1175000</v>
      </c>
      <c r="W14" s="45">
        <v>1255000</v>
      </c>
      <c r="X14" s="43">
        <v>1265000</v>
      </c>
      <c r="Y14" s="44">
        <v>1024000</v>
      </c>
      <c r="Z14" s="45">
        <v>1049000</v>
      </c>
      <c r="AA14" s="45">
        <v>1129000</v>
      </c>
      <c r="AB14" s="43">
        <v>1129000</v>
      </c>
      <c r="AC14" s="44">
        <v>1024000</v>
      </c>
      <c r="AD14" s="45">
        <v>1049000</v>
      </c>
      <c r="AE14" s="45">
        <v>1129000</v>
      </c>
      <c r="AF14" s="44">
        <v>981000</v>
      </c>
      <c r="AG14" s="43">
        <v>936000</v>
      </c>
      <c r="AH14" s="44">
        <v>942000</v>
      </c>
      <c r="AI14" s="43">
        <v>784000</v>
      </c>
      <c r="AJ14" s="44">
        <v>905000</v>
      </c>
      <c r="AK14" s="43">
        <v>780000</v>
      </c>
      <c r="AL14" s="44">
        <v>929000</v>
      </c>
      <c r="AM14" s="43">
        <v>802000</v>
      </c>
      <c r="AN14" s="44">
        <v>868000</v>
      </c>
      <c r="AO14" s="43">
        <v>762000</v>
      </c>
      <c r="AP14" s="46">
        <v>948000</v>
      </c>
      <c r="AQ14" s="47">
        <v>842000</v>
      </c>
      <c r="AR14" s="48"/>
      <c r="AS14" s="33">
        <v>1.0921658986175116</v>
      </c>
      <c r="AT14" s="33">
        <v>1.1049868766404201</v>
      </c>
      <c r="AX14" s="34"/>
    </row>
    <row r="15" spans="1:50" ht="17.25" customHeight="1" x14ac:dyDescent="0.3">
      <c r="A15" s="50">
        <v>10</v>
      </c>
      <c r="B15" s="51" t="s">
        <v>5030</v>
      </c>
      <c r="C15" s="52" t="s">
        <v>5031</v>
      </c>
      <c r="D15" s="53" t="s">
        <v>5032</v>
      </c>
      <c r="E15" s="51" t="s">
        <v>5011</v>
      </c>
      <c r="F15" s="54">
        <v>700000</v>
      </c>
      <c r="G15" s="54">
        <v>682000</v>
      </c>
      <c r="H15" s="54">
        <v>674000</v>
      </c>
      <c r="I15" s="55">
        <v>650000</v>
      </c>
      <c r="J15" s="56">
        <v>685000</v>
      </c>
      <c r="K15" s="57">
        <v>753000</v>
      </c>
      <c r="L15" s="55">
        <v>803000</v>
      </c>
      <c r="M15" s="58">
        <v>817000</v>
      </c>
      <c r="N15" s="54">
        <v>862000</v>
      </c>
      <c r="O15" s="54">
        <v>942000</v>
      </c>
      <c r="P15" s="55">
        <v>952000</v>
      </c>
      <c r="Q15" s="58">
        <v>917000</v>
      </c>
      <c r="R15" s="54">
        <v>962000</v>
      </c>
      <c r="S15" s="54">
        <v>1042000</v>
      </c>
      <c r="T15" s="55">
        <v>1052000</v>
      </c>
      <c r="U15" s="58">
        <v>1054000</v>
      </c>
      <c r="V15" s="54">
        <v>1079000</v>
      </c>
      <c r="W15" s="54">
        <v>1159000</v>
      </c>
      <c r="X15" s="55">
        <v>1169000</v>
      </c>
      <c r="Y15" s="58">
        <v>928000</v>
      </c>
      <c r="Z15" s="54">
        <v>953000</v>
      </c>
      <c r="AA15" s="54">
        <v>1033000</v>
      </c>
      <c r="AB15" s="55">
        <v>1033000</v>
      </c>
      <c r="AC15" s="58">
        <v>928000</v>
      </c>
      <c r="AD15" s="54">
        <v>953000</v>
      </c>
      <c r="AE15" s="54">
        <v>1033000</v>
      </c>
      <c r="AF15" s="58">
        <v>885000</v>
      </c>
      <c r="AG15" s="55">
        <v>840000</v>
      </c>
      <c r="AH15" s="58">
        <v>846000</v>
      </c>
      <c r="AI15" s="55">
        <v>688000</v>
      </c>
      <c r="AJ15" s="58">
        <v>809000</v>
      </c>
      <c r="AK15" s="55">
        <v>684000</v>
      </c>
      <c r="AL15" s="58">
        <v>833000</v>
      </c>
      <c r="AM15" s="55">
        <v>706000</v>
      </c>
      <c r="AN15" s="58">
        <v>772000</v>
      </c>
      <c r="AO15" s="55">
        <v>666000</v>
      </c>
      <c r="AP15" s="58">
        <v>852000</v>
      </c>
      <c r="AQ15" s="55">
        <v>746000</v>
      </c>
      <c r="AR15" s="59" t="s">
        <v>5033</v>
      </c>
      <c r="AS15" s="33">
        <v>1.1036269430051813</v>
      </c>
      <c r="AT15" s="33">
        <v>1.1201201201201201</v>
      </c>
      <c r="AX15" s="34"/>
    </row>
    <row r="16" spans="1:50" ht="17.25" customHeight="1" x14ac:dyDescent="0.3">
      <c r="A16" s="35">
        <v>11</v>
      </c>
      <c r="B16" s="36" t="s">
        <v>5034</v>
      </c>
      <c r="C16" s="37" t="s">
        <v>5031</v>
      </c>
      <c r="D16" s="38" t="s">
        <v>5035</v>
      </c>
      <c r="E16" s="36" t="s">
        <v>5011</v>
      </c>
      <c r="F16" s="39">
        <v>690000</v>
      </c>
      <c r="G16" s="39">
        <v>672000</v>
      </c>
      <c r="H16" s="39">
        <v>664000</v>
      </c>
      <c r="I16" s="40">
        <v>640000</v>
      </c>
      <c r="J16" s="41">
        <v>675000</v>
      </c>
      <c r="K16" s="42">
        <v>743000</v>
      </c>
      <c r="L16" s="43">
        <v>793000</v>
      </c>
      <c r="M16" s="44">
        <v>807000</v>
      </c>
      <c r="N16" s="45">
        <v>852000</v>
      </c>
      <c r="O16" s="45">
        <v>932000</v>
      </c>
      <c r="P16" s="43">
        <v>942000</v>
      </c>
      <c r="Q16" s="44">
        <v>907000</v>
      </c>
      <c r="R16" s="45">
        <v>952000</v>
      </c>
      <c r="S16" s="45">
        <v>1032000</v>
      </c>
      <c r="T16" s="43">
        <v>1042000</v>
      </c>
      <c r="U16" s="44">
        <v>1049000</v>
      </c>
      <c r="V16" s="45">
        <v>1074000</v>
      </c>
      <c r="W16" s="45">
        <v>1154000</v>
      </c>
      <c r="X16" s="43">
        <v>1164000</v>
      </c>
      <c r="Y16" s="44">
        <v>923000</v>
      </c>
      <c r="Z16" s="45">
        <v>948000</v>
      </c>
      <c r="AA16" s="45">
        <v>1028000</v>
      </c>
      <c r="AB16" s="43">
        <v>1028000</v>
      </c>
      <c r="AC16" s="44">
        <v>923000</v>
      </c>
      <c r="AD16" s="45">
        <v>948000</v>
      </c>
      <c r="AE16" s="45">
        <v>1028000</v>
      </c>
      <c r="AF16" s="44">
        <v>880000</v>
      </c>
      <c r="AG16" s="43">
        <v>835000</v>
      </c>
      <c r="AH16" s="44">
        <v>841000</v>
      </c>
      <c r="AI16" s="43">
        <v>683000</v>
      </c>
      <c r="AJ16" s="44">
        <v>804000</v>
      </c>
      <c r="AK16" s="43">
        <v>679000</v>
      </c>
      <c r="AL16" s="44">
        <v>828000</v>
      </c>
      <c r="AM16" s="43">
        <v>701000</v>
      </c>
      <c r="AN16" s="44">
        <v>767000</v>
      </c>
      <c r="AO16" s="43">
        <v>661000</v>
      </c>
      <c r="AP16" s="46">
        <v>847000</v>
      </c>
      <c r="AQ16" s="47">
        <v>741000</v>
      </c>
      <c r="AR16" s="48"/>
      <c r="AS16" s="33">
        <v>1.104302477183833</v>
      </c>
      <c r="AT16" s="33">
        <v>1.1210287443267777</v>
      </c>
      <c r="AX16" s="34"/>
    </row>
    <row r="17" spans="1:50" ht="17.25" customHeight="1" x14ac:dyDescent="0.3">
      <c r="A17" s="35">
        <v>12</v>
      </c>
      <c r="B17" s="36" t="s">
        <v>5036</v>
      </c>
      <c r="C17" s="37" t="s">
        <v>5031</v>
      </c>
      <c r="D17" s="38" t="s">
        <v>5037</v>
      </c>
      <c r="E17" s="36" t="s">
        <v>5011</v>
      </c>
      <c r="F17" s="39">
        <v>685000</v>
      </c>
      <c r="G17" s="39">
        <v>667000</v>
      </c>
      <c r="H17" s="39">
        <v>659000</v>
      </c>
      <c r="I17" s="40">
        <v>635000</v>
      </c>
      <c r="J17" s="41">
        <v>670000</v>
      </c>
      <c r="K17" s="42">
        <v>738000</v>
      </c>
      <c r="L17" s="43">
        <v>788000</v>
      </c>
      <c r="M17" s="44">
        <v>802000</v>
      </c>
      <c r="N17" s="45">
        <v>847000</v>
      </c>
      <c r="O17" s="45">
        <v>927000</v>
      </c>
      <c r="P17" s="43">
        <v>937000</v>
      </c>
      <c r="Q17" s="44">
        <v>902000</v>
      </c>
      <c r="R17" s="45">
        <v>947000</v>
      </c>
      <c r="S17" s="45">
        <v>1027000</v>
      </c>
      <c r="T17" s="43">
        <v>1037000</v>
      </c>
      <c r="U17" s="44">
        <v>1049000</v>
      </c>
      <c r="V17" s="45">
        <v>1074000</v>
      </c>
      <c r="W17" s="45">
        <v>1154000</v>
      </c>
      <c r="X17" s="43">
        <v>1164000</v>
      </c>
      <c r="Y17" s="44">
        <v>923000</v>
      </c>
      <c r="Z17" s="45">
        <v>948000</v>
      </c>
      <c r="AA17" s="45">
        <v>1028000</v>
      </c>
      <c r="AB17" s="43">
        <v>1028000</v>
      </c>
      <c r="AC17" s="44">
        <v>923000</v>
      </c>
      <c r="AD17" s="45">
        <v>948000</v>
      </c>
      <c r="AE17" s="45">
        <v>1028000</v>
      </c>
      <c r="AF17" s="44">
        <v>880000</v>
      </c>
      <c r="AG17" s="43">
        <v>835000</v>
      </c>
      <c r="AH17" s="44">
        <v>841000</v>
      </c>
      <c r="AI17" s="43">
        <v>683000</v>
      </c>
      <c r="AJ17" s="44">
        <v>804000</v>
      </c>
      <c r="AK17" s="43">
        <v>679000</v>
      </c>
      <c r="AL17" s="44">
        <v>828000</v>
      </c>
      <c r="AM17" s="43">
        <v>701000</v>
      </c>
      <c r="AN17" s="44">
        <v>767000</v>
      </c>
      <c r="AO17" s="43">
        <v>661000</v>
      </c>
      <c r="AP17" s="46">
        <v>847000</v>
      </c>
      <c r="AQ17" s="47">
        <v>741000</v>
      </c>
      <c r="AR17" s="48"/>
      <c r="AS17" s="33">
        <v>1.104302477183833</v>
      </c>
      <c r="AT17" s="33">
        <v>1.1210287443267777</v>
      </c>
      <c r="AX17" s="34"/>
    </row>
    <row r="18" spans="1:50" ht="17.25" customHeight="1" x14ac:dyDescent="0.3">
      <c r="A18" s="35">
        <v>13</v>
      </c>
      <c r="B18" s="36" t="s">
        <v>5038</v>
      </c>
      <c r="C18" s="37" t="s">
        <v>5031</v>
      </c>
      <c r="D18" s="38" t="s">
        <v>5039</v>
      </c>
      <c r="E18" s="36" t="s">
        <v>5011</v>
      </c>
      <c r="F18" s="39">
        <v>685000</v>
      </c>
      <c r="G18" s="39">
        <v>667000</v>
      </c>
      <c r="H18" s="39">
        <v>659000</v>
      </c>
      <c r="I18" s="40">
        <v>635000</v>
      </c>
      <c r="J18" s="41">
        <v>670000</v>
      </c>
      <c r="K18" s="42">
        <v>738000</v>
      </c>
      <c r="L18" s="43">
        <v>788000</v>
      </c>
      <c r="M18" s="44">
        <v>802000</v>
      </c>
      <c r="N18" s="45">
        <v>847000</v>
      </c>
      <c r="O18" s="45">
        <v>927000</v>
      </c>
      <c r="P18" s="43">
        <v>937000</v>
      </c>
      <c r="Q18" s="44">
        <v>902000</v>
      </c>
      <c r="R18" s="45">
        <v>947000</v>
      </c>
      <c r="S18" s="45">
        <v>1027000</v>
      </c>
      <c r="T18" s="43">
        <v>1037000</v>
      </c>
      <c r="U18" s="44">
        <v>1049000</v>
      </c>
      <c r="V18" s="45">
        <v>1074000</v>
      </c>
      <c r="W18" s="45">
        <v>1154000</v>
      </c>
      <c r="X18" s="43">
        <v>1164000</v>
      </c>
      <c r="Y18" s="44">
        <v>923000</v>
      </c>
      <c r="Z18" s="45">
        <v>948000</v>
      </c>
      <c r="AA18" s="45">
        <v>1028000</v>
      </c>
      <c r="AB18" s="43">
        <v>1028000</v>
      </c>
      <c r="AC18" s="44">
        <v>923000</v>
      </c>
      <c r="AD18" s="45">
        <v>948000</v>
      </c>
      <c r="AE18" s="45">
        <v>1028000</v>
      </c>
      <c r="AF18" s="44">
        <v>880000</v>
      </c>
      <c r="AG18" s="43">
        <v>835000</v>
      </c>
      <c r="AH18" s="44">
        <v>841000</v>
      </c>
      <c r="AI18" s="43">
        <v>683000</v>
      </c>
      <c r="AJ18" s="44">
        <v>804000</v>
      </c>
      <c r="AK18" s="43">
        <v>679000</v>
      </c>
      <c r="AL18" s="44">
        <v>828000</v>
      </c>
      <c r="AM18" s="43">
        <v>701000</v>
      </c>
      <c r="AN18" s="44">
        <v>767000</v>
      </c>
      <c r="AO18" s="43">
        <v>661000</v>
      </c>
      <c r="AP18" s="46">
        <v>847000</v>
      </c>
      <c r="AQ18" s="47">
        <v>741000</v>
      </c>
      <c r="AR18" s="48"/>
      <c r="AS18" s="33">
        <v>1.104302477183833</v>
      </c>
      <c r="AT18" s="33">
        <v>1.1210287443267777</v>
      </c>
      <c r="AX18" s="34"/>
    </row>
    <row r="19" spans="1:50" ht="17.25" customHeight="1" x14ac:dyDescent="0.3">
      <c r="A19" s="35">
        <v>14</v>
      </c>
      <c r="B19" s="36" t="s">
        <v>5040</v>
      </c>
      <c r="C19" s="37" t="s">
        <v>5031</v>
      </c>
      <c r="D19" s="38" t="s">
        <v>5041</v>
      </c>
      <c r="E19" s="36" t="s">
        <v>5011</v>
      </c>
      <c r="F19" s="39">
        <v>685000</v>
      </c>
      <c r="G19" s="39">
        <v>667000</v>
      </c>
      <c r="H19" s="39">
        <v>659000</v>
      </c>
      <c r="I19" s="40">
        <v>635000</v>
      </c>
      <c r="J19" s="41">
        <v>670000</v>
      </c>
      <c r="K19" s="42">
        <v>738000</v>
      </c>
      <c r="L19" s="43">
        <v>788000</v>
      </c>
      <c r="M19" s="44">
        <v>802000</v>
      </c>
      <c r="N19" s="45">
        <v>847000</v>
      </c>
      <c r="O19" s="45">
        <v>927000</v>
      </c>
      <c r="P19" s="43">
        <v>937000</v>
      </c>
      <c r="Q19" s="44">
        <v>902000</v>
      </c>
      <c r="R19" s="45">
        <v>947000</v>
      </c>
      <c r="S19" s="45">
        <v>1027000</v>
      </c>
      <c r="T19" s="43">
        <v>1037000</v>
      </c>
      <c r="U19" s="44">
        <v>1049000</v>
      </c>
      <c r="V19" s="45">
        <v>1074000</v>
      </c>
      <c r="W19" s="45">
        <v>1154000</v>
      </c>
      <c r="X19" s="43">
        <v>1164000</v>
      </c>
      <c r="Y19" s="44">
        <v>923000</v>
      </c>
      <c r="Z19" s="45">
        <v>948000</v>
      </c>
      <c r="AA19" s="45">
        <v>1028000</v>
      </c>
      <c r="AB19" s="43">
        <v>1028000</v>
      </c>
      <c r="AC19" s="44">
        <v>923000</v>
      </c>
      <c r="AD19" s="45">
        <v>948000</v>
      </c>
      <c r="AE19" s="45">
        <v>1028000</v>
      </c>
      <c r="AF19" s="44">
        <v>880000</v>
      </c>
      <c r="AG19" s="43">
        <v>835000</v>
      </c>
      <c r="AH19" s="44">
        <v>841000</v>
      </c>
      <c r="AI19" s="43">
        <v>683000</v>
      </c>
      <c r="AJ19" s="44">
        <v>804000</v>
      </c>
      <c r="AK19" s="43">
        <v>679000</v>
      </c>
      <c r="AL19" s="44">
        <v>828000</v>
      </c>
      <c r="AM19" s="43">
        <v>701000</v>
      </c>
      <c r="AN19" s="44">
        <v>767000</v>
      </c>
      <c r="AO19" s="43">
        <v>661000</v>
      </c>
      <c r="AP19" s="46">
        <v>847000</v>
      </c>
      <c r="AQ19" s="47">
        <v>741000</v>
      </c>
      <c r="AR19" s="48"/>
      <c r="AS19" s="33">
        <v>1.104302477183833</v>
      </c>
      <c r="AT19" s="33">
        <v>1.1210287443267777</v>
      </c>
      <c r="AX19" s="34"/>
    </row>
    <row r="20" spans="1:50" ht="17.25" customHeight="1" x14ac:dyDescent="0.3">
      <c r="A20" s="35">
        <v>15</v>
      </c>
      <c r="B20" s="36" t="s">
        <v>5042</v>
      </c>
      <c r="C20" s="37" t="s">
        <v>5043</v>
      </c>
      <c r="D20" s="38" t="s">
        <v>5044</v>
      </c>
      <c r="E20" s="36" t="s">
        <v>5011</v>
      </c>
      <c r="F20" s="39">
        <v>685000</v>
      </c>
      <c r="G20" s="39">
        <v>667000</v>
      </c>
      <c r="H20" s="39">
        <v>659000</v>
      </c>
      <c r="I20" s="40">
        <v>635000</v>
      </c>
      <c r="J20" s="41">
        <v>670000</v>
      </c>
      <c r="K20" s="42">
        <v>738000</v>
      </c>
      <c r="L20" s="43">
        <v>788000</v>
      </c>
      <c r="M20" s="44">
        <v>802000</v>
      </c>
      <c r="N20" s="45">
        <v>847000</v>
      </c>
      <c r="O20" s="45">
        <v>927000</v>
      </c>
      <c r="P20" s="43">
        <v>937000</v>
      </c>
      <c r="Q20" s="44">
        <v>902000</v>
      </c>
      <c r="R20" s="45">
        <v>947000</v>
      </c>
      <c r="S20" s="45">
        <v>1027000</v>
      </c>
      <c r="T20" s="43">
        <v>1037000</v>
      </c>
      <c r="U20" s="44">
        <v>1049000</v>
      </c>
      <c r="V20" s="45">
        <v>1074000</v>
      </c>
      <c r="W20" s="45">
        <v>1154000</v>
      </c>
      <c r="X20" s="43">
        <v>1164000</v>
      </c>
      <c r="Y20" s="44">
        <v>923000</v>
      </c>
      <c r="Z20" s="45">
        <v>948000</v>
      </c>
      <c r="AA20" s="45">
        <v>1028000</v>
      </c>
      <c r="AB20" s="43">
        <v>1028000</v>
      </c>
      <c r="AC20" s="44">
        <v>923000</v>
      </c>
      <c r="AD20" s="45">
        <v>948000</v>
      </c>
      <c r="AE20" s="45">
        <v>1028000</v>
      </c>
      <c r="AF20" s="44">
        <v>880000</v>
      </c>
      <c r="AG20" s="43">
        <v>835000</v>
      </c>
      <c r="AH20" s="44">
        <v>841000</v>
      </c>
      <c r="AI20" s="43">
        <v>683000</v>
      </c>
      <c r="AJ20" s="44">
        <v>804000</v>
      </c>
      <c r="AK20" s="43">
        <v>679000</v>
      </c>
      <c r="AL20" s="44">
        <v>828000</v>
      </c>
      <c r="AM20" s="43">
        <v>701000</v>
      </c>
      <c r="AN20" s="44">
        <v>767000</v>
      </c>
      <c r="AO20" s="43">
        <v>661000</v>
      </c>
      <c r="AP20" s="46">
        <v>847000</v>
      </c>
      <c r="AQ20" s="47">
        <v>741000</v>
      </c>
      <c r="AR20" s="48"/>
      <c r="AS20" s="33">
        <v>1.104302477183833</v>
      </c>
      <c r="AT20" s="33">
        <v>1.1210287443267777</v>
      </c>
      <c r="AX20" s="34"/>
    </row>
    <row r="21" spans="1:50" ht="17.25" customHeight="1" x14ac:dyDescent="0.3">
      <c r="A21" s="35">
        <v>16</v>
      </c>
      <c r="B21" s="36" t="s">
        <v>5045</v>
      </c>
      <c r="C21" s="37" t="s">
        <v>5031</v>
      </c>
      <c r="D21" s="38" t="s">
        <v>5046</v>
      </c>
      <c r="E21" s="36" t="s">
        <v>5011</v>
      </c>
      <c r="F21" s="39">
        <v>685000</v>
      </c>
      <c r="G21" s="39">
        <v>667000</v>
      </c>
      <c r="H21" s="39">
        <v>659000</v>
      </c>
      <c r="I21" s="40">
        <v>635000</v>
      </c>
      <c r="J21" s="41">
        <v>670000</v>
      </c>
      <c r="K21" s="42">
        <v>738000</v>
      </c>
      <c r="L21" s="43">
        <v>788000</v>
      </c>
      <c r="M21" s="44">
        <v>802000</v>
      </c>
      <c r="N21" s="45">
        <v>847000</v>
      </c>
      <c r="O21" s="45">
        <v>927000</v>
      </c>
      <c r="P21" s="43">
        <v>937000</v>
      </c>
      <c r="Q21" s="44">
        <v>902000</v>
      </c>
      <c r="R21" s="45">
        <v>947000</v>
      </c>
      <c r="S21" s="45">
        <v>1027000</v>
      </c>
      <c r="T21" s="43">
        <v>1037000</v>
      </c>
      <c r="U21" s="44">
        <v>1049000</v>
      </c>
      <c r="V21" s="45">
        <v>1074000</v>
      </c>
      <c r="W21" s="45">
        <v>1154000</v>
      </c>
      <c r="X21" s="43">
        <v>1164000</v>
      </c>
      <c r="Y21" s="44">
        <v>923000</v>
      </c>
      <c r="Z21" s="45">
        <v>948000</v>
      </c>
      <c r="AA21" s="45">
        <v>1028000</v>
      </c>
      <c r="AB21" s="43">
        <v>1028000</v>
      </c>
      <c r="AC21" s="44">
        <v>923000</v>
      </c>
      <c r="AD21" s="45">
        <v>948000</v>
      </c>
      <c r="AE21" s="45">
        <v>1028000</v>
      </c>
      <c r="AF21" s="44">
        <v>880000</v>
      </c>
      <c r="AG21" s="43">
        <v>835000</v>
      </c>
      <c r="AH21" s="44">
        <v>841000</v>
      </c>
      <c r="AI21" s="43">
        <v>683000</v>
      </c>
      <c r="AJ21" s="44">
        <v>804000</v>
      </c>
      <c r="AK21" s="43">
        <v>679000</v>
      </c>
      <c r="AL21" s="44">
        <v>828000</v>
      </c>
      <c r="AM21" s="43">
        <v>701000</v>
      </c>
      <c r="AN21" s="44">
        <v>767000</v>
      </c>
      <c r="AO21" s="43">
        <v>661000</v>
      </c>
      <c r="AP21" s="46">
        <v>847000</v>
      </c>
      <c r="AQ21" s="47">
        <v>741000</v>
      </c>
      <c r="AR21" s="48"/>
      <c r="AS21" s="33">
        <v>1.104302477183833</v>
      </c>
      <c r="AT21" s="33">
        <v>1.1210287443267777</v>
      </c>
      <c r="AX21" s="34"/>
    </row>
    <row r="22" spans="1:50" ht="17.25" customHeight="1" x14ac:dyDescent="0.3">
      <c r="A22" s="35">
        <v>17</v>
      </c>
      <c r="B22" s="36" t="s">
        <v>5047</v>
      </c>
      <c r="C22" s="37" t="s">
        <v>5031</v>
      </c>
      <c r="D22" s="38" t="s">
        <v>5048</v>
      </c>
      <c r="E22" s="36" t="s">
        <v>5011</v>
      </c>
      <c r="F22" s="39">
        <v>685000</v>
      </c>
      <c r="G22" s="39">
        <v>667000</v>
      </c>
      <c r="H22" s="39">
        <v>659000</v>
      </c>
      <c r="I22" s="40">
        <v>635000</v>
      </c>
      <c r="J22" s="41">
        <v>670000</v>
      </c>
      <c r="K22" s="42">
        <v>738000</v>
      </c>
      <c r="L22" s="43">
        <v>788000</v>
      </c>
      <c r="M22" s="44">
        <v>802000</v>
      </c>
      <c r="N22" s="45">
        <v>847000</v>
      </c>
      <c r="O22" s="45">
        <v>927000</v>
      </c>
      <c r="P22" s="43">
        <v>937000</v>
      </c>
      <c r="Q22" s="44">
        <v>902000</v>
      </c>
      <c r="R22" s="45">
        <v>947000</v>
      </c>
      <c r="S22" s="45">
        <v>1027000</v>
      </c>
      <c r="T22" s="43">
        <v>1037000</v>
      </c>
      <c r="U22" s="44">
        <v>1049000</v>
      </c>
      <c r="V22" s="45">
        <v>1074000</v>
      </c>
      <c r="W22" s="45">
        <v>1154000</v>
      </c>
      <c r="X22" s="43">
        <v>1164000</v>
      </c>
      <c r="Y22" s="44">
        <v>923000</v>
      </c>
      <c r="Z22" s="45">
        <v>948000</v>
      </c>
      <c r="AA22" s="45">
        <v>1028000</v>
      </c>
      <c r="AB22" s="43">
        <v>1028000</v>
      </c>
      <c r="AC22" s="44">
        <v>923000</v>
      </c>
      <c r="AD22" s="45">
        <v>948000</v>
      </c>
      <c r="AE22" s="45">
        <v>1028000</v>
      </c>
      <c r="AF22" s="44">
        <v>880000</v>
      </c>
      <c r="AG22" s="43">
        <v>835000</v>
      </c>
      <c r="AH22" s="44">
        <v>841000</v>
      </c>
      <c r="AI22" s="43">
        <v>683000</v>
      </c>
      <c r="AJ22" s="44">
        <v>804000</v>
      </c>
      <c r="AK22" s="43">
        <v>679000</v>
      </c>
      <c r="AL22" s="44">
        <v>828000</v>
      </c>
      <c r="AM22" s="43">
        <v>701000</v>
      </c>
      <c r="AN22" s="44">
        <v>767000</v>
      </c>
      <c r="AO22" s="43">
        <v>661000</v>
      </c>
      <c r="AP22" s="46">
        <v>847000</v>
      </c>
      <c r="AQ22" s="47">
        <v>741000</v>
      </c>
      <c r="AR22" s="48"/>
      <c r="AS22" s="33">
        <v>1.104302477183833</v>
      </c>
      <c r="AT22" s="33">
        <v>1.1210287443267777</v>
      </c>
      <c r="AX22" s="34"/>
    </row>
    <row r="23" spans="1:50" ht="17.25" customHeight="1" x14ac:dyDescent="0.3">
      <c r="A23" s="35">
        <v>18</v>
      </c>
      <c r="B23" s="36" t="s">
        <v>5049</v>
      </c>
      <c r="C23" s="37" t="s">
        <v>5031</v>
      </c>
      <c r="D23" s="38" t="s">
        <v>5050</v>
      </c>
      <c r="E23" s="36" t="s">
        <v>5011</v>
      </c>
      <c r="F23" s="39">
        <v>751000</v>
      </c>
      <c r="G23" s="39">
        <v>733000</v>
      </c>
      <c r="H23" s="39">
        <v>725000</v>
      </c>
      <c r="I23" s="40">
        <v>701000</v>
      </c>
      <c r="J23" s="41">
        <v>736000</v>
      </c>
      <c r="K23" s="42">
        <v>804000</v>
      </c>
      <c r="L23" s="43">
        <v>854000</v>
      </c>
      <c r="M23" s="44">
        <v>868000</v>
      </c>
      <c r="N23" s="45">
        <v>913000</v>
      </c>
      <c r="O23" s="45">
        <v>993000</v>
      </c>
      <c r="P23" s="43">
        <v>1003000</v>
      </c>
      <c r="Q23" s="44">
        <v>968000</v>
      </c>
      <c r="R23" s="45">
        <v>1013000</v>
      </c>
      <c r="S23" s="45">
        <v>1093000</v>
      </c>
      <c r="T23" s="43">
        <v>1103000</v>
      </c>
      <c r="U23" s="44">
        <v>1120000</v>
      </c>
      <c r="V23" s="45">
        <v>1145000</v>
      </c>
      <c r="W23" s="45">
        <v>1225000</v>
      </c>
      <c r="X23" s="43">
        <v>1235000</v>
      </c>
      <c r="Y23" s="44">
        <v>994000</v>
      </c>
      <c r="Z23" s="45">
        <v>1019000</v>
      </c>
      <c r="AA23" s="45">
        <v>1099000</v>
      </c>
      <c r="AB23" s="43">
        <v>1099000</v>
      </c>
      <c r="AC23" s="44">
        <v>994000</v>
      </c>
      <c r="AD23" s="45">
        <v>1019000</v>
      </c>
      <c r="AE23" s="45">
        <v>1099000</v>
      </c>
      <c r="AF23" s="44">
        <v>951000</v>
      </c>
      <c r="AG23" s="43">
        <v>906000</v>
      </c>
      <c r="AH23" s="44">
        <v>912000</v>
      </c>
      <c r="AI23" s="43">
        <v>754000</v>
      </c>
      <c r="AJ23" s="44">
        <v>875000</v>
      </c>
      <c r="AK23" s="43">
        <v>750000</v>
      </c>
      <c r="AL23" s="44">
        <v>899000</v>
      </c>
      <c r="AM23" s="43">
        <v>772000</v>
      </c>
      <c r="AN23" s="44">
        <v>838000</v>
      </c>
      <c r="AO23" s="43">
        <v>732000</v>
      </c>
      <c r="AP23" s="46">
        <v>918000</v>
      </c>
      <c r="AQ23" s="47">
        <v>812000</v>
      </c>
      <c r="AR23" s="48"/>
      <c r="AS23" s="33">
        <v>1.0954653937947494</v>
      </c>
      <c r="AT23" s="33">
        <v>1.1092896174863387</v>
      </c>
      <c r="AX23" s="34"/>
    </row>
    <row r="24" spans="1:50" ht="17.25" customHeight="1" x14ac:dyDescent="0.3">
      <c r="A24" s="35">
        <v>19</v>
      </c>
      <c r="B24" s="36" t="s">
        <v>5051</v>
      </c>
      <c r="C24" s="37" t="s">
        <v>5052</v>
      </c>
      <c r="D24" s="38" t="s">
        <v>5053</v>
      </c>
      <c r="E24" s="36" t="s">
        <v>5011</v>
      </c>
      <c r="F24" s="39">
        <v>730000</v>
      </c>
      <c r="G24" s="39">
        <v>712000</v>
      </c>
      <c r="H24" s="39">
        <v>704000</v>
      </c>
      <c r="I24" s="40">
        <v>680000</v>
      </c>
      <c r="J24" s="41">
        <v>715000</v>
      </c>
      <c r="K24" s="42">
        <v>783000</v>
      </c>
      <c r="L24" s="43">
        <v>833000</v>
      </c>
      <c r="M24" s="44">
        <v>847000</v>
      </c>
      <c r="N24" s="45">
        <v>892000</v>
      </c>
      <c r="O24" s="45">
        <v>972000</v>
      </c>
      <c r="P24" s="43">
        <v>982000</v>
      </c>
      <c r="Q24" s="44">
        <v>947000</v>
      </c>
      <c r="R24" s="45">
        <v>992000</v>
      </c>
      <c r="S24" s="45">
        <v>1072000</v>
      </c>
      <c r="T24" s="43">
        <v>1082000</v>
      </c>
      <c r="U24" s="44">
        <v>1094000</v>
      </c>
      <c r="V24" s="45">
        <v>1119000</v>
      </c>
      <c r="W24" s="45">
        <v>1199000</v>
      </c>
      <c r="X24" s="43">
        <v>1209000</v>
      </c>
      <c r="Y24" s="44">
        <v>968000</v>
      </c>
      <c r="Z24" s="45">
        <v>993000</v>
      </c>
      <c r="AA24" s="45">
        <v>1073000</v>
      </c>
      <c r="AB24" s="43">
        <v>1073000</v>
      </c>
      <c r="AC24" s="44">
        <v>968000</v>
      </c>
      <c r="AD24" s="45">
        <v>993000</v>
      </c>
      <c r="AE24" s="45">
        <v>1073000</v>
      </c>
      <c r="AF24" s="44">
        <v>925000</v>
      </c>
      <c r="AG24" s="43">
        <v>880000</v>
      </c>
      <c r="AH24" s="44">
        <v>886000</v>
      </c>
      <c r="AI24" s="43">
        <v>728000</v>
      </c>
      <c r="AJ24" s="44">
        <v>849000</v>
      </c>
      <c r="AK24" s="43">
        <v>724000</v>
      </c>
      <c r="AL24" s="44">
        <v>873000</v>
      </c>
      <c r="AM24" s="43">
        <v>746000</v>
      </c>
      <c r="AN24" s="44">
        <v>812000</v>
      </c>
      <c r="AO24" s="43">
        <v>706000</v>
      </c>
      <c r="AP24" s="46">
        <v>892000</v>
      </c>
      <c r="AQ24" s="47">
        <v>786000</v>
      </c>
      <c r="AR24" s="48"/>
      <c r="AS24" s="33">
        <v>1.0985221674876848</v>
      </c>
      <c r="AT24" s="33">
        <v>1.113314447592068</v>
      </c>
      <c r="AX24" s="34"/>
    </row>
    <row r="25" spans="1:50" ht="17.25" customHeight="1" x14ac:dyDescent="0.3">
      <c r="A25" s="35">
        <v>20</v>
      </c>
      <c r="B25" s="36" t="s">
        <v>5054</v>
      </c>
      <c r="C25" s="37" t="s">
        <v>5052</v>
      </c>
      <c r="D25" s="38" t="s">
        <v>5055</v>
      </c>
      <c r="E25" s="36" t="s">
        <v>5011</v>
      </c>
      <c r="F25" s="39">
        <v>720000</v>
      </c>
      <c r="G25" s="39">
        <v>702000</v>
      </c>
      <c r="H25" s="39">
        <v>694000</v>
      </c>
      <c r="I25" s="40">
        <v>670000</v>
      </c>
      <c r="J25" s="41">
        <v>705000</v>
      </c>
      <c r="K25" s="42">
        <v>773000</v>
      </c>
      <c r="L25" s="43">
        <v>823000</v>
      </c>
      <c r="M25" s="44">
        <v>837000</v>
      </c>
      <c r="N25" s="45">
        <v>882000</v>
      </c>
      <c r="O25" s="45">
        <v>962000</v>
      </c>
      <c r="P25" s="43">
        <v>972000</v>
      </c>
      <c r="Q25" s="44">
        <v>937000</v>
      </c>
      <c r="R25" s="45">
        <v>982000</v>
      </c>
      <c r="S25" s="45">
        <v>1062000</v>
      </c>
      <c r="T25" s="43">
        <v>1072000</v>
      </c>
      <c r="U25" s="44">
        <v>1089000</v>
      </c>
      <c r="V25" s="45">
        <v>1114000</v>
      </c>
      <c r="W25" s="45">
        <v>1194000</v>
      </c>
      <c r="X25" s="43">
        <v>1204000</v>
      </c>
      <c r="Y25" s="44">
        <v>963000</v>
      </c>
      <c r="Z25" s="45">
        <v>988000</v>
      </c>
      <c r="AA25" s="45">
        <v>1068000</v>
      </c>
      <c r="AB25" s="43">
        <v>1068000</v>
      </c>
      <c r="AC25" s="44">
        <v>963000</v>
      </c>
      <c r="AD25" s="45">
        <v>988000</v>
      </c>
      <c r="AE25" s="45">
        <v>1068000</v>
      </c>
      <c r="AF25" s="44">
        <v>920000</v>
      </c>
      <c r="AG25" s="43">
        <v>875000</v>
      </c>
      <c r="AH25" s="44">
        <v>881000</v>
      </c>
      <c r="AI25" s="43">
        <v>723000</v>
      </c>
      <c r="AJ25" s="44">
        <v>844000</v>
      </c>
      <c r="AK25" s="43">
        <v>719000</v>
      </c>
      <c r="AL25" s="44">
        <v>868000</v>
      </c>
      <c r="AM25" s="43">
        <v>741000</v>
      </c>
      <c r="AN25" s="44">
        <v>807000</v>
      </c>
      <c r="AO25" s="43">
        <v>701000</v>
      </c>
      <c r="AP25" s="46">
        <v>887000</v>
      </c>
      <c r="AQ25" s="47">
        <v>781000</v>
      </c>
      <c r="AR25" s="48"/>
      <c r="AS25" s="33">
        <v>1.0991325898389095</v>
      </c>
      <c r="AT25" s="33">
        <v>1.1141226818830243</v>
      </c>
      <c r="AX25" s="34"/>
    </row>
    <row r="26" spans="1:50" ht="17.25" customHeight="1" x14ac:dyDescent="0.3">
      <c r="A26" s="35">
        <v>21</v>
      </c>
      <c r="B26" s="36" t="s">
        <v>5056</v>
      </c>
      <c r="C26" s="37" t="s">
        <v>5052</v>
      </c>
      <c r="D26" s="38" t="s">
        <v>5057</v>
      </c>
      <c r="E26" s="36" t="s">
        <v>5011</v>
      </c>
      <c r="F26" s="39">
        <v>715000</v>
      </c>
      <c r="G26" s="39">
        <v>697000</v>
      </c>
      <c r="H26" s="39">
        <v>689000</v>
      </c>
      <c r="I26" s="40">
        <v>665000</v>
      </c>
      <c r="J26" s="41">
        <v>700000</v>
      </c>
      <c r="K26" s="42">
        <v>768000</v>
      </c>
      <c r="L26" s="43">
        <v>818000</v>
      </c>
      <c r="M26" s="44">
        <v>832000</v>
      </c>
      <c r="N26" s="45">
        <v>877000</v>
      </c>
      <c r="O26" s="45">
        <v>957000</v>
      </c>
      <c r="P26" s="43">
        <v>967000</v>
      </c>
      <c r="Q26" s="44">
        <v>932000</v>
      </c>
      <c r="R26" s="45">
        <v>977000</v>
      </c>
      <c r="S26" s="45">
        <v>1057000</v>
      </c>
      <c r="T26" s="43">
        <v>1067000</v>
      </c>
      <c r="U26" s="44">
        <v>1089000</v>
      </c>
      <c r="V26" s="45">
        <v>1114000</v>
      </c>
      <c r="W26" s="45">
        <v>1194000</v>
      </c>
      <c r="X26" s="43">
        <v>1204000</v>
      </c>
      <c r="Y26" s="44">
        <v>963000</v>
      </c>
      <c r="Z26" s="45">
        <v>988000</v>
      </c>
      <c r="AA26" s="45">
        <v>1068000</v>
      </c>
      <c r="AB26" s="43">
        <v>1068000</v>
      </c>
      <c r="AC26" s="44">
        <v>963000</v>
      </c>
      <c r="AD26" s="45">
        <v>988000</v>
      </c>
      <c r="AE26" s="45">
        <v>1068000</v>
      </c>
      <c r="AF26" s="44">
        <v>920000</v>
      </c>
      <c r="AG26" s="43">
        <v>875000</v>
      </c>
      <c r="AH26" s="44">
        <v>881000</v>
      </c>
      <c r="AI26" s="43">
        <v>723000</v>
      </c>
      <c r="AJ26" s="44">
        <v>844000</v>
      </c>
      <c r="AK26" s="43">
        <v>719000</v>
      </c>
      <c r="AL26" s="44">
        <v>868000</v>
      </c>
      <c r="AM26" s="43">
        <v>741000</v>
      </c>
      <c r="AN26" s="44">
        <v>807000</v>
      </c>
      <c r="AO26" s="43">
        <v>701000</v>
      </c>
      <c r="AP26" s="46">
        <v>887000</v>
      </c>
      <c r="AQ26" s="47">
        <v>781000</v>
      </c>
      <c r="AR26" s="48"/>
      <c r="AS26" s="33">
        <v>1.0991325898389095</v>
      </c>
      <c r="AT26" s="33">
        <v>1.1141226818830243</v>
      </c>
      <c r="AX26" s="34"/>
    </row>
    <row r="27" spans="1:50" ht="17.25" customHeight="1" x14ac:dyDescent="0.3">
      <c r="A27" s="35">
        <v>22</v>
      </c>
      <c r="B27" s="36" t="s">
        <v>5058</v>
      </c>
      <c r="C27" s="37" t="s">
        <v>5052</v>
      </c>
      <c r="D27" s="38" t="s">
        <v>5059</v>
      </c>
      <c r="E27" s="36" t="s">
        <v>5011</v>
      </c>
      <c r="F27" s="39">
        <v>715000</v>
      </c>
      <c r="G27" s="39">
        <v>697000</v>
      </c>
      <c r="H27" s="39">
        <v>689000</v>
      </c>
      <c r="I27" s="40">
        <v>665000</v>
      </c>
      <c r="J27" s="41">
        <v>700000</v>
      </c>
      <c r="K27" s="42">
        <v>768000</v>
      </c>
      <c r="L27" s="43">
        <v>818000</v>
      </c>
      <c r="M27" s="44">
        <v>832000</v>
      </c>
      <c r="N27" s="45">
        <v>877000</v>
      </c>
      <c r="O27" s="45">
        <v>957000</v>
      </c>
      <c r="P27" s="43">
        <v>967000</v>
      </c>
      <c r="Q27" s="44">
        <v>932000</v>
      </c>
      <c r="R27" s="45">
        <v>977000</v>
      </c>
      <c r="S27" s="45">
        <v>1057000</v>
      </c>
      <c r="T27" s="43">
        <v>1067000</v>
      </c>
      <c r="U27" s="44">
        <v>1089000</v>
      </c>
      <c r="V27" s="45">
        <v>1114000</v>
      </c>
      <c r="W27" s="45">
        <v>1194000</v>
      </c>
      <c r="X27" s="43">
        <v>1204000</v>
      </c>
      <c r="Y27" s="44">
        <v>963000</v>
      </c>
      <c r="Z27" s="45">
        <v>988000</v>
      </c>
      <c r="AA27" s="45">
        <v>1068000</v>
      </c>
      <c r="AB27" s="43">
        <v>1068000</v>
      </c>
      <c r="AC27" s="44">
        <v>963000</v>
      </c>
      <c r="AD27" s="45">
        <v>988000</v>
      </c>
      <c r="AE27" s="45">
        <v>1068000</v>
      </c>
      <c r="AF27" s="44">
        <v>920000</v>
      </c>
      <c r="AG27" s="43">
        <v>875000</v>
      </c>
      <c r="AH27" s="44">
        <v>881000</v>
      </c>
      <c r="AI27" s="43">
        <v>723000</v>
      </c>
      <c r="AJ27" s="44">
        <v>844000</v>
      </c>
      <c r="AK27" s="43">
        <v>719000</v>
      </c>
      <c r="AL27" s="44">
        <v>868000</v>
      </c>
      <c r="AM27" s="43">
        <v>741000</v>
      </c>
      <c r="AN27" s="44">
        <v>807000</v>
      </c>
      <c r="AO27" s="43">
        <v>701000</v>
      </c>
      <c r="AP27" s="46">
        <v>887000</v>
      </c>
      <c r="AQ27" s="47">
        <v>781000</v>
      </c>
      <c r="AR27" s="48"/>
      <c r="AS27" s="33">
        <v>1.0991325898389095</v>
      </c>
      <c r="AT27" s="33">
        <v>1.1141226818830243</v>
      </c>
      <c r="AX27" s="34"/>
    </row>
    <row r="28" spans="1:50" ht="17.25" customHeight="1" x14ac:dyDescent="0.3">
      <c r="A28" s="35">
        <v>23</v>
      </c>
      <c r="B28" s="36" t="s">
        <v>5060</v>
      </c>
      <c r="C28" s="37" t="s">
        <v>5052</v>
      </c>
      <c r="D28" s="38" t="s">
        <v>5061</v>
      </c>
      <c r="E28" s="36" t="s">
        <v>5011</v>
      </c>
      <c r="F28" s="39">
        <v>715000</v>
      </c>
      <c r="G28" s="39">
        <v>697000</v>
      </c>
      <c r="H28" s="39">
        <v>689000</v>
      </c>
      <c r="I28" s="40">
        <v>665000</v>
      </c>
      <c r="J28" s="41">
        <v>700000</v>
      </c>
      <c r="K28" s="42">
        <v>768000</v>
      </c>
      <c r="L28" s="43">
        <v>818000</v>
      </c>
      <c r="M28" s="44">
        <v>832000</v>
      </c>
      <c r="N28" s="45">
        <v>877000</v>
      </c>
      <c r="O28" s="45">
        <v>957000</v>
      </c>
      <c r="P28" s="43">
        <v>967000</v>
      </c>
      <c r="Q28" s="44">
        <v>932000</v>
      </c>
      <c r="R28" s="45">
        <v>977000</v>
      </c>
      <c r="S28" s="45">
        <v>1057000</v>
      </c>
      <c r="T28" s="43">
        <v>1067000</v>
      </c>
      <c r="U28" s="44">
        <v>1089000</v>
      </c>
      <c r="V28" s="45">
        <v>1114000</v>
      </c>
      <c r="W28" s="45">
        <v>1194000</v>
      </c>
      <c r="X28" s="43">
        <v>1204000</v>
      </c>
      <c r="Y28" s="44">
        <v>963000</v>
      </c>
      <c r="Z28" s="45">
        <v>988000</v>
      </c>
      <c r="AA28" s="45">
        <v>1068000</v>
      </c>
      <c r="AB28" s="43">
        <v>1068000</v>
      </c>
      <c r="AC28" s="44">
        <v>963000</v>
      </c>
      <c r="AD28" s="45">
        <v>988000</v>
      </c>
      <c r="AE28" s="45">
        <v>1068000</v>
      </c>
      <c r="AF28" s="44">
        <v>920000</v>
      </c>
      <c r="AG28" s="43">
        <v>875000</v>
      </c>
      <c r="AH28" s="44">
        <v>881000</v>
      </c>
      <c r="AI28" s="43">
        <v>723000</v>
      </c>
      <c r="AJ28" s="44">
        <v>844000</v>
      </c>
      <c r="AK28" s="43">
        <v>719000</v>
      </c>
      <c r="AL28" s="44">
        <v>868000</v>
      </c>
      <c r="AM28" s="43">
        <v>741000</v>
      </c>
      <c r="AN28" s="44">
        <v>807000</v>
      </c>
      <c r="AO28" s="43">
        <v>701000</v>
      </c>
      <c r="AP28" s="46">
        <v>887000</v>
      </c>
      <c r="AQ28" s="47">
        <v>781000</v>
      </c>
      <c r="AR28" s="48"/>
      <c r="AS28" s="33">
        <v>1.0991325898389095</v>
      </c>
      <c r="AT28" s="33">
        <v>1.1141226818830243</v>
      </c>
      <c r="AX28" s="34"/>
    </row>
    <row r="29" spans="1:50" ht="17.25" customHeight="1" x14ac:dyDescent="0.3">
      <c r="A29" s="35">
        <v>24</v>
      </c>
      <c r="B29" s="36" t="s">
        <v>5062</v>
      </c>
      <c r="C29" s="37" t="s">
        <v>5052</v>
      </c>
      <c r="D29" s="38" t="s">
        <v>5063</v>
      </c>
      <c r="E29" s="36" t="s">
        <v>5011</v>
      </c>
      <c r="F29" s="39">
        <v>715000</v>
      </c>
      <c r="G29" s="39">
        <v>697000</v>
      </c>
      <c r="H29" s="39">
        <v>689000</v>
      </c>
      <c r="I29" s="40">
        <v>665000</v>
      </c>
      <c r="J29" s="41">
        <v>700000</v>
      </c>
      <c r="K29" s="42">
        <v>768000</v>
      </c>
      <c r="L29" s="43">
        <v>818000</v>
      </c>
      <c r="M29" s="44">
        <v>832000</v>
      </c>
      <c r="N29" s="45">
        <v>877000</v>
      </c>
      <c r="O29" s="45">
        <v>957000</v>
      </c>
      <c r="P29" s="43">
        <v>967000</v>
      </c>
      <c r="Q29" s="44">
        <v>932000</v>
      </c>
      <c r="R29" s="45">
        <v>977000</v>
      </c>
      <c r="S29" s="45">
        <v>1057000</v>
      </c>
      <c r="T29" s="43">
        <v>1067000</v>
      </c>
      <c r="U29" s="44">
        <v>1089000</v>
      </c>
      <c r="V29" s="45">
        <v>1114000</v>
      </c>
      <c r="W29" s="45">
        <v>1194000</v>
      </c>
      <c r="X29" s="43">
        <v>1204000</v>
      </c>
      <c r="Y29" s="44">
        <v>963000</v>
      </c>
      <c r="Z29" s="45">
        <v>988000</v>
      </c>
      <c r="AA29" s="45">
        <v>1068000</v>
      </c>
      <c r="AB29" s="43">
        <v>1068000</v>
      </c>
      <c r="AC29" s="44">
        <v>963000</v>
      </c>
      <c r="AD29" s="45">
        <v>988000</v>
      </c>
      <c r="AE29" s="45">
        <v>1068000</v>
      </c>
      <c r="AF29" s="44">
        <v>920000</v>
      </c>
      <c r="AG29" s="43">
        <v>875000</v>
      </c>
      <c r="AH29" s="44">
        <v>881000</v>
      </c>
      <c r="AI29" s="43">
        <v>723000</v>
      </c>
      <c r="AJ29" s="44">
        <v>844000</v>
      </c>
      <c r="AK29" s="43">
        <v>719000</v>
      </c>
      <c r="AL29" s="44">
        <v>868000</v>
      </c>
      <c r="AM29" s="43">
        <v>741000</v>
      </c>
      <c r="AN29" s="44">
        <v>807000</v>
      </c>
      <c r="AO29" s="43">
        <v>701000</v>
      </c>
      <c r="AP29" s="46">
        <v>887000</v>
      </c>
      <c r="AQ29" s="47">
        <v>781000</v>
      </c>
      <c r="AR29" s="48"/>
      <c r="AS29" s="33">
        <v>1.0991325898389095</v>
      </c>
      <c r="AT29" s="33">
        <v>1.1141226818830243</v>
      </c>
      <c r="AX29" s="34"/>
    </row>
    <row r="30" spans="1:50" ht="17.25" customHeight="1" x14ac:dyDescent="0.3">
      <c r="A30" s="35">
        <v>25</v>
      </c>
      <c r="B30" s="36" t="s">
        <v>5064</v>
      </c>
      <c r="C30" s="37" t="s">
        <v>5052</v>
      </c>
      <c r="D30" s="38" t="s">
        <v>5065</v>
      </c>
      <c r="E30" s="36" t="s">
        <v>5011</v>
      </c>
      <c r="F30" s="39">
        <v>715000</v>
      </c>
      <c r="G30" s="39">
        <v>697000</v>
      </c>
      <c r="H30" s="39">
        <v>689000</v>
      </c>
      <c r="I30" s="40">
        <v>665000</v>
      </c>
      <c r="J30" s="41">
        <v>700000</v>
      </c>
      <c r="K30" s="42">
        <v>768000</v>
      </c>
      <c r="L30" s="43">
        <v>818000</v>
      </c>
      <c r="M30" s="44">
        <v>832000</v>
      </c>
      <c r="N30" s="45">
        <v>877000</v>
      </c>
      <c r="O30" s="45">
        <v>957000</v>
      </c>
      <c r="P30" s="43">
        <v>967000</v>
      </c>
      <c r="Q30" s="44">
        <v>932000</v>
      </c>
      <c r="R30" s="45">
        <v>977000</v>
      </c>
      <c r="S30" s="45">
        <v>1057000</v>
      </c>
      <c r="T30" s="43">
        <v>1067000</v>
      </c>
      <c r="U30" s="44">
        <v>1089000</v>
      </c>
      <c r="V30" s="45">
        <v>1114000</v>
      </c>
      <c r="W30" s="45">
        <v>1194000</v>
      </c>
      <c r="X30" s="43">
        <v>1204000</v>
      </c>
      <c r="Y30" s="44">
        <v>963000</v>
      </c>
      <c r="Z30" s="45">
        <v>988000</v>
      </c>
      <c r="AA30" s="45">
        <v>1068000</v>
      </c>
      <c r="AB30" s="43">
        <v>1068000</v>
      </c>
      <c r="AC30" s="44">
        <v>963000</v>
      </c>
      <c r="AD30" s="45">
        <v>988000</v>
      </c>
      <c r="AE30" s="45">
        <v>1068000</v>
      </c>
      <c r="AF30" s="44">
        <v>920000</v>
      </c>
      <c r="AG30" s="43">
        <v>875000</v>
      </c>
      <c r="AH30" s="44">
        <v>881000</v>
      </c>
      <c r="AI30" s="43">
        <v>723000</v>
      </c>
      <c r="AJ30" s="44">
        <v>844000</v>
      </c>
      <c r="AK30" s="43">
        <v>719000</v>
      </c>
      <c r="AL30" s="44">
        <v>868000</v>
      </c>
      <c r="AM30" s="43">
        <v>741000</v>
      </c>
      <c r="AN30" s="44">
        <v>807000</v>
      </c>
      <c r="AO30" s="43">
        <v>701000</v>
      </c>
      <c r="AP30" s="46">
        <v>887000</v>
      </c>
      <c r="AQ30" s="47">
        <v>781000</v>
      </c>
      <c r="AR30" s="48"/>
      <c r="AS30" s="33">
        <v>1.0991325898389095</v>
      </c>
      <c r="AT30" s="33">
        <v>1.1141226818830243</v>
      </c>
      <c r="AX30" s="34"/>
    </row>
    <row r="31" spans="1:50" ht="17.25" customHeight="1" x14ac:dyDescent="0.3">
      <c r="A31" s="35">
        <v>26</v>
      </c>
      <c r="B31" s="36" t="s">
        <v>5066</v>
      </c>
      <c r="C31" s="37" t="s">
        <v>5052</v>
      </c>
      <c r="D31" s="38" t="s">
        <v>5067</v>
      </c>
      <c r="E31" s="36" t="s">
        <v>5011</v>
      </c>
      <c r="F31" s="39">
        <v>715000</v>
      </c>
      <c r="G31" s="39">
        <v>697000</v>
      </c>
      <c r="H31" s="39">
        <v>689000</v>
      </c>
      <c r="I31" s="40">
        <v>665000</v>
      </c>
      <c r="J31" s="41">
        <v>700000</v>
      </c>
      <c r="K31" s="42">
        <v>768000</v>
      </c>
      <c r="L31" s="43">
        <v>818000</v>
      </c>
      <c r="M31" s="44">
        <v>832000</v>
      </c>
      <c r="N31" s="45">
        <v>877000</v>
      </c>
      <c r="O31" s="45">
        <v>957000</v>
      </c>
      <c r="P31" s="43">
        <v>967000</v>
      </c>
      <c r="Q31" s="44">
        <v>932000</v>
      </c>
      <c r="R31" s="45">
        <v>977000</v>
      </c>
      <c r="S31" s="45">
        <v>1057000</v>
      </c>
      <c r="T31" s="43">
        <v>1067000</v>
      </c>
      <c r="U31" s="44">
        <v>1089000</v>
      </c>
      <c r="V31" s="45">
        <v>1114000</v>
      </c>
      <c r="W31" s="45">
        <v>1194000</v>
      </c>
      <c r="X31" s="43">
        <v>1204000</v>
      </c>
      <c r="Y31" s="44">
        <v>963000</v>
      </c>
      <c r="Z31" s="45">
        <v>988000</v>
      </c>
      <c r="AA31" s="45">
        <v>1068000</v>
      </c>
      <c r="AB31" s="43">
        <v>1068000</v>
      </c>
      <c r="AC31" s="44">
        <v>963000</v>
      </c>
      <c r="AD31" s="45">
        <v>988000</v>
      </c>
      <c r="AE31" s="45">
        <v>1068000</v>
      </c>
      <c r="AF31" s="44">
        <v>920000</v>
      </c>
      <c r="AG31" s="43">
        <v>875000</v>
      </c>
      <c r="AH31" s="44">
        <v>881000</v>
      </c>
      <c r="AI31" s="43">
        <v>723000</v>
      </c>
      <c r="AJ31" s="44">
        <v>844000</v>
      </c>
      <c r="AK31" s="43">
        <v>719000</v>
      </c>
      <c r="AL31" s="44">
        <v>868000</v>
      </c>
      <c r="AM31" s="43">
        <v>741000</v>
      </c>
      <c r="AN31" s="44">
        <v>807000</v>
      </c>
      <c r="AO31" s="43">
        <v>701000</v>
      </c>
      <c r="AP31" s="46">
        <v>887000</v>
      </c>
      <c r="AQ31" s="47">
        <v>781000</v>
      </c>
      <c r="AR31" s="48"/>
      <c r="AS31" s="33">
        <v>1.0991325898389095</v>
      </c>
      <c r="AT31" s="33">
        <v>1.1141226818830243</v>
      </c>
      <c r="AX31" s="34"/>
    </row>
    <row r="32" spans="1:50" ht="17.25" customHeight="1" x14ac:dyDescent="0.3">
      <c r="A32" s="35">
        <v>27</v>
      </c>
      <c r="B32" s="36" t="s">
        <v>5068</v>
      </c>
      <c r="C32" s="37" t="s">
        <v>5052</v>
      </c>
      <c r="D32" s="38" t="s">
        <v>5069</v>
      </c>
      <c r="E32" s="36" t="s">
        <v>5011</v>
      </c>
      <c r="F32" s="39">
        <v>781000</v>
      </c>
      <c r="G32" s="39">
        <v>763000</v>
      </c>
      <c r="H32" s="39">
        <v>755000</v>
      </c>
      <c r="I32" s="40">
        <v>731000</v>
      </c>
      <c r="J32" s="41">
        <v>766000</v>
      </c>
      <c r="K32" s="42">
        <v>834000</v>
      </c>
      <c r="L32" s="43">
        <v>884000</v>
      </c>
      <c r="M32" s="44">
        <v>898000</v>
      </c>
      <c r="N32" s="45">
        <v>943000</v>
      </c>
      <c r="O32" s="45">
        <v>1023000</v>
      </c>
      <c r="P32" s="43">
        <v>1033000</v>
      </c>
      <c r="Q32" s="44">
        <v>998000</v>
      </c>
      <c r="R32" s="45">
        <v>1043000</v>
      </c>
      <c r="S32" s="45">
        <v>1123000</v>
      </c>
      <c r="T32" s="43">
        <v>1133000</v>
      </c>
      <c r="U32" s="44">
        <v>1160000</v>
      </c>
      <c r="V32" s="45">
        <v>1185000</v>
      </c>
      <c r="W32" s="45">
        <v>1265000</v>
      </c>
      <c r="X32" s="43">
        <v>1275000</v>
      </c>
      <c r="Y32" s="44">
        <v>1034000</v>
      </c>
      <c r="Z32" s="45">
        <v>1059000</v>
      </c>
      <c r="AA32" s="45">
        <v>1139000</v>
      </c>
      <c r="AB32" s="43">
        <v>1139000</v>
      </c>
      <c r="AC32" s="44">
        <v>1034000</v>
      </c>
      <c r="AD32" s="45">
        <v>1059000</v>
      </c>
      <c r="AE32" s="45">
        <v>1139000</v>
      </c>
      <c r="AF32" s="44">
        <v>991000</v>
      </c>
      <c r="AG32" s="43">
        <v>946000</v>
      </c>
      <c r="AH32" s="44">
        <v>952000</v>
      </c>
      <c r="AI32" s="43">
        <v>794000</v>
      </c>
      <c r="AJ32" s="44">
        <v>915000</v>
      </c>
      <c r="AK32" s="43">
        <v>790000</v>
      </c>
      <c r="AL32" s="44">
        <v>939000</v>
      </c>
      <c r="AM32" s="43">
        <v>812000</v>
      </c>
      <c r="AN32" s="44">
        <v>878000</v>
      </c>
      <c r="AO32" s="43">
        <v>772000</v>
      </c>
      <c r="AP32" s="46">
        <v>958000</v>
      </c>
      <c r="AQ32" s="47">
        <v>852000</v>
      </c>
      <c r="AR32" s="48"/>
      <c r="AS32" s="33">
        <v>1.0911161731207288</v>
      </c>
      <c r="AT32" s="33">
        <v>1.1036269430051813</v>
      </c>
      <c r="AX32" s="34"/>
    </row>
    <row r="33" spans="1:50" ht="17.25" customHeight="1" x14ac:dyDescent="0.3">
      <c r="A33" s="35">
        <v>28</v>
      </c>
      <c r="B33" s="36" t="s">
        <v>5070</v>
      </c>
      <c r="C33" s="37" t="s">
        <v>5052</v>
      </c>
      <c r="D33" s="38" t="s">
        <v>5071</v>
      </c>
      <c r="E33" s="36" t="s">
        <v>5011</v>
      </c>
      <c r="F33" s="39">
        <v>801000</v>
      </c>
      <c r="G33" s="39">
        <v>783000</v>
      </c>
      <c r="H33" s="39">
        <v>775000</v>
      </c>
      <c r="I33" s="40">
        <v>751000</v>
      </c>
      <c r="J33" s="41">
        <v>786000</v>
      </c>
      <c r="K33" s="42">
        <v>854000</v>
      </c>
      <c r="L33" s="43">
        <v>904000</v>
      </c>
      <c r="M33" s="44">
        <v>918000</v>
      </c>
      <c r="N33" s="45">
        <v>963000</v>
      </c>
      <c r="O33" s="45">
        <v>1043000</v>
      </c>
      <c r="P33" s="43">
        <v>1053000</v>
      </c>
      <c r="Q33" s="44">
        <v>1018000</v>
      </c>
      <c r="R33" s="45">
        <v>1063000</v>
      </c>
      <c r="S33" s="45">
        <v>1143000</v>
      </c>
      <c r="T33" s="43">
        <v>1153000</v>
      </c>
      <c r="U33" s="44">
        <v>1180000</v>
      </c>
      <c r="V33" s="45">
        <v>1205000</v>
      </c>
      <c r="W33" s="45">
        <v>1285000</v>
      </c>
      <c r="X33" s="43">
        <v>1295000</v>
      </c>
      <c r="Y33" s="44">
        <v>1054000</v>
      </c>
      <c r="Z33" s="45">
        <v>1079000</v>
      </c>
      <c r="AA33" s="45">
        <v>1159000</v>
      </c>
      <c r="AB33" s="43">
        <v>1159000</v>
      </c>
      <c r="AC33" s="44">
        <v>1054000</v>
      </c>
      <c r="AD33" s="45">
        <v>1079000</v>
      </c>
      <c r="AE33" s="45">
        <v>1159000</v>
      </c>
      <c r="AF33" s="44">
        <v>1011000</v>
      </c>
      <c r="AG33" s="43">
        <v>966000</v>
      </c>
      <c r="AH33" s="44">
        <v>972000</v>
      </c>
      <c r="AI33" s="43">
        <v>814000</v>
      </c>
      <c r="AJ33" s="44">
        <v>935000</v>
      </c>
      <c r="AK33" s="43">
        <v>810000</v>
      </c>
      <c r="AL33" s="44">
        <v>959000</v>
      </c>
      <c r="AM33" s="43">
        <v>832000</v>
      </c>
      <c r="AN33" s="44">
        <v>898000</v>
      </c>
      <c r="AO33" s="43">
        <v>792000</v>
      </c>
      <c r="AP33" s="46">
        <v>978000</v>
      </c>
      <c r="AQ33" s="47">
        <v>872000</v>
      </c>
      <c r="AR33" s="48"/>
      <c r="AS33" s="33">
        <v>1.089086859688196</v>
      </c>
      <c r="AT33" s="33">
        <v>1.101010101010101</v>
      </c>
      <c r="AX33" s="34"/>
    </row>
    <row r="34" spans="1:50" ht="17.25" customHeight="1" x14ac:dyDescent="0.3">
      <c r="A34" s="35">
        <v>29</v>
      </c>
      <c r="B34" s="36" t="s">
        <v>5072</v>
      </c>
      <c r="C34" s="37" t="s">
        <v>5052</v>
      </c>
      <c r="D34" s="38" t="s">
        <v>5073</v>
      </c>
      <c r="E34" s="36" t="s">
        <v>5011</v>
      </c>
      <c r="F34" s="39">
        <v>821000</v>
      </c>
      <c r="G34" s="39">
        <v>803000</v>
      </c>
      <c r="H34" s="39">
        <v>795000</v>
      </c>
      <c r="I34" s="40">
        <v>771000</v>
      </c>
      <c r="J34" s="41">
        <v>806000</v>
      </c>
      <c r="K34" s="42">
        <v>874000</v>
      </c>
      <c r="L34" s="43">
        <v>924000</v>
      </c>
      <c r="M34" s="44">
        <v>938000</v>
      </c>
      <c r="N34" s="45">
        <v>983000</v>
      </c>
      <c r="O34" s="45">
        <v>1063000</v>
      </c>
      <c r="P34" s="43">
        <v>1073000</v>
      </c>
      <c r="Q34" s="44">
        <v>1038000</v>
      </c>
      <c r="R34" s="45">
        <v>1083000</v>
      </c>
      <c r="S34" s="45">
        <v>1163000</v>
      </c>
      <c r="T34" s="43">
        <v>1173000</v>
      </c>
      <c r="U34" s="44">
        <v>1200000</v>
      </c>
      <c r="V34" s="45">
        <v>1225000</v>
      </c>
      <c r="W34" s="45">
        <v>1305000</v>
      </c>
      <c r="X34" s="43">
        <v>1315000</v>
      </c>
      <c r="Y34" s="44">
        <v>1074000</v>
      </c>
      <c r="Z34" s="45">
        <v>1099000</v>
      </c>
      <c r="AA34" s="45">
        <v>1179000</v>
      </c>
      <c r="AB34" s="43">
        <v>1179000</v>
      </c>
      <c r="AC34" s="44">
        <v>1074000</v>
      </c>
      <c r="AD34" s="45">
        <v>1099000</v>
      </c>
      <c r="AE34" s="45">
        <v>1179000</v>
      </c>
      <c r="AF34" s="44">
        <v>1031000</v>
      </c>
      <c r="AG34" s="43">
        <v>986000</v>
      </c>
      <c r="AH34" s="44">
        <v>992000</v>
      </c>
      <c r="AI34" s="43">
        <v>834000</v>
      </c>
      <c r="AJ34" s="44">
        <v>955000</v>
      </c>
      <c r="AK34" s="43">
        <v>830000</v>
      </c>
      <c r="AL34" s="44">
        <v>979000</v>
      </c>
      <c r="AM34" s="43">
        <v>852000</v>
      </c>
      <c r="AN34" s="44">
        <v>918000</v>
      </c>
      <c r="AO34" s="43">
        <v>812000</v>
      </c>
      <c r="AP34" s="46">
        <v>998000</v>
      </c>
      <c r="AQ34" s="47">
        <v>892000</v>
      </c>
      <c r="AR34" s="48"/>
      <c r="AS34" s="33">
        <v>1.0871459694989107</v>
      </c>
      <c r="AT34" s="33">
        <v>1.0985221674876848</v>
      </c>
      <c r="AX34" s="34"/>
    </row>
    <row r="35" spans="1:50" ht="17.25" customHeight="1" x14ac:dyDescent="0.3">
      <c r="A35" s="35">
        <v>30</v>
      </c>
      <c r="B35" s="36" t="s">
        <v>5074</v>
      </c>
      <c r="C35" s="37" t="s">
        <v>5052</v>
      </c>
      <c r="D35" s="38" t="s">
        <v>5075</v>
      </c>
      <c r="E35" s="36" t="s">
        <v>5011</v>
      </c>
      <c r="F35" s="39">
        <v>861000</v>
      </c>
      <c r="G35" s="39">
        <v>843000</v>
      </c>
      <c r="H35" s="39">
        <v>835000</v>
      </c>
      <c r="I35" s="40">
        <v>811000</v>
      </c>
      <c r="J35" s="41">
        <v>846000</v>
      </c>
      <c r="K35" s="42">
        <v>914000</v>
      </c>
      <c r="L35" s="43">
        <v>964000</v>
      </c>
      <c r="M35" s="44">
        <v>978000</v>
      </c>
      <c r="N35" s="45">
        <v>1023000</v>
      </c>
      <c r="O35" s="45">
        <v>1103000</v>
      </c>
      <c r="P35" s="43">
        <v>1113000</v>
      </c>
      <c r="Q35" s="44">
        <v>1078000</v>
      </c>
      <c r="R35" s="45">
        <v>1123000</v>
      </c>
      <c r="S35" s="45">
        <v>1203000</v>
      </c>
      <c r="T35" s="43">
        <v>1213000</v>
      </c>
      <c r="U35" s="44">
        <v>1240000</v>
      </c>
      <c r="V35" s="45">
        <v>1265000</v>
      </c>
      <c r="W35" s="45">
        <v>1345000</v>
      </c>
      <c r="X35" s="43">
        <v>1355000</v>
      </c>
      <c r="Y35" s="44">
        <v>1114000</v>
      </c>
      <c r="Z35" s="45">
        <v>1139000</v>
      </c>
      <c r="AA35" s="45">
        <v>1219000</v>
      </c>
      <c r="AB35" s="43">
        <v>1219000</v>
      </c>
      <c r="AC35" s="44">
        <v>1114000</v>
      </c>
      <c r="AD35" s="45">
        <v>1139000</v>
      </c>
      <c r="AE35" s="45">
        <v>1219000</v>
      </c>
      <c r="AF35" s="44">
        <v>1071000</v>
      </c>
      <c r="AG35" s="43">
        <v>1026000</v>
      </c>
      <c r="AH35" s="44">
        <v>1032000</v>
      </c>
      <c r="AI35" s="43">
        <v>874000</v>
      </c>
      <c r="AJ35" s="44">
        <v>995000</v>
      </c>
      <c r="AK35" s="43">
        <v>870000</v>
      </c>
      <c r="AL35" s="44">
        <v>1019000</v>
      </c>
      <c r="AM35" s="43">
        <v>892000</v>
      </c>
      <c r="AN35" s="44">
        <v>958000</v>
      </c>
      <c r="AO35" s="43">
        <v>852000</v>
      </c>
      <c r="AP35" s="46">
        <v>1038000</v>
      </c>
      <c r="AQ35" s="47">
        <v>932000</v>
      </c>
      <c r="AR35" s="48"/>
      <c r="AS35" s="33">
        <v>1.0835073068893528</v>
      </c>
      <c r="AT35" s="33">
        <v>1.0938967136150235</v>
      </c>
      <c r="AX35" s="34"/>
    </row>
    <row r="36" spans="1:50" ht="17.25" customHeight="1" x14ac:dyDescent="0.3">
      <c r="A36" s="35">
        <v>31</v>
      </c>
      <c r="B36" s="36" t="s">
        <v>5076</v>
      </c>
      <c r="C36" s="37" t="s">
        <v>5077</v>
      </c>
      <c r="D36" s="38" t="s">
        <v>5078</v>
      </c>
      <c r="E36" s="36" t="s">
        <v>5011</v>
      </c>
      <c r="F36" s="49" t="s">
        <v>5029</v>
      </c>
      <c r="G36" s="49" t="s">
        <v>5029</v>
      </c>
      <c r="H36" s="39">
        <v>739000</v>
      </c>
      <c r="I36" s="40">
        <v>700000</v>
      </c>
      <c r="J36" s="41">
        <v>735000</v>
      </c>
      <c r="K36" s="42">
        <v>803000</v>
      </c>
      <c r="L36" s="43">
        <v>853000</v>
      </c>
      <c r="M36" s="44">
        <v>867000</v>
      </c>
      <c r="N36" s="45">
        <v>912000</v>
      </c>
      <c r="O36" s="45">
        <v>992000</v>
      </c>
      <c r="P36" s="43">
        <v>1002000</v>
      </c>
      <c r="Q36" s="44">
        <v>967000</v>
      </c>
      <c r="R36" s="45">
        <v>1012000</v>
      </c>
      <c r="S36" s="45">
        <v>1092000</v>
      </c>
      <c r="T36" s="43">
        <v>1102000</v>
      </c>
      <c r="U36" s="44">
        <v>1134000</v>
      </c>
      <c r="V36" s="45">
        <v>1159000</v>
      </c>
      <c r="W36" s="45">
        <v>1239000</v>
      </c>
      <c r="X36" s="43">
        <v>1249000</v>
      </c>
      <c r="Y36" s="44">
        <v>1008000</v>
      </c>
      <c r="Z36" s="45">
        <v>1033000</v>
      </c>
      <c r="AA36" s="45">
        <v>1113000</v>
      </c>
      <c r="AB36" s="43">
        <v>1113000</v>
      </c>
      <c r="AC36" s="44">
        <v>1008000</v>
      </c>
      <c r="AD36" s="45">
        <v>1033000</v>
      </c>
      <c r="AE36" s="45">
        <v>1113000</v>
      </c>
      <c r="AF36" s="44">
        <v>965000</v>
      </c>
      <c r="AG36" s="43">
        <v>920000</v>
      </c>
      <c r="AH36" s="44">
        <v>926000</v>
      </c>
      <c r="AI36" s="43">
        <v>768000</v>
      </c>
      <c r="AJ36" s="44">
        <v>889000</v>
      </c>
      <c r="AK36" s="43">
        <v>764000</v>
      </c>
      <c r="AL36" s="44">
        <v>913000</v>
      </c>
      <c r="AM36" s="43">
        <v>786000</v>
      </c>
      <c r="AN36" s="44">
        <v>852000</v>
      </c>
      <c r="AO36" s="43">
        <v>746000</v>
      </c>
      <c r="AP36" s="46">
        <v>932000</v>
      </c>
      <c r="AQ36" s="47">
        <v>826000</v>
      </c>
      <c r="AR36" s="48"/>
      <c r="AS36" s="33">
        <v>1.0938967136150235</v>
      </c>
      <c r="AT36" s="33">
        <v>1.1072386058981234</v>
      </c>
      <c r="AX36" s="34"/>
    </row>
    <row r="37" spans="1:50" ht="17.25" customHeight="1" x14ac:dyDescent="0.3">
      <c r="A37" s="35">
        <v>32</v>
      </c>
      <c r="B37" s="36" t="s">
        <v>5079</v>
      </c>
      <c r="C37" s="37" t="s">
        <v>5077</v>
      </c>
      <c r="D37" s="38" t="s">
        <v>5080</v>
      </c>
      <c r="E37" s="36" t="s">
        <v>5011</v>
      </c>
      <c r="F37" s="49" t="s">
        <v>5029</v>
      </c>
      <c r="G37" s="49" t="s">
        <v>5029</v>
      </c>
      <c r="H37" s="39">
        <v>724000</v>
      </c>
      <c r="I37" s="40">
        <v>690000</v>
      </c>
      <c r="J37" s="41">
        <v>725000</v>
      </c>
      <c r="K37" s="42">
        <v>793000</v>
      </c>
      <c r="L37" s="43">
        <v>843000</v>
      </c>
      <c r="M37" s="44">
        <v>857000</v>
      </c>
      <c r="N37" s="45">
        <v>902000</v>
      </c>
      <c r="O37" s="45">
        <v>982000</v>
      </c>
      <c r="P37" s="43">
        <v>992000</v>
      </c>
      <c r="Q37" s="44">
        <v>957000</v>
      </c>
      <c r="R37" s="45">
        <v>1002000</v>
      </c>
      <c r="S37" s="45">
        <v>1082000</v>
      </c>
      <c r="T37" s="43">
        <v>1092000</v>
      </c>
      <c r="U37" s="44">
        <v>1129000</v>
      </c>
      <c r="V37" s="45">
        <v>1154000</v>
      </c>
      <c r="W37" s="45">
        <v>1234000</v>
      </c>
      <c r="X37" s="43">
        <v>1244000</v>
      </c>
      <c r="Y37" s="44">
        <v>1003000</v>
      </c>
      <c r="Z37" s="45">
        <v>1028000</v>
      </c>
      <c r="AA37" s="45">
        <v>1108000</v>
      </c>
      <c r="AB37" s="43">
        <v>1108000</v>
      </c>
      <c r="AC37" s="44">
        <v>1003000</v>
      </c>
      <c r="AD37" s="45">
        <v>1028000</v>
      </c>
      <c r="AE37" s="45">
        <v>1108000</v>
      </c>
      <c r="AF37" s="44">
        <v>960000</v>
      </c>
      <c r="AG37" s="43">
        <v>915000</v>
      </c>
      <c r="AH37" s="44">
        <v>921000</v>
      </c>
      <c r="AI37" s="43">
        <v>763000</v>
      </c>
      <c r="AJ37" s="44">
        <v>884000</v>
      </c>
      <c r="AK37" s="43">
        <v>759000</v>
      </c>
      <c r="AL37" s="44">
        <v>908000</v>
      </c>
      <c r="AM37" s="43">
        <v>781000</v>
      </c>
      <c r="AN37" s="44">
        <v>847000</v>
      </c>
      <c r="AO37" s="43">
        <v>741000</v>
      </c>
      <c r="AP37" s="46">
        <v>927000</v>
      </c>
      <c r="AQ37" s="47">
        <v>821000</v>
      </c>
      <c r="AR37" s="48"/>
      <c r="AS37" s="33">
        <v>1.0944510035419126</v>
      </c>
      <c r="AT37" s="33">
        <v>1.107962213225371</v>
      </c>
      <c r="AX37" s="34"/>
    </row>
    <row r="38" spans="1:50" ht="17.25" customHeight="1" x14ac:dyDescent="0.3">
      <c r="A38" s="35">
        <v>33</v>
      </c>
      <c r="B38" s="36" t="s">
        <v>5081</v>
      </c>
      <c r="C38" s="37" t="s">
        <v>5077</v>
      </c>
      <c r="D38" s="38" t="s">
        <v>5082</v>
      </c>
      <c r="E38" s="36" t="s">
        <v>5011</v>
      </c>
      <c r="F38" s="39">
        <v>735000</v>
      </c>
      <c r="G38" s="39">
        <v>717000</v>
      </c>
      <c r="H38" s="39">
        <v>709000</v>
      </c>
      <c r="I38" s="40">
        <v>685000</v>
      </c>
      <c r="J38" s="41">
        <v>720000</v>
      </c>
      <c r="K38" s="42">
        <v>788000</v>
      </c>
      <c r="L38" s="43">
        <v>838000</v>
      </c>
      <c r="M38" s="44">
        <v>852000</v>
      </c>
      <c r="N38" s="45">
        <v>897000</v>
      </c>
      <c r="O38" s="45">
        <v>977000</v>
      </c>
      <c r="P38" s="43">
        <v>987000</v>
      </c>
      <c r="Q38" s="44">
        <v>952000</v>
      </c>
      <c r="R38" s="45">
        <v>997000</v>
      </c>
      <c r="S38" s="45">
        <v>1077000</v>
      </c>
      <c r="T38" s="43">
        <v>1087000</v>
      </c>
      <c r="U38" s="44">
        <v>1129000</v>
      </c>
      <c r="V38" s="45">
        <v>1154000</v>
      </c>
      <c r="W38" s="45">
        <v>1234000</v>
      </c>
      <c r="X38" s="43">
        <v>1244000</v>
      </c>
      <c r="Y38" s="44">
        <v>1003000</v>
      </c>
      <c r="Z38" s="45">
        <v>1028000</v>
      </c>
      <c r="AA38" s="45">
        <v>1108000</v>
      </c>
      <c r="AB38" s="43">
        <v>1108000</v>
      </c>
      <c r="AC38" s="44">
        <v>1003000</v>
      </c>
      <c r="AD38" s="45">
        <v>1028000</v>
      </c>
      <c r="AE38" s="45">
        <v>1108000</v>
      </c>
      <c r="AF38" s="44">
        <v>960000</v>
      </c>
      <c r="AG38" s="43">
        <v>915000</v>
      </c>
      <c r="AH38" s="44">
        <v>921000</v>
      </c>
      <c r="AI38" s="43">
        <v>763000</v>
      </c>
      <c r="AJ38" s="44">
        <v>884000</v>
      </c>
      <c r="AK38" s="43">
        <v>759000</v>
      </c>
      <c r="AL38" s="44">
        <v>908000</v>
      </c>
      <c r="AM38" s="43">
        <v>781000</v>
      </c>
      <c r="AN38" s="44">
        <v>847000</v>
      </c>
      <c r="AO38" s="43">
        <v>741000</v>
      </c>
      <c r="AP38" s="46">
        <v>927000</v>
      </c>
      <c r="AQ38" s="47">
        <v>821000</v>
      </c>
      <c r="AR38" s="48"/>
      <c r="AS38" s="33">
        <v>1.0944510035419126</v>
      </c>
      <c r="AT38" s="33">
        <v>1.107962213225371</v>
      </c>
      <c r="AX38" s="34"/>
    </row>
    <row r="39" spans="1:50" ht="17.25" customHeight="1" x14ac:dyDescent="0.3">
      <c r="A39" s="35">
        <v>34</v>
      </c>
      <c r="B39" s="36" t="s">
        <v>5083</v>
      </c>
      <c r="C39" s="37" t="s">
        <v>5077</v>
      </c>
      <c r="D39" s="38" t="s">
        <v>5084</v>
      </c>
      <c r="E39" s="36" t="s">
        <v>5011</v>
      </c>
      <c r="F39" s="39">
        <v>735000</v>
      </c>
      <c r="G39" s="39">
        <v>717000</v>
      </c>
      <c r="H39" s="39">
        <v>709000</v>
      </c>
      <c r="I39" s="40">
        <v>685000</v>
      </c>
      <c r="J39" s="41">
        <v>720000</v>
      </c>
      <c r="K39" s="42">
        <v>788000</v>
      </c>
      <c r="L39" s="43">
        <v>838000</v>
      </c>
      <c r="M39" s="44">
        <v>852000</v>
      </c>
      <c r="N39" s="45">
        <v>897000</v>
      </c>
      <c r="O39" s="45">
        <v>977000</v>
      </c>
      <c r="P39" s="43">
        <v>987000</v>
      </c>
      <c r="Q39" s="44">
        <v>952000</v>
      </c>
      <c r="R39" s="45">
        <v>997000</v>
      </c>
      <c r="S39" s="45">
        <v>1077000</v>
      </c>
      <c r="T39" s="43">
        <v>1087000</v>
      </c>
      <c r="U39" s="44">
        <v>1129000</v>
      </c>
      <c r="V39" s="45">
        <v>1154000</v>
      </c>
      <c r="W39" s="45">
        <v>1234000</v>
      </c>
      <c r="X39" s="43">
        <v>1244000</v>
      </c>
      <c r="Y39" s="44">
        <v>1003000</v>
      </c>
      <c r="Z39" s="45">
        <v>1028000</v>
      </c>
      <c r="AA39" s="45">
        <v>1108000</v>
      </c>
      <c r="AB39" s="43">
        <v>1108000</v>
      </c>
      <c r="AC39" s="44">
        <v>1003000</v>
      </c>
      <c r="AD39" s="45">
        <v>1028000</v>
      </c>
      <c r="AE39" s="45">
        <v>1108000</v>
      </c>
      <c r="AF39" s="44">
        <v>960000</v>
      </c>
      <c r="AG39" s="43">
        <v>915000</v>
      </c>
      <c r="AH39" s="44">
        <v>921000</v>
      </c>
      <c r="AI39" s="43">
        <v>763000</v>
      </c>
      <c r="AJ39" s="44">
        <v>884000</v>
      </c>
      <c r="AK39" s="43">
        <v>759000</v>
      </c>
      <c r="AL39" s="44">
        <v>908000</v>
      </c>
      <c r="AM39" s="43">
        <v>781000</v>
      </c>
      <c r="AN39" s="44">
        <v>847000</v>
      </c>
      <c r="AO39" s="43">
        <v>741000</v>
      </c>
      <c r="AP39" s="46">
        <v>927000</v>
      </c>
      <c r="AQ39" s="47">
        <v>821000</v>
      </c>
      <c r="AR39" s="48"/>
      <c r="AS39" s="33">
        <v>1.0944510035419126</v>
      </c>
      <c r="AT39" s="33">
        <v>1.107962213225371</v>
      </c>
      <c r="AX39" s="34"/>
    </row>
    <row r="40" spans="1:50" ht="17.25" customHeight="1" x14ac:dyDescent="0.3">
      <c r="A40" s="60">
        <v>35</v>
      </c>
      <c r="B40" s="61" t="s">
        <v>5085</v>
      </c>
      <c r="C40" s="62" t="s">
        <v>5077</v>
      </c>
      <c r="D40" s="63" t="s">
        <v>5086</v>
      </c>
      <c r="E40" s="61" t="s">
        <v>5011</v>
      </c>
      <c r="F40" s="64">
        <v>735000</v>
      </c>
      <c r="G40" s="64">
        <v>717000</v>
      </c>
      <c r="H40" s="64">
        <v>709000</v>
      </c>
      <c r="I40" s="65">
        <v>685000</v>
      </c>
      <c r="J40" s="66">
        <v>720000</v>
      </c>
      <c r="K40" s="67">
        <v>788000</v>
      </c>
      <c r="L40" s="68">
        <v>838000</v>
      </c>
      <c r="M40" s="69">
        <v>852000</v>
      </c>
      <c r="N40" s="70">
        <v>897000</v>
      </c>
      <c r="O40" s="70">
        <v>977000</v>
      </c>
      <c r="P40" s="68">
        <v>987000</v>
      </c>
      <c r="Q40" s="69">
        <v>952000</v>
      </c>
      <c r="R40" s="70">
        <v>997000</v>
      </c>
      <c r="S40" s="70">
        <v>1077000</v>
      </c>
      <c r="T40" s="68">
        <v>1087000</v>
      </c>
      <c r="U40" s="69">
        <v>1129000</v>
      </c>
      <c r="V40" s="70">
        <v>1154000</v>
      </c>
      <c r="W40" s="70">
        <v>1234000</v>
      </c>
      <c r="X40" s="68">
        <v>1244000</v>
      </c>
      <c r="Y40" s="69">
        <v>1003000</v>
      </c>
      <c r="Z40" s="70">
        <v>1028000</v>
      </c>
      <c r="AA40" s="70">
        <v>1108000</v>
      </c>
      <c r="AB40" s="68">
        <v>1108000</v>
      </c>
      <c r="AC40" s="69">
        <v>1003000</v>
      </c>
      <c r="AD40" s="70">
        <v>1028000</v>
      </c>
      <c r="AE40" s="70">
        <v>1108000</v>
      </c>
      <c r="AF40" s="69">
        <v>960000</v>
      </c>
      <c r="AG40" s="68">
        <v>915000</v>
      </c>
      <c r="AH40" s="69">
        <v>921000</v>
      </c>
      <c r="AI40" s="68">
        <v>763000</v>
      </c>
      <c r="AJ40" s="69">
        <v>884000</v>
      </c>
      <c r="AK40" s="68">
        <v>759000</v>
      </c>
      <c r="AL40" s="69">
        <v>908000</v>
      </c>
      <c r="AM40" s="68">
        <v>781000</v>
      </c>
      <c r="AN40" s="69">
        <v>847000</v>
      </c>
      <c r="AO40" s="68">
        <v>741000</v>
      </c>
      <c r="AP40" s="71">
        <v>927000</v>
      </c>
      <c r="AQ40" s="72">
        <v>821000</v>
      </c>
      <c r="AR40" s="73"/>
      <c r="AS40" s="33">
        <v>1.0944510035419126</v>
      </c>
      <c r="AT40" s="33">
        <v>1.107962213225371</v>
      </c>
      <c r="AX40" s="34"/>
    </row>
    <row r="41" spans="1:50" ht="17.25" customHeight="1" x14ac:dyDescent="0.3">
      <c r="A41" s="35">
        <v>36</v>
      </c>
      <c r="B41" s="36" t="s">
        <v>5087</v>
      </c>
      <c r="C41" s="37" t="s">
        <v>5077</v>
      </c>
      <c r="D41" s="38" t="s">
        <v>5088</v>
      </c>
      <c r="E41" s="36" t="s">
        <v>5011</v>
      </c>
      <c r="F41" s="39">
        <v>735000</v>
      </c>
      <c r="G41" s="39">
        <v>717000</v>
      </c>
      <c r="H41" s="39">
        <v>709000</v>
      </c>
      <c r="I41" s="40">
        <v>685000</v>
      </c>
      <c r="J41" s="41">
        <v>720000</v>
      </c>
      <c r="K41" s="42">
        <v>788000</v>
      </c>
      <c r="L41" s="43">
        <v>838000</v>
      </c>
      <c r="M41" s="44">
        <v>852000</v>
      </c>
      <c r="N41" s="45">
        <v>897000</v>
      </c>
      <c r="O41" s="45">
        <v>977000</v>
      </c>
      <c r="P41" s="43">
        <v>987000</v>
      </c>
      <c r="Q41" s="44">
        <v>952000</v>
      </c>
      <c r="R41" s="45">
        <v>997000</v>
      </c>
      <c r="S41" s="45">
        <v>1077000</v>
      </c>
      <c r="T41" s="43">
        <v>1087000</v>
      </c>
      <c r="U41" s="44">
        <v>1129000</v>
      </c>
      <c r="V41" s="45">
        <v>1154000</v>
      </c>
      <c r="W41" s="45">
        <v>1234000</v>
      </c>
      <c r="X41" s="43">
        <v>1244000</v>
      </c>
      <c r="Y41" s="44">
        <v>1003000</v>
      </c>
      <c r="Z41" s="45">
        <v>1028000</v>
      </c>
      <c r="AA41" s="45">
        <v>1108000</v>
      </c>
      <c r="AB41" s="43">
        <v>1108000</v>
      </c>
      <c r="AC41" s="44">
        <v>1003000</v>
      </c>
      <c r="AD41" s="45">
        <v>1028000</v>
      </c>
      <c r="AE41" s="45">
        <v>1108000</v>
      </c>
      <c r="AF41" s="44">
        <v>960000</v>
      </c>
      <c r="AG41" s="43">
        <v>915000</v>
      </c>
      <c r="AH41" s="44">
        <v>921000</v>
      </c>
      <c r="AI41" s="43">
        <v>763000</v>
      </c>
      <c r="AJ41" s="44">
        <v>884000</v>
      </c>
      <c r="AK41" s="43">
        <v>759000</v>
      </c>
      <c r="AL41" s="44">
        <v>908000</v>
      </c>
      <c r="AM41" s="43">
        <v>781000</v>
      </c>
      <c r="AN41" s="44">
        <v>847000</v>
      </c>
      <c r="AO41" s="43">
        <v>741000</v>
      </c>
      <c r="AP41" s="46">
        <v>927000</v>
      </c>
      <c r="AQ41" s="47">
        <v>821000</v>
      </c>
      <c r="AR41" s="48"/>
      <c r="AS41" s="33">
        <v>1.0944510035419126</v>
      </c>
      <c r="AT41" s="33">
        <v>1.107962213225371</v>
      </c>
      <c r="AX41" s="34"/>
    </row>
    <row r="42" spans="1:50" ht="17.25" customHeight="1" x14ac:dyDescent="0.3">
      <c r="A42" s="74">
        <v>37</v>
      </c>
      <c r="B42" s="75" t="s">
        <v>5089</v>
      </c>
      <c r="C42" s="76" t="s">
        <v>5077</v>
      </c>
      <c r="D42" s="77" t="s">
        <v>5090</v>
      </c>
      <c r="E42" s="75" t="s">
        <v>5011</v>
      </c>
      <c r="F42" s="78">
        <v>735000</v>
      </c>
      <c r="G42" s="78">
        <v>717000</v>
      </c>
      <c r="H42" s="78">
        <v>709000</v>
      </c>
      <c r="I42" s="79">
        <v>685000</v>
      </c>
      <c r="J42" s="80">
        <v>720000</v>
      </c>
      <c r="K42" s="81">
        <v>788000</v>
      </c>
      <c r="L42" s="82">
        <v>838000</v>
      </c>
      <c r="M42" s="83">
        <v>852000</v>
      </c>
      <c r="N42" s="84">
        <v>897000</v>
      </c>
      <c r="O42" s="84">
        <v>977000</v>
      </c>
      <c r="P42" s="82">
        <v>987000</v>
      </c>
      <c r="Q42" s="83">
        <v>952000</v>
      </c>
      <c r="R42" s="84">
        <v>997000</v>
      </c>
      <c r="S42" s="84">
        <v>1077000</v>
      </c>
      <c r="T42" s="82">
        <v>1087000</v>
      </c>
      <c r="U42" s="83">
        <v>1129000</v>
      </c>
      <c r="V42" s="84">
        <v>1154000</v>
      </c>
      <c r="W42" s="84">
        <v>1234000</v>
      </c>
      <c r="X42" s="82">
        <v>1244000</v>
      </c>
      <c r="Y42" s="83">
        <v>1003000</v>
      </c>
      <c r="Z42" s="84">
        <v>1028000</v>
      </c>
      <c r="AA42" s="84">
        <v>1108000</v>
      </c>
      <c r="AB42" s="82">
        <v>1108000</v>
      </c>
      <c r="AC42" s="83">
        <v>1003000</v>
      </c>
      <c r="AD42" s="84">
        <v>1028000</v>
      </c>
      <c r="AE42" s="84">
        <v>1108000</v>
      </c>
      <c r="AF42" s="83">
        <v>960000</v>
      </c>
      <c r="AG42" s="82">
        <v>915000</v>
      </c>
      <c r="AH42" s="83">
        <v>921000</v>
      </c>
      <c r="AI42" s="82">
        <v>763000</v>
      </c>
      <c r="AJ42" s="83">
        <v>884000</v>
      </c>
      <c r="AK42" s="82">
        <v>759000</v>
      </c>
      <c r="AL42" s="83">
        <v>908000</v>
      </c>
      <c r="AM42" s="82">
        <v>781000</v>
      </c>
      <c r="AN42" s="83">
        <v>847000</v>
      </c>
      <c r="AO42" s="82">
        <v>741000</v>
      </c>
      <c r="AP42" s="85">
        <v>927000</v>
      </c>
      <c r="AQ42" s="86">
        <v>821000</v>
      </c>
      <c r="AR42" s="87"/>
      <c r="AS42" s="33">
        <v>1.0944510035419126</v>
      </c>
      <c r="AT42" s="33">
        <v>1.107962213225371</v>
      </c>
      <c r="AX42" s="34"/>
    </row>
    <row r="43" spans="1:50" ht="17.25" customHeight="1" x14ac:dyDescent="0.3">
      <c r="A43" s="35">
        <v>38</v>
      </c>
      <c r="B43" s="36" t="s">
        <v>5091</v>
      </c>
      <c r="C43" s="37" t="s">
        <v>5077</v>
      </c>
      <c r="D43" s="38" t="s">
        <v>5092</v>
      </c>
      <c r="E43" s="36" t="s">
        <v>5011</v>
      </c>
      <c r="F43" s="39">
        <v>735000</v>
      </c>
      <c r="G43" s="39">
        <v>717000</v>
      </c>
      <c r="H43" s="39">
        <v>709000</v>
      </c>
      <c r="I43" s="40">
        <v>685000</v>
      </c>
      <c r="J43" s="41">
        <v>720000</v>
      </c>
      <c r="K43" s="42">
        <v>788000</v>
      </c>
      <c r="L43" s="43">
        <v>838000</v>
      </c>
      <c r="M43" s="44">
        <v>852000</v>
      </c>
      <c r="N43" s="45">
        <v>897000</v>
      </c>
      <c r="O43" s="45">
        <v>977000</v>
      </c>
      <c r="P43" s="43">
        <v>987000</v>
      </c>
      <c r="Q43" s="44">
        <v>952000</v>
      </c>
      <c r="R43" s="45">
        <v>997000</v>
      </c>
      <c r="S43" s="45">
        <v>1077000</v>
      </c>
      <c r="T43" s="43">
        <v>1087000</v>
      </c>
      <c r="U43" s="44">
        <v>1129000</v>
      </c>
      <c r="V43" s="45">
        <v>1154000</v>
      </c>
      <c r="W43" s="45">
        <v>1234000</v>
      </c>
      <c r="X43" s="43">
        <v>1244000</v>
      </c>
      <c r="Y43" s="44">
        <v>1003000</v>
      </c>
      <c r="Z43" s="45">
        <v>1028000</v>
      </c>
      <c r="AA43" s="45">
        <v>1108000</v>
      </c>
      <c r="AB43" s="43">
        <v>1108000</v>
      </c>
      <c r="AC43" s="44">
        <v>1003000</v>
      </c>
      <c r="AD43" s="45">
        <v>1028000</v>
      </c>
      <c r="AE43" s="45">
        <v>1108000</v>
      </c>
      <c r="AF43" s="44">
        <v>960000</v>
      </c>
      <c r="AG43" s="43">
        <v>915000</v>
      </c>
      <c r="AH43" s="44">
        <v>921000</v>
      </c>
      <c r="AI43" s="43">
        <v>763000</v>
      </c>
      <c r="AJ43" s="44">
        <v>884000</v>
      </c>
      <c r="AK43" s="43">
        <v>759000</v>
      </c>
      <c r="AL43" s="44">
        <v>908000</v>
      </c>
      <c r="AM43" s="43">
        <v>781000</v>
      </c>
      <c r="AN43" s="44">
        <v>847000</v>
      </c>
      <c r="AO43" s="43">
        <v>741000</v>
      </c>
      <c r="AP43" s="46">
        <v>927000</v>
      </c>
      <c r="AQ43" s="47">
        <v>821000</v>
      </c>
      <c r="AR43" s="48"/>
      <c r="AS43" s="33">
        <v>1.0944510035419126</v>
      </c>
      <c r="AT43" s="33">
        <v>1.107962213225371</v>
      </c>
      <c r="AX43" s="34"/>
    </row>
    <row r="44" spans="1:50" ht="17.25" customHeight="1" x14ac:dyDescent="0.3">
      <c r="A44" s="35">
        <v>39</v>
      </c>
      <c r="B44" s="36" t="s">
        <v>5093</v>
      </c>
      <c r="C44" s="37" t="s">
        <v>5077</v>
      </c>
      <c r="D44" s="38" t="s">
        <v>5094</v>
      </c>
      <c r="E44" s="36" t="s">
        <v>5011</v>
      </c>
      <c r="F44" s="39">
        <v>751000</v>
      </c>
      <c r="G44" s="39">
        <v>733000</v>
      </c>
      <c r="H44" s="39">
        <v>725000</v>
      </c>
      <c r="I44" s="40">
        <v>751000</v>
      </c>
      <c r="J44" s="41">
        <v>786000</v>
      </c>
      <c r="K44" s="42">
        <v>854000</v>
      </c>
      <c r="L44" s="43">
        <v>904000</v>
      </c>
      <c r="M44" s="44">
        <v>918000</v>
      </c>
      <c r="N44" s="45">
        <v>963000</v>
      </c>
      <c r="O44" s="45">
        <v>1043000</v>
      </c>
      <c r="P44" s="43">
        <v>1053000</v>
      </c>
      <c r="Q44" s="44">
        <v>1018000</v>
      </c>
      <c r="R44" s="45">
        <v>1063000</v>
      </c>
      <c r="S44" s="45">
        <v>1143000</v>
      </c>
      <c r="T44" s="43">
        <v>1153000</v>
      </c>
      <c r="U44" s="44">
        <v>1200000</v>
      </c>
      <c r="V44" s="45">
        <v>1225000</v>
      </c>
      <c r="W44" s="45">
        <v>1305000</v>
      </c>
      <c r="X44" s="43">
        <v>1315000</v>
      </c>
      <c r="Y44" s="44">
        <v>1074000</v>
      </c>
      <c r="Z44" s="45">
        <v>1099000</v>
      </c>
      <c r="AA44" s="45">
        <v>1179000</v>
      </c>
      <c r="AB44" s="43">
        <v>1179000</v>
      </c>
      <c r="AC44" s="44">
        <v>1074000</v>
      </c>
      <c r="AD44" s="45">
        <v>1099000</v>
      </c>
      <c r="AE44" s="45">
        <v>1179000</v>
      </c>
      <c r="AF44" s="44">
        <v>1031000</v>
      </c>
      <c r="AG44" s="43">
        <v>986000</v>
      </c>
      <c r="AH44" s="44">
        <v>992000</v>
      </c>
      <c r="AI44" s="43">
        <v>834000</v>
      </c>
      <c r="AJ44" s="44">
        <v>955000</v>
      </c>
      <c r="AK44" s="43">
        <v>830000</v>
      </c>
      <c r="AL44" s="44">
        <v>979000</v>
      </c>
      <c r="AM44" s="43">
        <v>852000</v>
      </c>
      <c r="AN44" s="44">
        <v>918000</v>
      </c>
      <c r="AO44" s="43">
        <v>812000</v>
      </c>
      <c r="AP44" s="46">
        <v>998000</v>
      </c>
      <c r="AQ44" s="47">
        <v>892000</v>
      </c>
      <c r="AR44" s="48"/>
      <c r="AS44" s="33">
        <v>1.0871459694989107</v>
      </c>
      <c r="AT44" s="33">
        <v>1.0985221674876848</v>
      </c>
      <c r="AX44" s="34"/>
    </row>
    <row r="45" spans="1:50" ht="17.25" customHeight="1" x14ac:dyDescent="0.3">
      <c r="A45" s="35">
        <v>40</v>
      </c>
      <c r="B45" s="36" t="s">
        <v>5095</v>
      </c>
      <c r="C45" s="37" t="s">
        <v>5096</v>
      </c>
      <c r="D45" s="38" t="s">
        <v>5032</v>
      </c>
      <c r="E45" s="36" t="s">
        <v>5011</v>
      </c>
      <c r="F45" s="39">
        <v>801000</v>
      </c>
      <c r="G45" s="39">
        <v>783000</v>
      </c>
      <c r="H45" s="39">
        <v>775000</v>
      </c>
      <c r="I45" s="40">
        <v>680000</v>
      </c>
      <c r="J45" s="41">
        <v>715000</v>
      </c>
      <c r="K45" s="42">
        <v>783000</v>
      </c>
      <c r="L45" s="43">
        <v>833000</v>
      </c>
      <c r="M45" s="44">
        <v>847000</v>
      </c>
      <c r="N45" s="45">
        <v>892000</v>
      </c>
      <c r="O45" s="45">
        <v>972000</v>
      </c>
      <c r="P45" s="43">
        <v>982000</v>
      </c>
      <c r="Q45" s="44">
        <v>947000</v>
      </c>
      <c r="R45" s="45">
        <v>992000</v>
      </c>
      <c r="S45" s="45">
        <v>1072000</v>
      </c>
      <c r="T45" s="43">
        <v>1082000</v>
      </c>
      <c r="U45" s="44">
        <v>1104000</v>
      </c>
      <c r="V45" s="45">
        <v>1129000</v>
      </c>
      <c r="W45" s="45">
        <v>1209000</v>
      </c>
      <c r="X45" s="43">
        <v>1219000</v>
      </c>
      <c r="Y45" s="44">
        <v>978000</v>
      </c>
      <c r="Z45" s="45">
        <v>1003000</v>
      </c>
      <c r="AA45" s="45">
        <v>1083000</v>
      </c>
      <c r="AB45" s="43">
        <v>1083000</v>
      </c>
      <c r="AC45" s="44">
        <v>978000</v>
      </c>
      <c r="AD45" s="45">
        <v>1003000</v>
      </c>
      <c r="AE45" s="45">
        <v>1083000</v>
      </c>
      <c r="AF45" s="44">
        <v>935000</v>
      </c>
      <c r="AG45" s="43">
        <v>890000</v>
      </c>
      <c r="AH45" s="44">
        <v>896000</v>
      </c>
      <c r="AI45" s="43">
        <v>738000</v>
      </c>
      <c r="AJ45" s="44">
        <v>859000</v>
      </c>
      <c r="AK45" s="43">
        <v>734000</v>
      </c>
      <c r="AL45" s="44">
        <v>883000</v>
      </c>
      <c r="AM45" s="43">
        <v>756000</v>
      </c>
      <c r="AN45" s="44">
        <v>822000</v>
      </c>
      <c r="AO45" s="43">
        <v>716000</v>
      </c>
      <c r="AP45" s="46">
        <v>902000</v>
      </c>
      <c r="AQ45" s="47">
        <v>796000</v>
      </c>
      <c r="AR45" s="48"/>
      <c r="AS45" s="33">
        <v>1.0973236009732361</v>
      </c>
      <c r="AT45" s="33">
        <v>1.1117318435754191</v>
      </c>
      <c r="AX45" s="34"/>
    </row>
    <row r="46" spans="1:50" ht="17.25" customHeight="1" x14ac:dyDescent="0.3">
      <c r="A46" s="35">
        <v>41</v>
      </c>
      <c r="B46" s="36" t="s">
        <v>5097</v>
      </c>
      <c r="C46" s="37" t="s">
        <v>5096</v>
      </c>
      <c r="D46" s="38" t="s">
        <v>5035</v>
      </c>
      <c r="E46" s="36" t="s">
        <v>5011</v>
      </c>
      <c r="F46" s="49" t="s">
        <v>5029</v>
      </c>
      <c r="G46" s="49" t="s">
        <v>5029</v>
      </c>
      <c r="H46" s="39">
        <v>714000</v>
      </c>
      <c r="I46" s="40">
        <v>670000</v>
      </c>
      <c r="J46" s="41">
        <v>705000</v>
      </c>
      <c r="K46" s="42">
        <v>773000</v>
      </c>
      <c r="L46" s="43">
        <v>823000</v>
      </c>
      <c r="M46" s="44">
        <v>837000</v>
      </c>
      <c r="N46" s="45">
        <v>882000</v>
      </c>
      <c r="O46" s="45">
        <v>962000</v>
      </c>
      <c r="P46" s="43">
        <v>972000</v>
      </c>
      <c r="Q46" s="44">
        <v>937000</v>
      </c>
      <c r="R46" s="45">
        <v>982000</v>
      </c>
      <c r="S46" s="45">
        <v>1062000</v>
      </c>
      <c r="T46" s="43">
        <v>1072000</v>
      </c>
      <c r="U46" s="44">
        <v>1099000</v>
      </c>
      <c r="V46" s="45">
        <v>1124000</v>
      </c>
      <c r="W46" s="45">
        <v>1204000</v>
      </c>
      <c r="X46" s="43">
        <v>1214000</v>
      </c>
      <c r="Y46" s="44">
        <v>973000</v>
      </c>
      <c r="Z46" s="45">
        <v>998000</v>
      </c>
      <c r="AA46" s="45">
        <v>1078000</v>
      </c>
      <c r="AB46" s="43">
        <v>1078000</v>
      </c>
      <c r="AC46" s="44">
        <v>973000</v>
      </c>
      <c r="AD46" s="45">
        <v>998000</v>
      </c>
      <c r="AE46" s="45">
        <v>1078000</v>
      </c>
      <c r="AF46" s="44">
        <v>930000</v>
      </c>
      <c r="AG46" s="43">
        <v>885000</v>
      </c>
      <c r="AH46" s="44">
        <v>891000</v>
      </c>
      <c r="AI46" s="43">
        <v>733000</v>
      </c>
      <c r="AJ46" s="44">
        <v>854000</v>
      </c>
      <c r="AK46" s="43">
        <v>729000</v>
      </c>
      <c r="AL46" s="44">
        <v>878000</v>
      </c>
      <c r="AM46" s="43">
        <v>751000</v>
      </c>
      <c r="AN46" s="44">
        <v>817000</v>
      </c>
      <c r="AO46" s="43">
        <v>711000</v>
      </c>
      <c r="AP46" s="46">
        <v>897000</v>
      </c>
      <c r="AQ46" s="47">
        <v>791000</v>
      </c>
      <c r="AR46" s="48"/>
      <c r="AS46" s="33">
        <v>1.0979192166462668</v>
      </c>
      <c r="AT46" s="33">
        <v>1.1125175808720114</v>
      </c>
      <c r="AX46" s="34"/>
    </row>
    <row r="47" spans="1:50" ht="17.25" customHeight="1" x14ac:dyDescent="0.3">
      <c r="A47" s="35">
        <v>42</v>
      </c>
      <c r="B47" s="36" t="s">
        <v>5098</v>
      </c>
      <c r="C47" s="37" t="s">
        <v>5096</v>
      </c>
      <c r="D47" s="38" t="s">
        <v>5037</v>
      </c>
      <c r="E47" s="36" t="s">
        <v>5011</v>
      </c>
      <c r="F47" s="49"/>
      <c r="G47" s="49"/>
      <c r="H47" s="39"/>
      <c r="I47" s="40"/>
      <c r="J47" s="41"/>
      <c r="K47" s="42"/>
      <c r="L47" s="43"/>
      <c r="M47" s="44"/>
      <c r="N47" s="45"/>
      <c r="O47" s="45"/>
      <c r="P47" s="43"/>
      <c r="Q47" s="44"/>
      <c r="R47" s="45"/>
      <c r="S47" s="45"/>
      <c r="T47" s="43"/>
      <c r="U47" s="44"/>
      <c r="V47" s="45"/>
      <c r="W47" s="45"/>
      <c r="X47" s="43"/>
      <c r="Y47" s="44"/>
      <c r="Z47" s="45"/>
      <c r="AA47" s="45"/>
      <c r="AB47" s="43"/>
      <c r="AC47" s="44"/>
      <c r="AD47" s="45"/>
      <c r="AE47" s="45"/>
      <c r="AF47" s="44">
        <v>930000</v>
      </c>
      <c r="AG47" s="43">
        <v>885000</v>
      </c>
      <c r="AH47" s="44">
        <v>891000</v>
      </c>
      <c r="AI47" s="43">
        <v>733000</v>
      </c>
      <c r="AJ47" s="44">
        <v>854000</v>
      </c>
      <c r="AK47" s="43">
        <v>729000</v>
      </c>
      <c r="AL47" s="44">
        <v>878000</v>
      </c>
      <c r="AM47" s="43">
        <v>751000</v>
      </c>
      <c r="AN47" s="44">
        <v>817000</v>
      </c>
      <c r="AO47" s="43">
        <v>711000</v>
      </c>
      <c r="AP47" s="46">
        <v>897000</v>
      </c>
      <c r="AQ47" s="47">
        <v>791000</v>
      </c>
      <c r="AR47" s="48"/>
      <c r="AS47" s="33">
        <v>1.0979192166462668</v>
      </c>
      <c r="AT47" s="33">
        <v>1.1125175808720114</v>
      </c>
      <c r="AX47" s="34"/>
    </row>
    <row r="48" spans="1:50" ht="17.25" customHeight="1" x14ac:dyDescent="0.3">
      <c r="A48" s="35">
        <v>43</v>
      </c>
      <c r="B48" s="36" t="s">
        <v>5099</v>
      </c>
      <c r="C48" s="37" t="s">
        <v>5096</v>
      </c>
      <c r="D48" s="38" t="s">
        <v>5039</v>
      </c>
      <c r="E48" s="36" t="s">
        <v>5011</v>
      </c>
      <c r="F48" s="49"/>
      <c r="G48" s="49"/>
      <c r="H48" s="39"/>
      <c r="I48" s="40"/>
      <c r="J48" s="41"/>
      <c r="K48" s="42"/>
      <c r="L48" s="43"/>
      <c r="M48" s="44"/>
      <c r="N48" s="45"/>
      <c r="O48" s="45"/>
      <c r="P48" s="43"/>
      <c r="Q48" s="44"/>
      <c r="R48" s="45"/>
      <c r="S48" s="45"/>
      <c r="T48" s="43"/>
      <c r="U48" s="44"/>
      <c r="V48" s="45"/>
      <c r="W48" s="45"/>
      <c r="X48" s="43"/>
      <c r="Y48" s="44"/>
      <c r="Z48" s="45"/>
      <c r="AA48" s="45"/>
      <c r="AB48" s="43"/>
      <c r="AC48" s="44"/>
      <c r="AD48" s="45"/>
      <c r="AE48" s="45"/>
      <c r="AF48" s="44">
        <v>930000</v>
      </c>
      <c r="AG48" s="43">
        <v>885000</v>
      </c>
      <c r="AH48" s="44">
        <v>891000</v>
      </c>
      <c r="AI48" s="43">
        <v>733000</v>
      </c>
      <c r="AJ48" s="44">
        <v>854000</v>
      </c>
      <c r="AK48" s="43">
        <v>729000</v>
      </c>
      <c r="AL48" s="44">
        <v>878000</v>
      </c>
      <c r="AM48" s="43">
        <v>751000</v>
      </c>
      <c r="AN48" s="44">
        <v>817000</v>
      </c>
      <c r="AO48" s="43">
        <v>711000</v>
      </c>
      <c r="AP48" s="46">
        <v>897000</v>
      </c>
      <c r="AQ48" s="47">
        <v>791000</v>
      </c>
      <c r="AR48" s="48"/>
      <c r="AS48" s="33">
        <v>1.0979192166462668</v>
      </c>
      <c r="AT48" s="33">
        <v>1.1125175808720114</v>
      </c>
      <c r="AX48" s="34"/>
    </row>
    <row r="49" spans="1:50" ht="17.25" customHeight="1" x14ac:dyDescent="0.3">
      <c r="A49" s="35">
        <v>44</v>
      </c>
      <c r="B49" s="36" t="s">
        <v>5100</v>
      </c>
      <c r="C49" s="37" t="s">
        <v>5101</v>
      </c>
      <c r="D49" s="38" t="s">
        <v>5053</v>
      </c>
      <c r="E49" s="36" t="s">
        <v>5011</v>
      </c>
      <c r="F49" s="49" t="s">
        <v>5029</v>
      </c>
      <c r="G49" s="49" t="s">
        <v>5029</v>
      </c>
      <c r="H49" s="39">
        <v>740000</v>
      </c>
      <c r="I49" s="40">
        <v>710000</v>
      </c>
      <c r="J49" s="41">
        <v>745000</v>
      </c>
      <c r="K49" s="42">
        <v>813000</v>
      </c>
      <c r="L49" s="43">
        <v>863000</v>
      </c>
      <c r="M49" s="44">
        <v>877000</v>
      </c>
      <c r="N49" s="45">
        <v>922000</v>
      </c>
      <c r="O49" s="45">
        <v>1002000</v>
      </c>
      <c r="P49" s="43">
        <v>1012000</v>
      </c>
      <c r="Q49" s="44">
        <v>977000</v>
      </c>
      <c r="R49" s="45">
        <v>1022000</v>
      </c>
      <c r="S49" s="45">
        <v>1102000</v>
      </c>
      <c r="T49" s="43">
        <v>1112000</v>
      </c>
      <c r="U49" s="44">
        <v>1144000</v>
      </c>
      <c r="V49" s="45">
        <v>1169000</v>
      </c>
      <c r="W49" s="45">
        <v>1249000</v>
      </c>
      <c r="X49" s="43">
        <v>1259000</v>
      </c>
      <c r="Y49" s="44">
        <v>1018000</v>
      </c>
      <c r="Z49" s="45">
        <v>1043000</v>
      </c>
      <c r="AA49" s="45">
        <v>1123000</v>
      </c>
      <c r="AB49" s="43">
        <v>1123000</v>
      </c>
      <c r="AC49" s="44">
        <v>1018000</v>
      </c>
      <c r="AD49" s="45">
        <v>1043000</v>
      </c>
      <c r="AE49" s="45">
        <v>1123000</v>
      </c>
      <c r="AF49" s="44">
        <v>975000</v>
      </c>
      <c r="AG49" s="43">
        <v>930000</v>
      </c>
      <c r="AH49" s="44">
        <v>936000</v>
      </c>
      <c r="AI49" s="43">
        <v>778000</v>
      </c>
      <c r="AJ49" s="44">
        <v>899000</v>
      </c>
      <c r="AK49" s="43">
        <v>774000</v>
      </c>
      <c r="AL49" s="44">
        <v>923000</v>
      </c>
      <c r="AM49" s="43">
        <v>796000</v>
      </c>
      <c r="AN49" s="44">
        <v>862000</v>
      </c>
      <c r="AO49" s="43">
        <v>756000</v>
      </c>
      <c r="AP49" s="46">
        <v>942000</v>
      </c>
      <c r="AQ49" s="47">
        <v>836000</v>
      </c>
      <c r="AR49" s="48"/>
      <c r="AS49" s="33">
        <v>1.0928074245939676</v>
      </c>
      <c r="AT49" s="33">
        <v>1.1058201058201058</v>
      </c>
      <c r="AX49" s="34"/>
    </row>
    <row r="50" spans="1:50" ht="17.25" customHeight="1" x14ac:dyDescent="0.3">
      <c r="A50" s="35">
        <v>45</v>
      </c>
      <c r="B50" s="36" t="s">
        <v>5102</v>
      </c>
      <c r="C50" s="37" t="s">
        <v>5101</v>
      </c>
      <c r="D50" s="38" t="s">
        <v>5055</v>
      </c>
      <c r="E50" s="36" t="s">
        <v>5011</v>
      </c>
      <c r="F50" s="49" t="s">
        <v>5029</v>
      </c>
      <c r="G50" s="49" t="s">
        <v>5029</v>
      </c>
      <c r="H50" s="39">
        <v>724000</v>
      </c>
      <c r="I50" s="40">
        <v>700000</v>
      </c>
      <c r="J50" s="41">
        <v>735000</v>
      </c>
      <c r="K50" s="42">
        <v>803000</v>
      </c>
      <c r="L50" s="43">
        <v>853000</v>
      </c>
      <c r="M50" s="44">
        <v>867000</v>
      </c>
      <c r="N50" s="45">
        <v>912000</v>
      </c>
      <c r="O50" s="45">
        <v>992000</v>
      </c>
      <c r="P50" s="43">
        <v>1002000</v>
      </c>
      <c r="Q50" s="44">
        <v>967000</v>
      </c>
      <c r="R50" s="45">
        <v>1012000</v>
      </c>
      <c r="S50" s="45">
        <v>1092000</v>
      </c>
      <c r="T50" s="43">
        <v>1102000</v>
      </c>
      <c r="U50" s="44">
        <v>1139000</v>
      </c>
      <c r="V50" s="45">
        <v>1164000</v>
      </c>
      <c r="W50" s="45">
        <v>1244000</v>
      </c>
      <c r="X50" s="43">
        <v>1254000</v>
      </c>
      <c r="Y50" s="44">
        <v>1013000</v>
      </c>
      <c r="Z50" s="45">
        <v>1038000</v>
      </c>
      <c r="AA50" s="45">
        <v>1118000</v>
      </c>
      <c r="AB50" s="43">
        <v>1118000</v>
      </c>
      <c r="AC50" s="44">
        <v>1013000</v>
      </c>
      <c r="AD50" s="45">
        <v>1038000</v>
      </c>
      <c r="AE50" s="45">
        <v>1118000</v>
      </c>
      <c r="AF50" s="44">
        <v>970000</v>
      </c>
      <c r="AG50" s="43">
        <v>925000</v>
      </c>
      <c r="AH50" s="44">
        <v>931000</v>
      </c>
      <c r="AI50" s="43">
        <v>773000</v>
      </c>
      <c r="AJ50" s="44">
        <v>894000</v>
      </c>
      <c r="AK50" s="43">
        <v>769000</v>
      </c>
      <c r="AL50" s="44">
        <v>918000</v>
      </c>
      <c r="AM50" s="43">
        <v>791000</v>
      </c>
      <c r="AN50" s="44">
        <v>857000</v>
      </c>
      <c r="AO50" s="43">
        <v>751000</v>
      </c>
      <c r="AP50" s="46">
        <v>937000</v>
      </c>
      <c r="AQ50" s="47">
        <v>831000</v>
      </c>
      <c r="AR50" s="48"/>
      <c r="AS50" s="33">
        <v>1.0933488914819136</v>
      </c>
      <c r="AT50" s="33">
        <v>1.1065246338215713</v>
      </c>
      <c r="AX50" s="34"/>
    </row>
    <row r="51" spans="1:50" ht="17.25" customHeight="1" x14ac:dyDescent="0.3">
      <c r="A51" s="35">
        <v>46</v>
      </c>
      <c r="B51" s="36" t="s">
        <v>5103</v>
      </c>
      <c r="C51" s="37" t="s">
        <v>5101</v>
      </c>
      <c r="D51" s="38" t="s">
        <v>5057</v>
      </c>
      <c r="E51" s="36" t="s">
        <v>5011</v>
      </c>
      <c r="F51" s="49"/>
      <c r="G51" s="49"/>
      <c r="H51" s="39"/>
      <c r="I51" s="40"/>
      <c r="J51" s="41"/>
      <c r="K51" s="42"/>
      <c r="L51" s="43"/>
      <c r="M51" s="44"/>
      <c r="N51" s="45"/>
      <c r="O51" s="45"/>
      <c r="P51" s="43"/>
      <c r="Q51" s="44"/>
      <c r="R51" s="45"/>
      <c r="S51" s="45"/>
      <c r="T51" s="43"/>
      <c r="U51" s="44"/>
      <c r="V51" s="45"/>
      <c r="W51" s="45"/>
      <c r="X51" s="43"/>
      <c r="Y51" s="44"/>
      <c r="Z51" s="45"/>
      <c r="AA51" s="45"/>
      <c r="AB51" s="43"/>
      <c r="AC51" s="44"/>
      <c r="AD51" s="45"/>
      <c r="AE51" s="45"/>
      <c r="AF51" s="44">
        <v>970000</v>
      </c>
      <c r="AG51" s="43">
        <v>925000</v>
      </c>
      <c r="AH51" s="44">
        <v>931000</v>
      </c>
      <c r="AI51" s="43">
        <v>773000</v>
      </c>
      <c r="AJ51" s="44">
        <v>894000</v>
      </c>
      <c r="AK51" s="43">
        <v>769000</v>
      </c>
      <c r="AL51" s="44">
        <v>918000</v>
      </c>
      <c r="AM51" s="43">
        <v>791000</v>
      </c>
      <c r="AN51" s="44">
        <v>857000</v>
      </c>
      <c r="AO51" s="43">
        <v>751000</v>
      </c>
      <c r="AP51" s="46">
        <v>937000</v>
      </c>
      <c r="AQ51" s="47">
        <v>831000</v>
      </c>
      <c r="AR51" s="48"/>
      <c r="AS51" s="33">
        <v>1.0933488914819136</v>
      </c>
      <c r="AT51" s="33">
        <v>1.1065246338215713</v>
      </c>
      <c r="AX51" s="34"/>
    </row>
    <row r="52" spans="1:50" ht="17.25" customHeight="1" x14ac:dyDescent="0.3">
      <c r="A52" s="35">
        <v>47</v>
      </c>
      <c r="B52" s="36" t="s">
        <v>5104</v>
      </c>
      <c r="C52" s="37" t="s">
        <v>5101</v>
      </c>
      <c r="D52" s="38" t="s">
        <v>5063</v>
      </c>
      <c r="E52" s="36" t="s">
        <v>5011</v>
      </c>
      <c r="F52" s="49"/>
      <c r="G52" s="49"/>
      <c r="H52" s="39"/>
      <c r="I52" s="40"/>
      <c r="J52" s="41"/>
      <c r="K52" s="42"/>
      <c r="L52" s="43"/>
      <c r="M52" s="44"/>
      <c r="N52" s="45"/>
      <c r="O52" s="45"/>
      <c r="P52" s="43"/>
      <c r="Q52" s="44"/>
      <c r="R52" s="45"/>
      <c r="S52" s="45"/>
      <c r="T52" s="43"/>
      <c r="U52" s="44"/>
      <c r="V52" s="45"/>
      <c r="W52" s="45"/>
      <c r="X52" s="43"/>
      <c r="Y52" s="44"/>
      <c r="Z52" s="45"/>
      <c r="AA52" s="45"/>
      <c r="AB52" s="43"/>
      <c r="AC52" s="44"/>
      <c r="AD52" s="45"/>
      <c r="AE52" s="45"/>
      <c r="AF52" s="44">
        <v>970000</v>
      </c>
      <c r="AG52" s="43">
        <v>925000</v>
      </c>
      <c r="AH52" s="44">
        <v>931000</v>
      </c>
      <c r="AI52" s="43">
        <v>773000</v>
      </c>
      <c r="AJ52" s="44">
        <v>894000</v>
      </c>
      <c r="AK52" s="43">
        <v>769000</v>
      </c>
      <c r="AL52" s="44">
        <v>918000</v>
      </c>
      <c r="AM52" s="43">
        <v>791000</v>
      </c>
      <c r="AN52" s="44">
        <v>857000</v>
      </c>
      <c r="AO52" s="43">
        <v>751000</v>
      </c>
      <c r="AP52" s="46">
        <v>937000</v>
      </c>
      <c r="AQ52" s="47">
        <v>831000</v>
      </c>
      <c r="AR52" s="48"/>
      <c r="AS52" s="33">
        <v>1.0933488914819136</v>
      </c>
      <c r="AT52" s="33">
        <v>1.1065246338215713</v>
      </c>
      <c r="AX52" s="34"/>
    </row>
    <row r="53" spans="1:50" ht="17.25" customHeight="1" x14ac:dyDescent="0.3">
      <c r="A53" s="35">
        <v>48</v>
      </c>
      <c r="B53" s="36" t="s">
        <v>5105</v>
      </c>
      <c r="C53" s="37" t="s">
        <v>5106</v>
      </c>
      <c r="D53" s="38" t="s">
        <v>5082</v>
      </c>
      <c r="E53" s="36" t="s">
        <v>5011</v>
      </c>
      <c r="F53" s="49" t="s">
        <v>5029</v>
      </c>
      <c r="G53" s="49" t="s">
        <v>5029</v>
      </c>
      <c r="H53" s="39">
        <v>739000</v>
      </c>
      <c r="I53" s="40">
        <v>715000</v>
      </c>
      <c r="J53" s="41">
        <v>750000</v>
      </c>
      <c r="K53" s="42">
        <v>818000</v>
      </c>
      <c r="L53" s="43">
        <v>868000</v>
      </c>
      <c r="M53" s="44">
        <v>912000</v>
      </c>
      <c r="N53" s="45">
        <v>957000</v>
      </c>
      <c r="O53" s="45">
        <v>1037000</v>
      </c>
      <c r="P53" s="43">
        <v>1047000</v>
      </c>
      <c r="Q53" s="44">
        <v>1012000</v>
      </c>
      <c r="R53" s="45">
        <v>1057000</v>
      </c>
      <c r="S53" s="45">
        <v>1137000</v>
      </c>
      <c r="T53" s="43">
        <v>1147000</v>
      </c>
      <c r="U53" s="44">
        <v>1179000</v>
      </c>
      <c r="V53" s="45">
        <v>1204000</v>
      </c>
      <c r="W53" s="45">
        <v>1284000</v>
      </c>
      <c r="X53" s="43">
        <v>1294000</v>
      </c>
      <c r="Y53" s="44">
        <v>1053000</v>
      </c>
      <c r="Z53" s="45">
        <v>1078000</v>
      </c>
      <c r="AA53" s="45">
        <v>1158000</v>
      </c>
      <c r="AB53" s="43">
        <v>1158000</v>
      </c>
      <c r="AC53" s="44">
        <v>1053000</v>
      </c>
      <c r="AD53" s="45">
        <v>1078000</v>
      </c>
      <c r="AE53" s="45">
        <v>1158000</v>
      </c>
      <c r="AF53" s="44">
        <v>1010000</v>
      </c>
      <c r="AG53" s="43">
        <v>965000</v>
      </c>
      <c r="AH53" s="44">
        <v>971000</v>
      </c>
      <c r="AI53" s="43">
        <v>813000</v>
      </c>
      <c r="AJ53" s="44">
        <v>934000</v>
      </c>
      <c r="AK53" s="43">
        <v>809000</v>
      </c>
      <c r="AL53" s="44">
        <v>958000</v>
      </c>
      <c r="AM53" s="43">
        <v>831000</v>
      </c>
      <c r="AN53" s="44">
        <v>897000</v>
      </c>
      <c r="AO53" s="43">
        <v>791000</v>
      </c>
      <c r="AP53" s="46">
        <v>977000</v>
      </c>
      <c r="AQ53" s="47">
        <v>871000</v>
      </c>
      <c r="AR53" s="48"/>
      <c r="AS53" s="33">
        <v>1.089186176142698</v>
      </c>
      <c r="AT53" s="33">
        <v>1.1011378002528445</v>
      </c>
      <c r="AX53" s="34"/>
    </row>
    <row r="54" spans="1:50" ht="17.25" customHeight="1" x14ac:dyDescent="0.3">
      <c r="A54" s="35">
        <v>49</v>
      </c>
      <c r="B54" s="36" t="s">
        <v>5107</v>
      </c>
      <c r="C54" s="37" t="s">
        <v>5106</v>
      </c>
      <c r="D54" s="38" t="s">
        <v>5084</v>
      </c>
      <c r="E54" s="36" t="s">
        <v>5011</v>
      </c>
      <c r="F54" s="49" t="s">
        <v>5029</v>
      </c>
      <c r="G54" s="49" t="s">
        <v>5029</v>
      </c>
      <c r="H54" s="39">
        <v>739000</v>
      </c>
      <c r="I54" s="40">
        <v>715000</v>
      </c>
      <c r="J54" s="41">
        <v>750000</v>
      </c>
      <c r="K54" s="42">
        <v>818000</v>
      </c>
      <c r="L54" s="43">
        <v>868000</v>
      </c>
      <c r="M54" s="44">
        <v>912000</v>
      </c>
      <c r="N54" s="45">
        <v>957000</v>
      </c>
      <c r="O54" s="45">
        <v>1037000</v>
      </c>
      <c r="P54" s="43">
        <v>1047000</v>
      </c>
      <c r="Q54" s="44">
        <v>1012000</v>
      </c>
      <c r="R54" s="45">
        <v>1057000</v>
      </c>
      <c r="S54" s="45">
        <v>1137000</v>
      </c>
      <c r="T54" s="43">
        <v>1147000</v>
      </c>
      <c r="U54" s="44">
        <v>1179000</v>
      </c>
      <c r="V54" s="45">
        <v>1204000</v>
      </c>
      <c r="W54" s="45">
        <v>1284000</v>
      </c>
      <c r="X54" s="43">
        <v>1294000</v>
      </c>
      <c r="Y54" s="44">
        <v>1053000</v>
      </c>
      <c r="Z54" s="45">
        <v>1078000</v>
      </c>
      <c r="AA54" s="45">
        <v>1158000</v>
      </c>
      <c r="AB54" s="43">
        <v>1158000</v>
      </c>
      <c r="AC54" s="44">
        <v>1053000</v>
      </c>
      <c r="AD54" s="45">
        <v>1078000</v>
      </c>
      <c r="AE54" s="45">
        <v>1158000</v>
      </c>
      <c r="AF54" s="44">
        <v>1010000</v>
      </c>
      <c r="AG54" s="43">
        <v>965000</v>
      </c>
      <c r="AH54" s="44">
        <v>971000</v>
      </c>
      <c r="AI54" s="43">
        <v>813000</v>
      </c>
      <c r="AJ54" s="44">
        <v>934000</v>
      </c>
      <c r="AK54" s="43">
        <v>809000</v>
      </c>
      <c r="AL54" s="44">
        <v>958000</v>
      </c>
      <c r="AM54" s="43">
        <v>831000</v>
      </c>
      <c r="AN54" s="44">
        <v>897000</v>
      </c>
      <c r="AO54" s="43">
        <v>791000</v>
      </c>
      <c r="AP54" s="46">
        <v>977000</v>
      </c>
      <c r="AQ54" s="47">
        <v>871000</v>
      </c>
      <c r="AR54" s="48"/>
      <c r="AS54" s="33">
        <v>1.089186176142698</v>
      </c>
      <c r="AT54" s="33">
        <v>1.1011378002528445</v>
      </c>
      <c r="AX54" s="34"/>
    </row>
    <row r="55" spans="1:50" ht="17.25" customHeight="1" x14ac:dyDescent="0.3">
      <c r="A55" s="60">
        <v>50</v>
      </c>
      <c r="B55" s="61" t="s">
        <v>5108</v>
      </c>
      <c r="C55" s="62" t="s">
        <v>5106</v>
      </c>
      <c r="D55" s="63" t="s">
        <v>5086</v>
      </c>
      <c r="E55" s="61" t="s">
        <v>5011</v>
      </c>
      <c r="F55" s="88" t="s">
        <v>5029</v>
      </c>
      <c r="G55" s="88" t="s">
        <v>5029</v>
      </c>
      <c r="H55" s="64">
        <v>739000</v>
      </c>
      <c r="I55" s="65">
        <v>715000</v>
      </c>
      <c r="J55" s="66">
        <v>750000</v>
      </c>
      <c r="K55" s="67">
        <v>818000</v>
      </c>
      <c r="L55" s="68">
        <v>868000</v>
      </c>
      <c r="M55" s="69">
        <v>912000</v>
      </c>
      <c r="N55" s="70">
        <v>957000</v>
      </c>
      <c r="O55" s="70">
        <v>1037000</v>
      </c>
      <c r="P55" s="68">
        <v>1047000</v>
      </c>
      <c r="Q55" s="69">
        <v>1012000</v>
      </c>
      <c r="R55" s="70">
        <v>1057000</v>
      </c>
      <c r="S55" s="70">
        <v>1137000</v>
      </c>
      <c r="T55" s="68">
        <v>1147000</v>
      </c>
      <c r="U55" s="69">
        <v>1179000</v>
      </c>
      <c r="V55" s="70">
        <v>1204000</v>
      </c>
      <c r="W55" s="70">
        <v>1284000</v>
      </c>
      <c r="X55" s="68">
        <v>1294000</v>
      </c>
      <c r="Y55" s="69">
        <v>1053000</v>
      </c>
      <c r="Z55" s="70">
        <v>1078000</v>
      </c>
      <c r="AA55" s="70">
        <v>1158000</v>
      </c>
      <c r="AB55" s="68">
        <v>1158000</v>
      </c>
      <c r="AC55" s="69">
        <v>1053000</v>
      </c>
      <c r="AD55" s="70">
        <v>1078000</v>
      </c>
      <c r="AE55" s="70">
        <v>1158000</v>
      </c>
      <c r="AF55" s="69">
        <v>1010000</v>
      </c>
      <c r="AG55" s="68">
        <v>965000</v>
      </c>
      <c r="AH55" s="69">
        <v>971000</v>
      </c>
      <c r="AI55" s="68">
        <v>813000</v>
      </c>
      <c r="AJ55" s="69">
        <v>934000</v>
      </c>
      <c r="AK55" s="68">
        <v>809000</v>
      </c>
      <c r="AL55" s="69">
        <v>958000</v>
      </c>
      <c r="AM55" s="68">
        <v>831000</v>
      </c>
      <c r="AN55" s="69">
        <v>897000</v>
      </c>
      <c r="AO55" s="68">
        <v>791000</v>
      </c>
      <c r="AP55" s="71">
        <v>977000</v>
      </c>
      <c r="AQ55" s="72">
        <v>871000</v>
      </c>
      <c r="AR55" s="73"/>
      <c r="AS55" s="33">
        <v>1.089186176142698</v>
      </c>
      <c r="AT55" s="33">
        <v>1.1011378002528445</v>
      </c>
      <c r="AX55" s="34"/>
    </row>
    <row r="56" spans="1:50" ht="17.25" customHeight="1" x14ac:dyDescent="0.3">
      <c r="A56" s="60">
        <v>51</v>
      </c>
      <c r="B56" s="36" t="s">
        <v>5109</v>
      </c>
      <c r="C56" s="37" t="s">
        <v>5106</v>
      </c>
      <c r="D56" s="38" t="s">
        <v>5088</v>
      </c>
      <c r="E56" s="61" t="s">
        <v>5011</v>
      </c>
      <c r="F56" s="88"/>
      <c r="G56" s="88"/>
      <c r="H56" s="64"/>
      <c r="I56" s="65"/>
      <c r="J56" s="66"/>
      <c r="K56" s="67"/>
      <c r="L56" s="68"/>
      <c r="M56" s="69"/>
      <c r="N56" s="70"/>
      <c r="O56" s="70"/>
      <c r="P56" s="68"/>
      <c r="Q56" s="69"/>
      <c r="R56" s="70"/>
      <c r="S56" s="70"/>
      <c r="T56" s="68"/>
      <c r="U56" s="69"/>
      <c r="V56" s="70"/>
      <c r="W56" s="70"/>
      <c r="X56" s="68"/>
      <c r="Y56" s="69"/>
      <c r="Z56" s="70"/>
      <c r="AA56" s="70"/>
      <c r="AB56" s="68"/>
      <c r="AC56" s="69"/>
      <c r="AD56" s="70"/>
      <c r="AE56" s="70"/>
      <c r="AF56" s="69">
        <v>1010000</v>
      </c>
      <c r="AG56" s="68">
        <v>965000</v>
      </c>
      <c r="AH56" s="69">
        <v>971000</v>
      </c>
      <c r="AI56" s="68">
        <v>813000</v>
      </c>
      <c r="AJ56" s="69">
        <v>934000</v>
      </c>
      <c r="AK56" s="68">
        <v>809000</v>
      </c>
      <c r="AL56" s="69">
        <v>958000</v>
      </c>
      <c r="AM56" s="68">
        <v>831000</v>
      </c>
      <c r="AN56" s="69">
        <v>897000</v>
      </c>
      <c r="AO56" s="68">
        <v>791000</v>
      </c>
      <c r="AP56" s="71">
        <v>977000</v>
      </c>
      <c r="AQ56" s="72">
        <v>871000</v>
      </c>
      <c r="AR56" s="73"/>
      <c r="AS56" s="33">
        <v>1.089186176142698</v>
      </c>
      <c r="AT56" s="33">
        <v>1.1011378002528445</v>
      </c>
      <c r="AX56" s="34"/>
    </row>
    <row r="57" spans="1:50" ht="17.25" customHeight="1" x14ac:dyDescent="0.3">
      <c r="A57" s="60">
        <v>52</v>
      </c>
      <c r="B57" s="36" t="s">
        <v>5110</v>
      </c>
      <c r="C57" s="37" t="s">
        <v>5106</v>
      </c>
      <c r="D57" s="38" t="s">
        <v>5111</v>
      </c>
      <c r="E57" s="61" t="s">
        <v>5011</v>
      </c>
      <c r="F57" s="88"/>
      <c r="G57" s="88"/>
      <c r="H57" s="64"/>
      <c r="I57" s="65"/>
      <c r="J57" s="66"/>
      <c r="K57" s="67"/>
      <c r="L57" s="68"/>
      <c r="M57" s="69"/>
      <c r="N57" s="70"/>
      <c r="O57" s="70"/>
      <c r="P57" s="68"/>
      <c r="Q57" s="69"/>
      <c r="R57" s="70"/>
      <c r="S57" s="70"/>
      <c r="T57" s="68"/>
      <c r="U57" s="69"/>
      <c r="V57" s="70"/>
      <c r="W57" s="70"/>
      <c r="X57" s="68"/>
      <c r="Y57" s="69"/>
      <c r="Z57" s="70"/>
      <c r="AA57" s="70"/>
      <c r="AB57" s="68"/>
      <c r="AC57" s="69"/>
      <c r="AD57" s="70"/>
      <c r="AE57" s="70"/>
      <c r="AF57" s="69">
        <v>1010000</v>
      </c>
      <c r="AG57" s="68">
        <v>965000</v>
      </c>
      <c r="AH57" s="69">
        <v>971000</v>
      </c>
      <c r="AI57" s="68">
        <v>813000</v>
      </c>
      <c r="AJ57" s="69">
        <v>934000</v>
      </c>
      <c r="AK57" s="68">
        <v>809000</v>
      </c>
      <c r="AL57" s="69">
        <v>958000</v>
      </c>
      <c r="AM57" s="68">
        <v>831000</v>
      </c>
      <c r="AN57" s="69">
        <v>897000</v>
      </c>
      <c r="AO57" s="68">
        <v>791000</v>
      </c>
      <c r="AP57" s="71">
        <v>977000</v>
      </c>
      <c r="AQ57" s="72">
        <v>871000</v>
      </c>
      <c r="AR57" s="73"/>
      <c r="AS57" s="33">
        <v>1.089186176142698</v>
      </c>
      <c r="AT57" s="33">
        <v>1.1011378002528445</v>
      </c>
      <c r="AX57" s="34"/>
    </row>
    <row r="58" spans="1:50" ht="17.25" customHeight="1" x14ac:dyDescent="0.3">
      <c r="A58" s="60">
        <v>53</v>
      </c>
      <c r="B58" s="36" t="s">
        <v>5112</v>
      </c>
      <c r="C58" s="37" t="s">
        <v>5106</v>
      </c>
      <c r="D58" s="38" t="s">
        <v>5092</v>
      </c>
      <c r="E58" s="61" t="s">
        <v>5011</v>
      </c>
      <c r="F58" s="88"/>
      <c r="G58" s="88"/>
      <c r="H58" s="64"/>
      <c r="I58" s="65"/>
      <c r="J58" s="66"/>
      <c r="K58" s="67"/>
      <c r="L58" s="68"/>
      <c r="M58" s="69"/>
      <c r="N58" s="70"/>
      <c r="O58" s="70"/>
      <c r="P58" s="68"/>
      <c r="Q58" s="69"/>
      <c r="R58" s="70"/>
      <c r="S58" s="70"/>
      <c r="T58" s="68"/>
      <c r="U58" s="69"/>
      <c r="V58" s="70"/>
      <c r="W58" s="70"/>
      <c r="X58" s="68"/>
      <c r="Y58" s="69"/>
      <c r="Z58" s="70"/>
      <c r="AA58" s="70"/>
      <c r="AB58" s="68"/>
      <c r="AC58" s="69"/>
      <c r="AD58" s="70"/>
      <c r="AE58" s="70"/>
      <c r="AF58" s="69">
        <v>1010000</v>
      </c>
      <c r="AG58" s="68">
        <v>965000</v>
      </c>
      <c r="AH58" s="69">
        <v>971000</v>
      </c>
      <c r="AI58" s="68">
        <v>813000</v>
      </c>
      <c r="AJ58" s="69">
        <v>934000</v>
      </c>
      <c r="AK58" s="68">
        <v>809000</v>
      </c>
      <c r="AL58" s="69">
        <v>958000</v>
      </c>
      <c r="AM58" s="68">
        <v>831000</v>
      </c>
      <c r="AN58" s="69">
        <v>897000</v>
      </c>
      <c r="AO58" s="68">
        <v>791000</v>
      </c>
      <c r="AP58" s="71">
        <v>977000</v>
      </c>
      <c r="AQ58" s="72">
        <v>871000</v>
      </c>
      <c r="AR58" s="73"/>
      <c r="AS58" s="33">
        <v>1.089186176142698</v>
      </c>
      <c r="AT58" s="33">
        <v>1.1011378002528445</v>
      </c>
      <c r="AX58" s="34"/>
    </row>
    <row r="59" spans="1:50" ht="17.25" customHeight="1" x14ac:dyDescent="0.3">
      <c r="A59" s="60">
        <v>54</v>
      </c>
      <c r="B59" s="36" t="s">
        <v>5113</v>
      </c>
      <c r="C59" s="37" t="s">
        <v>5106</v>
      </c>
      <c r="D59" s="38" t="s">
        <v>5114</v>
      </c>
      <c r="E59" s="61" t="s">
        <v>5011</v>
      </c>
      <c r="F59" s="88"/>
      <c r="G59" s="88"/>
      <c r="H59" s="64"/>
      <c r="I59" s="65"/>
      <c r="J59" s="66"/>
      <c r="K59" s="67"/>
      <c r="L59" s="68"/>
      <c r="M59" s="69"/>
      <c r="N59" s="70"/>
      <c r="O59" s="70"/>
      <c r="P59" s="68"/>
      <c r="Q59" s="69"/>
      <c r="R59" s="70"/>
      <c r="S59" s="70"/>
      <c r="T59" s="68"/>
      <c r="U59" s="69"/>
      <c r="V59" s="70"/>
      <c r="W59" s="70"/>
      <c r="X59" s="68"/>
      <c r="Y59" s="69"/>
      <c r="Z59" s="70"/>
      <c r="AA59" s="70"/>
      <c r="AB59" s="68"/>
      <c r="AC59" s="69"/>
      <c r="AD59" s="70"/>
      <c r="AE59" s="70"/>
      <c r="AF59" s="69">
        <v>1081000</v>
      </c>
      <c r="AG59" s="68">
        <v>1036000</v>
      </c>
      <c r="AH59" s="69">
        <v>1042000</v>
      </c>
      <c r="AI59" s="68">
        <v>884000</v>
      </c>
      <c r="AJ59" s="69">
        <v>1005000</v>
      </c>
      <c r="AK59" s="68">
        <v>880000</v>
      </c>
      <c r="AL59" s="69">
        <v>1029000</v>
      </c>
      <c r="AM59" s="68">
        <v>902000</v>
      </c>
      <c r="AN59" s="69">
        <v>968000</v>
      </c>
      <c r="AO59" s="68">
        <v>862000</v>
      </c>
      <c r="AP59" s="71">
        <v>1048000</v>
      </c>
      <c r="AQ59" s="72">
        <v>942000</v>
      </c>
      <c r="AR59" s="73"/>
      <c r="AS59" s="33">
        <v>1.0826446280991735</v>
      </c>
      <c r="AT59" s="33">
        <v>1.0928074245939676</v>
      </c>
      <c r="AX59" s="34"/>
    </row>
    <row r="60" spans="1:50" ht="17.25" customHeight="1" x14ac:dyDescent="0.3">
      <c r="A60" s="35">
        <v>55</v>
      </c>
      <c r="B60" s="36" t="s">
        <v>5115</v>
      </c>
      <c r="C60" s="37" t="s">
        <v>5116</v>
      </c>
      <c r="D60" s="38" t="s">
        <v>5117</v>
      </c>
      <c r="E60" s="36" t="s">
        <v>5011</v>
      </c>
      <c r="F60" s="39">
        <v>685000</v>
      </c>
      <c r="G60" s="39">
        <v>667000</v>
      </c>
      <c r="H60" s="39">
        <v>659000</v>
      </c>
      <c r="I60" s="40">
        <v>635000</v>
      </c>
      <c r="J60" s="41">
        <v>670000</v>
      </c>
      <c r="K60" s="42">
        <v>738000</v>
      </c>
      <c r="L60" s="43">
        <v>788000</v>
      </c>
      <c r="M60" s="44">
        <v>802000</v>
      </c>
      <c r="N60" s="45">
        <v>847000</v>
      </c>
      <c r="O60" s="45">
        <v>927000</v>
      </c>
      <c r="P60" s="43">
        <v>937000</v>
      </c>
      <c r="Q60" s="44">
        <v>902000</v>
      </c>
      <c r="R60" s="45">
        <v>947000</v>
      </c>
      <c r="S60" s="45">
        <v>1027000</v>
      </c>
      <c r="T60" s="43">
        <v>1037000</v>
      </c>
      <c r="U60" s="44">
        <v>1079000</v>
      </c>
      <c r="V60" s="45">
        <v>1104000</v>
      </c>
      <c r="W60" s="45">
        <v>1184000</v>
      </c>
      <c r="X60" s="43">
        <v>1194000</v>
      </c>
      <c r="Y60" s="44">
        <v>953000</v>
      </c>
      <c r="Z60" s="45">
        <v>978000</v>
      </c>
      <c r="AA60" s="45">
        <v>1058000</v>
      </c>
      <c r="AB60" s="43">
        <v>1058000</v>
      </c>
      <c r="AC60" s="44">
        <v>953000</v>
      </c>
      <c r="AD60" s="45">
        <v>978000</v>
      </c>
      <c r="AE60" s="45">
        <v>1058000</v>
      </c>
      <c r="AF60" s="44">
        <v>910000</v>
      </c>
      <c r="AG60" s="43">
        <v>865000</v>
      </c>
      <c r="AH60" s="44">
        <v>871000</v>
      </c>
      <c r="AI60" s="43">
        <v>713000</v>
      </c>
      <c r="AJ60" s="44">
        <v>834000</v>
      </c>
      <c r="AK60" s="43">
        <v>709000</v>
      </c>
      <c r="AL60" s="44">
        <v>858000</v>
      </c>
      <c r="AM60" s="43">
        <v>731000</v>
      </c>
      <c r="AN60" s="44">
        <v>797000</v>
      </c>
      <c r="AO60" s="43">
        <v>691000</v>
      </c>
      <c r="AP60" s="46">
        <v>877000</v>
      </c>
      <c r="AQ60" s="47">
        <v>771000</v>
      </c>
      <c r="AR60" s="48"/>
      <c r="AS60" s="33">
        <v>1.1003764115432872</v>
      </c>
      <c r="AT60" s="33">
        <v>1.1157742402315485</v>
      </c>
      <c r="AX60" s="34"/>
    </row>
    <row r="61" spans="1:50" ht="17.25" customHeight="1" x14ac:dyDescent="0.3">
      <c r="A61" s="35">
        <v>56</v>
      </c>
      <c r="B61" s="36" t="s">
        <v>5118</v>
      </c>
      <c r="C61" s="37" t="s">
        <v>5116</v>
      </c>
      <c r="D61" s="38" t="s">
        <v>5041</v>
      </c>
      <c r="E61" s="36" t="s">
        <v>5011</v>
      </c>
      <c r="F61" s="39">
        <v>685000</v>
      </c>
      <c r="G61" s="39">
        <v>667000</v>
      </c>
      <c r="H61" s="39">
        <v>659000</v>
      </c>
      <c r="I61" s="40">
        <v>635000</v>
      </c>
      <c r="J61" s="41">
        <v>670000</v>
      </c>
      <c r="K61" s="42">
        <v>738000</v>
      </c>
      <c r="L61" s="43">
        <v>788000</v>
      </c>
      <c r="M61" s="44">
        <v>802000</v>
      </c>
      <c r="N61" s="45">
        <v>847000</v>
      </c>
      <c r="O61" s="45">
        <v>927000</v>
      </c>
      <c r="P61" s="43">
        <v>937000</v>
      </c>
      <c r="Q61" s="44">
        <v>902000</v>
      </c>
      <c r="R61" s="45">
        <v>947000</v>
      </c>
      <c r="S61" s="45">
        <v>1027000</v>
      </c>
      <c r="T61" s="43">
        <v>1037000</v>
      </c>
      <c r="U61" s="44">
        <v>1079000</v>
      </c>
      <c r="V61" s="45">
        <v>1104000</v>
      </c>
      <c r="W61" s="45">
        <v>1184000</v>
      </c>
      <c r="X61" s="43">
        <v>1194000</v>
      </c>
      <c r="Y61" s="44">
        <v>953000</v>
      </c>
      <c r="Z61" s="45">
        <v>978000</v>
      </c>
      <c r="AA61" s="45">
        <v>1058000</v>
      </c>
      <c r="AB61" s="43">
        <v>1058000</v>
      </c>
      <c r="AC61" s="44">
        <v>953000</v>
      </c>
      <c r="AD61" s="45">
        <v>978000</v>
      </c>
      <c r="AE61" s="45">
        <v>1058000</v>
      </c>
      <c r="AF61" s="44">
        <v>910000</v>
      </c>
      <c r="AG61" s="43">
        <v>865000</v>
      </c>
      <c r="AH61" s="44">
        <v>871000</v>
      </c>
      <c r="AI61" s="43">
        <v>713000</v>
      </c>
      <c r="AJ61" s="44">
        <v>834000</v>
      </c>
      <c r="AK61" s="43">
        <v>709000</v>
      </c>
      <c r="AL61" s="44">
        <v>858000</v>
      </c>
      <c r="AM61" s="43">
        <v>731000</v>
      </c>
      <c r="AN61" s="44">
        <v>797000</v>
      </c>
      <c r="AO61" s="43">
        <v>691000</v>
      </c>
      <c r="AP61" s="46">
        <v>877000</v>
      </c>
      <c r="AQ61" s="47">
        <v>771000</v>
      </c>
      <c r="AR61" s="48"/>
      <c r="AS61" s="33">
        <v>1.1003764115432872</v>
      </c>
      <c r="AT61" s="33">
        <v>1.1157742402315485</v>
      </c>
      <c r="AX61" s="34"/>
    </row>
    <row r="62" spans="1:50" ht="17.25" customHeight="1" x14ac:dyDescent="0.3">
      <c r="A62" s="35">
        <v>57</v>
      </c>
      <c r="B62" s="36" t="s">
        <v>5119</v>
      </c>
      <c r="C62" s="37" t="s">
        <v>5116</v>
      </c>
      <c r="D62" s="38" t="s">
        <v>5048</v>
      </c>
      <c r="E62" s="36" t="s">
        <v>5011</v>
      </c>
      <c r="F62" s="39">
        <v>685000</v>
      </c>
      <c r="G62" s="39">
        <v>667000</v>
      </c>
      <c r="H62" s="39">
        <v>659000</v>
      </c>
      <c r="I62" s="40">
        <v>635000</v>
      </c>
      <c r="J62" s="41">
        <v>670000</v>
      </c>
      <c r="K62" s="42">
        <v>738000</v>
      </c>
      <c r="L62" s="43">
        <v>788000</v>
      </c>
      <c r="M62" s="44">
        <v>802000</v>
      </c>
      <c r="N62" s="45">
        <v>847000</v>
      </c>
      <c r="O62" s="45">
        <v>927000</v>
      </c>
      <c r="P62" s="43">
        <v>937000</v>
      </c>
      <c r="Q62" s="44">
        <v>902000</v>
      </c>
      <c r="R62" s="45">
        <v>947000</v>
      </c>
      <c r="S62" s="45">
        <v>1027000</v>
      </c>
      <c r="T62" s="43">
        <v>1037000</v>
      </c>
      <c r="U62" s="44">
        <v>1079000</v>
      </c>
      <c r="V62" s="45">
        <v>1104000</v>
      </c>
      <c r="W62" s="45">
        <v>1184000</v>
      </c>
      <c r="X62" s="43">
        <v>1194000</v>
      </c>
      <c r="Y62" s="44">
        <v>953000</v>
      </c>
      <c r="Z62" s="45">
        <v>978000</v>
      </c>
      <c r="AA62" s="45">
        <v>1058000</v>
      </c>
      <c r="AB62" s="43">
        <v>1058000</v>
      </c>
      <c r="AC62" s="44">
        <v>953000</v>
      </c>
      <c r="AD62" s="45">
        <v>978000</v>
      </c>
      <c r="AE62" s="45">
        <v>1058000</v>
      </c>
      <c r="AF62" s="44">
        <v>910000</v>
      </c>
      <c r="AG62" s="43">
        <v>865000</v>
      </c>
      <c r="AH62" s="44">
        <v>871000</v>
      </c>
      <c r="AI62" s="43">
        <v>713000</v>
      </c>
      <c r="AJ62" s="44">
        <v>834000</v>
      </c>
      <c r="AK62" s="43">
        <v>709000</v>
      </c>
      <c r="AL62" s="44">
        <v>858000</v>
      </c>
      <c r="AM62" s="43">
        <v>731000</v>
      </c>
      <c r="AN62" s="44">
        <v>797000</v>
      </c>
      <c r="AO62" s="43">
        <v>691000</v>
      </c>
      <c r="AP62" s="46">
        <v>877000</v>
      </c>
      <c r="AQ62" s="47">
        <v>771000</v>
      </c>
      <c r="AR62" s="48"/>
      <c r="AS62" s="33">
        <v>1.1003764115432872</v>
      </c>
      <c r="AT62" s="33">
        <v>1.1157742402315485</v>
      </c>
      <c r="AX62" s="34"/>
    </row>
    <row r="63" spans="1:50" ht="17.25" customHeight="1" x14ac:dyDescent="0.3">
      <c r="A63" s="35">
        <v>58</v>
      </c>
      <c r="B63" s="36" t="s">
        <v>5120</v>
      </c>
      <c r="C63" s="37" t="s">
        <v>5121</v>
      </c>
      <c r="D63" s="38" t="s">
        <v>5122</v>
      </c>
      <c r="E63" s="36" t="s">
        <v>5011</v>
      </c>
      <c r="F63" s="39">
        <v>63000</v>
      </c>
      <c r="G63" s="39">
        <v>45000</v>
      </c>
      <c r="H63" s="39">
        <v>45000</v>
      </c>
      <c r="I63" s="40">
        <v>45000</v>
      </c>
      <c r="J63" s="41">
        <v>50000</v>
      </c>
      <c r="K63" s="42">
        <v>50000</v>
      </c>
      <c r="L63" s="43">
        <v>0</v>
      </c>
      <c r="M63" s="44">
        <v>50000</v>
      </c>
      <c r="N63" s="45">
        <v>57000</v>
      </c>
      <c r="O63" s="45">
        <v>0</v>
      </c>
      <c r="P63" s="43">
        <v>0</v>
      </c>
      <c r="Q63" s="44">
        <v>58000</v>
      </c>
      <c r="R63" s="45">
        <v>57000</v>
      </c>
      <c r="S63" s="45">
        <v>0</v>
      </c>
      <c r="T63" s="43">
        <v>0</v>
      </c>
      <c r="U63" s="44">
        <v>58000</v>
      </c>
      <c r="V63" s="45">
        <v>57000</v>
      </c>
      <c r="W63" s="45">
        <v>0</v>
      </c>
      <c r="X63" s="43">
        <v>10000</v>
      </c>
      <c r="Y63" s="44">
        <v>58000</v>
      </c>
      <c r="Z63" s="45">
        <v>57000</v>
      </c>
      <c r="AA63" s="45">
        <v>0</v>
      </c>
      <c r="AB63" s="43">
        <v>0</v>
      </c>
      <c r="AC63" s="44">
        <v>58000</v>
      </c>
      <c r="AD63" s="45">
        <v>57000</v>
      </c>
      <c r="AE63" s="45">
        <v>0</v>
      </c>
      <c r="AF63" s="44">
        <v>60000</v>
      </c>
      <c r="AG63" s="43">
        <v>0</v>
      </c>
      <c r="AH63" s="44">
        <v>60000</v>
      </c>
      <c r="AI63" s="43">
        <v>0</v>
      </c>
      <c r="AJ63" s="44">
        <v>60000</v>
      </c>
      <c r="AK63" s="43">
        <v>0</v>
      </c>
      <c r="AL63" s="44">
        <v>60000</v>
      </c>
      <c r="AM63" s="43">
        <v>0</v>
      </c>
      <c r="AN63" s="44">
        <v>60000</v>
      </c>
      <c r="AO63" s="43">
        <v>0</v>
      </c>
      <c r="AP63" s="46">
        <v>55000</v>
      </c>
      <c r="AQ63" s="47">
        <v>0</v>
      </c>
      <c r="AR63" s="48"/>
      <c r="AS63" s="33">
        <v>0.91666666666666663</v>
      </c>
      <c r="AT63" s="33" t="e">
        <v>#DIV/0!</v>
      </c>
    </row>
    <row r="64" spans="1:50" ht="17.25" customHeight="1" x14ac:dyDescent="0.3">
      <c r="A64" s="89">
        <v>59</v>
      </c>
      <c r="B64" s="90" t="s">
        <v>5123</v>
      </c>
      <c r="C64" s="91" t="s">
        <v>5121</v>
      </c>
      <c r="D64" s="92" t="s">
        <v>5124</v>
      </c>
      <c r="E64" s="90" t="s">
        <v>5011</v>
      </c>
      <c r="F64" s="93">
        <v>68000</v>
      </c>
      <c r="G64" s="93">
        <v>50000</v>
      </c>
      <c r="H64" s="93">
        <v>50000</v>
      </c>
      <c r="I64" s="94">
        <v>50000</v>
      </c>
      <c r="J64" s="95">
        <v>50000</v>
      </c>
      <c r="K64" s="96">
        <v>50000</v>
      </c>
      <c r="L64" s="97">
        <v>0</v>
      </c>
      <c r="M64" s="98">
        <v>50000</v>
      </c>
      <c r="N64" s="99">
        <v>57000</v>
      </c>
      <c r="O64" s="99">
        <v>0</v>
      </c>
      <c r="P64" s="97">
        <v>0</v>
      </c>
      <c r="Q64" s="98">
        <v>58000</v>
      </c>
      <c r="R64" s="99">
        <v>57000</v>
      </c>
      <c r="S64" s="99">
        <v>0</v>
      </c>
      <c r="T64" s="97">
        <v>0</v>
      </c>
      <c r="U64" s="98">
        <v>58000</v>
      </c>
      <c r="V64" s="99">
        <v>57000</v>
      </c>
      <c r="W64" s="99">
        <v>0</v>
      </c>
      <c r="X64" s="97">
        <v>10000</v>
      </c>
      <c r="Y64" s="98">
        <v>58000</v>
      </c>
      <c r="Z64" s="99">
        <v>57000</v>
      </c>
      <c r="AA64" s="99">
        <v>0</v>
      </c>
      <c r="AB64" s="97">
        <v>0</v>
      </c>
      <c r="AC64" s="98">
        <v>58000</v>
      </c>
      <c r="AD64" s="99">
        <v>57000</v>
      </c>
      <c r="AE64" s="99">
        <v>0</v>
      </c>
      <c r="AF64" s="98">
        <v>60000</v>
      </c>
      <c r="AG64" s="97">
        <v>0</v>
      </c>
      <c r="AH64" s="98">
        <v>60000</v>
      </c>
      <c r="AI64" s="97">
        <v>0</v>
      </c>
      <c r="AJ64" s="98">
        <v>60000</v>
      </c>
      <c r="AK64" s="97">
        <v>0</v>
      </c>
      <c r="AL64" s="98">
        <v>60000</v>
      </c>
      <c r="AM64" s="97">
        <v>0</v>
      </c>
      <c r="AN64" s="98">
        <v>60000</v>
      </c>
      <c r="AO64" s="97">
        <v>0</v>
      </c>
      <c r="AP64" s="100">
        <v>55000</v>
      </c>
      <c r="AQ64" s="101">
        <v>0</v>
      </c>
      <c r="AR64" s="102"/>
      <c r="AS64" s="33">
        <v>0.91666666666666663</v>
      </c>
      <c r="AT64" s="33" t="e">
        <v>#DIV/0!</v>
      </c>
    </row>
  </sheetData>
  <mergeCells count="24">
    <mergeCell ref="Y4:AB4"/>
    <mergeCell ref="A1:AR1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L4"/>
    <mergeCell ref="M4:P4"/>
    <mergeCell ref="Q4:T4"/>
    <mergeCell ref="U4:X4"/>
    <mergeCell ref="AP4:AQ4"/>
    <mergeCell ref="AR4:AR5"/>
    <mergeCell ref="AC4:AE4"/>
    <mergeCell ref="AF4:AG4"/>
    <mergeCell ref="AH4:AI4"/>
    <mergeCell ref="AJ4:AK4"/>
    <mergeCell ref="AL4:AM4"/>
    <mergeCell ref="AN4:AO4"/>
  </mergeCells>
  <phoneticPr fontId="20" type="noConversion"/>
  <printOptions horizontalCentered="1"/>
  <pageMargins left="0.31496062992125984" right="0.31496062992125984" top="0.55118110236220474" bottom="0.74803149606299213" header="0.11811023622047245" footer="0"/>
  <pageSetup paperSize="8" scale="63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DAD78-35FF-4D3C-8A0A-040DA2CBE0D4}">
  <sheetPr>
    <pageSetUpPr fitToPage="1"/>
  </sheetPr>
  <dimension ref="A1:X14"/>
  <sheetViews>
    <sheetView showGridLines="0" view="pageBreakPreview" zoomScaleNormal="100" zoomScaleSheetLayoutView="100" workbookViewId="0">
      <pane xSplit="5" ySplit="4" topLeftCell="F5" activePane="bottomRight" state="frozen"/>
      <selection sqref="A1:AR1"/>
      <selection pane="topRight" sqref="A1:AR1"/>
      <selection pane="bottomLeft" sqref="A1:AR1"/>
      <selection pane="bottomRight" activeCell="Q17" sqref="A1:XFD1048576"/>
    </sheetView>
  </sheetViews>
  <sheetFormatPr defaultRowHeight="17.25" customHeight="1" x14ac:dyDescent="0.3"/>
  <cols>
    <col min="1" max="1" width="6.375" style="11" customWidth="1"/>
    <col min="2" max="2" width="14.5" style="11" customWidth="1"/>
    <col min="3" max="3" width="16.375" style="9" bestFit="1" customWidth="1"/>
    <col min="4" max="4" width="23.75" style="11" customWidth="1"/>
    <col min="5" max="5" width="7.125" style="11" customWidth="1"/>
    <col min="6" max="8" width="12.75" style="11" hidden="1" customWidth="1"/>
    <col min="9" max="9" width="12.75" style="9" hidden="1" customWidth="1"/>
    <col min="10" max="16" width="13.125" style="9" hidden="1" customWidth="1"/>
    <col min="17" max="22" width="13.125" style="9" customWidth="1"/>
    <col min="23" max="23" width="10.375" style="9" customWidth="1"/>
    <col min="24" max="24" width="17.25" style="8" bestFit="1" customWidth="1"/>
    <col min="25" max="25" width="15.875" style="8" customWidth="1"/>
    <col min="26" max="16384" width="9" style="8"/>
  </cols>
  <sheetData>
    <row r="1" spans="1:24" ht="21.75" customHeight="1" x14ac:dyDescent="0.3">
      <c r="A1" s="462" t="s">
        <v>5125</v>
      </c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2"/>
      <c r="N1" s="462"/>
      <c r="O1" s="462"/>
      <c r="P1" s="462"/>
      <c r="Q1" s="462"/>
      <c r="R1" s="462"/>
      <c r="S1" s="462"/>
      <c r="T1" s="462"/>
      <c r="U1" s="462"/>
      <c r="V1" s="462"/>
      <c r="W1" s="462"/>
      <c r="X1" s="462"/>
    </row>
    <row r="2" spans="1:24" ht="17.25" customHeight="1" x14ac:dyDescent="0.3">
      <c r="A2" s="10"/>
      <c r="C2" s="12"/>
    </row>
    <row r="3" spans="1:24" ht="17.25" customHeight="1" x14ac:dyDescent="0.3">
      <c r="A3" s="10" t="s">
        <v>5126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 t="s">
        <v>6139</v>
      </c>
    </row>
    <row r="4" spans="1:24" ht="36.75" customHeight="1" x14ac:dyDescent="0.3">
      <c r="A4" s="104" t="s">
        <v>4974</v>
      </c>
      <c r="B4" s="105" t="s">
        <v>4975</v>
      </c>
      <c r="C4" s="106" t="s">
        <v>4976</v>
      </c>
      <c r="D4" s="107" t="s">
        <v>4977</v>
      </c>
      <c r="E4" s="107" t="s">
        <v>4978</v>
      </c>
      <c r="F4" s="108" t="s">
        <v>4979</v>
      </c>
      <c r="G4" s="108" t="s">
        <v>4980</v>
      </c>
      <c r="H4" s="108" t="s">
        <v>4981</v>
      </c>
      <c r="I4" s="108" t="s">
        <v>4982</v>
      </c>
      <c r="J4" s="108" t="s">
        <v>4983</v>
      </c>
      <c r="K4" s="108" t="s">
        <v>5127</v>
      </c>
      <c r="L4" s="108" t="s">
        <v>5128</v>
      </c>
      <c r="M4" s="109" t="s">
        <v>5129</v>
      </c>
      <c r="N4" s="110" t="s">
        <v>5130</v>
      </c>
      <c r="O4" s="109" t="s">
        <v>5131</v>
      </c>
      <c r="P4" s="108" t="s">
        <v>5132</v>
      </c>
      <c r="Q4" s="108" t="s">
        <v>5133</v>
      </c>
      <c r="R4" s="108" t="s">
        <v>5134</v>
      </c>
      <c r="S4" s="109" t="s">
        <v>5135</v>
      </c>
      <c r="T4" s="109" t="s">
        <v>5136</v>
      </c>
      <c r="U4" s="111" t="s">
        <v>5137</v>
      </c>
      <c r="V4" s="112" t="s">
        <v>5138</v>
      </c>
      <c r="W4" s="113" t="s">
        <v>5139</v>
      </c>
      <c r="X4" s="114" t="s">
        <v>4996</v>
      </c>
    </row>
    <row r="5" spans="1:24" ht="17.25" customHeight="1" x14ac:dyDescent="0.3">
      <c r="A5" s="35">
        <v>1</v>
      </c>
      <c r="B5" s="36" t="s">
        <v>5140</v>
      </c>
      <c r="C5" s="115" t="s">
        <v>5141</v>
      </c>
      <c r="D5" s="116" t="s">
        <v>5142</v>
      </c>
      <c r="E5" s="36" t="s">
        <v>5143</v>
      </c>
      <c r="F5" s="49">
        <v>30000</v>
      </c>
      <c r="G5" s="49">
        <v>30000</v>
      </c>
      <c r="H5" s="49">
        <v>30000</v>
      </c>
      <c r="I5" s="117">
        <v>30000</v>
      </c>
      <c r="J5" s="117">
        <v>30000</v>
      </c>
      <c r="K5" s="45">
        <v>40000</v>
      </c>
      <c r="L5" s="117">
        <v>40000</v>
      </c>
      <c r="M5" s="118">
        <v>40000</v>
      </c>
      <c r="N5" s="119">
        <v>50000</v>
      </c>
      <c r="O5" s="118">
        <v>50000</v>
      </c>
      <c r="P5" s="45">
        <v>50000</v>
      </c>
      <c r="Q5" s="45">
        <v>50000</v>
      </c>
      <c r="R5" s="120">
        <v>50000</v>
      </c>
      <c r="S5" s="121">
        <v>40000</v>
      </c>
      <c r="T5" s="121">
        <v>40000</v>
      </c>
      <c r="U5" s="122">
        <v>40000</v>
      </c>
      <c r="V5" s="123">
        <v>40000</v>
      </c>
      <c r="W5" s="124">
        <v>1</v>
      </c>
      <c r="X5" s="475" t="s">
        <v>5144</v>
      </c>
    </row>
    <row r="6" spans="1:24" ht="17.25" customHeight="1" x14ac:dyDescent="0.3">
      <c r="A6" s="35">
        <v>2</v>
      </c>
      <c r="B6" s="36" t="s">
        <v>5145</v>
      </c>
      <c r="C6" s="115" t="s">
        <v>5141</v>
      </c>
      <c r="D6" s="116" t="s">
        <v>5146</v>
      </c>
      <c r="E6" s="36" t="s">
        <v>5143</v>
      </c>
      <c r="F6" s="49">
        <v>40000</v>
      </c>
      <c r="G6" s="49">
        <v>40000</v>
      </c>
      <c r="H6" s="49">
        <v>40000</v>
      </c>
      <c r="I6" s="117">
        <v>40000</v>
      </c>
      <c r="J6" s="117">
        <v>40000</v>
      </c>
      <c r="K6" s="45">
        <v>50000</v>
      </c>
      <c r="L6" s="117">
        <v>50000</v>
      </c>
      <c r="M6" s="118">
        <v>50000</v>
      </c>
      <c r="N6" s="119">
        <v>60000</v>
      </c>
      <c r="O6" s="118">
        <v>60000</v>
      </c>
      <c r="P6" s="45">
        <v>60000</v>
      </c>
      <c r="Q6" s="45">
        <v>60000</v>
      </c>
      <c r="R6" s="120">
        <v>60000</v>
      </c>
      <c r="S6" s="121">
        <v>50000</v>
      </c>
      <c r="T6" s="121">
        <v>50000</v>
      </c>
      <c r="U6" s="122">
        <v>50000</v>
      </c>
      <c r="V6" s="123">
        <v>50000</v>
      </c>
      <c r="W6" s="124">
        <v>1</v>
      </c>
      <c r="X6" s="476"/>
    </row>
    <row r="7" spans="1:24" ht="17.25" customHeight="1" x14ac:dyDescent="0.3">
      <c r="A7" s="35">
        <v>3</v>
      </c>
      <c r="B7" s="36" t="s">
        <v>5147</v>
      </c>
      <c r="C7" s="115" t="s">
        <v>5148</v>
      </c>
      <c r="D7" s="116" t="s">
        <v>5149</v>
      </c>
      <c r="E7" s="36" t="s">
        <v>5150</v>
      </c>
      <c r="F7" s="49">
        <v>25400</v>
      </c>
      <c r="G7" s="49">
        <v>25400</v>
      </c>
      <c r="H7" s="49">
        <v>25400</v>
      </c>
      <c r="I7" s="117">
        <v>25400</v>
      </c>
      <c r="J7" s="117">
        <v>24300</v>
      </c>
      <c r="K7" s="45">
        <v>32000</v>
      </c>
      <c r="L7" s="117">
        <v>32000</v>
      </c>
      <c r="M7" s="118">
        <v>32000</v>
      </c>
      <c r="N7" s="119">
        <v>33500</v>
      </c>
      <c r="O7" s="118">
        <v>33500</v>
      </c>
      <c r="P7" s="45">
        <v>32000</v>
      </c>
      <c r="Q7" s="45">
        <v>32000</v>
      </c>
      <c r="R7" s="120">
        <v>32000</v>
      </c>
      <c r="S7" s="121">
        <v>29400</v>
      </c>
      <c r="T7" s="121">
        <v>29400</v>
      </c>
      <c r="U7" s="122">
        <v>29400</v>
      </c>
      <c r="V7" s="123">
        <v>33000</v>
      </c>
      <c r="W7" s="124">
        <v>1.1224489795918366</v>
      </c>
      <c r="X7" s="477" t="s">
        <v>5151</v>
      </c>
    </row>
    <row r="8" spans="1:24" ht="17.25" customHeight="1" x14ac:dyDescent="0.3">
      <c r="A8" s="35">
        <v>4</v>
      </c>
      <c r="B8" s="36" t="s">
        <v>5152</v>
      </c>
      <c r="C8" s="115" t="s">
        <v>5148</v>
      </c>
      <c r="D8" s="116" t="s">
        <v>5153</v>
      </c>
      <c r="E8" s="36" t="s">
        <v>5150</v>
      </c>
      <c r="F8" s="49">
        <v>34800</v>
      </c>
      <c r="G8" s="49">
        <v>34800</v>
      </c>
      <c r="H8" s="49">
        <v>34800</v>
      </c>
      <c r="I8" s="117">
        <v>34800</v>
      </c>
      <c r="J8" s="117">
        <v>33400</v>
      </c>
      <c r="K8" s="45">
        <v>43800</v>
      </c>
      <c r="L8" s="117">
        <v>43800</v>
      </c>
      <c r="M8" s="118">
        <v>43800</v>
      </c>
      <c r="N8" s="119">
        <v>45900</v>
      </c>
      <c r="O8" s="118">
        <v>45900</v>
      </c>
      <c r="P8" s="45">
        <v>43800</v>
      </c>
      <c r="Q8" s="45">
        <v>43800</v>
      </c>
      <c r="R8" s="120">
        <v>43800</v>
      </c>
      <c r="S8" s="121">
        <v>40300</v>
      </c>
      <c r="T8" s="121">
        <v>40300</v>
      </c>
      <c r="U8" s="122">
        <v>40300</v>
      </c>
      <c r="V8" s="123">
        <v>45200</v>
      </c>
      <c r="W8" s="124">
        <v>1.1215880893300247</v>
      </c>
      <c r="X8" s="478"/>
    </row>
    <row r="9" spans="1:24" ht="17.25" customHeight="1" x14ac:dyDescent="0.3">
      <c r="A9" s="35">
        <v>5</v>
      </c>
      <c r="B9" s="36" t="s">
        <v>5154</v>
      </c>
      <c r="C9" s="115" t="s">
        <v>5148</v>
      </c>
      <c r="D9" s="116" t="s">
        <v>5155</v>
      </c>
      <c r="E9" s="36" t="s">
        <v>5150</v>
      </c>
      <c r="F9" s="49">
        <v>35500</v>
      </c>
      <c r="G9" s="49">
        <v>35500</v>
      </c>
      <c r="H9" s="49">
        <v>35500</v>
      </c>
      <c r="I9" s="117">
        <v>35500</v>
      </c>
      <c r="J9" s="117">
        <v>35500</v>
      </c>
      <c r="K9" s="45">
        <v>38100</v>
      </c>
      <c r="L9" s="117">
        <v>43100</v>
      </c>
      <c r="M9" s="118">
        <v>43100</v>
      </c>
      <c r="N9" s="119">
        <v>43100</v>
      </c>
      <c r="O9" s="118">
        <v>43100</v>
      </c>
      <c r="P9" s="45"/>
      <c r="Q9" s="45"/>
      <c r="R9" s="120"/>
      <c r="S9" s="121"/>
      <c r="T9" s="121">
        <v>38600</v>
      </c>
      <c r="U9" s="122">
        <v>38600</v>
      </c>
      <c r="V9" s="123">
        <v>43100</v>
      </c>
      <c r="W9" s="124">
        <v>1.116580310880829</v>
      </c>
      <c r="X9" s="479" t="s">
        <v>5156</v>
      </c>
    </row>
    <row r="10" spans="1:24" ht="17.25" customHeight="1" x14ac:dyDescent="0.3">
      <c r="A10" s="35">
        <v>6</v>
      </c>
      <c r="B10" s="36" t="s">
        <v>5157</v>
      </c>
      <c r="C10" s="115" t="s">
        <v>5148</v>
      </c>
      <c r="D10" s="116" t="s">
        <v>5158</v>
      </c>
      <c r="E10" s="36" t="s">
        <v>5150</v>
      </c>
      <c r="F10" s="49">
        <v>48700</v>
      </c>
      <c r="G10" s="49">
        <v>48700</v>
      </c>
      <c r="H10" s="49">
        <v>48700</v>
      </c>
      <c r="I10" s="117">
        <v>48700</v>
      </c>
      <c r="J10" s="117">
        <v>48700</v>
      </c>
      <c r="K10" s="45">
        <v>52200</v>
      </c>
      <c r="L10" s="117">
        <v>59100</v>
      </c>
      <c r="M10" s="118">
        <v>59100</v>
      </c>
      <c r="N10" s="119">
        <v>59100</v>
      </c>
      <c r="O10" s="118">
        <v>59100</v>
      </c>
      <c r="P10" s="45"/>
      <c r="Q10" s="45"/>
      <c r="R10" s="120"/>
      <c r="S10" s="121"/>
      <c r="T10" s="121">
        <v>52800</v>
      </c>
      <c r="U10" s="122">
        <v>52800</v>
      </c>
      <c r="V10" s="123">
        <v>59100</v>
      </c>
      <c r="W10" s="124">
        <v>1.1193181818181819</v>
      </c>
      <c r="X10" s="480"/>
    </row>
    <row r="11" spans="1:24" ht="17.25" customHeight="1" x14ac:dyDescent="0.3">
      <c r="A11" s="35">
        <v>7</v>
      </c>
      <c r="B11" s="36" t="s">
        <v>5159</v>
      </c>
      <c r="C11" s="115" t="s">
        <v>5141</v>
      </c>
      <c r="D11" s="116" t="s">
        <v>5160</v>
      </c>
      <c r="E11" s="36" t="s">
        <v>5143</v>
      </c>
      <c r="F11" s="49">
        <v>55000</v>
      </c>
      <c r="G11" s="49">
        <v>55000</v>
      </c>
      <c r="H11" s="49">
        <v>55000</v>
      </c>
      <c r="I11" s="117">
        <v>55000</v>
      </c>
      <c r="J11" s="117">
        <v>55000</v>
      </c>
      <c r="K11" s="45">
        <v>65000</v>
      </c>
      <c r="L11" s="117">
        <v>70000</v>
      </c>
      <c r="M11" s="118">
        <v>70000</v>
      </c>
      <c r="N11" s="119">
        <v>70000</v>
      </c>
      <c r="O11" s="118">
        <v>70000</v>
      </c>
      <c r="P11" s="45"/>
      <c r="Q11" s="45"/>
      <c r="R11" s="120"/>
      <c r="S11" s="121"/>
      <c r="T11" s="121">
        <v>65000</v>
      </c>
      <c r="U11" s="122">
        <v>65000</v>
      </c>
      <c r="V11" s="123">
        <v>65000</v>
      </c>
      <c r="W11" s="124">
        <v>1</v>
      </c>
      <c r="X11" s="481" t="s">
        <v>5161</v>
      </c>
    </row>
    <row r="12" spans="1:24" ht="17.25" customHeight="1" x14ac:dyDescent="0.3">
      <c r="A12" s="35">
        <v>8</v>
      </c>
      <c r="B12" s="36" t="s">
        <v>5162</v>
      </c>
      <c r="C12" s="115" t="s">
        <v>5141</v>
      </c>
      <c r="D12" s="116" t="s">
        <v>5163</v>
      </c>
      <c r="E12" s="36" t="s">
        <v>5143</v>
      </c>
      <c r="F12" s="49">
        <v>60000</v>
      </c>
      <c r="G12" s="49">
        <v>60000</v>
      </c>
      <c r="H12" s="49">
        <v>60000</v>
      </c>
      <c r="I12" s="117">
        <v>60000</v>
      </c>
      <c r="J12" s="117">
        <v>60000</v>
      </c>
      <c r="K12" s="45">
        <v>70000</v>
      </c>
      <c r="L12" s="117">
        <v>90000</v>
      </c>
      <c r="M12" s="118">
        <v>90000</v>
      </c>
      <c r="N12" s="119">
        <v>90000</v>
      </c>
      <c r="O12" s="118">
        <v>90000</v>
      </c>
      <c r="P12" s="45"/>
      <c r="Q12" s="45"/>
      <c r="R12" s="120"/>
      <c r="S12" s="121"/>
      <c r="T12" s="121">
        <v>83000</v>
      </c>
      <c r="U12" s="122">
        <v>83000</v>
      </c>
      <c r="V12" s="123">
        <v>83000</v>
      </c>
      <c r="W12" s="124">
        <v>1</v>
      </c>
      <c r="X12" s="480"/>
    </row>
    <row r="13" spans="1:24" ht="17.25" customHeight="1" x14ac:dyDescent="0.3">
      <c r="A13" s="35">
        <v>9</v>
      </c>
      <c r="B13" s="36" t="s">
        <v>5164</v>
      </c>
      <c r="C13" s="115" t="s">
        <v>5148</v>
      </c>
      <c r="D13" s="116" t="s">
        <v>5165</v>
      </c>
      <c r="E13" s="36" t="s">
        <v>5150</v>
      </c>
      <c r="F13" s="49">
        <v>27900</v>
      </c>
      <c r="G13" s="49">
        <v>27900</v>
      </c>
      <c r="H13" s="49">
        <v>27900</v>
      </c>
      <c r="I13" s="117">
        <v>27900</v>
      </c>
      <c r="J13" s="117">
        <v>26900</v>
      </c>
      <c r="K13" s="45">
        <v>34500</v>
      </c>
      <c r="L13" s="117">
        <v>34500</v>
      </c>
      <c r="M13" s="118">
        <v>34500</v>
      </c>
      <c r="N13" s="119">
        <v>36000</v>
      </c>
      <c r="O13" s="118">
        <v>36000</v>
      </c>
      <c r="P13" s="45">
        <v>34500</v>
      </c>
      <c r="Q13" s="45">
        <v>34500</v>
      </c>
      <c r="R13" s="120">
        <v>34500</v>
      </c>
      <c r="S13" s="121">
        <v>32000</v>
      </c>
      <c r="T13" s="121">
        <v>32000</v>
      </c>
      <c r="U13" s="122">
        <v>32000</v>
      </c>
      <c r="V13" s="123">
        <v>35500</v>
      </c>
      <c r="W13" s="124">
        <v>1.109375</v>
      </c>
      <c r="X13" s="477" t="s">
        <v>5166</v>
      </c>
    </row>
    <row r="14" spans="1:24" ht="17.25" customHeight="1" x14ac:dyDescent="0.3">
      <c r="A14" s="89">
        <v>10</v>
      </c>
      <c r="B14" s="90" t="s">
        <v>5167</v>
      </c>
      <c r="C14" s="125" t="s">
        <v>5148</v>
      </c>
      <c r="D14" s="126" t="s">
        <v>5168</v>
      </c>
      <c r="E14" s="90" t="s">
        <v>5150</v>
      </c>
      <c r="F14" s="127">
        <v>38200</v>
      </c>
      <c r="G14" s="127">
        <v>38200</v>
      </c>
      <c r="H14" s="127">
        <v>38200</v>
      </c>
      <c r="I14" s="128">
        <v>38200</v>
      </c>
      <c r="J14" s="128">
        <v>36800</v>
      </c>
      <c r="K14" s="99">
        <v>47300</v>
      </c>
      <c r="L14" s="128">
        <v>47300</v>
      </c>
      <c r="M14" s="129">
        <v>47300</v>
      </c>
      <c r="N14" s="130">
        <v>49400</v>
      </c>
      <c r="O14" s="129">
        <v>49400</v>
      </c>
      <c r="P14" s="99">
        <v>47300</v>
      </c>
      <c r="Q14" s="99">
        <v>47300</v>
      </c>
      <c r="R14" s="131">
        <v>47300</v>
      </c>
      <c r="S14" s="132">
        <v>43800</v>
      </c>
      <c r="T14" s="132">
        <v>43800</v>
      </c>
      <c r="U14" s="133">
        <v>43800</v>
      </c>
      <c r="V14" s="134">
        <v>48700</v>
      </c>
      <c r="W14" s="135">
        <v>1.1118721461187215</v>
      </c>
      <c r="X14" s="482"/>
    </row>
  </sheetData>
  <mergeCells count="6">
    <mergeCell ref="X13:X14"/>
    <mergeCell ref="A1:X1"/>
    <mergeCell ref="X5:X6"/>
    <mergeCell ref="X7:X8"/>
    <mergeCell ref="X9:X10"/>
    <mergeCell ref="X11:X12"/>
  </mergeCells>
  <phoneticPr fontId="20" type="noConversion"/>
  <printOptions horizontalCentered="1"/>
  <pageMargins left="0.31496062992125984" right="0.31496062992125984" top="0.94488188976377963" bottom="0.74803149606299213" header="0.11811023622047245" footer="0"/>
  <pageSetup paperSize="8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AC360-820C-49FF-9238-B9C3972A57B5}">
  <sheetPr>
    <pageSetUpPr fitToPage="1"/>
  </sheetPr>
  <dimension ref="A1:X7"/>
  <sheetViews>
    <sheetView showGridLines="0" view="pageBreakPreview" zoomScaleNormal="100" zoomScaleSheetLayoutView="100" workbookViewId="0">
      <selection activeCell="S13" sqref="A1:XFD1048576"/>
    </sheetView>
  </sheetViews>
  <sheetFormatPr defaultRowHeight="17.25" customHeight="1" x14ac:dyDescent="0.3"/>
  <cols>
    <col min="1" max="1" width="6.375" style="11" customWidth="1"/>
    <col min="2" max="2" width="14.5" style="11" customWidth="1"/>
    <col min="3" max="3" width="21.625" style="9" customWidth="1"/>
    <col min="4" max="4" width="6.625" style="11" bestFit="1" customWidth="1"/>
    <col min="5" max="5" width="7.125" style="11" customWidth="1"/>
    <col min="6" max="8" width="11.625" style="11" hidden="1" customWidth="1"/>
    <col min="9" max="16" width="13.125" style="9" hidden="1" customWidth="1"/>
    <col min="17" max="22" width="13.125" style="9" customWidth="1"/>
    <col min="23" max="23" width="10.75" style="9" customWidth="1"/>
    <col min="24" max="24" width="22.75" style="8" customWidth="1"/>
    <col min="25" max="16384" width="9" style="8"/>
  </cols>
  <sheetData>
    <row r="1" spans="1:24" ht="21.75" customHeight="1" x14ac:dyDescent="0.3">
      <c r="A1" s="462" t="s">
        <v>5169</v>
      </c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2"/>
      <c r="N1" s="462"/>
      <c r="O1" s="462"/>
      <c r="P1" s="462"/>
      <c r="Q1" s="462"/>
      <c r="R1" s="462"/>
      <c r="S1" s="462"/>
      <c r="T1" s="462"/>
      <c r="U1" s="462"/>
      <c r="V1" s="462"/>
      <c r="W1" s="462"/>
      <c r="X1" s="462"/>
    </row>
    <row r="2" spans="1:24" ht="17.25" customHeight="1" x14ac:dyDescent="0.3">
      <c r="A2" s="10"/>
      <c r="C2" s="12"/>
    </row>
    <row r="3" spans="1:24" ht="17.25" customHeight="1" x14ac:dyDescent="0.3">
      <c r="A3" s="10" t="s">
        <v>5170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 t="s">
        <v>6139</v>
      </c>
    </row>
    <row r="4" spans="1:24" ht="30" customHeight="1" x14ac:dyDescent="0.3">
      <c r="A4" s="104" t="s">
        <v>4974</v>
      </c>
      <c r="B4" s="105" t="s">
        <v>4975</v>
      </c>
      <c r="C4" s="106" t="s">
        <v>4976</v>
      </c>
      <c r="D4" s="107" t="s">
        <v>4977</v>
      </c>
      <c r="E4" s="107" t="s">
        <v>4978</v>
      </c>
      <c r="F4" s="108" t="s">
        <v>4979</v>
      </c>
      <c r="G4" s="108" t="s">
        <v>4980</v>
      </c>
      <c r="H4" s="108" t="s">
        <v>4981</v>
      </c>
      <c r="I4" s="108" t="s">
        <v>4982</v>
      </c>
      <c r="J4" s="108" t="s">
        <v>4983</v>
      </c>
      <c r="K4" s="109" t="s">
        <v>5127</v>
      </c>
      <c r="L4" s="108" t="s">
        <v>5128</v>
      </c>
      <c r="M4" s="109" t="s">
        <v>5129</v>
      </c>
      <c r="N4" s="110" t="s">
        <v>5130</v>
      </c>
      <c r="O4" s="109" t="s">
        <v>5131</v>
      </c>
      <c r="P4" s="108" t="s">
        <v>5132</v>
      </c>
      <c r="Q4" s="108" t="s">
        <v>5133</v>
      </c>
      <c r="R4" s="108" t="s">
        <v>5134</v>
      </c>
      <c r="S4" s="109" t="s">
        <v>5135</v>
      </c>
      <c r="T4" s="109" t="s">
        <v>5136</v>
      </c>
      <c r="U4" s="109" t="s">
        <v>5137</v>
      </c>
      <c r="V4" s="111" t="s">
        <v>5138</v>
      </c>
      <c r="W4" s="113" t="s">
        <v>5139</v>
      </c>
      <c r="X4" s="114" t="s">
        <v>4996</v>
      </c>
    </row>
    <row r="5" spans="1:24" ht="42" customHeight="1" x14ac:dyDescent="0.3">
      <c r="A5" s="74">
        <v>1</v>
      </c>
      <c r="B5" s="75" t="s">
        <v>5171</v>
      </c>
      <c r="C5" s="136" t="s">
        <v>5172</v>
      </c>
      <c r="D5" s="137" t="s">
        <v>5173</v>
      </c>
      <c r="E5" s="75" t="s">
        <v>5174</v>
      </c>
      <c r="F5" s="138">
        <v>2950</v>
      </c>
      <c r="G5" s="138">
        <v>2950</v>
      </c>
      <c r="H5" s="138">
        <v>2950</v>
      </c>
      <c r="I5" s="139">
        <v>2950</v>
      </c>
      <c r="J5" s="140">
        <v>3600</v>
      </c>
      <c r="K5" s="29">
        <v>3600</v>
      </c>
      <c r="L5" s="140">
        <v>4000</v>
      </c>
      <c r="M5" s="141">
        <v>4050</v>
      </c>
      <c r="N5" s="142">
        <v>4750</v>
      </c>
      <c r="O5" s="141">
        <v>4750</v>
      </c>
      <c r="P5" s="29">
        <v>5400</v>
      </c>
      <c r="Q5" s="29">
        <v>5400</v>
      </c>
      <c r="R5" s="29">
        <v>5400</v>
      </c>
      <c r="S5" s="141">
        <v>5700</v>
      </c>
      <c r="T5" s="141">
        <v>5700</v>
      </c>
      <c r="U5" s="141">
        <v>5200</v>
      </c>
      <c r="V5" s="31">
        <v>5200</v>
      </c>
      <c r="W5" s="143">
        <v>1</v>
      </c>
      <c r="X5" s="483" t="s">
        <v>5175</v>
      </c>
    </row>
    <row r="6" spans="1:24" ht="42" customHeight="1" x14ac:dyDescent="0.3">
      <c r="A6" s="89">
        <v>2</v>
      </c>
      <c r="B6" s="90" t="s">
        <v>5176</v>
      </c>
      <c r="C6" s="125" t="s">
        <v>5177</v>
      </c>
      <c r="D6" s="126" t="s">
        <v>5178</v>
      </c>
      <c r="E6" s="90" t="s">
        <v>5011</v>
      </c>
      <c r="F6" s="144">
        <v>67500</v>
      </c>
      <c r="G6" s="144">
        <v>67500</v>
      </c>
      <c r="H6" s="144">
        <v>67500</v>
      </c>
      <c r="I6" s="145">
        <v>67500</v>
      </c>
      <c r="J6" s="128">
        <v>66500</v>
      </c>
      <c r="K6" s="99">
        <v>66500</v>
      </c>
      <c r="L6" s="128">
        <v>72000</v>
      </c>
      <c r="M6" s="129">
        <v>72000</v>
      </c>
      <c r="N6" s="130">
        <v>85000</v>
      </c>
      <c r="O6" s="129">
        <v>85000</v>
      </c>
      <c r="P6" s="99">
        <v>99000</v>
      </c>
      <c r="Q6" s="99">
        <v>99000</v>
      </c>
      <c r="R6" s="99">
        <v>99000</v>
      </c>
      <c r="S6" s="129">
        <v>106000</v>
      </c>
      <c r="T6" s="129">
        <v>106000</v>
      </c>
      <c r="U6" s="129">
        <v>103000</v>
      </c>
      <c r="V6" s="101">
        <v>103000</v>
      </c>
      <c r="W6" s="146">
        <v>1</v>
      </c>
      <c r="X6" s="484"/>
    </row>
    <row r="7" spans="1:24" ht="17.25" customHeight="1" x14ac:dyDescent="0.3">
      <c r="W7" s="33"/>
    </row>
  </sheetData>
  <mergeCells count="2">
    <mergeCell ref="A1:X1"/>
    <mergeCell ref="X5:X6"/>
  </mergeCells>
  <phoneticPr fontId="20" type="noConversion"/>
  <printOptions horizontalCentered="1"/>
  <pageMargins left="0.31496062992125984" right="0.31496062992125984" top="0.94488188976377963" bottom="0.74803149606299213" header="0.11811023622047245" footer="0"/>
  <pageSetup paperSize="8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24053-AFD8-4840-AA38-5626E9AAFF37}">
  <sheetPr>
    <pageSetUpPr fitToPage="1"/>
  </sheetPr>
  <dimension ref="A1:Y20"/>
  <sheetViews>
    <sheetView showGridLines="0" view="pageBreakPreview" zoomScaleNormal="100" zoomScaleSheetLayoutView="100" workbookViewId="0">
      <selection activeCell="U10" sqref="A1:XFD1048576"/>
    </sheetView>
  </sheetViews>
  <sheetFormatPr defaultRowHeight="17.25" customHeight="1" x14ac:dyDescent="0.3"/>
  <cols>
    <col min="1" max="1" width="6.375" style="11" customWidth="1"/>
    <col min="2" max="2" width="14.375" style="11" bestFit="1" customWidth="1"/>
    <col min="3" max="3" width="18.875" style="9" bestFit="1" customWidth="1"/>
    <col min="4" max="4" width="32.125" style="11" bestFit="1" customWidth="1"/>
    <col min="5" max="5" width="7.375" style="11" bestFit="1" customWidth="1"/>
    <col min="6" max="8" width="13" style="11" hidden="1" customWidth="1"/>
    <col min="9" max="9" width="13" style="9" hidden="1" customWidth="1"/>
    <col min="10" max="16" width="13.125" style="9" hidden="1" customWidth="1"/>
    <col min="17" max="22" width="13.125" style="9" customWidth="1"/>
    <col min="23" max="23" width="10.125" style="9" customWidth="1"/>
    <col min="24" max="24" width="22.75" style="9" bestFit="1" customWidth="1"/>
    <col min="25" max="16384" width="9" style="8"/>
  </cols>
  <sheetData>
    <row r="1" spans="1:25" ht="21.75" customHeight="1" x14ac:dyDescent="0.3">
      <c r="A1" s="462" t="s">
        <v>5179</v>
      </c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2"/>
      <c r="N1" s="462"/>
      <c r="O1" s="462"/>
      <c r="P1" s="462"/>
      <c r="Q1" s="462"/>
      <c r="R1" s="462"/>
      <c r="S1" s="462"/>
      <c r="T1" s="462"/>
      <c r="U1" s="462"/>
      <c r="V1" s="462"/>
      <c r="W1" s="462"/>
      <c r="X1" s="462"/>
    </row>
    <row r="2" spans="1:25" ht="17.25" customHeight="1" x14ac:dyDescent="0.3">
      <c r="A2" s="10" t="s">
        <v>5180</v>
      </c>
      <c r="X2" s="103" t="s">
        <v>6139</v>
      </c>
    </row>
    <row r="3" spans="1:25" ht="38.25" customHeight="1" x14ac:dyDescent="0.3">
      <c r="A3" s="104" t="s">
        <v>4974</v>
      </c>
      <c r="B3" s="105" t="s">
        <v>4975</v>
      </c>
      <c r="C3" s="106" t="s">
        <v>4976</v>
      </c>
      <c r="D3" s="107" t="s">
        <v>4977</v>
      </c>
      <c r="E3" s="107" t="s">
        <v>4978</v>
      </c>
      <c r="F3" s="108" t="s">
        <v>4979</v>
      </c>
      <c r="G3" s="108" t="s">
        <v>4980</v>
      </c>
      <c r="H3" s="108" t="s">
        <v>4981</v>
      </c>
      <c r="I3" s="108" t="s">
        <v>4982</v>
      </c>
      <c r="J3" s="108" t="s">
        <v>4983</v>
      </c>
      <c r="K3" s="108" t="s">
        <v>5127</v>
      </c>
      <c r="L3" s="108" t="s">
        <v>5128</v>
      </c>
      <c r="M3" s="108" t="s">
        <v>5129</v>
      </c>
      <c r="N3" s="109" t="s">
        <v>5130</v>
      </c>
      <c r="O3" s="109" t="s">
        <v>5131</v>
      </c>
      <c r="P3" s="108" t="s">
        <v>5132</v>
      </c>
      <c r="Q3" s="109" t="s">
        <v>5133</v>
      </c>
      <c r="R3" s="109" t="s">
        <v>5134</v>
      </c>
      <c r="S3" s="109" t="s">
        <v>5135</v>
      </c>
      <c r="T3" s="108" t="s">
        <v>5136</v>
      </c>
      <c r="U3" s="109" t="s">
        <v>5137</v>
      </c>
      <c r="V3" s="109" t="s">
        <v>5138</v>
      </c>
      <c r="W3" s="113" t="s">
        <v>5139</v>
      </c>
      <c r="X3" s="114" t="s">
        <v>4996</v>
      </c>
    </row>
    <row r="4" spans="1:25" ht="17.25" customHeight="1" x14ac:dyDescent="0.3">
      <c r="A4" s="19">
        <v>1</v>
      </c>
      <c r="B4" s="20" t="s">
        <v>5181</v>
      </c>
      <c r="C4" s="485" t="s">
        <v>5182</v>
      </c>
      <c r="D4" s="147" t="s">
        <v>5183</v>
      </c>
      <c r="E4" s="20" t="s">
        <v>5174</v>
      </c>
      <c r="F4" s="148">
        <v>2800</v>
      </c>
      <c r="G4" s="148">
        <v>2800</v>
      </c>
      <c r="H4" s="149">
        <v>2800</v>
      </c>
      <c r="I4" s="139">
        <v>2700</v>
      </c>
      <c r="J4" s="140">
        <v>2700</v>
      </c>
      <c r="K4" s="140">
        <v>2900</v>
      </c>
      <c r="L4" s="140">
        <v>2900</v>
      </c>
      <c r="M4" s="29">
        <v>2900</v>
      </c>
      <c r="N4" s="141">
        <v>3650</v>
      </c>
      <c r="O4" s="141">
        <v>3650</v>
      </c>
      <c r="P4" s="141">
        <v>4500</v>
      </c>
      <c r="Q4" s="141">
        <v>4500</v>
      </c>
      <c r="R4" s="141">
        <v>4500</v>
      </c>
      <c r="S4" s="141">
        <v>4550</v>
      </c>
      <c r="T4" s="29">
        <v>4300</v>
      </c>
      <c r="U4" s="141">
        <v>4300</v>
      </c>
      <c r="V4" s="150">
        <v>4300</v>
      </c>
      <c r="W4" s="151">
        <v>1</v>
      </c>
      <c r="X4" s="152" t="s">
        <v>5029</v>
      </c>
    </row>
    <row r="5" spans="1:25" ht="17.25" customHeight="1" x14ac:dyDescent="0.3">
      <c r="A5" s="35">
        <v>2</v>
      </c>
      <c r="B5" s="36" t="s">
        <v>5184</v>
      </c>
      <c r="C5" s="486"/>
      <c r="D5" s="153" t="s">
        <v>5185</v>
      </c>
      <c r="E5" s="154" t="s">
        <v>5174</v>
      </c>
      <c r="F5" s="155">
        <v>3600</v>
      </c>
      <c r="G5" s="155">
        <v>3600</v>
      </c>
      <c r="H5" s="156">
        <v>3600</v>
      </c>
      <c r="I5" s="157">
        <v>3500</v>
      </c>
      <c r="J5" s="117">
        <v>3500</v>
      </c>
      <c r="K5" s="117">
        <v>3700</v>
      </c>
      <c r="L5" s="117">
        <v>3700</v>
      </c>
      <c r="M5" s="45">
        <v>3700</v>
      </c>
      <c r="N5" s="118">
        <v>4500</v>
      </c>
      <c r="O5" s="118">
        <v>4500</v>
      </c>
      <c r="P5" s="118">
        <v>5500</v>
      </c>
      <c r="Q5" s="118">
        <v>5500</v>
      </c>
      <c r="R5" s="118">
        <v>5500</v>
      </c>
      <c r="S5" s="118">
        <v>5550</v>
      </c>
      <c r="T5" s="45">
        <v>5300</v>
      </c>
      <c r="U5" s="118">
        <v>5300</v>
      </c>
      <c r="V5" s="158">
        <v>5300</v>
      </c>
      <c r="W5" s="159">
        <v>1</v>
      </c>
      <c r="X5" s="160" t="s">
        <v>495</v>
      </c>
    </row>
    <row r="6" spans="1:25" ht="17.25" customHeight="1" x14ac:dyDescent="0.3">
      <c r="A6" s="35">
        <v>3</v>
      </c>
      <c r="B6" s="36" t="s">
        <v>5186</v>
      </c>
      <c r="C6" s="486"/>
      <c r="D6" s="153" t="s">
        <v>5187</v>
      </c>
      <c r="E6" s="154" t="s">
        <v>5174</v>
      </c>
      <c r="F6" s="155">
        <v>4600</v>
      </c>
      <c r="G6" s="155">
        <v>4600</v>
      </c>
      <c r="H6" s="156">
        <v>4600</v>
      </c>
      <c r="I6" s="157">
        <v>4500</v>
      </c>
      <c r="J6" s="117">
        <v>4500</v>
      </c>
      <c r="K6" s="117">
        <v>4700</v>
      </c>
      <c r="L6" s="117">
        <v>4700</v>
      </c>
      <c r="M6" s="45">
        <v>4700</v>
      </c>
      <c r="N6" s="118">
        <v>5500</v>
      </c>
      <c r="O6" s="118">
        <v>5500</v>
      </c>
      <c r="P6" s="118">
        <v>6500</v>
      </c>
      <c r="Q6" s="118">
        <v>6500</v>
      </c>
      <c r="R6" s="118">
        <v>6500</v>
      </c>
      <c r="S6" s="118">
        <v>6550</v>
      </c>
      <c r="T6" s="45">
        <v>6300</v>
      </c>
      <c r="U6" s="118">
        <v>6300</v>
      </c>
      <c r="V6" s="158">
        <v>6300</v>
      </c>
      <c r="W6" s="159">
        <v>1</v>
      </c>
      <c r="X6" s="160" t="s">
        <v>495</v>
      </c>
    </row>
    <row r="7" spans="1:25" ht="17.25" customHeight="1" x14ac:dyDescent="0.3">
      <c r="A7" s="35">
        <v>4</v>
      </c>
      <c r="B7" s="36" t="s">
        <v>5188</v>
      </c>
      <c r="C7" s="487"/>
      <c r="D7" s="161" t="s">
        <v>5189</v>
      </c>
      <c r="E7" s="154" t="s">
        <v>5190</v>
      </c>
      <c r="F7" s="162">
        <v>0</v>
      </c>
      <c r="G7" s="162">
        <v>0</v>
      </c>
      <c r="H7" s="157">
        <v>0</v>
      </c>
      <c r="I7" s="157">
        <v>0</v>
      </c>
      <c r="J7" s="117">
        <v>0</v>
      </c>
      <c r="K7" s="117">
        <v>5400</v>
      </c>
      <c r="L7" s="117">
        <v>5400</v>
      </c>
      <c r="M7" s="45">
        <v>5400</v>
      </c>
      <c r="N7" s="118">
        <v>6300</v>
      </c>
      <c r="O7" s="118">
        <v>6300</v>
      </c>
      <c r="P7" s="118">
        <v>6700</v>
      </c>
      <c r="Q7" s="118">
        <v>6700</v>
      </c>
      <c r="R7" s="118">
        <v>6700</v>
      </c>
      <c r="S7" s="118">
        <v>6950</v>
      </c>
      <c r="T7" s="45">
        <v>6750</v>
      </c>
      <c r="U7" s="118">
        <v>6750</v>
      </c>
      <c r="V7" s="158">
        <v>6750</v>
      </c>
      <c r="W7" s="159">
        <v>1</v>
      </c>
      <c r="X7" s="160" t="s">
        <v>495</v>
      </c>
    </row>
    <row r="8" spans="1:25" ht="17.25" customHeight="1" x14ac:dyDescent="0.3">
      <c r="A8" s="35">
        <v>5</v>
      </c>
      <c r="B8" s="36" t="s">
        <v>5191</v>
      </c>
      <c r="C8" s="488" t="s">
        <v>5192</v>
      </c>
      <c r="D8" s="163" t="s">
        <v>5193</v>
      </c>
      <c r="E8" s="154" t="s">
        <v>5194</v>
      </c>
      <c r="F8" s="155">
        <v>48000</v>
      </c>
      <c r="G8" s="155">
        <v>48000</v>
      </c>
      <c r="H8" s="156">
        <v>48000</v>
      </c>
      <c r="I8" s="157">
        <v>47000</v>
      </c>
      <c r="J8" s="117">
        <v>47000</v>
      </c>
      <c r="K8" s="117">
        <v>50000</v>
      </c>
      <c r="L8" s="117">
        <v>50000</v>
      </c>
      <c r="M8" s="45">
        <v>50000</v>
      </c>
      <c r="N8" s="118">
        <v>58000</v>
      </c>
      <c r="O8" s="118">
        <v>58000</v>
      </c>
      <c r="P8" s="118">
        <v>77000</v>
      </c>
      <c r="Q8" s="118">
        <v>77000</v>
      </c>
      <c r="R8" s="118">
        <v>77000</v>
      </c>
      <c r="S8" s="118">
        <v>82000</v>
      </c>
      <c r="T8" s="45">
        <v>80000</v>
      </c>
      <c r="U8" s="118">
        <v>80000</v>
      </c>
      <c r="V8" s="158">
        <v>80000</v>
      </c>
      <c r="W8" s="159">
        <v>1</v>
      </c>
      <c r="X8" s="160" t="s">
        <v>5195</v>
      </c>
      <c r="Y8" s="164"/>
    </row>
    <row r="9" spans="1:25" ht="17.25" customHeight="1" x14ac:dyDescent="0.3">
      <c r="A9" s="35">
        <v>6</v>
      </c>
      <c r="B9" s="36" t="s">
        <v>5196</v>
      </c>
      <c r="C9" s="486"/>
      <c r="D9" s="163" t="s">
        <v>5197</v>
      </c>
      <c r="E9" s="154" t="s">
        <v>5194</v>
      </c>
      <c r="F9" s="155">
        <v>52000</v>
      </c>
      <c r="G9" s="155">
        <v>52000</v>
      </c>
      <c r="H9" s="156">
        <v>52000</v>
      </c>
      <c r="I9" s="157">
        <v>51000</v>
      </c>
      <c r="J9" s="117">
        <v>51000</v>
      </c>
      <c r="K9" s="117">
        <v>54000</v>
      </c>
      <c r="L9" s="117">
        <v>54000</v>
      </c>
      <c r="M9" s="45">
        <v>54000</v>
      </c>
      <c r="N9" s="118">
        <v>62000</v>
      </c>
      <c r="O9" s="118">
        <v>62000</v>
      </c>
      <c r="P9" s="118">
        <v>81000</v>
      </c>
      <c r="Q9" s="118">
        <v>81000</v>
      </c>
      <c r="R9" s="118">
        <v>81000</v>
      </c>
      <c r="S9" s="118">
        <v>86000</v>
      </c>
      <c r="T9" s="45">
        <v>83000</v>
      </c>
      <c r="U9" s="118">
        <v>83000</v>
      </c>
      <c r="V9" s="158">
        <v>83000</v>
      </c>
      <c r="W9" s="159">
        <v>1</v>
      </c>
      <c r="X9" s="160" t="s">
        <v>495</v>
      </c>
      <c r="Y9" s="164"/>
    </row>
    <row r="10" spans="1:25" ht="17.25" customHeight="1" x14ac:dyDescent="0.3">
      <c r="A10" s="35">
        <v>7</v>
      </c>
      <c r="B10" s="36" t="s">
        <v>5198</v>
      </c>
      <c r="C10" s="486"/>
      <c r="D10" s="163" t="s">
        <v>5199</v>
      </c>
      <c r="E10" s="154" t="s">
        <v>5200</v>
      </c>
      <c r="F10" s="155" t="s">
        <v>5029</v>
      </c>
      <c r="G10" s="155" t="s">
        <v>5029</v>
      </c>
      <c r="H10" s="156" t="s">
        <v>5029</v>
      </c>
      <c r="I10" s="157">
        <v>52000</v>
      </c>
      <c r="J10" s="117">
        <v>52000</v>
      </c>
      <c r="K10" s="117">
        <v>55000</v>
      </c>
      <c r="L10" s="117">
        <v>55000</v>
      </c>
      <c r="M10" s="45">
        <v>55000</v>
      </c>
      <c r="N10" s="118">
        <v>65000</v>
      </c>
      <c r="O10" s="118">
        <v>65000</v>
      </c>
      <c r="P10" s="118">
        <v>85000</v>
      </c>
      <c r="Q10" s="118">
        <v>85000</v>
      </c>
      <c r="R10" s="118">
        <v>85000</v>
      </c>
      <c r="S10" s="118">
        <v>90000</v>
      </c>
      <c r="T10" s="45">
        <v>87000</v>
      </c>
      <c r="U10" s="118">
        <v>87000</v>
      </c>
      <c r="V10" s="158">
        <v>87000</v>
      </c>
      <c r="W10" s="159">
        <v>1</v>
      </c>
      <c r="X10" s="160" t="s">
        <v>495</v>
      </c>
      <c r="Y10" s="164"/>
    </row>
    <row r="11" spans="1:25" ht="17.25" customHeight="1" x14ac:dyDescent="0.3">
      <c r="A11" s="35">
        <v>8</v>
      </c>
      <c r="B11" s="36" t="s">
        <v>5201</v>
      </c>
      <c r="C11" s="486"/>
      <c r="D11" s="163" t="s">
        <v>5202</v>
      </c>
      <c r="E11" s="154" t="s">
        <v>5194</v>
      </c>
      <c r="F11" s="155">
        <v>53000</v>
      </c>
      <c r="G11" s="155">
        <v>53000</v>
      </c>
      <c r="H11" s="156">
        <v>53000</v>
      </c>
      <c r="I11" s="157">
        <v>52000</v>
      </c>
      <c r="J11" s="117">
        <v>52000</v>
      </c>
      <c r="K11" s="117">
        <v>55000</v>
      </c>
      <c r="L11" s="117">
        <v>55000</v>
      </c>
      <c r="M11" s="45">
        <v>55000</v>
      </c>
      <c r="N11" s="118">
        <v>63000</v>
      </c>
      <c r="O11" s="118">
        <v>63000</v>
      </c>
      <c r="P11" s="118">
        <v>83000</v>
      </c>
      <c r="Q11" s="118">
        <v>83000</v>
      </c>
      <c r="R11" s="118">
        <v>83000</v>
      </c>
      <c r="S11" s="118">
        <v>88000</v>
      </c>
      <c r="T11" s="45">
        <v>85000</v>
      </c>
      <c r="U11" s="118">
        <v>85000</v>
      </c>
      <c r="V11" s="158">
        <v>85000</v>
      </c>
      <c r="W11" s="159">
        <v>1</v>
      </c>
      <c r="X11" s="160" t="s">
        <v>495</v>
      </c>
      <c r="Y11" s="164"/>
    </row>
    <row r="12" spans="1:25" ht="17.25" customHeight="1" x14ac:dyDescent="0.3">
      <c r="A12" s="35">
        <v>9</v>
      </c>
      <c r="B12" s="36" t="s">
        <v>5203</v>
      </c>
      <c r="C12" s="486"/>
      <c r="D12" s="163" t="s">
        <v>5204</v>
      </c>
      <c r="E12" s="154" t="s">
        <v>5194</v>
      </c>
      <c r="F12" s="155">
        <v>60000</v>
      </c>
      <c r="G12" s="155">
        <v>60000</v>
      </c>
      <c r="H12" s="156">
        <v>60000</v>
      </c>
      <c r="I12" s="157">
        <v>59000</v>
      </c>
      <c r="J12" s="117">
        <v>59000</v>
      </c>
      <c r="K12" s="117">
        <v>60000</v>
      </c>
      <c r="L12" s="117">
        <v>60000</v>
      </c>
      <c r="M12" s="45">
        <v>60000</v>
      </c>
      <c r="N12" s="118">
        <v>68000</v>
      </c>
      <c r="O12" s="118">
        <v>68000</v>
      </c>
      <c r="P12" s="118">
        <v>88000</v>
      </c>
      <c r="Q12" s="118">
        <v>88000</v>
      </c>
      <c r="R12" s="118">
        <v>88000</v>
      </c>
      <c r="S12" s="118">
        <v>93000</v>
      </c>
      <c r="T12" s="45">
        <v>90000</v>
      </c>
      <c r="U12" s="118">
        <v>90000</v>
      </c>
      <c r="V12" s="158">
        <v>90000</v>
      </c>
      <c r="W12" s="159">
        <v>1</v>
      </c>
      <c r="X12" s="160" t="s">
        <v>495</v>
      </c>
      <c r="Y12" s="164"/>
    </row>
    <row r="13" spans="1:25" ht="17.25" customHeight="1" x14ac:dyDescent="0.3">
      <c r="A13" s="35">
        <v>10</v>
      </c>
      <c r="B13" s="61" t="s">
        <v>5205</v>
      </c>
      <c r="C13" s="486"/>
      <c r="D13" s="163" t="s">
        <v>5206</v>
      </c>
      <c r="E13" s="165" t="s">
        <v>5200</v>
      </c>
      <c r="F13" s="166">
        <v>0</v>
      </c>
      <c r="G13" s="166">
        <v>0</v>
      </c>
      <c r="H13" s="167">
        <v>0</v>
      </c>
      <c r="I13" s="167">
        <v>0</v>
      </c>
      <c r="J13" s="168">
        <v>0</v>
      </c>
      <c r="K13" s="168">
        <v>56000</v>
      </c>
      <c r="L13" s="168">
        <v>56000</v>
      </c>
      <c r="M13" s="70">
        <v>56000</v>
      </c>
      <c r="N13" s="169">
        <v>64000</v>
      </c>
      <c r="O13" s="169">
        <v>64000</v>
      </c>
      <c r="P13" s="169">
        <v>84000</v>
      </c>
      <c r="Q13" s="169">
        <v>84000</v>
      </c>
      <c r="R13" s="169">
        <v>84000</v>
      </c>
      <c r="S13" s="169">
        <v>89000</v>
      </c>
      <c r="T13" s="70">
        <v>87000</v>
      </c>
      <c r="U13" s="169">
        <v>87000</v>
      </c>
      <c r="V13" s="170">
        <v>87000</v>
      </c>
      <c r="W13" s="159">
        <v>1</v>
      </c>
      <c r="X13" s="160" t="s">
        <v>495</v>
      </c>
      <c r="Y13" s="164"/>
    </row>
    <row r="14" spans="1:25" ht="17.25" customHeight="1" x14ac:dyDescent="0.3">
      <c r="A14" s="35">
        <v>11</v>
      </c>
      <c r="B14" s="165" t="s">
        <v>5207</v>
      </c>
      <c r="C14" s="486"/>
      <c r="D14" s="171" t="s">
        <v>5208</v>
      </c>
      <c r="E14" s="165" t="s">
        <v>5194</v>
      </c>
      <c r="F14" s="166">
        <v>0</v>
      </c>
      <c r="G14" s="166">
        <v>0</v>
      </c>
      <c r="H14" s="167">
        <v>0</v>
      </c>
      <c r="I14" s="167">
        <v>0</v>
      </c>
      <c r="J14" s="168">
        <v>0</v>
      </c>
      <c r="K14" s="168">
        <v>0</v>
      </c>
      <c r="L14" s="168">
        <v>0</v>
      </c>
      <c r="M14" s="70">
        <v>0</v>
      </c>
      <c r="N14" s="169">
        <v>0</v>
      </c>
      <c r="O14" s="169">
        <v>0</v>
      </c>
      <c r="P14" s="169">
        <v>112000</v>
      </c>
      <c r="Q14" s="169">
        <v>112000</v>
      </c>
      <c r="R14" s="169">
        <v>112000</v>
      </c>
      <c r="S14" s="169">
        <v>130000</v>
      </c>
      <c r="T14" s="70">
        <v>130000</v>
      </c>
      <c r="U14" s="169">
        <v>130000</v>
      </c>
      <c r="V14" s="170">
        <v>130000</v>
      </c>
      <c r="W14" s="159">
        <v>1</v>
      </c>
      <c r="X14" s="160" t="s">
        <v>495</v>
      </c>
      <c r="Y14" s="164"/>
    </row>
    <row r="15" spans="1:25" ht="17.25" customHeight="1" x14ac:dyDescent="0.3">
      <c r="A15" s="89">
        <v>12</v>
      </c>
      <c r="B15" s="90" t="s">
        <v>5209</v>
      </c>
      <c r="C15" s="489"/>
      <c r="D15" s="172" t="s">
        <v>5210</v>
      </c>
      <c r="E15" s="173" t="s">
        <v>5211</v>
      </c>
      <c r="F15" s="174">
        <v>50000</v>
      </c>
      <c r="G15" s="174">
        <v>60000</v>
      </c>
      <c r="H15" s="174">
        <v>50000</v>
      </c>
      <c r="I15" s="145">
        <v>50000</v>
      </c>
      <c r="J15" s="128">
        <v>50000</v>
      </c>
      <c r="K15" s="128">
        <v>50000</v>
      </c>
      <c r="L15" s="128">
        <v>50000</v>
      </c>
      <c r="M15" s="99">
        <v>50000</v>
      </c>
      <c r="N15" s="129">
        <v>50000</v>
      </c>
      <c r="O15" s="129">
        <v>50000</v>
      </c>
      <c r="P15" s="129">
        <v>60000</v>
      </c>
      <c r="Q15" s="129">
        <v>60000</v>
      </c>
      <c r="R15" s="129">
        <v>60000</v>
      </c>
      <c r="S15" s="129">
        <v>60000</v>
      </c>
      <c r="T15" s="99">
        <v>60000</v>
      </c>
      <c r="U15" s="129">
        <v>60000</v>
      </c>
      <c r="V15" s="175">
        <v>60000</v>
      </c>
      <c r="W15" s="176">
        <v>1</v>
      </c>
      <c r="X15" s="177" t="s">
        <v>495</v>
      </c>
      <c r="Y15" s="164"/>
    </row>
    <row r="16" spans="1:25" ht="17.25" customHeight="1" x14ac:dyDescent="0.3">
      <c r="C16" s="11"/>
      <c r="U16" s="178"/>
    </row>
    <row r="17" spans="3:3" ht="17.25" customHeight="1" x14ac:dyDescent="0.3">
      <c r="C17" s="11"/>
    </row>
    <row r="18" spans="3:3" ht="17.25" customHeight="1" x14ac:dyDescent="0.3">
      <c r="C18" s="11"/>
    </row>
    <row r="19" spans="3:3" ht="17.25" customHeight="1" x14ac:dyDescent="0.3">
      <c r="C19" s="11"/>
    </row>
    <row r="20" spans="3:3" ht="17.25" customHeight="1" x14ac:dyDescent="0.3">
      <c r="C20" s="11"/>
    </row>
  </sheetData>
  <mergeCells count="3">
    <mergeCell ref="A1:X1"/>
    <mergeCell ref="C4:C7"/>
    <mergeCell ref="C8:C15"/>
  </mergeCells>
  <phoneticPr fontId="20" type="noConversion"/>
  <printOptions horizontalCentered="1"/>
  <pageMargins left="0.31496062992125984" right="0.31496062992125984" top="0.94488188976377963" bottom="0.74803149606299213" header="0.11811023622047245" footer="0"/>
  <pageSetup paperSize="8" scale="98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3D3D8-4B79-478E-A1B8-1B779103B6EF}">
  <sheetPr>
    <pageSetUpPr fitToPage="1"/>
  </sheetPr>
  <dimension ref="A1:Y104"/>
  <sheetViews>
    <sheetView showGridLines="0" view="pageBreakPreview" zoomScaleNormal="100" zoomScaleSheetLayoutView="100" workbookViewId="0">
      <selection activeCell="U11" sqref="U11"/>
    </sheetView>
  </sheetViews>
  <sheetFormatPr defaultRowHeight="17.25" customHeight="1" x14ac:dyDescent="0.3"/>
  <cols>
    <col min="1" max="1" width="6.375" style="11" customWidth="1"/>
    <col min="2" max="2" width="14.5" style="11" customWidth="1"/>
    <col min="3" max="3" width="28.75" style="9" customWidth="1"/>
    <col min="4" max="4" width="23.75" style="11" customWidth="1"/>
    <col min="5" max="5" width="7.125" style="11" customWidth="1"/>
    <col min="6" max="8" width="12.5" style="11" hidden="1" customWidth="1"/>
    <col min="9" max="16" width="12.5" style="9" hidden="1" customWidth="1"/>
    <col min="17" max="22" width="12.5" style="9" customWidth="1"/>
    <col min="23" max="23" width="10.125" style="9" customWidth="1"/>
    <col min="24" max="24" width="16.375" style="9" customWidth="1"/>
    <col min="25" max="25" width="9.125" style="9" hidden="1" customWidth="1"/>
    <col min="26" max="16384" width="9" style="8"/>
  </cols>
  <sheetData>
    <row r="1" spans="1:25" ht="21.75" customHeight="1" x14ac:dyDescent="0.3">
      <c r="A1" s="462" t="s">
        <v>5212</v>
      </c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2"/>
      <c r="N1" s="462"/>
      <c r="O1" s="462"/>
      <c r="P1" s="462"/>
      <c r="Q1" s="462"/>
      <c r="R1" s="462"/>
      <c r="S1" s="462"/>
      <c r="T1" s="462"/>
      <c r="U1" s="462"/>
      <c r="V1" s="462"/>
      <c r="W1" s="462"/>
      <c r="X1" s="462"/>
      <c r="Y1" s="179"/>
    </row>
    <row r="2" spans="1:25" ht="17.25" customHeight="1" x14ac:dyDescent="0.3">
      <c r="A2" s="10" t="s">
        <v>5213</v>
      </c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 t="s">
        <v>6139</v>
      </c>
      <c r="Y2" s="103"/>
    </row>
    <row r="3" spans="1:25" ht="43.5" customHeight="1" x14ac:dyDescent="0.3">
      <c r="A3" s="104" t="s">
        <v>4974</v>
      </c>
      <c r="B3" s="105" t="s">
        <v>4975</v>
      </c>
      <c r="C3" s="106" t="s">
        <v>4976</v>
      </c>
      <c r="D3" s="107" t="s">
        <v>4977</v>
      </c>
      <c r="E3" s="107" t="s">
        <v>4978</v>
      </c>
      <c r="F3" s="108" t="s">
        <v>4979</v>
      </c>
      <c r="G3" s="108" t="s">
        <v>4980</v>
      </c>
      <c r="H3" s="108" t="s">
        <v>4981</v>
      </c>
      <c r="I3" s="108" t="s">
        <v>4982</v>
      </c>
      <c r="J3" s="108" t="s">
        <v>4983</v>
      </c>
      <c r="K3" s="108" t="s">
        <v>5127</v>
      </c>
      <c r="L3" s="108" t="s">
        <v>5128</v>
      </c>
      <c r="M3" s="109" t="s">
        <v>5129</v>
      </c>
      <c r="N3" s="109" t="s">
        <v>5130</v>
      </c>
      <c r="O3" s="109" t="s">
        <v>5131</v>
      </c>
      <c r="P3" s="108" t="s">
        <v>5132</v>
      </c>
      <c r="Q3" s="109" t="s">
        <v>5133</v>
      </c>
      <c r="R3" s="109" t="s">
        <v>5134</v>
      </c>
      <c r="S3" s="109" t="s">
        <v>5135</v>
      </c>
      <c r="T3" s="108" t="s">
        <v>5136</v>
      </c>
      <c r="U3" s="109" t="s">
        <v>5137</v>
      </c>
      <c r="V3" s="180" t="s">
        <v>5138</v>
      </c>
      <c r="W3" s="113" t="s">
        <v>5139</v>
      </c>
      <c r="X3" s="114" t="s">
        <v>4996</v>
      </c>
      <c r="Y3" s="181"/>
    </row>
    <row r="4" spans="1:25" ht="17.25" customHeight="1" x14ac:dyDescent="0.3">
      <c r="A4" s="182">
        <v>1</v>
      </c>
      <c r="B4" s="183" t="s">
        <v>5214</v>
      </c>
      <c r="C4" s="184" t="s">
        <v>5215</v>
      </c>
      <c r="D4" s="185" t="s">
        <v>5216</v>
      </c>
      <c r="E4" s="183" t="s">
        <v>5217</v>
      </c>
      <c r="F4" s="186">
        <v>2350</v>
      </c>
      <c r="G4" s="187">
        <v>2350</v>
      </c>
      <c r="H4" s="187">
        <v>2350</v>
      </c>
      <c r="I4" s="186">
        <v>2350</v>
      </c>
      <c r="J4" s="186">
        <v>2350</v>
      </c>
      <c r="K4" s="186">
        <v>2350</v>
      </c>
      <c r="L4" s="186">
        <v>2350</v>
      </c>
      <c r="M4" s="186">
        <v>2800</v>
      </c>
      <c r="N4" s="186">
        <v>3120</v>
      </c>
      <c r="O4" s="186">
        <v>3120</v>
      </c>
      <c r="P4" s="188">
        <v>3320</v>
      </c>
      <c r="Q4" s="188">
        <v>3320</v>
      </c>
      <c r="R4" s="188">
        <v>3320</v>
      </c>
      <c r="S4" s="188">
        <v>3320</v>
      </c>
      <c r="T4" s="188">
        <v>3320</v>
      </c>
      <c r="U4" s="186">
        <v>3320</v>
      </c>
      <c r="V4" s="150">
        <v>3500</v>
      </c>
      <c r="W4" s="189">
        <v>1.0542168674698795</v>
      </c>
      <c r="X4" s="190"/>
      <c r="Y4" s="191" t="s">
        <v>5218</v>
      </c>
    </row>
    <row r="5" spans="1:25" ht="17.25" customHeight="1" x14ac:dyDescent="0.3">
      <c r="A5" s="192">
        <v>2</v>
      </c>
      <c r="B5" s="193" t="s">
        <v>5219</v>
      </c>
      <c r="C5" s="194" t="s">
        <v>5220</v>
      </c>
      <c r="D5" s="195" t="s">
        <v>5221</v>
      </c>
      <c r="E5" s="193" t="s">
        <v>5217</v>
      </c>
      <c r="F5" s="196">
        <v>3135</v>
      </c>
      <c r="G5" s="197">
        <v>3135</v>
      </c>
      <c r="H5" s="197">
        <v>3135</v>
      </c>
      <c r="I5" s="196">
        <v>3135</v>
      </c>
      <c r="J5" s="196">
        <v>3135</v>
      </c>
      <c r="K5" s="196">
        <v>3135</v>
      </c>
      <c r="L5" s="196">
        <v>3135</v>
      </c>
      <c r="M5" s="196">
        <v>3735</v>
      </c>
      <c r="N5" s="196">
        <v>4162</v>
      </c>
      <c r="O5" s="196">
        <v>4162</v>
      </c>
      <c r="P5" s="198">
        <v>4428</v>
      </c>
      <c r="Q5" s="198">
        <v>4428</v>
      </c>
      <c r="R5" s="198">
        <v>4428</v>
      </c>
      <c r="S5" s="198">
        <v>4428</v>
      </c>
      <c r="T5" s="198">
        <v>4428</v>
      </c>
      <c r="U5" s="196">
        <v>4428</v>
      </c>
      <c r="V5" s="158">
        <v>4667</v>
      </c>
      <c r="W5" s="199">
        <v>1.0539747064137308</v>
      </c>
      <c r="X5" s="200"/>
      <c r="Y5" s="191"/>
    </row>
    <row r="6" spans="1:25" ht="17.25" customHeight="1" x14ac:dyDescent="0.3">
      <c r="A6" s="192">
        <v>3</v>
      </c>
      <c r="B6" s="193" t="s">
        <v>5222</v>
      </c>
      <c r="C6" s="201" t="s">
        <v>5220</v>
      </c>
      <c r="D6" s="202" t="s">
        <v>5223</v>
      </c>
      <c r="E6" s="203" t="s">
        <v>5217</v>
      </c>
      <c r="F6" s="204">
        <v>3262</v>
      </c>
      <c r="G6" s="197">
        <v>3262</v>
      </c>
      <c r="H6" s="197">
        <v>3262</v>
      </c>
      <c r="I6" s="196">
        <v>3262</v>
      </c>
      <c r="J6" s="196">
        <v>3262</v>
      </c>
      <c r="K6" s="196">
        <v>3262</v>
      </c>
      <c r="L6" s="196">
        <v>3262</v>
      </c>
      <c r="M6" s="196">
        <v>3886</v>
      </c>
      <c r="N6" s="196">
        <v>4330</v>
      </c>
      <c r="O6" s="196">
        <v>4330</v>
      </c>
      <c r="P6" s="198">
        <v>4607</v>
      </c>
      <c r="Q6" s="198">
        <v>4607</v>
      </c>
      <c r="R6" s="198">
        <v>4607</v>
      </c>
      <c r="S6" s="198">
        <v>4607</v>
      </c>
      <c r="T6" s="198">
        <v>4607</v>
      </c>
      <c r="U6" s="196">
        <v>4607</v>
      </c>
      <c r="V6" s="158">
        <v>4861</v>
      </c>
      <c r="W6" s="199">
        <v>1.0551334925113958</v>
      </c>
      <c r="X6" s="200"/>
      <c r="Y6" s="205"/>
    </row>
    <row r="7" spans="1:25" ht="17.25" customHeight="1" x14ac:dyDescent="0.3">
      <c r="A7" s="192">
        <v>4</v>
      </c>
      <c r="B7" s="193" t="s">
        <v>5224</v>
      </c>
      <c r="C7" s="201" t="s">
        <v>5220</v>
      </c>
      <c r="D7" s="202" t="s">
        <v>5225</v>
      </c>
      <c r="E7" s="203" t="s">
        <v>5217</v>
      </c>
      <c r="F7" s="204">
        <v>3328</v>
      </c>
      <c r="G7" s="197">
        <v>3328</v>
      </c>
      <c r="H7" s="197">
        <v>3328</v>
      </c>
      <c r="I7" s="196">
        <v>3328</v>
      </c>
      <c r="J7" s="196">
        <v>3328</v>
      </c>
      <c r="K7" s="196">
        <v>3328</v>
      </c>
      <c r="L7" s="196">
        <v>3328</v>
      </c>
      <c r="M7" s="196">
        <v>3965</v>
      </c>
      <c r="N7" s="196">
        <v>4417</v>
      </c>
      <c r="O7" s="196">
        <v>4417</v>
      </c>
      <c r="P7" s="198">
        <v>4700</v>
      </c>
      <c r="Q7" s="198">
        <v>4700</v>
      </c>
      <c r="R7" s="198">
        <v>4700</v>
      </c>
      <c r="S7" s="198">
        <v>4700</v>
      </c>
      <c r="T7" s="198">
        <v>4700</v>
      </c>
      <c r="U7" s="196">
        <v>4700</v>
      </c>
      <c r="V7" s="158">
        <v>4958</v>
      </c>
      <c r="W7" s="199">
        <v>1.0548936170212766</v>
      </c>
      <c r="X7" s="200"/>
      <c r="Y7" s="205"/>
    </row>
    <row r="8" spans="1:25" ht="17.25" customHeight="1" x14ac:dyDescent="0.3">
      <c r="A8" s="192">
        <v>5</v>
      </c>
      <c r="B8" s="193" t="s">
        <v>5226</v>
      </c>
      <c r="C8" s="201" t="s">
        <v>5220</v>
      </c>
      <c r="D8" s="202" t="s">
        <v>5227</v>
      </c>
      <c r="E8" s="203" t="s">
        <v>5217</v>
      </c>
      <c r="F8" s="204">
        <v>3393</v>
      </c>
      <c r="G8" s="197">
        <v>3393</v>
      </c>
      <c r="H8" s="197">
        <v>3393</v>
      </c>
      <c r="I8" s="196">
        <v>3393</v>
      </c>
      <c r="J8" s="196">
        <v>3393</v>
      </c>
      <c r="K8" s="196">
        <v>3393</v>
      </c>
      <c r="L8" s="196">
        <v>3393</v>
      </c>
      <c r="M8" s="196">
        <v>4043</v>
      </c>
      <c r="N8" s="196">
        <v>4505</v>
      </c>
      <c r="O8" s="196">
        <v>4505</v>
      </c>
      <c r="P8" s="198">
        <v>4793</v>
      </c>
      <c r="Q8" s="198">
        <v>4793</v>
      </c>
      <c r="R8" s="198">
        <v>4793</v>
      </c>
      <c r="S8" s="198">
        <v>4793</v>
      </c>
      <c r="T8" s="198">
        <v>4793</v>
      </c>
      <c r="U8" s="196">
        <v>4793</v>
      </c>
      <c r="V8" s="158">
        <v>5056</v>
      </c>
      <c r="W8" s="199">
        <v>1.0548716878781557</v>
      </c>
      <c r="X8" s="200"/>
      <c r="Y8" s="205"/>
    </row>
    <row r="9" spans="1:25" ht="17.25" customHeight="1" x14ac:dyDescent="0.3">
      <c r="A9" s="192">
        <v>6</v>
      </c>
      <c r="B9" s="193" t="s">
        <v>5228</v>
      </c>
      <c r="C9" s="201" t="s">
        <v>5220</v>
      </c>
      <c r="D9" s="202" t="s">
        <v>5229</v>
      </c>
      <c r="E9" s="203" t="s">
        <v>5217</v>
      </c>
      <c r="F9" s="204">
        <v>3459</v>
      </c>
      <c r="G9" s="197">
        <v>3459</v>
      </c>
      <c r="H9" s="197">
        <v>3459</v>
      </c>
      <c r="I9" s="196">
        <v>3459</v>
      </c>
      <c r="J9" s="196">
        <v>3459</v>
      </c>
      <c r="K9" s="196">
        <v>3459</v>
      </c>
      <c r="L9" s="196">
        <v>3459</v>
      </c>
      <c r="M9" s="196">
        <v>4122</v>
      </c>
      <c r="N9" s="196">
        <v>4592</v>
      </c>
      <c r="O9" s="196">
        <v>4592</v>
      </c>
      <c r="P9" s="198">
        <v>4886</v>
      </c>
      <c r="Q9" s="198">
        <v>4886</v>
      </c>
      <c r="R9" s="198">
        <v>4886</v>
      </c>
      <c r="S9" s="198">
        <v>4886</v>
      </c>
      <c r="T9" s="198">
        <v>4886</v>
      </c>
      <c r="U9" s="196">
        <v>4886</v>
      </c>
      <c r="V9" s="158">
        <v>5153</v>
      </c>
      <c r="W9" s="199">
        <v>1.0546459271387638</v>
      </c>
      <c r="X9" s="200"/>
      <c r="Y9" s="205"/>
    </row>
    <row r="10" spans="1:25" ht="17.25" customHeight="1" x14ac:dyDescent="0.3">
      <c r="A10" s="192">
        <v>7</v>
      </c>
      <c r="B10" s="193" t="s">
        <v>5230</v>
      </c>
      <c r="C10" s="194" t="s">
        <v>5220</v>
      </c>
      <c r="D10" s="195" t="s">
        <v>5231</v>
      </c>
      <c r="E10" s="193" t="s">
        <v>5217</v>
      </c>
      <c r="F10" s="196">
        <v>3525</v>
      </c>
      <c r="G10" s="197">
        <v>3525</v>
      </c>
      <c r="H10" s="197">
        <v>3525</v>
      </c>
      <c r="I10" s="196">
        <v>3525</v>
      </c>
      <c r="J10" s="196">
        <v>3525</v>
      </c>
      <c r="K10" s="196">
        <v>3525</v>
      </c>
      <c r="L10" s="196">
        <v>3525</v>
      </c>
      <c r="M10" s="196">
        <v>4200</v>
      </c>
      <c r="N10" s="196">
        <v>4680</v>
      </c>
      <c r="O10" s="196">
        <v>4680</v>
      </c>
      <c r="P10" s="198">
        <v>4980</v>
      </c>
      <c r="Q10" s="198">
        <v>4980</v>
      </c>
      <c r="R10" s="198">
        <v>4980</v>
      </c>
      <c r="S10" s="198">
        <v>4980</v>
      </c>
      <c r="T10" s="198">
        <v>4980</v>
      </c>
      <c r="U10" s="196">
        <v>4980</v>
      </c>
      <c r="V10" s="158">
        <v>5250</v>
      </c>
      <c r="W10" s="199">
        <v>1.0542168674698795</v>
      </c>
      <c r="X10" s="200"/>
      <c r="Y10" s="191"/>
    </row>
    <row r="11" spans="1:25" ht="17.25" customHeight="1" x14ac:dyDescent="0.3">
      <c r="A11" s="192">
        <v>8</v>
      </c>
      <c r="B11" s="193" t="s">
        <v>5232</v>
      </c>
      <c r="C11" s="194" t="s">
        <v>5220</v>
      </c>
      <c r="D11" s="195" t="s">
        <v>5233</v>
      </c>
      <c r="E11" s="193" t="s">
        <v>5217</v>
      </c>
      <c r="F11" s="196">
        <v>3154</v>
      </c>
      <c r="G11" s="197">
        <v>3154</v>
      </c>
      <c r="H11" s="197">
        <v>3154</v>
      </c>
      <c r="I11" s="196">
        <v>3154</v>
      </c>
      <c r="J11" s="196">
        <v>3154</v>
      </c>
      <c r="K11" s="196">
        <v>3154</v>
      </c>
      <c r="L11" s="196">
        <v>3154</v>
      </c>
      <c r="M11" s="196">
        <v>3758</v>
      </c>
      <c r="N11" s="196">
        <v>4187</v>
      </c>
      <c r="O11" s="196">
        <v>4187</v>
      </c>
      <c r="P11" s="198">
        <v>4455</v>
      </c>
      <c r="Q11" s="198">
        <v>4455</v>
      </c>
      <c r="R11" s="198">
        <v>4455</v>
      </c>
      <c r="S11" s="198">
        <v>4455</v>
      </c>
      <c r="T11" s="198">
        <v>4455</v>
      </c>
      <c r="U11" s="196">
        <v>4455</v>
      </c>
      <c r="V11" s="158">
        <v>4698</v>
      </c>
      <c r="W11" s="199">
        <v>1.0545454545454545</v>
      </c>
      <c r="X11" s="200"/>
      <c r="Y11" s="191"/>
    </row>
    <row r="12" spans="1:25" ht="17.25" customHeight="1" x14ac:dyDescent="0.3">
      <c r="A12" s="192">
        <v>9</v>
      </c>
      <c r="B12" s="193" t="s">
        <v>5234</v>
      </c>
      <c r="C12" s="194" t="s">
        <v>5220</v>
      </c>
      <c r="D12" s="195" t="s">
        <v>5235</v>
      </c>
      <c r="E12" s="193" t="s">
        <v>5217</v>
      </c>
      <c r="F12" s="196">
        <v>4204</v>
      </c>
      <c r="G12" s="197">
        <v>4204</v>
      </c>
      <c r="H12" s="197">
        <v>4204</v>
      </c>
      <c r="I12" s="196">
        <v>4204</v>
      </c>
      <c r="J12" s="196">
        <v>4204</v>
      </c>
      <c r="K12" s="196">
        <v>4204</v>
      </c>
      <c r="L12" s="196">
        <v>4204</v>
      </c>
      <c r="M12" s="196">
        <v>5010</v>
      </c>
      <c r="N12" s="196">
        <v>5582</v>
      </c>
      <c r="O12" s="196">
        <v>5582</v>
      </c>
      <c r="P12" s="198">
        <v>5939</v>
      </c>
      <c r="Q12" s="198">
        <v>5939</v>
      </c>
      <c r="R12" s="198">
        <v>5939</v>
      </c>
      <c r="S12" s="198">
        <v>5939</v>
      </c>
      <c r="T12" s="198">
        <v>5939</v>
      </c>
      <c r="U12" s="196">
        <v>5939</v>
      </c>
      <c r="V12" s="158">
        <v>6264</v>
      </c>
      <c r="W12" s="199">
        <v>1.0547230173429871</v>
      </c>
      <c r="X12" s="200"/>
      <c r="Y12" s="191"/>
    </row>
    <row r="13" spans="1:25" ht="17.25" customHeight="1" x14ac:dyDescent="0.3">
      <c r="A13" s="192">
        <v>10</v>
      </c>
      <c r="B13" s="193" t="s">
        <v>5236</v>
      </c>
      <c r="C13" s="201" t="s">
        <v>5220</v>
      </c>
      <c r="D13" s="202" t="s">
        <v>5237</v>
      </c>
      <c r="E13" s="203" t="s">
        <v>5217</v>
      </c>
      <c r="F13" s="204">
        <v>4382</v>
      </c>
      <c r="G13" s="197">
        <v>4382</v>
      </c>
      <c r="H13" s="197">
        <v>4382</v>
      </c>
      <c r="I13" s="196">
        <v>4382</v>
      </c>
      <c r="J13" s="196">
        <v>4382</v>
      </c>
      <c r="K13" s="196">
        <v>4382</v>
      </c>
      <c r="L13" s="196">
        <v>4382</v>
      </c>
      <c r="M13" s="196">
        <v>5221</v>
      </c>
      <c r="N13" s="196">
        <v>5817</v>
      </c>
      <c r="O13" s="196">
        <v>5817</v>
      </c>
      <c r="P13" s="198">
        <v>6189</v>
      </c>
      <c r="Q13" s="198">
        <v>6189</v>
      </c>
      <c r="R13" s="198">
        <v>6189</v>
      </c>
      <c r="S13" s="198">
        <v>6189</v>
      </c>
      <c r="T13" s="198">
        <v>6189</v>
      </c>
      <c r="U13" s="196">
        <v>6189</v>
      </c>
      <c r="V13" s="158">
        <v>6525</v>
      </c>
      <c r="W13" s="199">
        <v>1.054289869122637</v>
      </c>
      <c r="X13" s="200"/>
      <c r="Y13" s="205"/>
    </row>
    <row r="14" spans="1:25" ht="17.25" customHeight="1" x14ac:dyDescent="0.3">
      <c r="A14" s="192">
        <v>11</v>
      </c>
      <c r="B14" s="193" t="s">
        <v>5238</v>
      </c>
      <c r="C14" s="201" t="s">
        <v>5220</v>
      </c>
      <c r="D14" s="202" t="s">
        <v>5239</v>
      </c>
      <c r="E14" s="203" t="s">
        <v>5217</v>
      </c>
      <c r="F14" s="204">
        <v>4468</v>
      </c>
      <c r="G14" s="197">
        <v>4468</v>
      </c>
      <c r="H14" s="197">
        <v>4468</v>
      </c>
      <c r="I14" s="196">
        <v>4468</v>
      </c>
      <c r="J14" s="196">
        <v>4468</v>
      </c>
      <c r="K14" s="196">
        <v>4468</v>
      </c>
      <c r="L14" s="196">
        <v>4468</v>
      </c>
      <c r="M14" s="196">
        <v>5323</v>
      </c>
      <c r="N14" s="196">
        <v>5931</v>
      </c>
      <c r="O14" s="196">
        <v>5931</v>
      </c>
      <c r="P14" s="198">
        <v>6311</v>
      </c>
      <c r="Q14" s="198">
        <v>6311</v>
      </c>
      <c r="R14" s="198">
        <v>6311</v>
      </c>
      <c r="S14" s="198">
        <v>6311</v>
      </c>
      <c r="T14" s="198">
        <v>6311</v>
      </c>
      <c r="U14" s="196">
        <v>6311</v>
      </c>
      <c r="V14" s="158">
        <v>6656</v>
      </c>
      <c r="W14" s="199">
        <v>1.0546664553953415</v>
      </c>
      <c r="X14" s="200"/>
      <c r="Y14" s="205"/>
    </row>
    <row r="15" spans="1:25" ht="17.25" customHeight="1" x14ac:dyDescent="0.3">
      <c r="A15" s="192">
        <v>12</v>
      </c>
      <c r="B15" s="193" t="s">
        <v>5240</v>
      </c>
      <c r="C15" s="201" t="s">
        <v>5220</v>
      </c>
      <c r="D15" s="202" t="s">
        <v>5241</v>
      </c>
      <c r="E15" s="203" t="s">
        <v>5217</v>
      </c>
      <c r="F15" s="204">
        <v>4554</v>
      </c>
      <c r="G15" s="197">
        <v>4554</v>
      </c>
      <c r="H15" s="197">
        <v>4554</v>
      </c>
      <c r="I15" s="196">
        <v>4554</v>
      </c>
      <c r="J15" s="196">
        <v>4554</v>
      </c>
      <c r="K15" s="196">
        <v>4554</v>
      </c>
      <c r="L15" s="196">
        <v>4554</v>
      </c>
      <c r="M15" s="196">
        <v>5426</v>
      </c>
      <c r="N15" s="196">
        <v>6046</v>
      </c>
      <c r="O15" s="196">
        <v>6046</v>
      </c>
      <c r="P15" s="198">
        <v>6433</v>
      </c>
      <c r="Q15" s="198">
        <v>6433</v>
      </c>
      <c r="R15" s="198">
        <v>6433</v>
      </c>
      <c r="S15" s="198">
        <v>6433</v>
      </c>
      <c r="T15" s="198">
        <v>6433</v>
      </c>
      <c r="U15" s="196">
        <v>6433</v>
      </c>
      <c r="V15" s="158">
        <v>6786</v>
      </c>
      <c r="W15" s="199">
        <v>1.0548733094979015</v>
      </c>
      <c r="X15" s="200"/>
      <c r="Y15" s="205"/>
    </row>
    <row r="16" spans="1:25" ht="17.25" customHeight="1" x14ac:dyDescent="0.3">
      <c r="A16" s="192">
        <v>13</v>
      </c>
      <c r="B16" s="193" t="s">
        <v>5242</v>
      </c>
      <c r="C16" s="201" t="s">
        <v>5220</v>
      </c>
      <c r="D16" s="202" t="s">
        <v>5243</v>
      </c>
      <c r="E16" s="203" t="s">
        <v>5217</v>
      </c>
      <c r="F16" s="204">
        <v>4646</v>
      </c>
      <c r="G16" s="197">
        <v>4646</v>
      </c>
      <c r="H16" s="197">
        <v>4646</v>
      </c>
      <c r="I16" s="196">
        <v>4646</v>
      </c>
      <c r="J16" s="196">
        <v>4646</v>
      </c>
      <c r="K16" s="196">
        <v>4646</v>
      </c>
      <c r="L16" s="196">
        <v>4646</v>
      </c>
      <c r="M16" s="196">
        <v>5535</v>
      </c>
      <c r="N16" s="196">
        <v>6167</v>
      </c>
      <c r="O16" s="196">
        <v>6167</v>
      </c>
      <c r="P16" s="198">
        <v>6562</v>
      </c>
      <c r="Q16" s="198">
        <v>6562</v>
      </c>
      <c r="R16" s="198">
        <v>6562</v>
      </c>
      <c r="S16" s="198">
        <v>6562</v>
      </c>
      <c r="T16" s="198">
        <v>6562</v>
      </c>
      <c r="U16" s="196">
        <v>6562</v>
      </c>
      <c r="V16" s="158">
        <v>6917</v>
      </c>
      <c r="W16" s="199">
        <v>1.0540993599512343</v>
      </c>
      <c r="X16" s="200"/>
      <c r="Y16" s="205"/>
    </row>
    <row r="17" spans="1:25" ht="17.25" customHeight="1" x14ac:dyDescent="0.3">
      <c r="A17" s="192">
        <v>14</v>
      </c>
      <c r="B17" s="193" t="s">
        <v>5244</v>
      </c>
      <c r="C17" s="194" t="s">
        <v>5220</v>
      </c>
      <c r="D17" s="195" t="s">
        <v>5245</v>
      </c>
      <c r="E17" s="193" t="s">
        <v>5217</v>
      </c>
      <c r="F17" s="196">
        <v>4732</v>
      </c>
      <c r="G17" s="197">
        <v>4732</v>
      </c>
      <c r="H17" s="197">
        <v>4732</v>
      </c>
      <c r="I17" s="196">
        <v>4732</v>
      </c>
      <c r="J17" s="196">
        <v>4732</v>
      </c>
      <c r="K17" s="196">
        <v>4732</v>
      </c>
      <c r="L17" s="196">
        <v>4732</v>
      </c>
      <c r="M17" s="196">
        <v>5638</v>
      </c>
      <c r="N17" s="196">
        <v>6281</v>
      </c>
      <c r="O17" s="196">
        <v>6281</v>
      </c>
      <c r="P17" s="198">
        <v>6683</v>
      </c>
      <c r="Q17" s="198">
        <v>6683</v>
      </c>
      <c r="R17" s="198">
        <v>6683</v>
      </c>
      <c r="S17" s="198">
        <v>6683</v>
      </c>
      <c r="T17" s="198">
        <v>6683</v>
      </c>
      <c r="U17" s="196">
        <v>6683</v>
      </c>
      <c r="V17" s="158">
        <v>7047</v>
      </c>
      <c r="W17" s="199">
        <v>1.0544665569355081</v>
      </c>
      <c r="X17" s="200"/>
      <c r="Y17" s="191"/>
    </row>
    <row r="18" spans="1:25" ht="17.25" customHeight="1" x14ac:dyDescent="0.3">
      <c r="A18" s="192">
        <v>15</v>
      </c>
      <c r="B18" s="193" t="s">
        <v>5246</v>
      </c>
      <c r="C18" s="194" t="s">
        <v>5220</v>
      </c>
      <c r="D18" s="195" t="s">
        <v>5247</v>
      </c>
      <c r="E18" s="193" t="s">
        <v>5217</v>
      </c>
      <c r="F18" s="196">
        <v>5890</v>
      </c>
      <c r="G18" s="197">
        <v>5890</v>
      </c>
      <c r="H18" s="197">
        <v>5890</v>
      </c>
      <c r="I18" s="196">
        <v>5890</v>
      </c>
      <c r="J18" s="196">
        <v>5890</v>
      </c>
      <c r="K18" s="196">
        <v>5890</v>
      </c>
      <c r="L18" s="196">
        <v>5890</v>
      </c>
      <c r="M18" s="196">
        <v>7017</v>
      </c>
      <c r="N18" s="196">
        <v>7818</v>
      </c>
      <c r="O18" s="196">
        <v>7818</v>
      </c>
      <c r="P18" s="198">
        <v>8318</v>
      </c>
      <c r="Q18" s="198">
        <v>8318</v>
      </c>
      <c r="R18" s="198">
        <v>8318</v>
      </c>
      <c r="S18" s="198">
        <v>8318</v>
      </c>
      <c r="T18" s="198">
        <v>8318</v>
      </c>
      <c r="U18" s="196">
        <v>8318</v>
      </c>
      <c r="V18" s="158">
        <v>8770</v>
      </c>
      <c r="W18" s="199">
        <v>1.0543399855734552</v>
      </c>
      <c r="X18" s="200"/>
      <c r="Y18" s="191"/>
    </row>
    <row r="19" spans="1:25" ht="17.25" customHeight="1" x14ac:dyDescent="0.3">
      <c r="A19" s="192">
        <v>16</v>
      </c>
      <c r="B19" s="193" t="s">
        <v>5248</v>
      </c>
      <c r="C19" s="194" t="s">
        <v>5220</v>
      </c>
      <c r="D19" s="195" t="s">
        <v>5249</v>
      </c>
      <c r="E19" s="193" t="s">
        <v>5217</v>
      </c>
      <c r="F19" s="196">
        <v>3855</v>
      </c>
      <c r="G19" s="197">
        <v>3855</v>
      </c>
      <c r="H19" s="197">
        <v>3855</v>
      </c>
      <c r="I19" s="196">
        <v>3855</v>
      </c>
      <c r="J19" s="196">
        <v>3855</v>
      </c>
      <c r="K19" s="196">
        <v>3855</v>
      </c>
      <c r="L19" s="196">
        <v>3855</v>
      </c>
      <c r="M19" s="196">
        <v>4593</v>
      </c>
      <c r="N19" s="196">
        <v>5117</v>
      </c>
      <c r="O19" s="196">
        <v>5117</v>
      </c>
      <c r="P19" s="198">
        <v>5444</v>
      </c>
      <c r="Q19" s="198">
        <v>5444</v>
      </c>
      <c r="R19" s="198">
        <v>5444</v>
      </c>
      <c r="S19" s="198">
        <v>5444</v>
      </c>
      <c r="T19" s="198">
        <v>5444</v>
      </c>
      <c r="U19" s="196">
        <v>5444</v>
      </c>
      <c r="V19" s="158">
        <v>0</v>
      </c>
      <c r="W19" s="199"/>
      <c r="X19" s="490" t="s">
        <v>5250</v>
      </c>
      <c r="Y19" s="191"/>
    </row>
    <row r="20" spans="1:25" ht="17.25" customHeight="1" x14ac:dyDescent="0.3">
      <c r="A20" s="192">
        <v>17</v>
      </c>
      <c r="B20" s="193" t="s">
        <v>5251</v>
      </c>
      <c r="C20" s="194" t="s">
        <v>5220</v>
      </c>
      <c r="D20" s="195" t="s">
        <v>5252</v>
      </c>
      <c r="E20" s="193" t="s">
        <v>5217</v>
      </c>
      <c r="F20" s="196">
        <v>5144</v>
      </c>
      <c r="G20" s="197">
        <v>5144</v>
      </c>
      <c r="H20" s="197">
        <v>5144</v>
      </c>
      <c r="I20" s="196">
        <v>5144</v>
      </c>
      <c r="J20" s="196">
        <v>5144</v>
      </c>
      <c r="K20" s="196">
        <v>5144</v>
      </c>
      <c r="L20" s="196">
        <v>5144</v>
      </c>
      <c r="M20" s="196">
        <v>6129</v>
      </c>
      <c r="N20" s="196">
        <v>6829</v>
      </c>
      <c r="O20" s="196">
        <v>6829</v>
      </c>
      <c r="P20" s="198">
        <v>7266</v>
      </c>
      <c r="Q20" s="198">
        <v>7266</v>
      </c>
      <c r="R20" s="198">
        <v>7266</v>
      </c>
      <c r="S20" s="198">
        <v>7266</v>
      </c>
      <c r="T20" s="198">
        <v>7266</v>
      </c>
      <c r="U20" s="196">
        <v>7266</v>
      </c>
      <c r="V20" s="158">
        <v>0</v>
      </c>
      <c r="W20" s="199"/>
      <c r="X20" s="491"/>
      <c r="Y20" s="191"/>
    </row>
    <row r="21" spans="1:25" ht="17.25" customHeight="1" x14ac:dyDescent="0.3">
      <c r="A21" s="206">
        <v>18</v>
      </c>
      <c r="B21" s="207" t="s">
        <v>5253</v>
      </c>
      <c r="C21" s="208" t="s">
        <v>5220</v>
      </c>
      <c r="D21" s="209" t="s">
        <v>5254</v>
      </c>
      <c r="E21" s="210" t="s">
        <v>5217</v>
      </c>
      <c r="F21" s="211">
        <v>7202</v>
      </c>
      <c r="G21" s="212">
        <v>7202</v>
      </c>
      <c r="H21" s="212">
        <v>7202</v>
      </c>
      <c r="I21" s="213">
        <v>7202</v>
      </c>
      <c r="J21" s="213">
        <v>7202</v>
      </c>
      <c r="K21" s="213">
        <v>7202</v>
      </c>
      <c r="L21" s="213">
        <v>7202</v>
      </c>
      <c r="M21" s="213">
        <v>8581</v>
      </c>
      <c r="N21" s="213">
        <v>9560</v>
      </c>
      <c r="O21" s="213">
        <v>9560</v>
      </c>
      <c r="P21" s="214">
        <v>10172</v>
      </c>
      <c r="Q21" s="214">
        <v>10172</v>
      </c>
      <c r="R21" s="214">
        <v>10172</v>
      </c>
      <c r="S21" s="214">
        <v>10172</v>
      </c>
      <c r="T21" s="214">
        <v>10172</v>
      </c>
      <c r="U21" s="213">
        <v>10172</v>
      </c>
      <c r="V21" s="175">
        <v>0</v>
      </c>
      <c r="W21" s="215"/>
      <c r="X21" s="492"/>
      <c r="Y21" s="205"/>
    </row>
    <row r="22" spans="1:25" ht="17.25" customHeight="1" x14ac:dyDescent="0.3">
      <c r="A22" s="19">
        <v>19</v>
      </c>
      <c r="B22" s="20" t="s">
        <v>5255</v>
      </c>
      <c r="C22" s="216" t="s">
        <v>5256</v>
      </c>
      <c r="D22" s="147" t="s">
        <v>5216</v>
      </c>
      <c r="E22" s="20" t="s">
        <v>5217</v>
      </c>
      <c r="F22" s="141">
        <v>2538</v>
      </c>
      <c r="G22" s="217">
        <v>2538</v>
      </c>
      <c r="H22" s="217">
        <v>2538</v>
      </c>
      <c r="I22" s="141">
        <v>2538</v>
      </c>
      <c r="J22" s="141">
        <v>2538</v>
      </c>
      <c r="K22" s="141">
        <v>2538</v>
      </c>
      <c r="L22" s="141">
        <v>2538</v>
      </c>
      <c r="M22" s="141">
        <v>3024</v>
      </c>
      <c r="N22" s="141">
        <v>3369</v>
      </c>
      <c r="O22" s="141">
        <v>3369</v>
      </c>
      <c r="P22" s="29">
        <v>3585</v>
      </c>
      <c r="Q22" s="29">
        <v>3585</v>
      </c>
      <c r="R22" s="29">
        <v>3585</v>
      </c>
      <c r="S22" s="29">
        <v>3585</v>
      </c>
      <c r="T22" s="29">
        <v>3585</v>
      </c>
      <c r="U22" s="141">
        <v>3585</v>
      </c>
      <c r="V22" s="150">
        <v>3780</v>
      </c>
      <c r="W22" s="218">
        <v>1.0543933054393306</v>
      </c>
      <c r="X22" s="219"/>
      <c r="Y22" s="191" t="s">
        <v>5257</v>
      </c>
    </row>
    <row r="23" spans="1:25" ht="17.25" customHeight="1" x14ac:dyDescent="0.3">
      <c r="A23" s="35">
        <v>20</v>
      </c>
      <c r="B23" s="36" t="s">
        <v>5258</v>
      </c>
      <c r="C23" s="115" t="s">
        <v>5256</v>
      </c>
      <c r="D23" s="116" t="s">
        <v>5221</v>
      </c>
      <c r="E23" s="36" t="s">
        <v>5217</v>
      </c>
      <c r="F23" s="118">
        <v>3386</v>
      </c>
      <c r="G23" s="220">
        <v>3386</v>
      </c>
      <c r="H23" s="220">
        <v>3386</v>
      </c>
      <c r="I23" s="118">
        <v>3386</v>
      </c>
      <c r="J23" s="118">
        <v>3386</v>
      </c>
      <c r="K23" s="118">
        <v>3386</v>
      </c>
      <c r="L23" s="118">
        <v>3386</v>
      </c>
      <c r="M23" s="118">
        <v>4034</v>
      </c>
      <c r="N23" s="118">
        <v>4495</v>
      </c>
      <c r="O23" s="118">
        <v>4495</v>
      </c>
      <c r="P23" s="45">
        <v>4783</v>
      </c>
      <c r="Q23" s="45">
        <v>4783</v>
      </c>
      <c r="R23" s="45">
        <v>4783</v>
      </c>
      <c r="S23" s="45">
        <v>4783</v>
      </c>
      <c r="T23" s="45">
        <v>4783</v>
      </c>
      <c r="U23" s="118">
        <v>4783</v>
      </c>
      <c r="V23" s="158">
        <v>5040</v>
      </c>
      <c r="W23" s="221">
        <v>1.0537319673844867</v>
      </c>
      <c r="X23" s="222"/>
      <c r="Y23" s="191"/>
    </row>
    <row r="24" spans="1:25" ht="17.25" customHeight="1" x14ac:dyDescent="0.3">
      <c r="A24" s="223">
        <v>21</v>
      </c>
      <c r="B24" s="224" t="s">
        <v>5259</v>
      </c>
      <c r="C24" s="225" t="s">
        <v>5256</v>
      </c>
      <c r="D24" s="226" t="s">
        <v>5260</v>
      </c>
      <c r="E24" s="224" t="s">
        <v>5217</v>
      </c>
      <c r="F24" s="227"/>
      <c r="G24" s="228"/>
      <c r="H24" s="228"/>
      <c r="I24" s="227"/>
      <c r="J24" s="227"/>
      <c r="K24" s="227"/>
      <c r="L24" s="227"/>
      <c r="M24" s="227"/>
      <c r="N24" s="227"/>
      <c r="O24" s="227"/>
      <c r="P24" s="229">
        <v>0</v>
      </c>
      <c r="Q24" s="229">
        <v>0</v>
      </c>
      <c r="R24" s="229">
        <v>0</v>
      </c>
      <c r="S24" s="229">
        <v>0</v>
      </c>
      <c r="T24" s="229">
        <v>4982</v>
      </c>
      <c r="U24" s="227">
        <v>4982</v>
      </c>
      <c r="V24" s="230">
        <v>5250</v>
      </c>
      <c r="W24" s="221">
        <v>1.0537936571657969</v>
      </c>
      <c r="X24" s="231"/>
      <c r="Y24" s="232" t="s">
        <v>5261</v>
      </c>
    </row>
    <row r="25" spans="1:25" ht="17.25" customHeight="1" x14ac:dyDescent="0.3">
      <c r="A25" s="223">
        <v>22</v>
      </c>
      <c r="B25" s="224" t="s">
        <v>5262</v>
      </c>
      <c r="C25" s="225" t="s">
        <v>5256</v>
      </c>
      <c r="D25" s="226" t="s">
        <v>5263</v>
      </c>
      <c r="E25" s="224" t="s">
        <v>5217</v>
      </c>
      <c r="F25" s="227"/>
      <c r="G25" s="228"/>
      <c r="H25" s="228"/>
      <c r="I25" s="227"/>
      <c r="J25" s="227"/>
      <c r="K25" s="227"/>
      <c r="L25" s="227"/>
      <c r="M25" s="227"/>
      <c r="N25" s="227"/>
      <c r="O25" s="227"/>
      <c r="P25" s="229">
        <v>0</v>
      </c>
      <c r="Q25" s="229">
        <v>0</v>
      </c>
      <c r="R25" s="229">
        <v>0</v>
      </c>
      <c r="S25" s="229">
        <v>0</v>
      </c>
      <c r="T25" s="229">
        <v>5079</v>
      </c>
      <c r="U25" s="227">
        <v>5079</v>
      </c>
      <c r="V25" s="230">
        <v>5355</v>
      </c>
      <c r="W25" s="221">
        <v>1.054341405788541</v>
      </c>
      <c r="X25" s="231"/>
      <c r="Y25" s="232" t="s">
        <v>5261</v>
      </c>
    </row>
    <row r="26" spans="1:25" ht="17.25" customHeight="1" x14ac:dyDescent="0.3">
      <c r="A26" s="223">
        <v>23</v>
      </c>
      <c r="B26" s="224" t="s">
        <v>5264</v>
      </c>
      <c r="C26" s="225" t="s">
        <v>5256</v>
      </c>
      <c r="D26" s="226" t="s">
        <v>5265</v>
      </c>
      <c r="E26" s="224" t="s">
        <v>5217</v>
      </c>
      <c r="F26" s="227"/>
      <c r="G26" s="228"/>
      <c r="H26" s="228"/>
      <c r="I26" s="227"/>
      <c r="J26" s="227"/>
      <c r="K26" s="227"/>
      <c r="L26" s="227"/>
      <c r="M26" s="227"/>
      <c r="N26" s="227"/>
      <c r="O26" s="227"/>
      <c r="P26" s="229">
        <v>0</v>
      </c>
      <c r="Q26" s="229">
        <v>0</v>
      </c>
      <c r="R26" s="229">
        <v>0</v>
      </c>
      <c r="S26" s="229">
        <v>0</v>
      </c>
      <c r="T26" s="229">
        <v>5179</v>
      </c>
      <c r="U26" s="227">
        <v>5179</v>
      </c>
      <c r="V26" s="230">
        <v>5460</v>
      </c>
      <c r="W26" s="221">
        <v>1.0542575786831434</v>
      </c>
      <c r="X26" s="231"/>
      <c r="Y26" s="232" t="s">
        <v>5261</v>
      </c>
    </row>
    <row r="27" spans="1:25" ht="17.25" customHeight="1" x14ac:dyDescent="0.3">
      <c r="A27" s="223">
        <v>24</v>
      </c>
      <c r="B27" s="224" t="s">
        <v>5266</v>
      </c>
      <c r="C27" s="225" t="s">
        <v>5256</v>
      </c>
      <c r="D27" s="226" t="s">
        <v>5267</v>
      </c>
      <c r="E27" s="224" t="s">
        <v>5217</v>
      </c>
      <c r="F27" s="227"/>
      <c r="G27" s="228"/>
      <c r="H27" s="228"/>
      <c r="I27" s="227"/>
      <c r="J27" s="227"/>
      <c r="K27" s="227"/>
      <c r="L27" s="227"/>
      <c r="M27" s="227"/>
      <c r="N27" s="227"/>
      <c r="O27" s="227"/>
      <c r="P27" s="229">
        <v>0</v>
      </c>
      <c r="Q27" s="229">
        <v>0</v>
      </c>
      <c r="R27" s="229">
        <v>0</v>
      </c>
      <c r="S27" s="229">
        <v>0</v>
      </c>
      <c r="T27" s="229">
        <v>5278</v>
      </c>
      <c r="U27" s="227">
        <v>5278</v>
      </c>
      <c r="V27" s="230">
        <v>5565</v>
      </c>
      <c r="W27" s="221">
        <v>1.0543766578249336</v>
      </c>
      <c r="X27" s="231"/>
      <c r="Y27" s="232" t="s">
        <v>5261</v>
      </c>
    </row>
    <row r="28" spans="1:25" ht="17.25" customHeight="1" x14ac:dyDescent="0.3">
      <c r="A28" s="35">
        <v>25</v>
      </c>
      <c r="B28" s="36" t="s">
        <v>5268</v>
      </c>
      <c r="C28" s="115" t="s">
        <v>5256</v>
      </c>
      <c r="D28" s="116" t="s">
        <v>5231</v>
      </c>
      <c r="E28" s="36" t="s">
        <v>5217</v>
      </c>
      <c r="F28" s="118">
        <v>3807</v>
      </c>
      <c r="G28" s="220">
        <v>3807</v>
      </c>
      <c r="H28" s="220">
        <v>3807</v>
      </c>
      <c r="I28" s="118">
        <v>3807</v>
      </c>
      <c r="J28" s="118">
        <v>3807</v>
      </c>
      <c r="K28" s="118">
        <v>3807</v>
      </c>
      <c r="L28" s="118">
        <v>3807</v>
      </c>
      <c r="M28" s="118">
        <v>4536</v>
      </c>
      <c r="N28" s="118">
        <v>5054</v>
      </c>
      <c r="O28" s="118">
        <v>5054</v>
      </c>
      <c r="P28" s="45">
        <v>5377</v>
      </c>
      <c r="Q28" s="45">
        <v>5377</v>
      </c>
      <c r="R28" s="45">
        <v>5377</v>
      </c>
      <c r="S28" s="45">
        <v>5377</v>
      </c>
      <c r="T28" s="45">
        <v>5377</v>
      </c>
      <c r="U28" s="118">
        <v>5377</v>
      </c>
      <c r="V28" s="158">
        <v>5670</v>
      </c>
      <c r="W28" s="221">
        <v>1.0544913520550492</v>
      </c>
      <c r="X28" s="222"/>
      <c r="Y28" s="191"/>
    </row>
    <row r="29" spans="1:25" ht="17.25" customHeight="1" x14ac:dyDescent="0.3">
      <c r="A29" s="35">
        <v>26</v>
      </c>
      <c r="B29" s="36" t="s">
        <v>5269</v>
      </c>
      <c r="C29" s="115" t="s">
        <v>5256</v>
      </c>
      <c r="D29" s="116" t="s">
        <v>5233</v>
      </c>
      <c r="E29" s="36" t="s">
        <v>5217</v>
      </c>
      <c r="F29" s="118">
        <v>3402</v>
      </c>
      <c r="G29" s="220">
        <v>3402</v>
      </c>
      <c r="H29" s="220">
        <v>3402</v>
      </c>
      <c r="I29" s="118">
        <v>3402</v>
      </c>
      <c r="J29" s="118">
        <v>3402</v>
      </c>
      <c r="K29" s="118">
        <v>3402</v>
      </c>
      <c r="L29" s="118">
        <v>3402</v>
      </c>
      <c r="M29" s="118">
        <v>4054</v>
      </c>
      <c r="N29" s="118">
        <v>4516</v>
      </c>
      <c r="O29" s="118">
        <v>4516</v>
      </c>
      <c r="P29" s="45">
        <v>4805</v>
      </c>
      <c r="Q29" s="45">
        <v>4805</v>
      </c>
      <c r="R29" s="45">
        <v>4805</v>
      </c>
      <c r="S29" s="45">
        <v>4805</v>
      </c>
      <c r="T29" s="45">
        <v>4805</v>
      </c>
      <c r="U29" s="118">
        <v>4805</v>
      </c>
      <c r="V29" s="158">
        <v>5066</v>
      </c>
      <c r="W29" s="221">
        <v>1.054318418314256</v>
      </c>
      <c r="X29" s="222"/>
      <c r="Y29" s="191"/>
    </row>
    <row r="30" spans="1:25" ht="17.25" customHeight="1" x14ac:dyDescent="0.3">
      <c r="A30" s="35">
        <v>27</v>
      </c>
      <c r="B30" s="36" t="s">
        <v>5270</v>
      </c>
      <c r="C30" s="115" t="s">
        <v>5256</v>
      </c>
      <c r="D30" s="116" t="s">
        <v>5235</v>
      </c>
      <c r="E30" s="36" t="s">
        <v>5217</v>
      </c>
      <c r="F30" s="118">
        <v>4534</v>
      </c>
      <c r="G30" s="220">
        <v>4534</v>
      </c>
      <c r="H30" s="220">
        <v>4534</v>
      </c>
      <c r="I30" s="118">
        <v>4534</v>
      </c>
      <c r="J30" s="118">
        <v>4534</v>
      </c>
      <c r="K30" s="118">
        <v>4534</v>
      </c>
      <c r="L30" s="118">
        <v>4534</v>
      </c>
      <c r="M30" s="118">
        <v>5402</v>
      </c>
      <c r="N30" s="118">
        <v>6019</v>
      </c>
      <c r="O30" s="118">
        <v>6019</v>
      </c>
      <c r="P30" s="45">
        <v>6404</v>
      </c>
      <c r="Q30" s="45">
        <v>6404</v>
      </c>
      <c r="R30" s="45">
        <v>6404</v>
      </c>
      <c r="S30" s="45">
        <v>6404</v>
      </c>
      <c r="T30" s="45">
        <v>6404</v>
      </c>
      <c r="U30" s="118">
        <v>6404</v>
      </c>
      <c r="V30" s="158">
        <v>6755</v>
      </c>
      <c r="W30" s="221">
        <v>1.0548094940662087</v>
      </c>
      <c r="X30" s="222"/>
      <c r="Y30" s="191"/>
    </row>
    <row r="31" spans="1:25" ht="17.25" customHeight="1" x14ac:dyDescent="0.3">
      <c r="A31" s="35">
        <v>28</v>
      </c>
      <c r="B31" s="36" t="s">
        <v>5271</v>
      </c>
      <c r="C31" s="115" t="s">
        <v>5256</v>
      </c>
      <c r="D31" s="116" t="s">
        <v>5245</v>
      </c>
      <c r="E31" s="36" t="s">
        <v>5217</v>
      </c>
      <c r="F31" s="118">
        <v>5103</v>
      </c>
      <c r="G31" s="220">
        <v>5103</v>
      </c>
      <c r="H31" s="220">
        <v>5103</v>
      </c>
      <c r="I31" s="118">
        <v>5103</v>
      </c>
      <c r="J31" s="118">
        <v>5103</v>
      </c>
      <c r="K31" s="118">
        <v>5103</v>
      </c>
      <c r="L31" s="118">
        <v>5103</v>
      </c>
      <c r="M31" s="118">
        <v>6080</v>
      </c>
      <c r="N31" s="118">
        <v>6774</v>
      </c>
      <c r="O31" s="118">
        <v>6774</v>
      </c>
      <c r="P31" s="45">
        <v>7208</v>
      </c>
      <c r="Q31" s="45">
        <v>7208</v>
      </c>
      <c r="R31" s="45">
        <v>7208</v>
      </c>
      <c r="S31" s="45">
        <v>7208</v>
      </c>
      <c r="T31" s="45">
        <v>7208</v>
      </c>
      <c r="U31" s="118">
        <v>7208</v>
      </c>
      <c r="V31" s="158">
        <v>7599</v>
      </c>
      <c r="W31" s="221">
        <v>1.054245283018868</v>
      </c>
      <c r="X31" s="222"/>
      <c r="Y31" s="191"/>
    </row>
    <row r="32" spans="1:25" ht="36.75" customHeight="1" x14ac:dyDescent="0.3">
      <c r="A32" s="89">
        <v>29</v>
      </c>
      <c r="B32" s="90" t="s">
        <v>5272</v>
      </c>
      <c r="C32" s="125" t="s">
        <v>5256</v>
      </c>
      <c r="D32" s="126" t="s">
        <v>5249</v>
      </c>
      <c r="E32" s="90" t="s">
        <v>5217</v>
      </c>
      <c r="F32" s="129">
        <v>4153</v>
      </c>
      <c r="G32" s="233">
        <v>4153</v>
      </c>
      <c r="H32" s="233">
        <v>4153</v>
      </c>
      <c r="I32" s="129">
        <v>4153</v>
      </c>
      <c r="J32" s="129">
        <v>4153</v>
      </c>
      <c r="K32" s="129">
        <v>4153</v>
      </c>
      <c r="L32" s="129">
        <v>4153</v>
      </c>
      <c r="M32" s="129">
        <v>4949</v>
      </c>
      <c r="N32" s="129">
        <v>5514</v>
      </c>
      <c r="O32" s="129">
        <v>5514</v>
      </c>
      <c r="P32" s="99">
        <v>5867</v>
      </c>
      <c r="Q32" s="99">
        <v>5867</v>
      </c>
      <c r="R32" s="99">
        <v>5867</v>
      </c>
      <c r="S32" s="99">
        <v>5867</v>
      </c>
      <c r="T32" s="99">
        <v>5867</v>
      </c>
      <c r="U32" s="129">
        <v>5867</v>
      </c>
      <c r="V32" s="175">
        <v>0</v>
      </c>
      <c r="W32" s="234"/>
      <c r="X32" s="235" t="s">
        <v>5250</v>
      </c>
      <c r="Y32" s="191"/>
    </row>
    <row r="33" spans="1:25" ht="17.25" customHeight="1" x14ac:dyDescent="0.3">
      <c r="A33" s="236">
        <v>30</v>
      </c>
      <c r="B33" s="237" t="s">
        <v>5273</v>
      </c>
      <c r="C33" s="238" t="s">
        <v>5274</v>
      </c>
      <c r="D33" s="239" t="s">
        <v>5233</v>
      </c>
      <c r="E33" s="237" t="s">
        <v>5217</v>
      </c>
      <c r="F33" s="240">
        <v>4042</v>
      </c>
      <c r="G33" s="241">
        <v>4042</v>
      </c>
      <c r="H33" s="241">
        <v>4042</v>
      </c>
      <c r="I33" s="240">
        <v>4042</v>
      </c>
      <c r="J33" s="240">
        <v>4042</v>
      </c>
      <c r="K33" s="240">
        <v>4042</v>
      </c>
      <c r="L33" s="240">
        <v>4042</v>
      </c>
      <c r="M33" s="240">
        <v>4816</v>
      </c>
      <c r="N33" s="240">
        <v>5366</v>
      </c>
      <c r="O33" s="240">
        <v>5366</v>
      </c>
      <c r="P33" s="242">
        <v>5709</v>
      </c>
      <c r="Q33" s="242">
        <v>5709</v>
      </c>
      <c r="R33" s="242">
        <v>5709</v>
      </c>
      <c r="S33" s="242">
        <v>5709</v>
      </c>
      <c r="T33" s="242">
        <v>5709</v>
      </c>
      <c r="U33" s="240">
        <v>5709</v>
      </c>
      <c r="V33" s="243">
        <v>6020</v>
      </c>
      <c r="W33" s="244">
        <v>1.0544753897355053</v>
      </c>
      <c r="X33" s="245"/>
      <c r="Y33" s="191" t="s">
        <v>5275</v>
      </c>
    </row>
    <row r="34" spans="1:25" ht="17.25" customHeight="1" x14ac:dyDescent="0.3">
      <c r="A34" s="192">
        <v>31</v>
      </c>
      <c r="B34" s="193" t="s">
        <v>5276</v>
      </c>
      <c r="C34" s="194" t="s">
        <v>5274</v>
      </c>
      <c r="D34" s="195" t="s">
        <v>5235</v>
      </c>
      <c r="E34" s="193" t="s">
        <v>5217</v>
      </c>
      <c r="F34" s="196">
        <v>5657</v>
      </c>
      <c r="G34" s="197">
        <v>5657</v>
      </c>
      <c r="H34" s="197">
        <v>5657</v>
      </c>
      <c r="I34" s="196">
        <v>5657</v>
      </c>
      <c r="J34" s="196">
        <v>5657</v>
      </c>
      <c r="K34" s="196">
        <v>5657</v>
      </c>
      <c r="L34" s="196">
        <v>5657</v>
      </c>
      <c r="M34" s="196">
        <v>6740</v>
      </c>
      <c r="N34" s="196">
        <v>7509</v>
      </c>
      <c r="O34" s="196">
        <v>7509</v>
      </c>
      <c r="P34" s="198">
        <v>7990</v>
      </c>
      <c r="Q34" s="198">
        <v>7990</v>
      </c>
      <c r="R34" s="198">
        <v>7990</v>
      </c>
      <c r="S34" s="198">
        <v>7990</v>
      </c>
      <c r="T34" s="198">
        <v>7990</v>
      </c>
      <c r="U34" s="196">
        <v>7990</v>
      </c>
      <c r="V34" s="158">
        <v>8428</v>
      </c>
      <c r="W34" s="246">
        <v>1.0548185231539424</v>
      </c>
      <c r="X34" s="200"/>
      <c r="Y34" s="191"/>
    </row>
    <row r="35" spans="1:25" ht="17.25" customHeight="1" x14ac:dyDescent="0.3">
      <c r="A35" s="236">
        <v>32</v>
      </c>
      <c r="B35" s="193" t="s">
        <v>5277</v>
      </c>
      <c r="C35" s="194" t="s">
        <v>5274</v>
      </c>
      <c r="D35" s="195" t="s">
        <v>5237</v>
      </c>
      <c r="E35" s="193" t="s">
        <v>5217</v>
      </c>
      <c r="F35" s="196">
        <v>5895</v>
      </c>
      <c r="G35" s="197">
        <v>5895</v>
      </c>
      <c r="H35" s="197">
        <v>5895</v>
      </c>
      <c r="I35" s="196">
        <v>5895</v>
      </c>
      <c r="J35" s="196">
        <v>5895</v>
      </c>
      <c r="K35" s="196">
        <v>5895</v>
      </c>
      <c r="L35" s="196">
        <v>5895</v>
      </c>
      <c r="M35" s="196">
        <v>7024</v>
      </c>
      <c r="N35" s="196">
        <v>7826</v>
      </c>
      <c r="O35" s="196">
        <v>7826</v>
      </c>
      <c r="P35" s="198">
        <v>8327</v>
      </c>
      <c r="Q35" s="198">
        <v>8327</v>
      </c>
      <c r="R35" s="198">
        <v>8327</v>
      </c>
      <c r="S35" s="198">
        <v>8327</v>
      </c>
      <c r="T35" s="198">
        <v>8327</v>
      </c>
      <c r="U35" s="196">
        <v>8327</v>
      </c>
      <c r="V35" s="158">
        <v>8779</v>
      </c>
      <c r="W35" s="246">
        <v>1.0542812537528521</v>
      </c>
      <c r="X35" s="200"/>
      <c r="Y35" s="191"/>
    </row>
    <row r="36" spans="1:25" ht="17.25" customHeight="1" x14ac:dyDescent="0.3">
      <c r="A36" s="192">
        <v>33</v>
      </c>
      <c r="B36" s="193" t="s">
        <v>5278</v>
      </c>
      <c r="C36" s="194" t="s">
        <v>5274</v>
      </c>
      <c r="D36" s="195" t="s">
        <v>5239</v>
      </c>
      <c r="E36" s="193" t="s">
        <v>5217</v>
      </c>
      <c r="F36" s="196">
        <v>6012</v>
      </c>
      <c r="G36" s="197">
        <v>6012</v>
      </c>
      <c r="H36" s="197">
        <v>6012</v>
      </c>
      <c r="I36" s="196">
        <v>6012</v>
      </c>
      <c r="J36" s="196">
        <v>6012</v>
      </c>
      <c r="K36" s="196">
        <v>6012</v>
      </c>
      <c r="L36" s="196">
        <v>6012</v>
      </c>
      <c r="M36" s="196">
        <v>7163</v>
      </c>
      <c r="N36" s="196">
        <v>7981</v>
      </c>
      <c r="O36" s="196">
        <v>7981</v>
      </c>
      <c r="P36" s="198">
        <v>8492</v>
      </c>
      <c r="Q36" s="198">
        <v>8492</v>
      </c>
      <c r="R36" s="198">
        <v>8492</v>
      </c>
      <c r="S36" s="198">
        <v>8492</v>
      </c>
      <c r="T36" s="198">
        <v>8492</v>
      </c>
      <c r="U36" s="196">
        <v>8492</v>
      </c>
      <c r="V36" s="158">
        <v>8955</v>
      </c>
      <c r="W36" s="246">
        <v>1.0545219029674988</v>
      </c>
      <c r="X36" s="200"/>
      <c r="Y36" s="191"/>
    </row>
    <row r="37" spans="1:25" ht="17.25" customHeight="1" x14ac:dyDescent="0.3">
      <c r="A37" s="236">
        <v>34</v>
      </c>
      <c r="B37" s="193" t="s">
        <v>5279</v>
      </c>
      <c r="C37" s="194" t="s">
        <v>5274</v>
      </c>
      <c r="D37" s="195" t="s">
        <v>5241</v>
      </c>
      <c r="E37" s="193" t="s">
        <v>5217</v>
      </c>
      <c r="F37" s="196">
        <v>6127</v>
      </c>
      <c r="G37" s="197">
        <v>6127</v>
      </c>
      <c r="H37" s="197">
        <v>6127</v>
      </c>
      <c r="I37" s="196">
        <v>6127</v>
      </c>
      <c r="J37" s="196">
        <v>6127</v>
      </c>
      <c r="K37" s="196">
        <v>6127</v>
      </c>
      <c r="L37" s="196">
        <v>6127</v>
      </c>
      <c r="M37" s="196">
        <v>7300</v>
      </c>
      <c r="N37" s="196">
        <v>8134</v>
      </c>
      <c r="O37" s="196">
        <v>8134</v>
      </c>
      <c r="P37" s="198">
        <v>8655</v>
      </c>
      <c r="Q37" s="198">
        <v>8655</v>
      </c>
      <c r="R37" s="198">
        <v>8655</v>
      </c>
      <c r="S37" s="198">
        <v>8655</v>
      </c>
      <c r="T37" s="198">
        <v>8655</v>
      </c>
      <c r="U37" s="196">
        <v>8655</v>
      </c>
      <c r="V37" s="158">
        <v>9130</v>
      </c>
      <c r="W37" s="246">
        <v>1.0548815713460427</v>
      </c>
      <c r="X37" s="200"/>
      <c r="Y37" s="191"/>
    </row>
    <row r="38" spans="1:25" ht="17.25" customHeight="1" x14ac:dyDescent="0.3">
      <c r="A38" s="192">
        <v>35</v>
      </c>
      <c r="B38" s="193" t="s">
        <v>5280</v>
      </c>
      <c r="C38" s="194" t="s">
        <v>5274</v>
      </c>
      <c r="D38" s="195" t="s">
        <v>5245</v>
      </c>
      <c r="E38" s="193" t="s">
        <v>5217</v>
      </c>
      <c r="F38" s="196">
        <v>6366</v>
      </c>
      <c r="G38" s="197">
        <v>6366</v>
      </c>
      <c r="H38" s="197">
        <v>6366</v>
      </c>
      <c r="I38" s="196">
        <v>6366</v>
      </c>
      <c r="J38" s="196">
        <v>6366</v>
      </c>
      <c r="K38" s="196">
        <v>6366</v>
      </c>
      <c r="L38" s="196">
        <v>6366</v>
      </c>
      <c r="M38" s="196">
        <v>7585</v>
      </c>
      <c r="N38" s="196">
        <v>8451</v>
      </c>
      <c r="O38" s="196">
        <v>8451</v>
      </c>
      <c r="P38" s="198">
        <v>8992</v>
      </c>
      <c r="Q38" s="198">
        <v>8992</v>
      </c>
      <c r="R38" s="198">
        <v>8992</v>
      </c>
      <c r="S38" s="198">
        <v>8992</v>
      </c>
      <c r="T38" s="198">
        <v>8992</v>
      </c>
      <c r="U38" s="196">
        <v>8992</v>
      </c>
      <c r="V38" s="158">
        <v>9482</v>
      </c>
      <c r="W38" s="246">
        <v>1.0544928825622777</v>
      </c>
      <c r="X38" s="200"/>
      <c r="Y38" s="191"/>
    </row>
    <row r="39" spans="1:25" ht="17.25" customHeight="1" x14ac:dyDescent="0.3">
      <c r="A39" s="236">
        <v>36</v>
      </c>
      <c r="B39" s="193" t="s">
        <v>5281</v>
      </c>
      <c r="C39" s="194" t="s">
        <v>5274</v>
      </c>
      <c r="D39" s="195" t="s">
        <v>5247</v>
      </c>
      <c r="E39" s="193" t="s">
        <v>5217</v>
      </c>
      <c r="F39" s="196">
        <v>7187</v>
      </c>
      <c r="G39" s="197">
        <v>7187</v>
      </c>
      <c r="H39" s="197">
        <v>7187</v>
      </c>
      <c r="I39" s="196">
        <v>7187</v>
      </c>
      <c r="J39" s="196">
        <v>7187</v>
      </c>
      <c r="K39" s="196">
        <v>7187</v>
      </c>
      <c r="L39" s="196">
        <v>7187</v>
      </c>
      <c r="M39" s="196">
        <v>8563</v>
      </c>
      <c r="N39" s="196">
        <v>9541</v>
      </c>
      <c r="O39" s="196">
        <v>9541</v>
      </c>
      <c r="P39" s="198">
        <v>10152</v>
      </c>
      <c r="Q39" s="198">
        <v>10152</v>
      </c>
      <c r="R39" s="198">
        <v>10152</v>
      </c>
      <c r="S39" s="198">
        <v>10152</v>
      </c>
      <c r="T39" s="198">
        <v>10152</v>
      </c>
      <c r="U39" s="196">
        <v>10152</v>
      </c>
      <c r="V39" s="158">
        <v>10702</v>
      </c>
      <c r="W39" s="246">
        <v>1.0541765169424744</v>
      </c>
      <c r="X39" s="200"/>
      <c r="Y39" s="191"/>
    </row>
    <row r="40" spans="1:25" ht="17.25" customHeight="1" x14ac:dyDescent="0.3">
      <c r="A40" s="192">
        <v>37</v>
      </c>
      <c r="B40" s="193" t="s">
        <v>5282</v>
      </c>
      <c r="C40" s="194" t="s">
        <v>5274</v>
      </c>
      <c r="D40" s="195" t="s">
        <v>5249</v>
      </c>
      <c r="E40" s="193" t="s">
        <v>5217</v>
      </c>
      <c r="F40" s="196">
        <v>5076</v>
      </c>
      <c r="G40" s="197">
        <v>5076</v>
      </c>
      <c r="H40" s="197">
        <v>5076</v>
      </c>
      <c r="I40" s="196">
        <v>5076</v>
      </c>
      <c r="J40" s="196">
        <v>5076</v>
      </c>
      <c r="K40" s="196">
        <v>5076</v>
      </c>
      <c r="L40" s="196">
        <v>5076</v>
      </c>
      <c r="M40" s="196">
        <v>6048</v>
      </c>
      <c r="N40" s="196">
        <v>6739</v>
      </c>
      <c r="O40" s="196">
        <v>6739</v>
      </c>
      <c r="P40" s="198">
        <v>7170</v>
      </c>
      <c r="Q40" s="198">
        <v>7170</v>
      </c>
      <c r="R40" s="198">
        <v>7170</v>
      </c>
      <c r="S40" s="198">
        <v>7170</v>
      </c>
      <c r="T40" s="198">
        <v>7170</v>
      </c>
      <c r="U40" s="196">
        <v>7170</v>
      </c>
      <c r="V40" s="158">
        <v>7560</v>
      </c>
      <c r="W40" s="246">
        <v>1.0543933054393306</v>
      </c>
      <c r="X40" s="200"/>
      <c r="Y40" s="191"/>
    </row>
    <row r="41" spans="1:25" ht="17.25" customHeight="1" x14ac:dyDescent="0.3">
      <c r="A41" s="236">
        <v>38</v>
      </c>
      <c r="B41" s="193" t="s">
        <v>5283</v>
      </c>
      <c r="C41" s="194" t="s">
        <v>5274</v>
      </c>
      <c r="D41" s="195" t="s">
        <v>5252</v>
      </c>
      <c r="E41" s="193" t="s">
        <v>5217</v>
      </c>
      <c r="F41" s="196">
        <v>7113</v>
      </c>
      <c r="G41" s="197">
        <v>7113</v>
      </c>
      <c r="H41" s="197">
        <v>7113</v>
      </c>
      <c r="I41" s="196">
        <v>7113</v>
      </c>
      <c r="J41" s="196">
        <v>7113</v>
      </c>
      <c r="K41" s="196">
        <v>7113</v>
      </c>
      <c r="L41" s="196">
        <v>7113</v>
      </c>
      <c r="M41" s="196">
        <v>8476</v>
      </c>
      <c r="N41" s="196">
        <v>9443</v>
      </c>
      <c r="O41" s="196">
        <v>9443</v>
      </c>
      <c r="P41" s="198">
        <v>10047</v>
      </c>
      <c r="Q41" s="198">
        <v>10047</v>
      </c>
      <c r="R41" s="198">
        <v>10047</v>
      </c>
      <c r="S41" s="198">
        <v>10047</v>
      </c>
      <c r="T41" s="198">
        <v>10047</v>
      </c>
      <c r="U41" s="196">
        <v>10047</v>
      </c>
      <c r="V41" s="158">
        <v>10584</v>
      </c>
      <c r="W41" s="246">
        <v>1.0534487906837862</v>
      </c>
      <c r="X41" s="200"/>
      <c r="Y41" s="191"/>
    </row>
    <row r="42" spans="1:25" ht="17.25" customHeight="1" x14ac:dyDescent="0.3">
      <c r="A42" s="192">
        <v>39</v>
      </c>
      <c r="B42" s="193" t="s">
        <v>5284</v>
      </c>
      <c r="C42" s="194" t="s">
        <v>5274</v>
      </c>
      <c r="D42" s="195" t="s">
        <v>5254</v>
      </c>
      <c r="E42" s="193" t="s">
        <v>5217</v>
      </c>
      <c r="F42" s="196">
        <v>9033</v>
      </c>
      <c r="G42" s="197">
        <v>9033</v>
      </c>
      <c r="H42" s="197">
        <v>9033</v>
      </c>
      <c r="I42" s="196">
        <v>9033</v>
      </c>
      <c r="J42" s="196">
        <v>9033</v>
      </c>
      <c r="K42" s="196">
        <v>9033</v>
      </c>
      <c r="L42" s="196">
        <v>9033</v>
      </c>
      <c r="M42" s="196">
        <v>10762</v>
      </c>
      <c r="N42" s="196">
        <v>11992</v>
      </c>
      <c r="O42" s="196">
        <v>11992</v>
      </c>
      <c r="P42" s="198">
        <v>12759</v>
      </c>
      <c r="Q42" s="198">
        <v>12759</v>
      </c>
      <c r="R42" s="198">
        <v>12759</v>
      </c>
      <c r="S42" s="198">
        <v>12759</v>
      </c>
      <c r="T42" s="198">
        <v>12759</v>
      </c>
      <c r="U42" s="196">
        <v>12759</v>
      </c>
      <c r="V42" s="158">
        <v>13440</v>
      </c>
      <c r="W42" s="246">
        <v>1.0533740888784386</v>
      </c>
      <c r="X42" s="200"/>
      <c r="Y42" s="191"/>
    </row>
    <row r="43" spans="1:25" ht="17.25" customHeight="1" x14ac:dyDescent="0.3">
      <c r="A43" s="236">
        <v>40</v>
      </c>
      <c r="B43" s="193" t="s">
        <v>5285</v>
      </c>
      <c r="C43" s="194" t="s">
        <v>5274</v>
      </c>
      <c r="D43" s="195" t="s">
        <v>5286</v>
      </c>
      <c r="E43" s="193" t="s">
        <v>5217</v>
      </c>
      <c r="F43" s="196">
        <v>7050</v>
      </c>
      <c r="G43" s="197">
        <v>7050</v>
      </c>
      <c r="H43" s="197">
        <v>7050</v>
      </c>
      <c r="I43" s="196">
        <v>7050</v>
      </c>
      <c r="J43" s="196">
        <v>7050</v>
      </c>
      <c r="K43" s="196">
        <v>7050</v>
      </c>
      <c r="L43" s="196">
        <v>7050</v>
      </c>
      <c r="M43" s="196">
        <v>8400</v>
      </c>
      <c r="N43" s="196">
        <v>9360</v>
      </c>
      <c r="O43" s="196">
        <v>9360</v>
      </c>
      <c r="P43" s="198">
        <v>9959</v>
      </c>
      <c r="Q43" s="198">
        <v>9959</v>
      </c>
      <c r="R43" s="198">
        <v>9959</v>
      </c>
      <c r="S43" s="198">
        <v>9959</v>
      </c>
      <c r="T43" s="198">
        <v>9959</v>
      </c>
      <c r="U43" s="196">
        <v>9959</v>
      </c>
      <c r="V43" s="158">
        <v>10500</v>
      </c>
      <c r="W43" s="246">
        <v>1.0543227231649763</v>
      </c>
      <c r="X43" s="200"/>
      <c r="Y43" s="191"/>
    </row>
    <row r="44" spans="1:25" ht="17.25" customHeight="1" x14ac:dyDescent="0.3">
      <c r="A44" s="192">
        <v>41</v>
      </c>
      <c r="B44" s="193" t="s">
        <v>5287</v>
      </c>
      <c r="C44" s="194" t="s">
        <v>5274</v>
      </c>
      <c r="D44" s="195" t="s">
        <v>5288</v>
      </c>
      <c r="E44" s="193" t="s">
        <v>5217</v>
      </c>
      <c r="F44" s="196">
        <v>9868</v>
      </c>
      <c r="G44" s="197">
        <v>9868</v>
      </c>
      <c r="H44" s="197">
        <v>9868</v>
      </c>
      <c r="I44" s="196">
        <v>9868</v>
      </c>
      <c r="J44" s="196">
        <v>9868</v>
      </c>
      <c r="K44" s="196">
        <v>9868</v>
      </c>
      <c r="L44" s="196">
        <v>9868</v>
      </c>
      <c r="M44" s="196">
        <v>11757</v>
      </c>
      <c r="N44" s="196">
        <v>13100</v>
      </c>
      <c r="O44" s="196">
        <v>13100</v>
      </c>
      <c r="P44" s="198">
        <v>13938</v>
      </c>
      <c r="Q44" s="198">
        <v>13938</v>
      </c>
      <c r="R44" s="198">
        <v>13938</v>
      </c>
      <c r="S44" s="198">
        <v>13938</v>
      </c>
      <c r="T44" s="198">
        <v>13938</v>
      </c>
      <c r="U44" s="196">
        <v>13938</v>
      </c>
      <c r="V44" s="158">
        <v>14700</v>
      </c>
      <c r="W44" s="246">
        <v>1.0546706844597504</v>
      </c>
      <c r="X44" s="200"/>
      <c r="Y44" s="191"/>
    </row>
    <row r="45" spans="1:25" ht="17.25" customHeight="1" x14ac:dyDescent="0.3">
      <c r="A45" s="236">
        <v>42</v>
      </c>
      <c r="B45" s="193" t="s">
        <v>5289</v>
      </c>
      <c r="C45" s="194" t="s">
        <v>5274</v>
      </c>
      <c r="D45" s="195" t="s">
        <v>5290</v>
      </c>
      <c r="E45" s="193" t="s">
        <v>5217</v>
      </c>
      <c r="F45" s="196">
        <v>12535</v>
      </c>
      <c r="G45" s="197">
        <v>12535</v>
      </c>
      <c r="H45" s="197">
        <v>12535</v>
      </c>
      <c r="I45" s="196">
        <v>12535</v>
      </c>
      <c r="J45" s="196">
        <v>12535</v>
      </c>
      <c r="K45" s="196">
        <v>12535</v>
      </c>
      <c r="L45" s="196">
        <v>12535</v>
      </c>
      <c r="M45" s="196">
        <v>14935</v>
      </c>
      <c r="N45" s="196">
        <v>16642</v>
      </c>
      <c r="O45" s="196">
        <v>16642</v>
      </c>
      <c r="P45" s="198">
        <v>17707</v>
      </c>
      <c r="Q45" s="198">
        <v>17707</v>
      </c>
      <c r="R45" s="198">
        <v>17707</v>
      </c>
      <c r="S45" s="198">
        <v>17707</v>
      </c>
      <c r="T45" s="198">
        <v>17707</v>
      </c>
      <c r="U45" s="196">
        <v>17707</v>
      </c>
      <c r="V45" s="158">
        <v>18667</v>
      </c>
      <c r="W45" s="246">
        <v>1.0542158468402327</v>
      </c>
      <c r="X45" s="200"/>
      <c r="Y45" s="191"/>
    </row>
    <row r="46" spans="1:25" ht="17.25" customHeight="1" x14ac:dyDescent="0.3">
      <c r="A46" s="192">
        <v>43</v>
      </c>
      <c r="B46" s="193" t="s">
        <v>5291</v>
      </c>
      <c r="C46" s="194" t="s">
        <v>5274</v>
      </c>
      <c r="D46" s="195" t="s">
        <v>5292</v>
      </c>
      <c r="E46" s="193" t="s">
        <v>5217</v>
      </c>
      <c r="F46" s="196">
        <v>6674</v>
      </c>
      <c r="G46" s="197">
        <v>6674</v>
      </c>
      <c r="H46" s="197">
        <v>6674</v>
      </c>
      <c r="I46" s="196">
        <v>6674</v>
      </c>
      <c r="J46" s="196">
        <v>6674</v>
      </c>
      <c r="K46" s="196">
        <v>6674</v>
      </c>
      <c r="L46" s="196">
        <v>6674</v>
      </c>
      <c r="M46" s="196">
        <v>7952</v>
      </c>
      <c r="N46" s="196">
        <v>8860</v>
      </c>
      <c r="O46" s="196">
        <v>8860</v>
      </c>
      <c r="P46" s="198">
        <v>9427</v>
      </c>
      <c r="Q46" s="198">
        <v>9427</v>
      </c>
      <c r="R46" s="198">
        <v>9427</v>
      </c>
      <c r="S46" s="198">
        <v>9427</v>
      </c>
      <c r="T46" s="198">
        <v>9427</v>
      </c>
      <c r="U46" s="196">
        <v>9427</v>
      </c>
      <c r="V46" s="158">
        <v>9941</v>
      </c>
      <c r="W46" s="246">
        <v>1.0545242388882996</v>
      </c>
      <c r="X46" s="200"/>
      <c r="Y46" s="191"/>
    </row>
    <row r="47" spans="1:25" ht="17.25" customHeight="1" x14ac:dyDescent="0.3">
      <c r="A47" s="247">
        <v>44</v>
      </c>
      <c r="B47" s="207" t="s">
        <v>5293</v>
      </c>
      <c r="C47" s="248" t="s">
        <v>5274</v>
      </c>
      <c r="D47" s="249" t="s">
        <v>5294</v>
      </c>
      <c r="E47" s="207" t="s">
        <v>5217</v>
      </c>
      <c r="F47" s="213">
        <v>9349</v>
      </c>
      <c r="G47" s="212">
        <v>9349</v>
      </c>
      <c r="H47" s="212">
        <v>9349</v>
      </c>
      <c r="I47" s="213">
        <v>9349</v>
      </c>
      <c r="J47" s="213">
        <v>9349</v>
      </c>
      <c r="K47" s="213">
        <v>9349</v>
      </c>
      <c r="L47" s="213">
        <v>9349</v>
      </c>
      <c r="M47" s="213">
        <v>11139</v>
      </c>
      <c r="N47" s="213">
        <v>12412</v>
      </c>
      <c r="O47" s="213">
        <v>12412</v>
      </c>
      <c r="P47" s="214">
        <v>13206</v>
      </c>
      <c r="Q47" s="214">
        <v>13206</v>
      </c>
      <c r="R47" s="214">
        <v>13206</v>
      </c>
      <c r="S47" s="214">
        <v>13206</v>
      </c>
      <c r="T47" s="214">
        <v>13206</v>
      </c>
      <c r="U47" s="213">
        <v>13206</v>
      </c>
      <c r="V47" s="175">
        <v>13917</v>
      </c>
      <c r="W47" s="250">
        <v>1.0538391640163562</v>
      </c>
      <c r="X47" s="251"/>
      <c r="Y47" s="191"/>
    </row>
    <row r="48" spans="1:25" ht="17.25" customHeight="1" x14ac:dyDescent="0.3">
      <c r="A48" s="19">
        <v>45</v>
      </c>
      <c r="B48" s="20" t="s">
        <v>5295</v>
      </c>
      <c r="C48" s="216" t="s">
        <v>5296</v>
      </c>
      <c r="D48" s="147" t="s">
        <v>5216</v>
      </c>
      <c r="E48" s="20" t="s">
        <v>5217</v>
      </c>
      <c r="F48" s="141">
        <v>3760</v>
      </c>
      <c r="G48" s="217">
        <v>3760</v>
      </c>
      <c r="H48" s="217">
        <v>3760</v>
      </c>
      <c r="I48" s="141">
        <v>3760</v>
      </c>
      <c r="J48" s="141">
        <v>3760</v>
      </c>
      <c r="K48" s="141">
        <v>3760</v>
      </c>
      <c r="L48" s="141">
        <v>3760</v>
      </c>
      <c r="M48" s="141">
        <v>4480</v>
      </c>
      <c r="N48" s="141">
        <v>4992</v>
      </c>
      <c r="O48" s="141">
        <v>4992</v>
      </c>
      <c r="P48" s="29">
        <v>5311</v>
      </c>
      <c r="Q48" s="29">
        <v>5311</v>
      </c>
      <c r="R48" s="29">
        <v>5311</v>
      </c>
      <c r="S48" s="29">
        <v>5311</v>
      </c>
      <c r="T48" s="29">
        <v>5311</v>
      </c>
      <c r="U48" s="141">
        <v>5311</v>
      </c>
      <c r="V48" s="150">
        <v>5600</v>
      </c>
      <c r="W48" s="218">
        <v>1.054415364338166</v>
      </c>
      <c r="X48" s="219"/>
      <c r="Y48" s="191" t="s">
        <v>5297</v>
      </c>
    </row>
    <row r="49" spans="1:25" ht="17.25" customHeight="1" x14ac:dyDescent="0.3">
      <c r="A49" s="35">
        <v>46</v>
      </c>
      <c r="B49" s="36" t="s">
        <v>5298</v>
      </c>
      <c r="C49" s="115" t="s">
        <v>5296</v>
      </c>
      <c r="D49" s="116" t="s">
        <v>5221</v>
      </c>
      <c r="E49" s="36" t="s">
        <v>5217</v>
      </c>
      <c r="F49" s="118">
        <v>5016</v>
      </c>
      <c r="G49" s="220">
        <v>5016</v>
      </c>
      <c r="H49" s="220">
        <v>5016</v>
      </c>
      <c r="I49" s="118">
        <v>5016</v>
      </c>
      <c r="J49" s="118">
        <v>5016</v>
      </c>
      <c r="K49" s="118">
        <v>5016</v>
      </c>
      <c r="L49" s="118">
        <v>5016</v>
      </c>
      <c r="M49" s="118">
        <v>5976</v>
      </c>
      <c r="N49" s="118">
        <v>6658</v>
      </c>
      <c r="O49" s="118">
        <v>6658</v>
      </c>
      <c r="P49" s="45">
        <v>7084</v>
      </c>
      <c r="Q49" s="45">
        <v>7084</v>
      </c>
      <c r="R49" s="45">
        <v>7084</v>
      </c>
      <c r="S49" s="45">
        <v>7084</v>
      </c>
      <c r="T49" s="45">
        <v>7084</v>
      </c>
      <c r="U49" s="118">
        <v>7084</v>
      </c>
      <c r="V49" s="158">
        <v>7467</v>
      </c>
      <c r="W49" s="221">
        <v>1.0540654997176737</v>
      </c>
      <c r="X49" s="222"/>
      <c r="Y49" s="191"/>
    </row>
    <row r="50" spans="1:25" ht="17.25" customHeight="1" x14ac:dyDescent="0.3">
      <c r="A50" s="35">
        <v>47</v>
      </c>
      <c r="B50" s="36" t="s">
        <v>5299</v>
      </c>
      <c r="C50" s="115" t="s">
        <v>5296</v>
      </c>
      <c r="D50" s="116" t="s">
        <v>5223</v>
      </c>
      <c r="E50" s="36" t="s">
        <v>5217</v>
      </c>
      <c r="F50" s="118">
        <v>5219</v>
      </c>
      <c r="G50" s="220">
        <v>5219</v>
      </c>
      <c r="H50" s="220">
        <v>5219</v>
      </c>
      <c r="I50" s="118">
        <v>5219</v>
      </c>
      <c r="J50" s="118">
        <v>5219</v>
      </c>
      <c r="K50" s="118">
        <v>5219</v>
      </c>
      <c r="L50" s="118">
        <v>5219</v>
      </c>
      <c r="M50" s="118">
        <v>6218</v>
      </c>
      <c r="N50" s="118">
        <v>6929</v>
      </c>
      <c r="O50" s="118">
        <v>6929</v>
      </c>
      <c r="P50" s="45">
        <v>7372</v>
      </c>
      <c r="Q50" s="45">
        <v>7372</v>
      </c>
      <c r="R50" s="45">
        <v>7372</v>
      </c>
      <c r="S50" s="45">
        <v>7372</v>
      </c>
      <c r="T50" s="45">
        <v>7372</v>
      </c>
      <c r="U50" s="118">
        <v>7372</v>
      </c>
      <c r="V50" s="158">
        <v>7778</v>
      </c>
      <c r="W50" s="221">
        <v>1.0550732501356483</v>
      </c>
      <c r="X50" s="222"/>
      <c r="Y50" s="191"/>
    </row>
    <row r="51" spans="1:25" ht="17.25" customHeight="1" x14ac:dyDescent="0.3">
      <c r="A51" s="35">
        <v>48</v>
      </c>
      <c r="B51" s="36" t="s">
        <v>5300</v>
      </c>
      <c r="C51" s="115" t="s">
        <v>5296</v>
      </c>
      <c r="D51" s="116" t="s">
        <v>5225</v>
      </c>
      <c r="E51" s="36" t="s">
        <v>5217</v>
      </c>
      <c r="F51" s="118">
        <v>5324</v>
      </c>
      <c r="G51" s="220">
        <v>5324</v>
      </c>
      <c r="H51" s="220">
        <v>5324</v>
      </c>
      <c r="I51" s="118">
        <v>5324</v>
      </c>
      <c r="J51" s="118">
        <v>5324</v>
      </c>
      <c r="K51" s="118">
        <v>5324</v>
      </c>
      <c r="L51" s="118">
        <v>5324</v>
      </c>
      <c r="M51" s="118">
        <v>6344</v>
      </c>
      <c r="N51" s="118">
        <v>7069</v>
      </c>
      <c r="O51" s="118">
        <v>7069</v>
      </c>
      <c r="P51" s="45">
        <v>7521</v>
      </c>
      <c r="Q51" s="45">
        <v>7521</v>
      </c>
      <c r="R51" s="45">
        <v>7521</v>
      </c>
      <c r="S51" s="45">
        <v>7521</v>
      </c>
      <c r="T51" s="45">
        <v>7521</v>
      </c>
      <c r="U51" s="118">
        <v>7521</v>
      </c>
      <c r="V51" s="158">
        <v>7933</v>
      </c>
      <c r="W51" s="221">
        <v>1.0547799494748038</v>
      </c>
      <c r="X51" s="222"/>
      <c r="Y51" s="191"/>
    </row>
    <row r="52" spans="1:25" ht="17.25" customHeight="1" x14ac:dyDescent="0.3">
      <c r="A52" s="35">
        <v>49</v>
      </c>
      <c r="B52" s="36" t="s">
        <v>5301</v>
      </c>
      <c r="C52" s="115" t="s">
        <v>5296</v>
      </c>
      <c r="D52" s="116" t="s">
        <v>5227</v>
      </c>
      <c r="E52" s="36" t="s">
        <v>5217</v>
      </c>
      <c r="F52" s="118">
        <v>5429</v>
      </c>
      <c r="G52" s="220">
        <v>5429</v>
      </c>
      <c r="H52" s="220">
        <v>5429</v>
      </c>
      <c r="I52" s="118">
        <v>5429</v>
      </c>
      <c r="J52" s="118">
        <v>5429</v>
      </c>
      <c r="K52" s="118">
        <v>5429</v>
      </c>
      <c r="L52" s="118">
        <v>5429</v>
      </c>
      <c r="M52" s="118">
        <v>6469</v>
      </c>
      <c r="N52" s="118">
        <v>7208</v>
      </c>
      <c r="O52" s="118">
        <v>7208</v>
      </c>
      <c r="P52" s="45">
        <v>7669</v>
      </c>
      <c r="Q52" s="45">
        <v>7669</v>
      </c>
      <c r="R52" s="45">
        <v>7669</v>
      </c>
      <c r="S52" s="45">
        <v>7669</v>
      </c>
      <c r="T52" s="45">
        <v>7669</v>
      </c>
      <c r="U52" s="118">
        <v>7669</v>
      </c>
      <c r="V52" s="158">
        <v>8089</v>
      </c>
      <c r="W52" s="221">
        <v>1.0547659408006258</v>
      </c>
      <c r="X52" s="222"/>
      <c r="Y52" s="191"/>
    </row>
    <row r="53" spans="1:25" ht="17.25" customHeight="1" x14ac:dyDescent="0.3">
      <c r="A53" s="223">
        <v>50</v>
      </c>
      <c r="B53" s="224" t="s">
        <v>5302</v>
      </c>
      <c r="C53" s="225" t="s">
        <v>5296</v>
      </c>
      <c r="D53" s="226" t="s">
        <v>5267</v>
      </c>
      <c r="E53" s="224" t="s">
        <v>5217</v>
      </c>
      <c r="F53" s="227"/>
      <c r="G53" s="228"/>
      <c r="H53" s="228"/>
      <c r="I53" s="227"/>
      <c r="J53" s="227"/>
      <c r="K53" s="227"/>
      <c r="L53" s="227"/>
      <c r="M53" s="227"/>
      <c r="N53" s="227"/>
      <c r="O53" s="227"/>
      <c r="P53" s="229">
        <v>0</v>
      </c>
      <c r="Q53" s="229">
        <v>0</v>
      </c>
      <c r="R53" s="229">
        <v>0</v>
      </c>
      <c r="S53" s="229">
        <v>0</v>
      </c>
      <c r="T53" s="229">
        <v>7816</v>
      </c>
      <c r="U53" s="227">
        <v>7816</v>
      </c>
      <c r="V53" s="230">
        <v>8244</v>
      </c>
      <c r="W53" s="221">
        <v>1.0547594677584442</v>
      </c>
      <c r="X53" s="231"/>
      <c r="Y53" s="232" t="s">
        <v>5261</v>
      </c>
    </row>
    <row r="54" spans="1:25" ht="17.25" customHeight="1" x14ac:dyDescent="0.3">
      <c r="A54" s="35">
        <v>51</v>
      </c>
      <c r="B54" s="36" t="s">
        <v>5303</v>
      </c>
      <c r="C54" s="115" t="s">
        <v>5296</v>
      </c>
      <c r="D54" s="116" t="s">
        <v>5231</v>
      </c>
      <c r="E54" s="36" t="s">
        <v>5217</v>
      </c>
      <c r="F54" s="118">
        <v>5640</v>
      </c>
      <c r="G54" s="220">
        <v>5640</v>
      </c>
      <c r="H54" s="220">
        <v>5640</v>
      </c>
      <c r="I54" s="118">
        <v>5640</v>
      </c>
      <c r="J54" s="118">
        <v>5640</v>
      </c>
      <c r="K54" s="118">
        <v>5640</v>
      </c>
      <c r="L54" s="118">
        <v>5640</v>
      </c>
      <c r="M54" s="118">
        <v>6720</v>
      </c>
      <c r="N54" s="118">
        <v>7488</v>
      </c>
      <c r="O54" s="118">
        <v>7488</v>
      </c>
      <c r="P54" s="45">
        <v>7967</v>
      </c>
      <c r="Q54" s="45">
        <v>7967</v>
      </c>
      <c r="R54" s="45">
        <v>7967</v>
      </c>
      <c r="S54" s="45">
        <v>7967</v>
      </c>
      <c r="T54" s="45">
        <v>7967</v>
      </c>
      <c r="U54" s="118">
        <v>7967</v>
      </c>
      <c r="V54" s="158">
        <v>8400</v>
      </c>
      <c r="W54" s="221">
        <v>1.0543491904104432</v>
      </c>
      <c r="X54" s="222"/>
      <c r="Y54" s="191"/>
    </row>
    <row r="55" spans="1:25" ht="17.25" customHeight="1" x14ac:dyDescent="0.3">
      <c r="A55" s="35">
        <v>52</v>
      </c>
      <c r="B55" s="36" t="s">
        <v>5304</v>
      </c>
      <c r="C55" s="115" t="s">
        <v>5296</v>
      </c>
      <c r="D55" s="116" t="s">
        <v>5233</v>
      </c>
      <c r="E55" s="36" t="s">
        <v>5217</v>
      </c>
      <c r="F55" s="118">
        <v>5358</v>
      </c>
      <c r="G55" s="220">
        <v>5358</v>
      </c>
      <c r="H55" s="220">
        <v>5358</v>
      </c>
      <c r="I55" s="118">
        <v>5358</v>
      </c>
      <c r="J55" s="118">
        <v>5358</v>
      </c>
      <c r="K55" s="118">
        <v>5358</v>
      </c>
      <c r="L55" s="118">
        <v>5358</v>
      </c>
      <c r="M55" s="118">
        <v>6384</v>
      </c>
      <c r="N55" s="118">
        <v>7113</v>
      </c>
      <c r="O55" s="118">
        <v>7113</v>
      </c>
      <c r="P55" s="45">
        <v>7568</v>
      </c>
      <c r="Q55" s="45">
        <v>7568</v>
      </c>
      <c r="R55" s="45">
        <v>7568</v>
      </c>
      <c r="S55" s="45">
        <v>7568</v>
      </c>
      <c r="T55" s="45">
        <v>7568</v>
      </c>
      <c r="U55" s="118">
        <v>7568</v>
      </c>
      <c r="V55" s="158">
        <v>7980</v>
      </c>
      <c r="W55" s="221">
        <v>1.0544397463002113</v>
      </c>
      <c r="X55" s="222"/>
      <c r="Y55" s="191"/>
    </row>
    <row r="56" spans="1:25" ht="17.25" customHeight="1" x14ac:dyDescent="0.3">
      <c r="A56" s="35">
        <v>53</v>
      </c>
      <c r="B56" s="36" t="s">
        <v>5305</v>
      </c>
      <c r="C56" s="115" t="s">
        <v>5296</v>
      </c>
      <c r="D56" s="116" t="s">
        <v>5235</v>
      </c>
      <c r="E56" s="36" t="s">
        <v>5217</v>
      </c>
      <c r="F56" s="118">
        <v>7141</v>
      </c>
      <c r="G56" s="220">
        <v>7141</v>
      </c>
      <c r="H56" s="220">
        <v>7141</v>
      </c>
      <c r="I56" s="118">
        <v>7141</v>
      </c>
      <c r="J56" s="118">
        <v>7141</v>
      </c>
      <c r="K56" s="118">
        <v>7141</v>
      </c>
      <c r="L56" s="118">
        <v>7141</v>
      </c>
      <c r="M56" s="118">
        <v>8509</v>
      </c>
      <c r="N56" s="118">
        <v>9481</v>
      </c>
      <c r="O56" s="118">
        <v>9481</v>
      </c>
      <c r="P56" s="45">
        <v>10088</v>
      </c>
      <c r="Q56" s="45">
        <v>10088</v>
      </c>
      <c r="R56" s="45">
        <v>10088</v>
      </c>
      <c r="S56" s="45">
        <v>10088</v>
      </c>
      <c r="T56" s="45">
        <v>10088</v>
      </c>
      <c r="U56" s="118">
        <v>10088</v>
      </c>
      <c r="V56" s="158">
        <v>10640</v>
      </c>
      <c r="W56" s="221">
        <v>1.0547184773988898</v>
      </c>
      <c r="X56" s="222"/>
      <c r="Y56" s="191"/>
    </row>
    <row r="57" spans="1:25" ht="17.25" customHeight="1" x14ac:dyDescent="0.3">
      <c r="A57" s="35">
        <v>54</v>
      </c>
      <c r="B57" s="36" t="s">
        <v>5306</v>
      </c>
      <c r="C57" s="115" t="s">
        <v>5296</v>
      </c>
      <c r="D57" s="116" t="s">
        <v>5237</v>
      </c>
      <c r="E57" s="36" t="s">
        <v>5217</v>
      </c>
      <c r="F57" s="118">
        <v>7443</v>
      </c>
      <c r="G57" s="220">
        <v>7443</v>
      </c>
      <c r="H57" s="220">
        <v>7443</v>
      </c>
      <c r="I57" s="118">
        <v>7443</v>
      </c>
      <c r="J57" s="118">
        <v>7443</v>
      </c>
      <c r="K57" s="118">
        <v>7443</v>
      </c>
      <c r="L57" s="118">
        <v>7443</v>
      </c>
      <c r="M57" s="118">
        <v>8868</v>
      </c>
      <c r="N57" s="118">
        <v>9881</v>
      </c>
      <c r="O57" s="118">
        <v>9881</v>
      </c>
      <c r="P57" s="45">
        <v>10513</v>
      </c>
      <c r="Q57" s="45">
        <v>10513</v>
      </c>
      <c r="R57" s="45">
        <v>10513</v>
      </c>
      <c r="S57" s="45">
        <v>10513</v>
      </c>
      <c r="T57" s="45">
        <v>10513</v>
      </c>
      <c r="U57" s="118">
        <v>10513</v>
      </c>
      <c r="V57" s="158">
        <v>11083</v>
      </c>
      <c r="W57" s="221">
        <v>1.0542185865119376</v>
      </c>
      <c r="X57" s="222"/>
      <c r="Y57" s="191"/>
    </row>
    <row r="58" spans="1:25" ht="17.25" customHeight="1" x14ac:dyDescent="0.3">
      <c r="A58" s="35">
        <v>55</v>
      </c>
      <c r="B58" s="36" t="s">
        <v>5307</v>
      </c>
      <c r="C58" s="115" t="s">
        <v>5296</v>
      </c>
      <c r="D58" s="116" t="s">
        <v>5239</v>
      </c>
      <c r="E58" s="36" t="s">
        <v>5217</v>
      </c>
      <c r="F58" s="118">
        <v>7589</v>
      </c>
      <c r="G58" s="220">
        <v>7589</v>
      </c>
      <c r="H58" s="220">
        <v>7589</v>
      </c>
      <c r="I58" s="118">
        <v>7589</v>
      </c>
      <c r="J58" s="118">
        <v>7589</v>
      </c>
      <c r="K58" s="118">
        <v>7589</v>
      </c>
      <c r="L58" s="118">
        <v>7589</v>
      </c>
      <c r="M58" s="118">
        <v>9042</v>
      </c>
      <c r="N58" s="118">
        <v>10075</v>
      </c>
      <c r="O58" s="118">
        <v>10075</v>
      </c>
      <c r="P58" s="45">
        <v>10720</v>
      </c>
      <c r="Q58" s="45">
        <v>10720</v>
      </c>
      <c r="R58" s="45">
        <v>10720</v>
      </c>
      <c r="S58" s="45">
        <v>10720</v>
      </c>
      <c r="T58" s="45">
        <v>10720</v>
      </c>
      <c r="U58" s="118">
        <v>10720</v>
      </c>
      <c r="V58" s="158">
        <v>11305</v>
      </c>
      <c r="W58" s="221">
        <v>1.054570895522388</v>
      </c>
      <c r="X58" s="222"/>
      <c r="Y58" s="191"/>
    </row>
    <row r="59" spans="1:25" ht="17.25" customHeight="1" x14ac:dyDescent="0.3">
      <c r="A59" s="35">
        <v>56</v>
      </c>
      <c r="B59" s="36" t="s">
        <v>5308</v>
      </c>
      <c r="C59" s="115" t="s">
        <v>5296</v>
      </c>
      <c r="D59" s="116" t="s">
        <v>5241</v>
      </c>
      <c r="E59" s="36" t="s">
        <v>5217</v>
      </c>
      <c r="F59" s="118">
        <v>7736</v>
      </c>
      <c r="G59" s="220">
        <v>7736</v>
      </c>
      <c r="H59" s="220">
        <v>7736</v>
      </c>
      <c r="I59" s="118">
        <v>7736</v>
      </c>
      <c r="J59" s="118">
        <v>7736</v>
      </c>
      <c r="K59" s="118">
        <v>7736</v>
      </c>
      <c r="L59" s="118">
        <v>7736</v>
      </c>
      <c r="M59" s="118">
        <v>9217</v>
      </c>
      <c r="N59" s="118">
        <v>10270</v>
      </c>
      <c r="O59" s="118">
        <v>10270</v>
      </c>
      <c r="P59" s="45">
        <v>10927</v>
      </c>
      <c r="Q59" s="45">
        <v>10927</v>
      </c>
      <c r="R59" s="45">
        <v>10927</v>
      </c>
      <c r="S59" s="45">
        <v>10927</v>
      </c>
      <c r="T59" s="45">
        <v>10927</v>
      </c>
      <c r="U59" s="118">
        <v>10927</v>
      </c>
      <c r="V59" s="158">
        <v>11527</v>
      </c>
      <c r="W59" s="221">
        <v>1.0549098563192092</v>
      </c>
      <c r="X59" s="222"/>
      <c r="Y59" s="191"/>
    </row>
    <row r="60" spans="1:25" ht="17.25" customHeight="1" x14ac:dyDescent="0.3">
      <c r="A60" s="35">
        <v>57</v>
      </c>
      <c r="B60" s="36" t="s">
        <v>5309</v>
      </c>
      <c r="C60" s="115" t="s">
        <v>5296</v>
      </c>
      <c r="D60" s="116" t="s">
        <v>5245</v>
      </c>
      <c r="E60" s="36" t="s">
        <v>5217</v>
      </c>
      <c r="F60" s="118">
        <v>8037</v>
      </c>
      <c r="G60" s="220">
        <v>8037</v>
      </c>
      <c r="H60" s="220">
        <v>8037</v>
      </c>
      <c r="I60" s="118">
        <v>8037</v>
      </c>
      <c r="J60" s="118">
        <v>8037</v>
      </c>
      <c r="K60" s="118">
        <v>8037</v>
      </c>
      <c r="L60" s="118">
        <v>8037</v>
      </c>
      <c r="M60" s="118">
        <v>9576</v>
      </c>
      <c r="N60" s="118">
        <v>10670</v>
      </c>
      <c r="O60" s="118">
        <v>10670</v>
      </c>
      <c r="P60" s="45">
        <v>11353</v>
      </c>
      <c r="Q60" s="45">
        <v>11353</v>
      </c>
      <c r="R60" s="45">
        <v>11353</v>
      </c>
      <c r="S60" s="45">
        <v>11353</v>
      </c>
      <c r="T60" s="45">
        <v>11353</v>
      </c>
      <c r="U60" s="118">
        <v>11353</v>
      </c>
      <c r="V60" s="158">
        <v>11970</v>
      </c>
      <c r="W60" s="221">
        <v>1.0543468686690742</v>
      </c>
      <c r="X60" s="222"/>
      <c r="Y60" s="191"/>
    </row>
    <row r="61" spans="1:25" ht="17.25" customHeight="1" x14ac:dyDescent="0.3">
      <c r="A61" s="35">
        <v>58</v>
      </c>
      <c r="B61" s="36" t="s">
        <v>5310</v>
      </c>
      <c r="C61" s="115" t="s">
        <v>5296</v>
      </c>
      <c r="D61" s="116" t="s">
        <v>5247</v>
      </c>
      <c r="E61" s="36" t="s">
        <v>5217</v>
      </c>
      <c r="F61" s="118">
        <v>10003</v>
      </c>
      <c r="G61" s="220">
        <v>10003</v>
      </c>
      <c r="H61" s="220">
        <v>10003</v>
      </c>
      <c r="I61" s="118">
        <v>10003</v>
      </c>
      <c r="J61" s="118">
        <v>10003</v>
      </c>
      <c r="K61" s="118">
        <v>10003</v>
      </c>
      <c r="L61" s="118">
        <v>10003</v>
      </c>
      <c r="M61" s="118">
        <v>11919</v>
      </c>
      <c r="N61" s="118">
        <v>13280</v>
      </c>
      <c r="O61" s="118">
        <v>13280</v>
      </c>
      <c r="P61" s="45">
        <v>14130</v>
      </c>
      <c r="Q61" s="45">
        <v>14130</v>
      </c>
      <c r="R61" s="45">
        <v>14130</v>
      </c>
      <c r="S61" s="45">
        <v>14130</v>
      </c>
      <c r="T61" s="45">
        <v>14130</v>
      </c>
      <c r="U61" s="118">
        <v>14130</v>
      </c>
      <c r="V61" s="158">
        <v>14896</v>
      </c>
      <c r="W61" s="221">
        <v>1.0542108987968861</v>
      </c>
      <c r="X61" s="222"/>
      <c r="Y61" s="191"/>
    </row>
    <row r="62" spans="1:25" ht="17.25" customHeight="1" x14ac:dyDescent="0.3">
      <c r="A62" s="35">
        <v>59</v>
      </c>
      <c r="B62" s="36" t="s">
        <v>5311</v>
      </c>
      <c r="C62" s="115" t="s">
        <v>5296</v>
      </c>
      <c r="D62" s="116" t="s">
        <v>5249</v>
      </c>
      <c r="E62" s="36" t="s">
        <v>5217</v>
      </c>
      <c r="F62" s="118">
        <v>7285</v>
      </c>
      <c r="G62" s="220">
        <v>7285</v>
      </c>
      <c r="H62" s="220">
        <v>7285</v>
      </c>
      <c r="I62" s="118">
        <v>7285</v>
      </c>
      <c r="J62" s="118">
        <v>7285</v>
      </c>
      <c r="K62" s="118">
        <v>7285</v>
      </c>
      <c r="L62" s="118">
        <v>7285</v>
      </c>
      <c r="M62" s="118">
        <v>8680</v>
      </c>
      <c r="N62" s="118">
        <v>9672</v>
      </c>
      <c r="O62" s="118">
        <v>9672</v>
      </c>
      <c r="P62" s="45">
        <v>10291</v>
      </c>
      <c r="Q62" s="45">
        <v>10291</v>
      </c>
      <c r="R62" s="45">
        <v>10291</v>
      </c>
      <c r="S62" s="45">
        <v>10291</v>
      </c>
      <c r="T62" s="45">
        <v>10291</v>
      </c>
      <c r="U62" s="118">
        <v>10291</v>
      </c>
      <c r="V62" s="158">
        <v>0</v>
      </c>
      <c r="W62" s="221"/>
      <c r="X62" s="493" t="s">
        <v>5250</v>
      </c>
      <c r="Y62" s="191"/>
    </row>
    <row r="63" spans="1:25" ht="17.25" customHeight="1" x14ac:dyDescent="0.3">
      <c r="A63" s="89">
        <v>60</v>
      </c>
      <c r="B63" s="90" t="s">
        <v>5312</v>
      </c>
      <c r="C63" s="125" t="s">
        <v>5296</v>
      </c>
      <c r="D63" s="126" t="s">
        <v>5252</v>
      </c>
      <c r="E63" s="90" t="s">
        <v>5217</v>
      </c>
      <c r="F63" s="129">
        <v>9722</v>
      </c>
      <c r="G63" s="233">
        <v>9722</v>
      </c>
      <c r="H63" s="233">
        <v>9722</v>
      </c>
      <c r="I63" s="129">
        <v>9722</v>
      </c>
      <c r="J63" s="129">
        <v>9722</v>
      </c>
      <c r="K63" s="129">
        <v>9722</v>
      </c>
      <c r="L63" s="129">
        <v>9722</v>
      </c>
      <c r="M63" s="129">
        <v>11584</v>
      </c>
      <c r="N63" s="129">
        <v>12907</v>
      </c>
      <c r="O63" s="129">
        <v>12907</v>
      </c>
      <c r="P63" s="99">
        <v>13733</v>
      </c>
      <c r="Q63" s="99">
        <v>13733</v>
      </c>
      <c r="R63" s="99">
        <v>13733</v>
      </c>
      <c r="S63" s="99">
        <v>13733</v>
      </c>
      <c r="T63" s="99">
        <v>13733</v>
      </c>
      <c r="U63" s="129">
        <v>13733</v>
      </c>
      <c r="V63" s="175">
        <v>0</v>
      </c>
      <c r="W63" s="234"/>
      <c r="X63" s="494"/>
      <c r="Y63" s="191"/>
    </row>
    <row r="64" spans="1:25" ht="17.25" customHeight="1" x14ac:dyDescent="0.3">
      <c r="A64" s="182">
        <v>61</v>
      </c>
      <c r="B64" s="183" t="s">
        <v>5313</v>
      </c>
      <c r="C64" s="184" t="s">
        <v>5314</v>
      </c>
      <c r="D64" s="185" t="s">
        <v>5233</v>
      </c>
      <c r="E64" s="183" t="s">
        <v>5217</v>
      </c>
      <c r="F64" s="186">
        <v>6698</v>
      </c>
      <c r="G64" s="187">
        <v>6698</v>
      </c>
      <c r="H64" s="187">
        <v>6698</v>
      </c>
      <c r="I64" s="186">
        <v>6698</v>
      </c>
      <c r="J64" s="186">
        <v>6698</v>
      </c>
      <c r="K64" s="186">
        <v>6698</v>
      </c>
      <c r="L64" s="186">
        <v>6698</v>
      </c>
      <c r="M64" s="186">
        <v>7981</v>
      </c>
      <c r="N64" s="186">
        <v>8892</v>
      </c>
      <c r="O64" s="186">
        <v>8892</v>
      </c>
      <c r="P64" s="188">
        <v>9461</v>
      </c>
      <c r="Q64" s="188">
        <v>9461</v>
      </c>
      <c r="R64" s="188">
        <v>9461</v>
      </c>
      <c r="S64" s="188">
        <v>9461</v>
      </c>
      <c r="T64" s="188">
        <v>9461</v>
      </c>
      <c r="U64" s="186">
        <v>9461</v>
      </c>
      <c r="V64" s="150">
        <v>9976</v>
      </c>
      <c r="W64" s="252">
        <v>1.0544339921784167</v>
      </c>
      <c r="X64" s="190"/>
      <c r="Y64" s="191" t="s">
        <v>5315</v>
      </c>
    </row>
    <row r="65" spans="1:25" ht="17.25" customHeight="1" x14ac:dyDescent="0.3">
      <c r="A65" s="192">
        <v>62</v>
      </c>
      <c r="B65" s="193" t="s">
        <v>5316</v>
      </c>
      <c r="C65" s="194" t="s">
        <v>5314</v>
      </c>
      <c r="D65" s="195" t="s">
        <v>5235</v>
      </c>
      <c r="E65" s="193" t="s">
        <v>5217</v>
      </c>
      <c r="F65" s="196">
        <v>9374</v>
      </c>
      <c r="G65" s="197">
        <v>9374</v>
      </c>
      <c r="H65" s="197">
        <v>9374</v>
      </c>
      <c r="I65" s="196">
        <v>9374</v>
      </c>
      <c r="J65" s="196">
        <v>9374</v>
      </c>
      <c r="K65" s="196">
        <v>9374</v>
      </c>
      <c r="L65" s="196">
        <v>9374</v>
      </c>
      <c r="M65" s="196">
        <v>11169</v>
      </c>
      <c r="N65" s="196">
        <v>12444</v>
      </c>
      <c r="O65" s="196">
        <v>12444</v>
      </c>
      <c r="P65" s="198">
        <v>13240</v>
      </c>
      <c r="Q65" s="198">
        <v>13240</v>
      </c>
      <c r="R65" s="198">
        <v>13240</v>
      </c>
      <c r="S65" s="198">
        <v>13240</v>
      </c>
      <c r="T65" s="198">
        <v>13240</v>
      </c>
      <c r="U65" s="196">
        <v>13240</v>
      </c>
      <c r="V65" s="158">
        <v>13966</v>
      </c>
      <c r="W65" s="246">
        <v>1.0548338368580061</v>
      </c>
      <c r="X65" s="200"/>
      <c r="Y65" s="191"/>
    </row>
    <row r="66" spans="1:25" ht="17.25" customHeight="1" x14ac:dyDescent="0.3">
      <c r="A66" s="192">
        <v>63</v>
      </c>
      <c r="B66" s="193" t="s">
        <v>5317</v>
      </c>
      <c r="C66" s="194" t="s">
        <v>5314</v>
      </c>
      <c r="D66" s="195" t="s">
        <v>5249</v>
      </c>
      <c r="E66" s="193" t="s">
        <v>5217</v>
      </c>
      <c r="F66" s="196">
        <v>8158</v>
      </c>
      <c r="G66" s="197">
        <v>8158</v>
      </c>
      <c r="H66" s="197">
        <v>8158</v>
      </c>
      <c r="I66" s="196">
        <v>8158</v>
      </c>
      <c r="J66" s="196">
        <v>8158</v>
      </c>
      <c r="K66" s="196">
        <v>8158</v>
      </c>
      <c r="L66" s="196">
        <v>8158</v>
      </c>
      <c r="M66" s="196">
        <v>9720</v>
      </c>
      <c r="N66" s="196">
        <v>10830</v>
      </c>
      <c r="O66" s="196">
        <v>10830</v>
      </c>
      <c r="P66" s="198">
        <v>11523</v>
      </c>
      <c r="Q66" s="198">
        <v>11523</v>
      </c>
      <c r="R66" s="198">
        <v>11523</v>
      </c>
      <c r="S66" s="198">
        <v>11523</v>
      </c>
      <c r="T66" s="198">
        <v>11523</v>
      </c>
      <c r="U66" s="196">
        <v>11523</v>
      </c>
      <c r="V66" s="158">
        <v>12150</v>
      </c>
      <c r="W66" s="246">
        <v>1.0544129133038271</v>
      </c>
      <c r="X66" s="200"/>
      <c r="Y66" s="191"/>
    </row>
    <row r="67" spans="1:25" ht="17.25" customHeight="1" x14ac:dyDescent="0.3">
      <c r="A67" s="192">
        <v>64</v>
      </c>
      <c r="B67" s="193" t="s">
        <v>5318</v>
      </c>
      <c r="C67" s="194" t="s">
        <v>5314</v>
      </c>
      <c r="D67" s="195" t="s">
        <v>5252</v>
      </c>
      <c r="E67" s="193" t="s">
        <v>5217</v>
      </c>
      <c r="F67" s="196">
        <v>11432</v>
      </c>
      <c r="G67" s="197">
        <v>11432</v>
      </c>
      <c r="H67" s="197">
        <v>11432</v>
      </c>
      <c r="I67" s="196">
        <v>11432</v>
      </c>
      <c r="J67" s="196">
        <v>11432</v>
      </c>
      <c r="K67" s="196">
        <v>11432</v>
      </c>
      <c r="L67" s="196">
        <v>11432</v>
      </c>
      <c r="M67" s="196">
        <v>13621</v>
      </c>
      <c r="N67" s="196">
        <v>15177</v>
      </c>
      <c r="O67" s="196">
        <v>15177</v>
      </c>
      <c r="P67" s="198">
        <v>16148</v>
      </c>
      <c r="Q67" s="198">
        <v>16148</v>
      </c>
      <c r="R67" s="198">
        <v>16148</v>
      </c>
      <c r="S67" s="198">
        <v>16148</v>
      </c>
      <c r="T67" s="198">
        <v>16148</v>
      </c>
      <c r="U67" s="196">
        <v>16148</v>
      </c>
      <c r="V67" s="158">
        <v>17010</v>
      </c>
      <c r="W67" s="246">
        <v>1.0533812236809512</v>
      </c>
      <c r="X67" s="200"/>
      <c r="Y67" s="191"/>
    </row>
    <row r="68" spans="1:25" ht="17.25" customHeight="1" x14ac:dyDescent="0.3">
      <c r="A68" s="192">
        <v>65</v>
      </c>
      <c r="B68" s="193" t="s">
        <v>5319</v>
      </c>
      <c r="C68" s="194" t="s">
        <v>5314</v>
      </c>
      <c r="D68" s="195" t="s">
        <v>5254</v>
      </c>
      <c r="E68" s="193" t="s">
        <v>5217</v>
      </c>
      <c r="F68" s="196">
        <v>14517</v>
      </c>
      <c r="G68" s="197">
        <v>14517</v>
      </c>
      <c r="H68" s="197">
        <v>14517</v>
      </c>
      <c r="I68" s="196">
        <v>14517</v>
      </c>
      <c r="J68" s="196">
        <v>14517</v>
      </c>
      <c r="K68" s="196">
        <v>14517</v>
      </c>
      <c r="L68" s="196">
        <v>14517</v>
      </c>
      <c r="M68" s="196">
        <v>17297</v>
      </c>
      <c r="N68" s="196">
        <v>19273</v>
      </c>
      <c r="O68" s="196">
        <v>19273</v>
      </c>
      <c r="P68" s="198">
        <v>20506</v>
      </c>
      <c r="Q68" s="198">
        <v>20506</v>
      </c>
      <c r="R68" s="198">
        <v>20506</v>
      </c>
      <c r="S68" s="198">
        <v>20506</v>
      </c>
      <c r="T68" s="198">
        <v>20506</v>
      </c>
      <c r="U68" s="196">
        <v>20506</v>
      </c>
      <c r="V68" s="158">
        <v>21600</v>
      </c>
      <c r="W68" s="246">
        <v>1.0533502389544525</v>
      </c>
      <c r="X68" s="200"/>
      <c r="Y68" s="191"/>
    </row>
    <row r="69" spans="1:25" ht="17.25" customHeight="1" x14ac:dyDescent="0.3">
      <c r="A69" s="192">
        <v>66</v>
      </c>
      <c r="B69" s="193" t="s">
        <v>5320</v>
      </c>
      <c r="C69" s="194" t="s">
        <v>5314</v>
      </c>
      <c r="D69" s="195" t="s">
        <v>5286</v>
      </c>
      <c r="E69" s="193" t="s">
        <v>5217</v>
      </c>
      <c r="F69" s="196">
        <v>10340</v>
      </c>
      <c r="G69" s="197">
        <v>10340</v>
      </c>
      <c r="H69" s="197">
        <v>10340</v>
      </c>
      <c r="I69" s="196">
        <v>10340</v>
      </c>
      <c r="J69" s="196">
        <v>10340</v>
      </c>
      <c r="K69" s="196">
        <v>10340</v>
      </c>
      <c r="L69" s="196">
        <v>10340</v>
      </c>
      <c r="M69" s="196">
        <v>12320</v>
      </c>
      <c r="N69" s="196">
        <v>13728</v>
      </c>
      <c r="O69" s="196">
        <v>13728</v>
      </c>
      <c r="P69" s="198">
        <v>14607</v>
      </c>
      <c r="Q69" s="198">
        <v>14607</v>
      </c>
      <c r="R69" s="198">
        <v>14607</v>
      </c>
      <c r="S69" s="198">
        <v>14607</v>
      </c>
      <c r="T69" s="198">
        <v>14607</v>
      </c>
      <c r="U69" s="196">
        <v>14607</v>
      </c>
      <c r="V69" s="158">
        <v>15400</v>
      </c>
      <c r="W69" s="246">
        <v>1.0542890395016089</v>
      </c>
      <c r="X69" s="200"/>
      <c r="Y69" s="191"/>
    </row>
    <row r="70" spans="1:25" ht="17.25" customHeight="1" x14ac:dyDescent="0.3">
      <c r="A70" s="192">
        <v>67</v>
      </c>
      <c r="B70" s="193" t="s">
        <v>5321</v>
      </c>
      <c r="C70" s="194" t="s">
        <v>5314</v>
      </c>
      <c r="D70" s="195" t="s">
        <v>5288</v>
      </c>
      <c r="E70" s="193" t="s">
        <v>5217</v>
      </c>
      <c r="F70" s="196">
        <v>14472</v>
      </c>
      <c r="G70" s="197">
        <v>14472</v>
      </c>
      <c r="H70" s="197">
        <v>14472</v>
      </c>
      <c r="I70" s="196">
        <v>14472</v>
      </c>
      <c r="J70" s="196">
        <v>14472</v>
      </c>
      <c r="K70" s="196">
        <v>14472</v>
      </c>
      <c r="L70" s="196">
        <v>14472</v>
      </c>
      <c r="M70" s="196">
        <v>17244</v>
      </c>
      <c r="N70" s="196">
        <v>19213</v>
      </c>
      <c r="O70" s="196">
        <v>19213</v>
      </c>
      <c r="P70" s="198">
        <v>20443</v>
      </c>
      <c r="Q70" s="198">
        <v>20443</v>
      </c>
      <c r="R70" s="198">
        <v>20443</v>
      </c>
      <c r="S70" s="198">
        <v>20443</v>
      </c>
      <c r="T70" s="198">
        <v>20443</v>
      </c>
      <c r="U70" s="196">
        <v>20443</v>
      </c>
      <c r="V70" s="158">
        <v>21560</v>
      </c>
      <c r="W70" s="246">
        <v>1.0546397299809225</v>
      </c>
      <c r="X70" s="200"/>
      <c r="Y70" s="191"/>
    </row>
    <row r="71" spans="1:25" ht="17.25" customHeight="1" x14ac:dyDescent="0.3">
      <c r="A71" s="206">
        <v>68</v>
      </c>
      <c r="B71" s="253" t="s">
        <v>5322</v>
      </c>
      <c r="C71" s="254" t="s">
        <v>5323</v>
      </c>
      <c r="D71" s="209" t="s">
        <v>5324</v>
      </c>
      <c r="E71" s="210" t="s">
        <v>5217</v>
      </c>
      <c r="F71" s="211">
        <v>0</v>
      </c>
      <c r="G71" s="212">
        <v>0</v>
      </c>
      <c r="H71" s="212">
        <v>0</v>
      </c>
      <c r="I71" s="213">
        <v>0</v>
      </c>
      <c r="J71" s="213">
        <v>0</v>
      </c>
      <c r="K71" s="213">
        <v>0</v>
      </c>
      <c r="L71" s="213">
        <v>0</v>
      </c>
      <c r="M71" s="213">
        <v>21905</v>
      </c>
      <c r="N71" s="213">
        <v>24408</v>
      </c>
      <c r="O71" s="213">
        <v>24408</v>
      </c>
      <c r="P71" s="214">
        <v>25970</v>
      </c>
      <c r="Q71" s="214">
        <v>25970</v>
      </c>
      <c r="R71" s="214">
        <v>25970</v>
      </c>
      <c r="S71" s="214">
        <v>25970</v>
      </c>
      <c r="T71" s="214">
        <v>25970</v>
      </c>
      <c r="U71" s="213">
        <v>25970</v>
      </c>
      <c r="V71" s="175">
        <v>27378</v>
      </c>
      <c r="W71" s="250">
        <v>1.0542164035425492</v>
      </c>
      <c r="X71" s="251"/>
      <c r="Y71" s="205"/>
    </row>
    <row r="72" spans="1:25" ht="17.25" customHeight="1" x14ac:dyDescent="0.3">
      <c r="A72" s="19">
        <v>69</v>
      </c>
      <c r="B72" s="20" t="s">
        <v>5325</v>
      </c>
      <c r="C72" s="216" t="s">
        <v>5326</v>
      </c>
      <c r="D72" s="147" t="s">
        <v>5216</v>
      </c>
      <c r="E72" s="20" t="s">
        <v>5217</v>
      </c>
      <c r="F72" s="141">
        <v>2773</v>
      </c>
      <c r="G72" s="217">
        <v>2773</v>
      </c>
      <c r="H72" s="217">
        <v>2773</v>
      </c>
      <c r="I72" s="141">
        <v>2773</v>
      </c>
      <c r="J72" s="141">
        <v>2773</v>
      </c>
      <c r="K72" s="141">
        <v>2773</v>
      </c>
      <c r="L72" s="141">
        <v>2773</v>
      </c>
      <c r="M72" s="141">
        <v>3304</v>
      </c>
      <c r="N72" s="141">
        <v>3681</v>
      </c>
      <c r="O72" s="141">
        <v>3681</v>
      </c>
      <c r="P72" s="29">
        <v>3917</v>
      </c>
      <c r="Q72" s="29">
        <v>3917</v>
      </c>
      <c r="R72" s="29">
        <v>3917</v>
      </c>
      <c r="S72" s="29">
        <v>3917</v>
      </c>
      <c r="T72" s="29">
        <v>3917</v>
      </c>
      <c r="U72" s="141">
        <v>3917</v>
      </c>
      <c r="V72" s="150">
        <v>0</v>
      </c>
      <c r="W72" s="218"/>
      <c r="X72" s="495" t="s">
        <v>5327</v>
      </c>
      <c r="Y72" s="191" t="s">
        <v>5328</v>
      </c>
    </row>
    <row r="73" spans="1:25" ht="17.25" customHeight="1" x14ac:dyDescent="0.3">
      <c r="A73" s="35">
        <v>70</v>
      </c>
      <c r="B73" s="36" t="s">
        <v>5329</v>
      </c>
      <c r="C73" s="115" t="s">
        <v>5326</v>
      </c>
      <c r="D73" s="116" t="s">
        <v>5221</v>
      </c>
      <c r="E73" s="36" t="s">
        <v>5217</v>
      </c>
      <c r="F73" s="118">
        <v>3699</v>
      </c>
      <c r="G73" s="220">
        <v>3699</v>
      </c>
      <c r="H73" s="220">
        <v>3699</v>
      </c>
      <c r="I73" s="118">
        <v>3699</v>
      </c>
      <c r="J73" s="118">
        <v>3699</v>
      </c>
      <c r="K73" s="118">
        <v>3699</v>
      </c>
      <c r="L73" s="118">
        <v>3699</v>
      </c>
      <c r="M73" s="118">
        <v>4407</v>
      </c>
      <c r="N73" s="118">
        <v>4910</v>
      </c>
      <c r="O73" s="118">
        <v>4910</v>
      </c>
      <c r="P73" s="45">
        <v>5224</v>
      </c>
      <c r="Q73" s="45">
        <v>5224</v>
      </c>
      <c r="R73" s="45">
        <v>5224</v>
      </c>
      <c r="S73" s="45">
        <v>5224</v>
      </c>
      <c r="T73" s="45">
        <v>5224</v>
      </c>
      <c r="U73" s="118">
        <v>5224</v>
      </c>
      <c r="V73" s="158">
        <v>0</v>
      </c>
      <c r="W73" s="221"/>
      <c r="X73" s="496"/>
      <c r="Y73" s="191"/>
    </row>
    <row r="74" spans="1:25" ht="17.25" customHeight="1" x14ac:dyDescent="0.3">
      <c r="A74" s="35">
        <v>71</v>
      </c>
      <c r="B74" s="36" t="s">
        <v>5330</v>
      </c>
      <c r="C74" s="115" t="s">
        <v>5326</v>
      </c>
      <c r="D74" s="116" t="s">
        <v>5231</v>
      </c>
      <c r="E74" s="36" t="s">
        <v>5217</v>
      </c>
      <c r="F74" s="118">
        <v>4160</v>
      </c>
      <c r="G74" s="220">
        <v>4160</v>
      </c>
      <c r="H74" s="220">
        <v>4160</v>
      </c>
      <c r="I74" s="118">
        <v>4160</v>
      </c>
      <c r="J74" s="118">
        <v>4160</v>
      </c>
      <c r="K74" s="118">
        <v>4160</v>
      </c>
      <c r="L74" s="118">
        <v>4160</v>
      </c>
      <c r="M74" s="118">
        <v>4956</v>
      </c>
      <c r="N74" s="118">
        <v>5522</v>
      </c>
      <c r="O74" s="118">
        <v>5522</v>
      </c>
      <c r="P74" s="45">
        <v>5875</v>
      </c>
      <c r="Q74" s="45">
        <v>5875</v>
      </c>
      <c r="R74" s="45">
        <v>5875</v>
      </c>
      <c r="S74" s="45">
        <v>5875</v>
      </c>
      <c r="T74" s="45">
        <v>5875</v>
      </c>
      <c r="U74" s="118">
        <v>5875</v>
      </c>
      <c r="V74" s="158">
        <v>0</v>
      </c>
      <c r="W74" s="221"/>
      <c r="X74" s="497"/>
      <c r="Y74" s="191"/>
    </row>
    <row r="75" spans="1:25" ht="17.25" customHeight="1" x14ac:dyDescent="0.3">
      <c r="A75" s="35">
        <v>72</v>
      </c>
      <c r="B75" s="36" t="s">
        <v>5331</v>
      </c>
      <c r="C75" s="115" t="s">
        <v>5326</v>
      </c>
      <c r="D75" s="116" t="s">
        <v>5233</v>
      </c>
      <c r="E75" s="36" t="s">
        <v>5217</v>
      </c>
      <c r="F75" s="118">
        <v>3666</v>
      </c>
      <c r="G75" s="220">
        <v>3666</v>
      </c>
      <c r="H75" s="220">
        <v>3666</v>
      </c>
      <c r="I75" s="118">
        <v>3666</v>
      </c>
      <c r="J75" s="118">
        <v>3666</v>
      </c>
      <c r="K75" s="118">
        <v>3666</v>
      </c>
      <c r="L75" s="118">
        <v>3666</v>
      </c>
      <c r="M75" s="118">
        <v>4368</v>
      </c>
      <c r="N75" s="118">
        <v>4867</v>
      </c>
      <c r="O75" s="118">
        <v>4867</v>
      </c>
      <c r="P75" s="45">
        <v>5178</v>
      </c>
      <c r="Q75" s="45">
        <v>5178</v>
      </c>
      <c r="R75" s="45">
        <v>5178</v>
      </c>
      <c r="S75" s="45">
        <v>5178</v>
      </c>
      <c r="T75" s="45">
        <v>5178</v>
      </c>
      <c r="U75" s="118">
        <v>5178</v>
      </c>
      <c r="V75" s="158">
        <v>5461</v>
      </c>
      <c r="W75" s="221">
        <v>1.0546543066821166</v>
      </c>
      <c r="X75" s="222"/>
      <c r="Y75" s="191"/>
    </row>
    <row r="76" spans="1:25" ht="17.25" customHeight="1" x14ac:dyDescent="0.3">
      <c r="A76" s="35">
        <v>73</v>
      </c>
      <c r="B76" s="36" t="s">
        <v>5332</v>
      </c>
      <c r="C76" s="115" t="s">
        <v>5326</v>
      </c>
      <c r="D76" s="116" t="s">
        <v>5235</v>
      </c>
      <c r="E76" s="36" t="s">
        <v>5217</v>
      </c>
      <c r="F76" s="118">
        <v>4886</v>
      </c>
      <c r="G76" s="220">
        <v>4886</v>
      </c>
      <c r="H76" s="220">
        <v>4886</v>
      </c>
      <c r="I76" s="118">
        <v>4886</v>
      </c>
      <c r="J76" s="118">
        <v>4886</v>
      </c>
      <c r="K76" s="118">
        <v>4886</v>
      </c>
      <c r="L76" s="118">
        <v>4886</v>
      </c>
      <c r="M76" s="118">
        <v>5822</v>
      </c>
      <c r="N76" s="118">
        <v>6486</v>
      </c>
      <c r="O76" s="118">
        <v>6486</v>
      </c>
      <c r="P76" s="45">
        <v>6901</v>
      </c>
      <c r="Q76" s="45">
        <v>6901</v>
      </c>
      <c r="R76" s="45">
        <v>6901</v>
      </c>
      <c r="S76" s="45">
        <v>6901</v>
      </c>
      <c r="T76" s="45">
        <v>6901</v>
      </c>
      <c r="U76" s="118">
        <v>6901</v>
      </c>
      <c r="V76" s="158">
        <v>7281</v>
      </c>
      <c r="W76" s="221">
        <v>1.0550644834082017</v>
      </c>
      <c r="X76" s="222"/>
      <c r="Y76" s="191"/>
    </row>
    <row r="77" spans="1:25" ht="17.25" customHeight="1" x14ac:dyDescent="0.3">
      <c r="A77" s="35">
        <v>74</v>
      </c>
      <c r="B77" s="36" t="s">
        <v>5333</v>
      </c>
      <c r="C77" s="115" t="s">
        <v>5326</v>
      </c>
      <c r="D77" s="116" t="s">
        <v>5245</v>
      </c>
      <c r="E77" s="36" t="s">
        <v>5217</v>
      </c>
      <c r="F77" s="118">
        <v>5499</v>
      </c>
      <c r="G77" s="220">
        <v>5499</v>
      </c>
      <c r="H77" s="220">
        <v>5499</v>
      </c>
      <c r="I77" s="118">
        <v>5499</v>
      </c>
      <c r="J77" s="118">
        <v>5499</v>
      </c>
      <c r="K77" s="118">
        <v>5499</v>
      </c>
      <c r="L77" s="118">
        <v>5499</v>
      </c>
      <c r="M77" s="118">
        <v>6552</v>
      </c>
      <c r="N77" s="118">
        <v>7300</v>
      </c>
      <c r="O77" s="118">
        <v>7300</v>
      </c>
      <c r="P77" s="45">
        <v>7767</v>
      </c>
      <c r="Q77" s="45">
        <v>7767</v>
      </c>
      <c r="R77" s="45">
        <v>7767</v>
      </c>
      <c r="S77" s="45">
        <v>7767</v>
      </c>
      <c r="T77" s="45">
        <v>7767</v>
      </c>
      <c r="U77" s="118">
        <v>7767</v>
      </c>
      <c r="V77" s="158">
        <v>8192</v>
      </c>
      <c r="W77" s="221">
        <v>1.0547186816016481</v>
      </c>
      <c r="X77" s="222"/>
      <c r="Y77" s="191"/>
    </row>
    <row r="78" spans="1:25" ht="17.25" customHeight="1" x14ac:dyDescent="0.3">
      <c r="A78" s="35">
        <v>75</v>
      </c>
      <c r="B78" s="36" t="s">
        <v>5334</v>
      </c>
      <c r="C78" s="115" t="s">
        <v>5326</v>
      </c>
      <c r="D78" s="116" t="s">
        <v>5249</v>
      </c>
      <c r="E78" s="36" t="s">
        <v>5217</v>
      </c>
      <c r="F78" s="118">
        <v>4470</v>
      </c>
      <c r="G78" s="220">
        <v>4470</v>
      </c>
      <c r="H78" s="220">
        <v>4470</v>
      </c>
      <c r="I78" s="118">
        <v>4470</v>
      </c>
      <c r="J78" s="118">
        <v>4470</v>
      </c>
      <c r="K78" s="118">
        <v>4470</v>
      </c>
      <c r="L78" s="118">
        <v>4470</v>
      </c>
      <c r="M78" s="118">
        <v>5326</v>
      </c>
      <c r="N78" s="118">
        <v>5934</v>
      </c>
      <c r="O78" s="118">
        <v>5934</v>
      </c>
      <c r="P78" s="45">
        <v>6314</v>
      </c>
      <c r="Q78" s="45">
        <v>6314</v>
      </c>
      <c r="R78" s="45">
        <v>6314</v>
      </c>
      <c r="S78" s="45">
        <v>6314</v>
      </c>
      <c r="T78" s="45">
        <v>6314</v>
      </c>
      <c r="U78" s="118">
        <v>6314</v>
      </c>
      <c r="V78" s="158">
        <v>0</v>
      </c>
      <c r="W78" s="221"/>
      <c r="X78" s="493" t="s">
        <v>5250</v>
      </c>
      <c r="Y78" s="191"/>
    </row>
    <row r="79" spans="1:25" ht="17.25" customHeight="1" x14ac:dyDescent="0.3">
      <c r="A79" s="89">
        <v>76</v>
      </c>
      <c r="B79" s="90" t="s">
        <v>5335</v>
      </c>
      <c r="C79" s="125" t="s">
        <v>5326</v>
      </c>
      <c r="D79" s="126" t="s">
        <v>5252</v>
      </c>
      <c r="E79" s="90" t="s">
        <v>5217</v>
      </c>
      <c r="F79" s="129">
        <v>5966</v>
      </c>
      <c r="G79" s="233">
        <v>5966</v>
      </c>
      <c r="H79" s="233">
        <v>5966</v>
      </c>
      <c r="I79" s="129">
        <v>5966</v>
      </c>
      <c r="J79" s="129">
        <v>5966</v>
      </c>
      <c r="K79" s="129">
        <v>5966</v>
      </c>
      <c r="L79" s="129">
        <v>5966</v>
      </c>
      <c r="M79" s="129">
        <v>7108</v>
      </c>
      <c r="N79" s="129">
        <v>7920</v>
      </c>
      <c r="O79" s="129">
        <v>7920</v>
      </c>
      <c r="P79" s="99">
        <v>8427</v>
      </c>
      <c r="Q79" s="99">
        <v>8427</v>
      </c>
      <c r="R79" s="99">
        <v>8427</v>
      </c>
      <c r="S79" s="99">
        <v>8427</v>
      </c>
      <c r="T79" s="99">
        <v>8427</v>
      </c>
      <c r="U79" s="129">
        <v>8427</v>
      </c>
      <c r="V79" s="175">
        <v>0</v>
      </c>
      <c r="W79" s="234"/>
      <c r="X79" s="494"/>
      <c r="Y79" s="191"/>
    </row>
    <row r="80" spans="1:25" ht="32.25" customHeight="1" x14ac:dyDescent="0.3">
      <c r="A80" s="236">
        <v>77</v>
      </c>
      <c r="B80" s="237" t="s">
        <v>5336</v>
      </c>
      <c r="C80" s="238" t="s">
        <v>5337</v>
      </c>
      <c r="D80" s="239" t="s">
        <v>5216</v>
      </c>
      <c r="E80" s="237" t="s">
        <v>5217</v>
      </c>
      <c r="F80" s="240">
        <v>4112</v>
      </c>
      <c r="G80" s="241">
        <v>4112</v>
      </c>
      <c r="H80" s="241">
        <v>4112</v>
      </c>
      <c r="I80" s="240">
        <v>4112</v>
      </c>
      <c r="J80" s="240">
        <v>4112</v>
      </c>
      <c r="K80" s="240">
        <v>4112</v>
      </c>
      <c r="L80" s="240">
        <v>4112</v>
      </c>
      <c r="M80" s="240">
        <v>4900</v>
      </c>
      <c r="N80" s="240">
        <v>5458</v>
      </c>
      <c r="O80" s="240">
        <v>5458</v>
      </c>
      <c r="P80" s="242">
        <v>5807</v>
      </c>
      <c r="Q80" s="242">
        <v>5807</v>
      </c>
      <c r="R80" s="242">
        <v>5807</v>
      </c>
      <c r="S80" s="242">
        <v>5807</v>
      </c>
      <c r="T80" s="242">
        <v>5807</v>
      </c>
      <c r="U80" s="240">
        <v>5807</v>
      </c>
      <c r="V80" s="243">
        <v>0</v>
      </c>
      <c r="W80" s="255"/>
      <c r="X80" s="256" t="s">
        <v>5327</v>
      </c>
      <c r="Y80" s="191" t="s">
        <v>5338</v>
      </c>
    </row>
    <row r="81" spans="1:25" ht="17.25" customHeight="1" x14ac:dyDescent="0.3">
      <c r="A81" s="192">
        <v>78</v>
      </c>
      <c r="B81" s="193" t="s">
        <v>5339</v>
      </c>
      <c r="C81" s="194" t="s">
        <v>5337</v>
      </c>
      <c r="D81" s="195" t="s">
        <v>5233</v>
      </c>
      <c r="E81" s="193" t="s">
        <v>5217</v>
      </c>
      <c r="F81" s="196">
        <v>5087</v>
      </c>
      <c r="G81" s="197">
        <v>5087</v>
      </c>
      <c r="H81" s="197">
        <v>5087</v>
      </c>
      <c r="I81" s="196">
        <v>5087</v>
      </c>
      <c r="J81" s="196">
        <v>5087</v>
      </c>
      <c r="K81" s="196">
        <v>5087</v>
      </c>
      <c r="L81" s="196">
        <v>5087</v>
      </c>
      <c r="M81" s="196">
        <v>6061</v>
      </c>
      <c r="N81" s="196">
        <v>6753</v>
      </c>
      <c r="O81" s="196">
        <v>6753</v>
      </c>
      <c r="P81" s="198">
        <v>7185</v>
      </c>
      <c r="Q81" s="198">
        <v>7185</v>
      </c>
      <c r="R81" s="198">
        <v>7185</v>
      </c>
      <c r="S81" s="198">
        <v>7185</v>
      </c>
      <c r="T81" s="198">
        <v>7185</v>
      </c>
      <c r="U81" s="196">
        <v>7185</v>
      </c>
      <c r="V81" s="158">
        <v>8950</v>
      </c>
      <c r="W81" s="246">
        <v>1.2456506610995128</v>
      </c>
      <c r="X81" s="200"/>
      <c r="Y81" s="191"/>
    </row>
    <row r="82" spans="1:25" ht="17.25" customHeight="1" x14ac:dyDescent="0.3">
      <c r="A82" s="257">
        <v>79</v>
      </c>
      <c r="B82" s="258" t="s">
        <v>5340</v>
      </c>
      <c r="C82" s="259" t="s">
        <v>5337</v>
      </c>
      <c r="D82" s="260" t="s">
        <v>5235</v>
      </c>
      <c r="E82" s="258" t="s">
        <v>5217</v>
      </c>
      <c r="F82" s="261">
        <v>7401</v>
      </c>
      <c r="G82" s="262">
        <v>7401</v>
      </c>
      <c r="H82" s="262">
        <v>7401</v>
      </c>
      <c r="I82" s="261">
        <v>7401</v>
      </c>
      <c r="J82" s="261">
        <v>7401</v>
      </c>
      <c r="K82" s="261">
        <v>7401</v>
      </c>
      <c r="L82" s="261">
        <v>7401</v>
      </c>
      <c r="M82" s="261">
        <v>8818</v>
      </c>
      <c r="N82" s="261">
        <v>9825</v>
      </c>
      <c r="O82" s="261">
        <v>9825</v>
      </c>
      <c r="P82" s="263">
        <v>10454</v>
      </c>
      <c r="Q82" s="263">
        <v>10454</v>
      </c>
      <c r="R82" s="263">
        <v>10454</v>
      </c>
      <c r="S82" s="263">
        <v>10454</v>
      </c>
      <c r="T82" s="263">
        <v>10454</v>
      </c>
      <c r="U82" s="261">
        <v>10454</v>
      </c>
      <c r="V82" s="170">
        <v>11933</v>
      </c>
      <c r="W82" s="264">
        <v>1.1414769466233021</v>
      </c>
      <c r="X82" s="265"/>
      <c r="Y82" s="191"/>
    </row>
    <row r="83" spans="1:25" ht="17.25" customHeight="1" x14ac:dyDescent="0.3">
      <c r="A83" s="19">
        <v>80</v>
      </c>
      <c r="B83" s="20" t="s">
        <v>5341</v>
      </c>
      <c r="C83" s="266" t="s">
        <v>5342</v>
      </c>
      <c r="D83" s="147" t="s">
        <v>5343</v>
      </c>
      <c r="E83" s="20" t="s">
        <v>5217</v>
      </c>
      <c r="F83" s="141">
        <v>5683</v>
      </c>
      <c r="G83" s="217">
        <v>5683</v>
      </c>
      <c r="H83" s="217">
        <v>5683</v>
      </c>
      <c r="I83" s="141">
        <v>5683</v>
      </c>
      <c r="J83" s="141">
        <v>5683</v>
      </c>
      <c r="K83" s="141">
        <v>5683</v>
      </c>
      <c r="L83" s="141">
        <v>5683</v>
      </c>
      <c r="M83" s="141">
        <v>6771</v>
      </c>
      <c r="N83" s="141">
        <v>7544</v>
      </c>
      <c r="O83" s="141">
        <v>7544</v>
      </c>
      <c r="P83" s="29">
        <v>8027</v>
      </c>
      <c r="Q83" s="29">
        <v>8027</v>
      </c>
      <c r="R83" s="29">
        <v>8027</v>
      </c>
      <c r="S83" s="29">
        <v>8027</v>
      </c>
      <c r="T83" s="29">
        <v>8027</v>
      </c>
      <c r="U83" s="141">
        <v>8027</v>
      </c>
      <c r="V83" s="150">
        <v>0</v>
      </c>
      <c r="W83" s="267"/>
      <c r="X83" s="498" t="s">
        <v>5344</v>
      </c>
      <c r="Y83" s="191" t="s">
        <v>5345</v>
      </c>
    </row>
    <row r="84" spans="1:25" ht="17.25" customHeight="1" x14ac:dyDescent="0.3">
      <c r="A84" s="35">
        <v>81</v>
      </c>
      <c r="B84" s="36" t="s">
        <v>5346</v>
      </c>
      <c r="C84" s="268" t="s">
        <v>5347</v>
      </c>
      <c r="D84" s="116" t="s">
        <v>5348</v>
      </c>
      <c r="E84" s="36" t="s">
        <v>5217</v>
      </c>
      <c r="F84" s="118">
        <v>7155</v>
      </c>
      <c r="G84" s="220">
        <v>7155</v>
      </c>
      <c r="H84" s="220">
        <v>7155</v>
      </c>
      <c r="I84" s="118">
        <v>7155</v>
      </c>
      <c r="J84" s="118">
        <v>7155</v>
      </c>
      <c r="K84" s="118">
        <v>7155</v>
      </c>
      <c r="L84" s="118">
        <v>7155</v>
      </c>
      <c r="M84" s="118">
        <v>8525</v>
      </c>
      <c r="N84" s="118">
        <v>9499</v>
      </c>
      <c r="O84" s="118">
        <v>9499</v>
      </c>
      <c r="P84" s="45">
        <v>10107</v>
      </c>
      <c r="Q84" s="45">
        <v>10107</v>
      </c>
      <c r="R84" s="45">
        <v>10107</v>
      </c>
      <c r="S84" s="45">
        <v>10107</v>
      </c>
      <c r="T84" s="45">
        <v>10107</v>
      </c>
      <c r="U84" s="118">
        <v>10107</v>
      </c>
      <c r="V84" s="158">
        <v>0</v>
      </c>
      <c r="W84" s="269"/>
      <c r="X84" s="499"/>
      <c r="Y84" s="191"/>
    </row>
    <row r="85" spans="1:25" ht="17.25" customHeight="1" x14ac:dyDescent="0.3">
      <c r="A85" s="89">
        <v>82</v>
      </c>
      <c r="B85" s="90" t="s">
        <v>5349</v>
      </c>
      <c r="C85" s="270" t="s">
        <v>5347</v>
      </c>
      <c r="D85" s="126" t="s">
        <v>5350</v>
      </c>
      <c r="E85" s="90" t="s">
        <v>5217</v>
      </c>
      <c r="F85" s="129">
        <v>9975</v>
      </c>
      <c r="G85" s="233">
        <v>9975</v>
      </c>
      <c r="H85" s="233">
        <v>9975</v>
      </c>
      <c r="I85" s="129">
        <v>9975</v>
      </c>
      <c r="J85" s="129">
        <v>9975</v>
      </c>
      <c r="K85" s="129">
        <v>9975</v>
      </c>
      <c r="L85" s="129">
        <v>9975</v>
      </c>
      <c r="M85" s="129">
        <v>11885</v>
      </c>
      <c r="N85" s="129">
        <v>13242</v>
      </c>
      <c r="O85" s="129">
        <v>13242</v>
      </c>
      <c r="P85" s="99">
        <v>14089</v>
      </c>
      <c r="Q85" s="99">
        <v>14089</v>
      </c>
      <c r="R85" s="99">
        <v>14089</v>
      </c>
      <c r="S85" s="99">
        <v>14089</v>
      </c>
      <c r="T85" s="99">
        <v>14089</v>
      </c>
      <c r="U85" s="129">
        <v>14089</v>
      </c>
      <c r="V85" s="175">
        <v>0</v>
      </c>
      <c r="W85" s="271"/>
      <c r="X85" s="500"/>
      <c r="Y85" s="191"/>
    </row>
    <row r="86" spans="1:25" ht="32.25" customHeight="1" x14ac:dyDescent="0.3">
      <c r="A86" s="182">
        <v>83</v>
      </c>
      <c r="B86" s="183" t="s">
        <v>5351</v>
      </c>
      <c r="C86" s="184" t="s">
        <v>5352</v>
      </c>
      <c r="D86" s="185" t="s">
        <v>5216</v>
      </c>
      <c r="E86" s="183" t="s">
        <v>5217</v>
      </c>
      <c r="F86" s="186">
        <v>9160</v>
      </c>
      <c r="G86" s="187">
        <v>9160</v>
      </c>
      <c r="H86" s="187">
        <v>9160</v>
      </c>
      <c r="I86" s="186">
        <v>9160</v>
      </c>
      <c r="J86" s="186">
        <v>9160</v>
      </c>
      <c r="K86" s="186">
        <v>9160</v>
      </c>
      <c r="L86" s="186">
        <v>9160</v>
      </c>
      <c r="M86" s="186">
        <v>10914</v>
      </c>
      <c r="N86" s="186">
        <v>12606</v>
      </c>
      <c r="O86" s="186">
        <v>12606</v>
      </c>
      <c r="P86" s="188">
        <v>13413</v>
      </c>
      <c r="Q86" s="188">
        <v>13413</v>
      </c>
      <c r="R86" s="188">
        <v>13413</v>
      </c>
      <c r="S86" s="188">
        <v>13413</v>
      </c>
      <c r="T86" s="188">
        <v>13413</v>
      </c>
      <c r="U86" s="186">
        <v>13413</v>
      </c>
      <c r="V86" s="150">
        <v>0</v>
      </c>
      <c r="W86" s="252"/>
      <c r="X86" s="272" t="s">
        <v>5327</v>
      </c>
      <c r="Y86" s="191" t="s">
        <v>5353</v>
      </c>
    </row>
    <row r="87" spans="1:25" ht="17.25" customHeight="1" x14ac:dyDescent="0.3">
      <c r="A87" s="192">
        <v>84</v>
      </c>
      <c r="B87" s="193" t="s">
        <v>5354</v>
      </c>
      <c r="C87" s="194" t="s">
        <v>5352</v>
      </c>
      <c r="D87" s="195" t="s">
        <v>5233</v>
      </c>
      <c r="E87" s="193" t="s">
        <v>5217</v>
      </c>
      <c r="F87" s="196">
        <v>12050</v>
      </c>
      <c r="G87" s="197">
        <v>12050</v>
      </c>
      <c r="H87" s="197">
        <v>12050</v>
      </c>
      <c r="I87" s="196">
        <v>12050</v>
      </c>
      <c r="J87" s="196">
        <v>12050</v>
      </c>
      <c r="K87" s="196">
        <v>12050</v>
      </c>
      <c r="L87" s="196">
        <v>12050</v>
      </c>
      <c r="M87" s="196">
        <v>14358</v>
      </c>
      <c r="N87" s="196">
        <v>16431</v>
      </c>
      <c r="O87" s="196">
        <v>16431</v>
      </c>
      <c r="P87" s="198">
        <v>17483</v>
      </c>
      <c r="Q87" s="198">
        <v>17483</v>
      </c>
      <c r="R87" s="198">
        <v>17483</v>
      </c>
      <c r="S87" s="198">
        <v>17483</v>
      </c>
      <c r="T87" s="198">
        <v>17483</v>
      </c>
      <c r="U87" s="196">
        <v>17483</v>
      </c>
      <c r="V87" s="158">
        <v>20900</v>
      </c>
      <c r="W87" s="246">
        <v>1.1954470056626436</v>
      </c>
      <c r="X87" s="200"/>
      <c r="Y87" s="191"/>
    </row>
    <row r="88" spans="1:25" ht="17.25" customHeight="1" x14ac:dyDescent="0.3">
      <c r="A88" s="192">
        <v>85</v>
      </c>
      <c r="B88" s="193" t="s">
        <v>5355</v>
      </c>
      <c r="C88" s="194" t="s">
        <v>5352</v>
      </c>
      <c r="D88" s="195" t="s">
        <v>5235</v>
      </c>
      <c r="E88" s="193" t="s">
        <v>5217</v>
      </c>
      <c r="F88" s="196">
        <v>16060</v>
      </c>
      <c r="G88" s="197">
        <v>16060</v>
      </c>
      <c r="H88" s="197">
        <v>16060</v>
      </c>
      <c r="I88" s="196">
        <v>16060</v>
      </c>
      <c r="J88" s="196">
        <v>16060</v>
      </c>
      <c r="K88" s="196">
        <v>16060</v>
      </c>
      <c r="L88" s="196">
        <v>16060</v>
      </c>
      <c r="M88" s="196">
        <v>19135</v>
      </c>
      <c r="N88" s="196">
        <v>22101</v>
      </c>
      <c r="O88" s="196">
        <v>22101</v>
      </c>
      <c r="P88" s="198">
        <v>23515</v>
      </c>
      <c r="Q88" s="198">
        <v>23515</v>
      </c>
      <c r="R88" s="198">
        <v>23515</v>
      </c>
      <c r="S88" s="198">
        <v>23515</v>
      </c>
      <c r="T88" s="198">
        <v>23515</v>
      </c>
      <c r="U88" s="196">
        <v>23515</v>
      </c>
      <c r="V88" s="158">
        <v>29260</v>
      </c>
      <c r="W88" s="246">
        <v>1.2443121411864768</v>
      </c>
      <c r="X88" s="200"/>
      <c r="Y88" s="191"/>
    </row>
    <row r="89" spans="1:25" ht="32.25" customHeight="1" x14ac:dyDescent="0.3">
      <c r="A89" s="206">
        <v>86</v>
      </c>
      <c r="B89" s="207" t="s">
        <v>5356</v>
      </c>
      <c r="C89" s="248" t="s">
        <v>5352</v>
      </c>
      <c r="D89" s="249" t="s">
        <v>5249</v>
      </c>
      <c r="E89" s="207" t="s">
        <v>5217</v>
      </c>
      <c r="F89" s="213">
        <v>14820</v>
      </c>
      <c r="G89" s="212">
        <v>14820</v>
      </c>
      <c r="H89" s="212">
        <v>14820</v>
      </c>
      <c r="I89" s="213">
        <v>14820</v>
      </c>
      <c r="J89" s="213">
        <v>14820</v>
      </c>
      <c r="K89" s="213">
        <v>14820</v>
      </c>
      <c r="L89" s="213">
        <v>14820</v>
      </c>
      <c r="M89" s="213">
        <v>17658</v>
      </c>
      <c r="N89" s="213">
        <v>20214</v>
      </c>
      <c r="O89" s="213">
        <v>20214</v>
      </c>
      <c r="P89" s="214">
        <v>21508</v>
      </c>
      <c r="Q89" s="214">
        <v>21508</v>
      </c>
      <c r="R89" s="214">
        <v>21508</v>
      </c>
      <c r="S89" s="214">
        <v>21508</v>
      </c>
      <c r="T89" s="214">
        <v>21508</v>
      </c>
      <c r="U89" s="213">
        <v>21508</v>
      </c>
      <c r="V89" s="175">
        <v>0</v>
      </c>
      <c r="W89" s="250"/>
      <c r="X89" s="273" t="s">
        <v>5250</v>
      </c>
      <c r="Y89" s="191"/>
    </row>
    <row r="90" spans="1:25" ht="17.25" customHeight="1" x14ac:dyDescent="0.3">
      <c r="A90" s="274">
        <v>87</v>
      </c>
      <c r="B90" s="275" t="s">
        <v>5357</v>
      </c>
      <c r="C90" s="276" t="s">
        <v>5358</v>
      </c>
      <c r="D90" s="277" t="s">
        <v>5343</v>
      </c>
      <c r="E90" s="275" t="s">
        <v>5217</v>
      </c>
      <c r="F90" s="278">
        <v>0</v>
      </c>
      <c r="G90" s="279">
        <v>0</v>
      </c>
      <c r="H90" s="279">
        <v>0</v>
      </c>
      <c r="I90" s="280">
        <v>0</v>
      </c>
      <c r="J90" s="280">
        <v>0</v>
      </c>
      <c r="K90" s="280">
        <v>0</v>
      </c>
      <c r="L90" s="280">
        <v>0</v>
      </c>
      <c r="M90" s="280">
        <v>27200</v>
      </c>
      <c r="N90" s="280">
        <v>30300</v>
      </c>
      <c r="O90" s="280">
        <v>30300</v>
      </c>
      <c r="P90" s="281">
        <v>32239</v>
      </c>
      <c r="Q90" s="281">
        <v>32239</v>
      </c>
      <c r="R90" s="281">
        <v>32239</v>
      </c>
      <c r="S90" s="281">
        <v>32239</v>
      </c>
      <c r="T90" s="281">
        <v>32239</v>
      </c>
      <c r="U90" s="280">
        <v>32239</v>
      </c>
      <c r="V90" s="282">
        <v>39400</v>
      </c>
      <c r="W90" s="283">
        <v>1.22212227426409</v>
      </c>
      <c r="X90" s="284"/>
      <c r="Y90" s="205" t="s">
        <v>5359</v>
      </c>
    </row>
    <row r="91" spans="1:25" ht="17.25" customHeight="1" x14ac:dyDescent="0.3">
      <c r="S91" s="178"/>
    </row>
    <row r="92" spans="1:25" ht="17.25" customHeight="1" x14ac:dyDescent="0.3">
      <c r="S92" s="178"/>
    </row>
    <row r="93" spans="1:25" ht="17.25" customHeight="1" x14ac:dyDescent="0.3">
      <c r="S93" s="178"/>
    </row>
    <row r="94" spans="1:25" ht="17.25" customHeight="1" x14ac:dyDescent="0.3">
      <c r="S94" s="178"/>
    </row>
    <row r="95" spans="1:25" ht="17.25" customHeight="1" x14ac:dyDescent="0.3">
      <c r="S95" s="178"/>
    </row>
    <row r="96" spans="1:25" ht="17.25" customHeight="1" x14ac:dyDescent="0.3">
      <c r="S96" s="178"/>
    </row>
    <row r="97" spans="19:19" ht="17.25" customHeight="1" x14ac:dyDescent="0.3">
      <c r="S97" s="178"/>
    </row>
    <row r="98" spans="19:19" ht="17.25" customHeight="1" x14ac:dyDescent="0.3">
      <c r="S98" s="178"/>
    </row>
    <row r="99" spans="19:19" ht="17.25" customHeight="1" x14ac:dyDescent="0.3">
      <c r="S99" s="178"/>
    </row>
    <row r="100" spans="19:19" ht="17.25" customHeight="1" x14ac:dyDescent="0.3">
      <c r="S100" s="178"/>
    </row>
    <row r="101" spans="19:19" ht="17.25" customHeight="1" x14ac:dyDescent="0.3">
      <c r="S101" s="178"/>
    </row>
    <row r="102" spans="19:19" ht="17.25" customHeight="1" x14ac:dyDescent="0.3">
      <c r="S102" s="178"/>
    </row>
    <row r="103" spans="19:19" ht="17.25" customHeight="1" x14ac:dyDescent="0.3">
      <c r="S103" s="178"/>
    </row>
    <row r="104" spans="19:19" ht="17.25" customHeight="1" x14ac:dyDescent="0.3">
      <c r="S104" s="178"/>
    </row>
  </sheetData>
  <mergeCells count="6">
    <mergeCell ref="X83:X85"/>
    <mergeCell ref="A1:X1"/>
    <mergeCell ref="X19:X21"/>
    <mergeCell ref="X62:X63"/>
    <mergeCell ref="X72:X74"/>
    <mergeCell ref="X78:X79"/>
  </mergeCells>
  <phoneticPr fontId="20" type="noConversion"/>
  <printOptions horizontalCentered="1"/>
  <pageMargins left="0.31496062992125984" right="0.31496062992125984" top="0.94488188976377963" bottom="0.74803149606299213" header="0.11811023622047245" footer="0"/>
  <pageSetup paperSize="8" fitToHeight="0" orientation="landscape" r:id="rId1"/>
  <rowBreaks count="2" manualBreakCount="2">
    <brk id="32" max="22" man="1"/>
    <brk id="63" max="22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AA2FB-344B-4BC4-8D6D-5DCD44D2DC26}">
  <sheetPr>
    <pageSetUpPr fitToPage="1"/>
  </sheetPr>
  <dimension ref="A1:X15"/>
  <sheetViews>
    <sheetView showGridLines="0" view="pageBreakPreview" zoomScaleNormal="100" zoomScaleSheetLayoutView="100" workbookViewId="0">
      <selection activeCell="S17" sqref="A1:XFD1048576"/>
    </sheetView>
  </sheetViews>
  <sheetFormatPr defaultRowHeight="17.25" customHeight="1" x14ac:dyDescent="0.3"/>
  <cols>
    <col min="1" max="1" width="6.375" style="11" customWidth="1"/>
    <col min="2" max="2" width="14.5" style="11" customWidth="1"/>
    <col min="3" max="3" width="17.375" style="285" customWidth="1"/>
    <col min="4" max="4" width="16" style="11" customWidth="1"/>
    <col min="5" max="5" width="7.125" style="11" customWidth="1"/>
    <col min="6" max="8" width="12.25" style="11" hidden="1" customWidth="1"/>
    <col min="9" max="9" width="12.25" style="285" hidden="1" customWidth="1"/>
    <col min="10" max="15" width="12.625" style="285" hidden="1" customWidth="1"/>
    <col min="16" max="21" width="12.625" style="285" customWidth="1"/>
    <col min="22" max="22" width="9.75" style="285" customWidth="1"/>
    <col min="23" max="23" width="22.25" style="285" bestFit="1" customWidth="1"/>
    <col min="24" max="16384" width="9" style="8"/>
  </cols>
  <sheetData>
    <row r="1" spans="1:24" ht="21.75" customHeight="1" x14ac:dyDescent="0.3">
      <c r="A1" s="462" t="s">
        <v>5360</v>
      </c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2"/>
      <c r="N1" s="462"/>
      <c r="O1" s="462"/>
      <c r="P1" s="462"/>
      <c r="Q1" s="462"/>
      <c r="R1" s="462"/>
      <c r="S1" s="462"/>
      <c r="T1" s="462"/>
      <c r="U1" s="462"/>
      <c r="V1" s="462"/>
      <c r="W1" s="462"/>
    </row>
    <row r="2" spans="1:24" x14ac:dyDescent="0.3">
      <c r="A2" s="10"/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</row>
    <row r="3" spans="1:24" ht="17.25" customHeight="1" x14ac:dyDescent="0.3">
      <c r="A3" s="10" t="s">
        <v>5361</v>
      </c>
      <c r="I3" s="286"/>
      <c r="J3" s="286"/>
      <c r="K3" s="286"/>
      <c r="L3" s="286"/>
      <c r="M3" s="286"/>
      <c r="N3" s="286"/>
      <c r="O3" s="286"/>
      <c r="P3" s="286"/>
      <c r="Q3" s="286"/>
      <c r="R3" s="286"/>
      <c r="S3" s="286"/>
      <c r="T3" s="286"/>
      <c r="U3" s="286"/>
      <c r="V3" s="286"/>
      <c r="W3" s="286" t="s">
        <v>6139</v>
      </c>
    </row>
    <row r="4" spans="1:24" ht="43.5" customHeight="1" x14ac:dyDescent="0.3">
      <c r="A4" s="104" t="s">
        <v>4974</v>
      </c>
      <c r="B4" s="105" t="s">
        <v>4975</v>
      </c>
      <c r="C4" s="106" t="s">
        <v>4976</v>
      </c>
      <c r="D4" s="107" t="s">
        <v>4977</v>
      </c>
      <c r="E4" s="107" t="s">
        <v>4978</v>
      </c>
      <c r="F4" s="108" t="s">
        <v>4979</v>
      </c>
      <c r="G4" s="108" t="s">
        <v>4980</v>
      </c>
      <c r="H4" s="108" t="s">
        <v>4981</v>
      </c>
      <c r="I4" s="108" t="s">
        <v>4982</v>
      </c>
      <c r="J4" s="108" t="s">
        <v>4983</v>
      </c>
      <c r="K4" s="109" t="s">
        <v>5127</v>
      </c>
      <c r="L4" s="108" t="s">
        <v>5128</v>
      </c>
      <c r="M4" s="108" t="s">
        <v>5129</v>
      </c>
      <c r="N4" s="109" t="s">
        <v>5130</v>
      </c>
      <c r="O4" s="109" t="s">
        <v>5362</v>
      </c>
      <c r="P4" s="109" t="s">
        <v>5363</v>
      </c>
      <c r="Q4" s="108" t="s">
        <v>5364</v>
      </c>
      <c r="R4" s="108" t="s">
        <v>5135</v>
      </c>
      <c r="S4" s="109" t="s">
        <v>5136</v>
      </c>
      <c r="T4" s="111" t="s">
        <v>5137</v>
      </c>
      <c r="U4" s="112" t="s">
        <v>5138</v>
      </c>
      <c r="V4" s="113" t="s">
        <v>5139</v>
      </c>
      <c r="W4" s="114" t="s">
        <v>4996</v>
      </c>
    </row>
    <row r="5" spans="1:24" ht="17.25" customHeight="1" x14ac:dyDescent="0.3">
      <c r="A5" s="74">
        <v>1</v>
      </c>
      <c r="B5" s="75" t="s">
        <v>5365</v>
      </c>
      <c r="C5" s="136" t="s">
        <v>5366</v>
      </c>
      <c r="D5" s="287" t="s">
        <v>5367</v>
      </c>
      <c r="E5" s="75" t="s">
        <v>5150</v>
      </c>
      <c r="F5" s="288">
        <v>2062</v>
      </c>
      <c r="G5" s="288">
        <v>2062</v>
      </c>
      <c r="H5" s="23">
        <v>2062</v>
      </c>
      <c r="I5" s="140">
        <v>2062</v>
      </c>
      <c r="J5" s="140">
        <v>2062</v>
      </c>
      <c r="K5" s="84">
        <v>2062</v>
      </c>
      <c r="L5" s="140">
        <v>2248</v>
      </c>
      <c r="M5" s="84">
        <v>2922</v>
      </c>
      <c r="N5" s="84">
        <v>3273</v>
      </c>
      <c r="O5" s="84">
        <v>2946</v>
      </c>
      <c r="P5" s="141">
        <v>2710</v>
      </c>
      <c r="Q5" s="84">
        <v>2710</v>
      </c>
      <c r="R5" s="84">
        <v>2710</v>
      </c>
      <c r="S5" s="289">
        <v>2250</v>
      </c>
      <c r="T5" s="82">
        <v>2380</v>
      </c>
      <c r="U5" s="86">
        <v>2495</v>
      </c>
      <c r="V5" s="151">
        <v>1.0483193277310925</v>
      </c>
      <c r="W5" s="290" t="s">
        <v>5368</v>
      </c>
      <c r="X5" s="291"/>
    </row>
    <row r="6" spans="1:24" ht="17.25" customHeight="1" x14ac:dyDescent="0.3">
      <c r="A6" s="35">
        <v>2</v>
      </c>
      <c r="B6" s="36" t="s">
        <v>5369</v>
      </c>
      <c r="C6" s="115" t="s">
        <v>5366</v>
      </c>
      <c r="D6" s="292" t="s">
        <v>5370</v>
      </c>
      <c r="E6" s="36" t="s">
        <v>5150</v>
      </c>
      <c r="F6" s="293">
        <v>2667</v>
      </c>
      <c r="G6" s="293">
        <v>2667</v>
      </c>
      <c r="H6" s="39">
        <v>2667</v>
      </c>
      <c r="I6" s="117">
        <v>2667</v>
      </c>
      <c r="J6" s="117">
        <v>2667</v>
      </c>
      <c r="K6" s="45">
        <v>2667</v>
      </c>
      <c r="L6" s="117">
        <v>2907</v>
      </c>
      <c r="M6" s="45">
        <v>3779</v>
      </c>
      <c r="N6" s="45">
        <v>4232</v>
      </c>
      <c r="O6" s="45">
        <v>3809</v>
      </c>
      <c r="P6" s="118">
        <v>3504</v>
      </c>
      <c r="Q6" s="45">
        <v>3504</v>
      </c>
      <c r="R6" s="45">
        <v>3504</v>
      </c>
      <c r="S6" s="118">
        <v>2911</v>
      </c>
      <c r="T6" s="43">
        <v>3080</v>
      </c>
      <c r="U6" s="47">
        <v>3228</v>
      </c>
      <c r="V6" s="159">
        <v>1.0480519480519481</v>
      </c>
      <c r="W6" s="294"/>
    </row>
    <row r="7" spans="1:24" ht="17.25" customHeight="1" x14ac:dyDescent="0.3">
      <c r="A7" s="35">
        <v>3</v>
      </c>
      <c r="B7" s="36" t="s">
        <v>5371</v>
      </c>
      <c r="C7" s="115" t="s">
        <v>5366</v>
      </c>
      <c r="D7" s="292" t="s">
        <v>5372</v>
      </c>
      <c r="E7" s="36" t="s">
        <v>5150</v>
      </c>
      <c r="F7" s="39">
        <v>3489</v>
      </c>
      <c r="G7" s="39">
        <v>3489</v>
      </c>
      <c r="H7" s="39">
        <v>3489</v>
      </c>
      <c r="I7" s="117">
        <v>3489</v>
      </c>
      <c r="J7" s="117">
        <v>3489</v>
      </c>
      <c r="K7" s="45">
        <v>3489</v>
      </c>
      <c r="L7" s="117">
        <v>3803</v>
      </c>
      <c r="M7" s="45">
        <v>4944</v>
      </c>
      <c r="N7" s="45">
        <v>5537</v>
      </c>
      <c r="O7" s="45">
        <v>4983</v>
      </c>
      <c r="P7" s="118">
        <v>4584</v>
      </c>
      <c r="Q7" s="45">
        <v>4584</v>
      </c>
      <c r="R7" s="45">
        <v>4584</v>
      </c>
      <c r="S7" s="118">
        <v>3809</v>
      </c>
      <c r="T7" s="43">
        <v>4030</v>
      </c>
      <c r="U7" s="47">
        <v>4223</v>
      </c>
      <c r="V7" s="159">
        <v>1.0478908188585607</v>
      </c>
      <c r="W7" s="294"/>
    </row>
    <row r="8" spans="1:24" ht="17.25" customHeight="1" x14ac:dyDescent="0.3">
      <c r="A8" s="35">
        <v>4</v>
      </c>
      <c r="B8" s="36" t="s">
        <v>5373</v>
      </c>
      <c r="C8" s="115" t="s">
        <v>5366</v>
      </c>
      <c r="D8" s="292" t="s">
        <v>5374</v>
      </c>
      <c r="E8" s="36" t="s">
        <v>5150</v>
      </c>
      <c r="F8" s="39">
        <v>4462</v>
      </c>
      <c r="G8" s="39">
        <v>4462</v>
      </c>
      <c r="H8" s="39">
        <v>4462</v>
      </c>
      <c r="I8" s="117">
        <v>4462</v>
      </c>
      <c r="J8" s="117">
        <v>4462</v>
      </c>
      <c r="K8" s="45">
        <v>4462</v>
      </c>
      <c r="L8" s="117">
        <v>4864</v>
      </c>
      <c r="M8" s="45">
        <v>6323</v>
      </c>
      <c r="N8" s="45">
        <v>7082</v>
      </c>
      <c r="O8" s="45">
        <v>6374</v>
      </c>
      <c r="P8" s="118">
        <v>5864</v>
      </c>
      <c r="Q8" s="45">
        <v>5864</v>
      </c>
      <c r="R8" s="45">
        <v>5864</v>
      </c>
      <c r="S8" s="118">
        <v>4872</v>
      </c>
      <c r="T8" s="43">
        <v>5155</v>
      </c>
      <c r="U8" s="47">
        <v>5402</v>
      </c>
      <c r="V8" s="159">
        <v>1.0479146459747817</v>
      </c>
      <c r="W8" s="294"/>
    </row>
    <row r="9" spans="1:24" ht="17.25" customHeight="1" x14ac:dyDescent="0.3">
      <c r="A9" s="35">
        <v>5</v>
      </c>
      <c r="B9" s="36" t="s">
        <v>5375</v>
      </c>
      <c r="C9" s="115" t="s">
        <v>5366</v>
      </c>
      <c r="D9" s="292" t="s">
        <v>5376</v>
      </c>
      <c r="E9" s="36" t="s">
        <v>5150</v>
      </c>
      <c r="F9" s="39">
        <v>5130</v>
      </c>
      <c r="G9" s="39">
        <v>5130</v>
      </c>
      <c r="H9" s="39">
        <v>5130</v>
      </c>
      <c r="I9" s="117">
        <v>5130</v>
      </c>
      <c r="J9" s="117">
        <v>5130</v>
      </c>
      <c r="K9" s="45">
        <v>5130</v>
      </c>
      <c r="L9" s="117">
        <v>5592</v>
      </c>
      <c r="M9" s="45">
        <v>7270</v>
      </c>
      <c r="N9" s="45">
        <v>8142</v>
      </c>
      <c r="O9" s="45">
        <v>7328</v>
      </c>
      <c r="P9" s="118">
        <v>6742</v>
      </c>
      <c r="Q9" s="45">
        <v>6742</v>
      </c>
      <c r="R9" s="45">
        <v>6742</v>
      </c>
      <c r="S9" s="118">
        <v>5601</v>
      </c>
      <c r="T9" s="43">
        <v>5925</v>
      </c>
      <c r="U9" s="47">
        <v>6209</v>
      </c>
      <c r="V9" s="159">
        <v>1.0479324894514768</v>
      </c>
      <c r="W9" s="294"/>
    </row>
    <row r="10" spans="1:24" ht="17.25" customHeight="1" x14ac:dyDescent="0.3">
      <c r="A10" s="35">
        <v>6</v>
      </c>
      <c r="B10" s="36" t="s">
        <v>5377</v>
      </c>
      <c r="C10" s="115" t="s">
        <v>5366</v>
      </c>
      <c r="D10" s="292" t="s">
        <v>5378</v>
      </c>
      <c r="E10" s="36" t="s">
        <v>5150</v>
      </c>
      <c r="F10" s="39">
        <v>7205</v>
      </c>
      <c r="G10" s="39">
        <v>7205</v>
      </c>
      <c r="H10" s="39">
        <v>7205</v>
      </c>
      <c r="I10" s="117">
        <v>7205</v>
      </c>
      <c r="J10" s="117">
        <v>7205</v>
      </c>
      <c r="K10" s="45">
        <v>7205</v>
      </c>
      <c r="L10" s="117">
        <v>7853</v>
      </c>
      <c r="M10" s="45">
        <v>10209</v>
      </c>
      <c r="N10" s="45">
        <v>11434</v>
      </c>
      <c r="O10" s="45">
        <v>10291</v>
      </c>
      <c r="P10" s="118">
        <v>9468</v>
      </c>
      <c r="Q10" s="45">
        <v>9468</v>
      </c>
      <c r="R10" s="45">
        <v>9468</v>
      </c>
      <c r="S10" s="118">
        <v>7866</v>
      </c>
      <c r="T10" s="43">
        <v>8320</v>
      </c>
      <c r="U10" s="47">
        <v>8719</v>
      </c>
      <c r="V10" s="159">
        <v>1.0479567307692308</v>
      </c>
      <c r="W10" s="294"/>
    </row>
    <row r="11" spans="1:24" ht="17.25" customHeight="1" x14ac:dyDescent="0.3">
      <c r="A11" s="35">
        <v>7</v>
      </c>
      <c r="B11" s="36" t="s">
        <v>5379</v>
      </c>
      <c r="C11" s="115" t="s">
        <v>5366</v>
      </c>
      <c r="D11" s="292" t="s">
        <v>5380</v>
      </c>
      <c r="E11" s="36" t="s">
        <v>5150</v>
      </c>
      <c r="F11" s="39">
        <v>9185</v>
      </c>
      <c r="G11" s="39">
        <v>9185</v>
      </c>
      <c r="H11" s="39">
        <v>9185</v>
      </c>
      <c r="I11" s="117">
        <v>9185</v>
      </c>
      <c r="J11" s="117">
        <v>9185</v>
      </c>
      <c r="K11" s="45">
        <v>9185</v>
      </c>
      <c r="L11" s="117">
        <v>10012</v>
      </c>
      <c r="M11" s="45">
        <v>13016</v>
      </c>
      <c r="N11" s="45">
        <v>14578</v>
      </c>
      <c r="O11" s="45">
        <v>13120</v>
      </c>
      <c r="P11" s="118">
        <v>12070</v>
      </c>
      <c r="Q11" s="45">
        <v>12070</v>
      </c>
      <c r="R11" s="45">
        <v>12070</v>
      </c>
      <c r="S11" s="118">
        <v>10026</v>
      </c>
      <c r="T11" s="43">
        <v>10610</v>
      </c>
      <c r="U11" s="47">
        <v>11119</v>
      </c>
      <c r="V11" s="159">
        <v>1.0479736098020735</v>
      </c>
      <c r="W11" s="294"/>
    </row>
    <row r="12" spans="1:24" ht="17.25" customHeight="1" x14ac:dyDescent="0.3">
      <c r="A12" s="35">
        <v>8</v>
      </c>
      <c r="B12" s="36" t="s">
        <v>5381</v>
      </c>
      <c r="C12" s="115" t="s">
        <v>5366</v>
      </c>
      <c r="D12" s="292" t="s">
        <v>5382</v>
      </c>
      <c r="E12" s="36" t="s">
        <v>5150</v>
      </c>
      <c r="F12" s="39">
        <v>10582</v>
      </c>
      <c r="G12" s="39">
        <v>10582</v>
      </c>
      <c r="H12" s="39">
        <v>10582</v>
      </c>
      <c r="I12" s="117">
        <v>10582</v>
      </c>
      <c r="J12" s="117">
        <v>10582</v>
      </c>
      <c r="K12" s="45">
        <v>10582</v>
      </c>
      <c r="L12" s="117">
        <v>11534</v>
      </c>
      <c r="M12" s="45">
        <v>14994</v>
      </c>
      <c r="N12" s="45">
        <v>16793</v>
      </c>
      <c r="O12" s="45">
        <v>15114</v>
      </c>
      <c r="P12" s="118">
        <v>13905</v>
      </c>
      <c r="Q12" s="45">
        <v>13905</v>
      </c>
      <c r="R12" s="45">
        <v>13905</v>
      </c>
      <c r="S12" s="118">
        <v>11551</v>
      </c>
      <c r="T12" s="43">
        <v>12220</v>
      </c>
      <c r="U12" s="47">
        <v>12807</v>
      </c>
      <c r="V12" s="159">
        <v>1.0480360065466447</v>
      </c>
      <c r="W12" s="294"/>
    </row>
    <row r="13" spans="1:24" ht="17.25" customHeight="1" x14ac:dyDescent="0.3">
      <c r="A13" s="89">
        <v>9</v>
      </c>
      <c r="B13" s="90" t="s">
        <v>5383</v>
      </c>
      <c r="C13" s="125" t="s">
        <v>5366</v>
      </c>
      <c r="D13" s="295" t="s">
        <v>5384</v>
      </c>
      <c r="E13" s="90" t="s">
        <v>5150</v>
      </c>
      <c r="F13" s="296">
        <v>17082</v>
      </c>
      <c r="G13" s="296">
        <v>17082</v>
      </c>
      <c r="H13" s="93">
        <v>17082</v>
      </c>
      <c r="I13" s="128">
        <v>17082</v>
      </c>
      <c r="J13" s="128">
        <v>17082</v>
      </c>
      <c r="K13" s="99">
        <v>17082</v>
      </c>
      <c r="L13" s="128">
        <v>18619</v>
      </c>
      <c r="M13" s="99">
        <v>24205</v>
      </c>
      <c r="N13" s="99">
        <v>27110</v>
      </c>
      <c r="O13" s="99">
        <v>24399</v>
      </c>
      <c r="P13" s="129">
        <v>22447</v>
      </c>
      <c r="Q13" s="99">
        <v>22447</v>
      </c>
      <c r="R13" s="99">
        <v>22447</v>
      </c>
      <c r="S13" s="129">
        <v>18646</v>
      </c>
      <c r="T13" s="97">
        <v>19730</v>
      </c>
      <c r="U13" s="101">
        <v>20677</v>
      </c>
      <c r="V13" s="176">
        <v>1.047997972630512</v>
      </c>
      <c r="W13" s="297"/>
    </row>
    <row r="14" spans="1:24" ht="17.25" customHeight="1" x14ac:dyDescent="0.3">
      <c r="R14" s="191"/>
      <c r="S14" s="191"/>
    </row>
    <row r="15" spans="1:24" ht="17.25" customHeight="1" x14ac:dyDescent="0.3">
      <c r="R15" s="191"/>
      <c r="S15" s="191"/>
    </row>
  </sheetData>
  <mergeCells count="1">
    <mergeCell ref="A1:W1"/>
  </mergeCells>
  <phoneticPr fontId="20" type="noConversion"/>
  <printOptions horizontalCentered="1"/>
  <pageMargins left="0.31496062992125984" right="0.31496062992125984" top="0.55118110236220474" bottom="0.74803149606299213" header="0.11811023622047245" footer="0"/>
  <pageSetup paperSize="8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3FD3A-097C-45C0-B7A9-83AD8C6E2A02}">
  <sheetPr>
    <pageSetUpPr fitToPage="1"/>
  </sheetPr>
  <dimension ref="A1:AK323"/>
  <sheetViews>
    <sheetView showGridLines="0" view="pageBreakPreview" zoomScaleNormal="100" zoomScaleSheetLayoutView="100" workbookViewId="0">
      <selection activeCell="AK12" sqref="A1:XFD1048576"/>
    </sheetView>
  </sheetViews>
  <sheetFormatPr defaultRowHeight="17.25" customHeight="1" x14ac:dyDescent="0.3"/>
  <cols>
    <col min="1" max="1" width="6.375" style="11" customWidth="1"/>
    <col min="2" max="2" width="14.5" style="11" customWidth="1"/>
    <col min="3" max="3" width="53.125" style="12" bestFit="1" customWidth="1"/>
    <col min="4" max="4" width="14.875" style="11" customWidth="1"/>
    <col min="5" max="5" width="7.125" style="11" customWidth="1"/>
    <col min="6" max="8" width="12.5" style="12" hidden="1" customWidth="1"/>
    <col min="9" max="9" width="12.5" style="9" hidden="1" customWidth="1"/>
    <col min="10" max="15" width="13" style="9" hidden="1" customWidth="1"/>
    <col min="16" max="21" width="13" style="9" customWidth="1"/>
    <col min="22" max="22" width="10" style="33" customWidth="1"/>
    <col min="23" max="23" width="10" style="9" customWidth="1"/>
    <col min="24" max="24" width="18.75" style="8" hidden="1" customWidth="1"/>
    <col min="25" max="25" width="8.75" style="8" hidden="1" customWidth="1"/>
    <col min="26" max="26" width="9.625" style="8" hidden="1" customWidth="1"/>
    <col min="27" max="27" width="18.375" style="8" hidden="1" customWidth="1"/>
    <col min="28" max="28" width="10.5" style="8" hidden="1" customWidth="1"/>
    <col min="29" max="29" width="8.75" style="8" hidden="1" customWidth="1"/>
    <col min="30" max="30" width="8.375" style="8" hidden="1" customWidth="1"/>
    <col min="31" max="35" width="8" style="8" hidden="1" customWidth="1"/>
    <col min="36" max="16384" width="9" style="8"/>
  </cols>
  <sheetData>
    <row r="1" spans="1:37" ht="21.75" customHeight="1" x14ac:dyDescent="0.3">
      <c r="A1" s="462" t="s">
        <v>5385</v>
      </c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2"/>
      <c r="N1" s="462"/>
      <c r="O1" s="462"/>
      <c r="P1" s="462"/>
      <c r="Q1" s="462"/>
      <c r="R1" s="462"/>
      <c r="S1" s="462"/>
      <c r="T1" s="462"/>
      <c r="U1" s="462"/>
      <c r="V1" s="462"/>
      <c r="W1" s="462"/>
      <c r="X1" s="291">
        <v>1.9810000000000001</v>
      </c>
    </row>
    <row r="2" spans="1:37" ht="17.25" customHeight="1" x14ac:dyDescent="0.3">
      <c r="A2" s="10"/>
      <c r="F2" s="11"/>
      <c r="G2" s="11"/>
      <c r="H2" s="11"/>
      <c r="X2" s="298">
        <v>2.2879999999999998</v>
      </c>
    </row>
    <row r="3" spans="1:37" ht="17.25" customHeight="1" x14ac:dyDescent="0.3">
      <c r="A3" s="299" t="s">
        <v>5386</v>
      </c>
      <c r="B3" s="300"/>
      <c r="C3" s="301"/>
      <c r="D3" s="300"/>
      <c r="E3" s="300"/>
      <c r="F3" s="300"/>
      <c r="G3" s="300"/>
      <c r="H3" s="300"/>
      <c r="I3" s="302"/>
      <c r="J3" s="302"/>
      <c r="K3" s="302"/>
      <c r="L3" s="302"/>
      <c r="M3" s="302"/>
      <c r="N3" s="302"/>
      <c r="O3" s="302"/>
      <c r="P3" s="302"/>
      <c r="Q3" s="302"/>
      <c r="R3" s="302"/>
      <c r="S3" s="302"/>
      <c r="T3" s="302"/>
      <c r="U3" s="302"/>
      <c r="V3" s="303"/>
      <c r="W3" s="304" t="s">
        <v>4973</v>
      </c>
      <c r="X3" s="291">
        <v>2.29</v>
      </c>
    </row>
    <row r="4" spans="1:37" ht="36.75" customHeight="1" x14ac:dyDescent="0.3">
      <c r="A4" s="104" t="s">
        <v>4974</v>
      </c>
      <c r="B4" s="105" t="s">
        <v>4975</v>
      </c>
      <c r="C4" s="106" t="s">
        <v>4976</v>
      </c>
      <c r="D4" s="107" t="s">
        <v>4977</v>
      </c>
      <c r="E4" s="107" t="s">
        <v>4978</v>
      </c>
      <c r="F4" s="109" t="s">
        <v>4979</v>
      </c>
      <c r="G4" s="109" t="s">
        <v>4980</v>
      </c>
      <c r="H4" s="109" t="s">
        <v>4981</v>
      </c>
      <c r="I4" s="109" t="s">
        <v>4982</v>
      </c>
      <c r="J4" s="109" t="s">
        <v>4983</v>
      </c>
      <c r="K4" s="109" t="s">
        <v>5127</v>
      </c>
      <c r="L4" s="109" t="s">
        <v>5128</v>
      </c>
      <c r="M4" s="109" t="s">
        <v>5129</v>
      </c>
      <c r="N4" s="109" t="s">
        <v>5130</v>
      </c>
      <c r="O4" s="109" t="s">
        <v>5362</v>
      </c>
      <c r="P4" s="109" t="s">
        <v>5363</v>
      </c>
      <c r="Q4" s="108" t="s">
        <v>5364</v>
      </c>
      <c r="R4" s="108" t="s">
        <v>5135</v>
      </c>
      <c r="S4" s="109" t="s">
        <v>5136</v>
      </c>
      <c r="T4" s="111" t="s">
        <v>5137</v>
      </c>
      <c r="U4" s="112" t="s">
        <v>5138</v>
      </c>
      <c r="V4" s="305" t="s">
        <v>5139</v>
      </c>
      <c r="W4" s="114" t="s">
        <v>4996</v>
      </c>
      <c r="X4" s="291">
        <v>3.5419999999999998</v>
      </c>
      <c r="Y4" s="501" t="s">
        <v>5387</v>
      </c>
      <c r="Z4" s="501" t="s">
        <v>5388</v>
      </c>
      <c r="AA4" s="503" t="s">
        <v>5389</v>
      </c>
      <c r="AB4" s="306" t="s">
        <v>5390</v>
      </c>
      <c r="AC4" s="505" t="s">
        <v>5391</v>
      </c>
      <c r="AD4" s="307" t="s">
        <v>5392</v>
      </c>
      <c r="AE4" s="307" t="s">
        <v>5393</v>
      </c>
      <c r="AF4" s="308" t="s">
        <v>5394</v>
      </c>
      <c r="AG4" s="308" t="s">
        <v>5395</v>
      </c>
      <c r="AH4" s="308" t="s">
        <v>5396</v>
      </c>
      <c r="AI4" s="308" t="s">
        <v>5396</v>
      </c>
    </row>
    <row r="5" spans="1:37" ht="17.25" customHeight="1" x14ac:dyDescent="0.3">
      <c r="A5" s="74">
        <v>1</v>
      </c>
      <c r="B5" s="75" t="s">
        <v>5397</v>
      </c>
      <c r="C5" s="136" t="s">
        <v>5398</v>
      </c>
      <c r="D5" s="287" t="s">
        <v>5399</v>
      </c>
      <c r="E5" s="75" t="s">
        <v>5150</v>
      </c>
      <c r="F5" s="309">
        <v>2883</v>
      </c>
      <c r="G5" s="309">
        <v>2882</v>
      </c>
      <c r="H5" s="309">
        <v>2883</v>
      </c>
      <c r="I5" s="310">
        <v>2647</v>
      </c>
      <c r="J5" s="311">
        <v>3537</v>
      </c>
      <c r="K5" s="311">
        <v>4232</v>
      </c>
      <c r="L5" s="311">
        <v>4477</v>
      </c>
      <c r="M5" s="311">
        <v>4804</v>
      </c>
      <c r="N5" s="289">
        <v>4795</v>
      </c>
      <c r="O5" s="289">
        <v>4665</v>
      </c>
      <c r="P5" s="289">
        <v>4665.2550000000001</v>
      </c>
      <c r="Q5" s="84">
        <v>5388.24</v>
      </c>
      <c r="R5" s="84">
        <v>5392.95</v>
      </c>
      <c r="S5" s="289">
        <v>5517.7650000000003</v>
      </c>
      <c r="T5" s="82">
        <v>6318.4649999999992</v>
      </c>
      <c r="U5" s="312">
        <v>8341.41</v>
      </c>
      <c r="V5" s="313">
        <v>1.3201639955273949</v>
      </c>
      <c r="W5" s="314" t="s">
        <v>5400</v>
      </c>
      <c r="X5" s="8" t="s">
        <v>5401</v>
      </c>
      <c r="Y5" s="502"/>
      <c r="Z5" s="502"/>
      <c r="AA5" s="504"/>
      <c r="AB5" s="315" t="s">
        <v>5402</v>
      </c>
      <c r="AC5" s="506"/>
      <c r="AD5" s="316" t="s">
        <v>5403</v>
      </c>
      <c r="AE5" s="316" t="s">
        <v>5404</v>
      </c>
      <c r="AF5" s="317" t="s">
        <v>5405</v>
      </c>
      <c r="AG5" s="317" t="s">
        <v>5406</v>
      </c>
      <c r="AH5" s="317" t="s">
        <v>5407</v>
      </c>
      <c r="AI5" s="317"/>
    </row>
    <row r="6" spans="1:37" ht="17.25" customHeight="1" x14ac:dyDescent="0.3">
      <c r="A6" s="35">
        <v>2</v>
      </c>
      <c r="B6" s="36" t="s">
        <v>5408</v>
      </c>
      <c r="C6" s="115" t="s">
        <v>5409</v>
      </c>
      <c r="D6" s="292" t="s">
        <v>5410</v>
      </c>
      <c r="E6" s="36" t="s">
        <v>5150</v>
      </c>
      <c r="F6" s="318">
        <v>3721</v>
      </c>
      <c r="G6" s="318">
        <v>3721</v>
      </c>
      <c r="H6" s="318">
        <v>3721</v>
      </c>
      <c r="I6" s="319">
        <v>3417</v>
      </c>
      <c r="J6" s="320">
        <v>4566</v>
      </c>
      <c r="K6" s="320">
        <v>5463</v>
      </c>
      <c r="L6" s="320">
        <v>5779</v>
      </c>
      <c r="M6" s="320">
        <v>6202</v>
      </c>
      <c r="N6" s="118">
        <v>6189</v>
      </c>
      <c r="O6" s="118">
        <v>6022</v>
      </c>
      <c r="P6" s="118">
        <v>6022.2400000000007</v>
      </c>
      <c r="Q6" s="118">
        <v>6955.5199999999995</v>
      </c>
      <c r="R6" s="45">
        <v>7415</v>
      </c>
      <c r="S6" s="118">
        <v>7122.72</v>
      </c>
      <c r="T6" s="43">
        <v>8156.32</v>
      </c>
      <c r="U6" s="321">
        <v>10767.68</v>
      </c>
      <c r="V6" s="322">
        <v>1.3201639955273947</v>
      </c>
      <c r="W6" s="222"/>
      <c r="Y6" s="323">
        <v>1</v>
      </c>
      <c r="Z6" s="323" t="s">
        <v>5411</v>
      </c>
      <c r="AA6" s="324" t="s">
        <v>5412</v>
      </c>
      <c r="AB6" s="325" t="s">
        <v>5413</v>
      </c>
      <c r="AC6" s="326">
        <v>2355</v>
      </c>
      <c r="AD6" s="327">
        <v>3537</v>
      </c>
      <c r="AE6" s="327">
        <v>3912</v>
      </c>
      <c r="AF6" s="328">
        <v>4232</v>
      </c>
      <c r="AG6" s="328">
        <v>4477</v>
      </c>
      <c r="AH6" s="328">
        <v>4804</v>
      </c>
      <c r="AI6" s="328">
        <v>5744</v>
      </c>
    </row>
    <row r="7" spans="1:37" ht="17.25" customHeight="1" x14ac:dyDescent="0.3">
      <c r="A7" s="35">
        <v>3</v>
      </c>
      <c r="B7" s="36" t="s">
        <v>5414</v>
      </c>
      <c r="C7" s="115" t="s">
        <v>5409</v>
      </c>
      <c r="D7" s="292" t="s">
        <v>5415</v>
      </c>
      <c r="E7" s="36" t="s">
        <v>5150</v>
      </c>
      <c r="F7" s="318">
        <v>5323</v>
      </c>
      <c r="G7" s="318">
        <v>5323</v>
      </c>
      <c r="H7" s="318">
        <v>5323</v>
      </c>
      <c r="I7" s="319">
        <v>4888</v>
      </c>
      <c r="J7" s="320">
        <v>6532</v>
      </c>
      <c r="K7" s="320">
        <v>7815</v>
      </c>
      <c r="L7" s="320">
        <v>8267</v>
      </c>
      <c r="M7" s="320">
        <v>8872</v>
      </c>
      <c r="N7" s="118">
        <v>8855</v>
      </c>
      <c r="O7" s="118">
        <v>8615</v>
      </c>
      <c r="P7" s="118">
        <v>8615.3690000000006</v>
      </c>
      <c r="Q7" s="118">
        <v>9950.5119999999988</v>
      </c>
      <c r="R7" s="45">
        <v>10607</v>
      </c>
      <c r="S7" s="118">
        <v>10189.707</v>
      </c>
      <c r="T7" s="43">
        <v>11668.366999999998</v>
      </c>
      <c r="U7" s="321">
        <v>15404.157999999999</v>
      </c>
      <c r="V7" s="322">
        <v>1.3201639955273949</v>
      </c>
      <c r="W7" s="222"/>
      <c r="Y7" s="329">
        <v>2</v>
      </c>
      <c r="Z7" s="329" t="s">
        <v>5408</v>
      </c>
      <c r="AA7" s="330" t="s">
        <v>5416</v>
      </c>
      <c r="AB7" s="331" t="s">
        <v>5417</v>
      </c>
      <c r="AC7" s="332">
        <v>3040</v>
      </c>
      <c r="AD7" s="333">
        <v>4566</v>
      </c>
      <c r="AE7" s="333">
        <v>5049</v>
      </c>
      <c r="AF7" s="334">
        <v>5463</v>
      </c>
      <c r="AG7" s="334">
        <v>5779</v>
      </c>
      <c r="AH7" s="334">
        <v>6202</v>
      </c>
      <c r="AI7" s="334">
        <v>7415</v>
      </c>
    </row>
    <row r="8" spans="1:37" ht="17.25" customHeight="1" x14ac:dyDescent="0.3">
      <c r="A8" s="35">
        <v>4</v>
      </c>
      <c r="B8" s="36" t="s">
        <v>5418</v>
      </c>
      <c r="C8" s="115" t="s">
        <v>5409</v>
      </c>
      <c r="D8" s="292" t="s">
        <v>5419</v>
      </c>
      <c r="E8" s="36" t="s">
        <v>5150</v>
      </c>
      <c r="F8" s="318">
        <v>7077</v>
      </c>
      <c r="G8" s="318">
        <v>7077</v>
      </c>
      <c r="H8" s="318">
        <v>7077</v>
      </c>
      <c r="I8" s="319">
        <v>6499</v>
      </c>
      <c r="J8" s="320">
        <v>8685</v>
      </c>
      <c r="K8" s="320">
        <v>10390</v>
      </c>
      <c r="L8" s="320">
        <v>10992</v>
      </c>
      <c r="M8" s="320">
        <v>11795</v>
      </c>
      <c r="N8" s="118">
        <v>11772</v>
      </c>
      <c r="O8" s="118">
        <v>11454</v>
      </c>
      <c r="P8" s="118">
        <v>11454.142</v>
      </c>
      <c r="Q8" s="118">
        <v>13229.215999999999</v>
      </c>
      <c r="R8" s="45">
        <v>14102</v>
      </c>
      <c r="S8" s="118">
        <v>13547.226000000001</v>
      </c>
      <c r="T8" s="43">
        <v>15513.106</v>
      </c>
      <c r="U8" s="321">
        <v>20479.843999999997</v>
      </c>
      <c r="V8" s="322">
        <v>1.3201639955273945</v>
      </c>
      <c r="W8" s="222"/>
      <c r="Y8" s="329">
        <v>3</v>
      </c>
      <c r="Z8" s="329" t="s">
        <v>5414</v>
      </c>
      <c r="AA8" s="330" t="s">
        <v>5416</v>
      </c>
      <c r="AB8" s="331" t="s">
        <v>5420</v>
      </c>
      <c r="AC8" s="332">
        <v>4349</v>
      </c>
      <c r="AD8" s="333">
        <v>6532</v>
      </c>
      <c r="AE8" s="333">
        <v>7224</v>
      </c>
      <c r="AF8" s="334">
        <v>7815</v>
      </c>
      <c r="AG8" s="334">
        <v>8267</v>
      </c>
      <c r="AH8" s="334">
        <v>8872</v>
      </c>
      <c r="AI8" s="334">
        <v>10607</v>
      </c>
    </row>
    <row r="9" spans="1:37" ht="17.25" customHeight="1" x14ac:dyDescent="0.3">
      <c r="A9" s="35">
        <v>5</v>
      </c>
      <c r="B9" s="36" t="s">
        <v>5421</v>
      </c>
      <c r="C9" s="115" t="s">
        <v>5409</v>
      </c>
      <c r="D9" s="292" t="s">
        <v>5422</v>
      </c>
      <c r="E9" s="36" t="s">
        <v>5150</v>
      </c>
      <c r="F9" s="318">
        <v>8777</v>
      </c>
      <c r="G9" s="318">
        <v>8777</v>
      </c>
      <c r="H9" s="318">
        <v>8777</v>
      </c>
      <c r="I9" s="319">
        <v>8060</v>
      </c>
      <c r="J9" s="320">
        <v>10771</v>
      </c>
      <c r="K9" s="320">
        <v>12886</v>
      </c>
      <c r="L9" s="320">
        <v>13632</v>
      </c>
      <c r="M9" s="320">
        <v>14629</v>
      </c>
      <c r="N9" s="118">
        <v>14600</v>
      </c>
      <c r="O9" s="118">
        <v>14206</v>
      </c>
      <c r="P9" s="118">
        <v>14205.751</v>
      </c>
      <c r="Q9" s="118">
        <v>16407.248</v>
      </c>
      <c r="R9" s="45">
        <v>17490</v>
      </c>
      <c r="S9" s="118">
        <v>16801.652999999998</v>
      </c>
      <c r="T9" s="43">
        <v>19239.792999999998</v>
      </c>
      <c r="U9" s="321">
        <v>25399.681999999997</v>
      </c>
      <c r="V9" s="322">
        <v>1.3201639955273947</v>
      </c>
      <c r="W9" s="222"/>
      <c r="Y9" s="329">
        <v>4</v>
      </c>
      <c r="Z9" s="329" t="s">
        <v>5418</v>
      </c>
      <c r="AA9" s="330" t="s">
        <v>5416</v>
      </c>
      <c r="AB9" s="331" t="s">
        <v>5423</v>
      </c>
      <c r="AC9" s="332">
        <v>5782</v>
      </c>
      <c r="AD9" s="333">
        <v>8685</v>
      </c>
      <c r="AE9" s="333">
        <v>9604</v>
      </c>
      <c r="AF9" s="334">
        <v>10390</v>
      </c>
      <c r="AG9" s="334">
        <v>10992</v>
      </c>
      <c r="AH9" s="334">
        <v>11795</v>
      </c>
      <c r="AI9" s="334">
        <v>14102</v>
      </c>
      <c r="AK9" s="335"/>
    </row>
    <row r="10" spans="1:37" ht="17.25" customHeight="1" x14ac:dyDescent="0.3">
      <c r="A10" s="35">
        <v>6</v>
      </c>
      <c r="B10" s="36" t="s">
        <v>5424</v>
      </c>
      <c r="C10" s="115" t="s">
        <v>5409</v>
      </c>
      <c r="D10" s="292" t="s">
        <v>5425</v>
      </c>
      <c r="E10" s="36" t="s">
        <v>5150</v>
      </c>
      <c r="F10" s="318">
        <v>10400</v>
      </c>
      <c r="G10" s="318">
        <v>10400</v>
      </c>
      <c r="H10" s="318">
        <v>10400</v>
      </c>
      <c r="I10" s="319">
        <v>9550</v>
      </c>
      <c r="J10" s="320">
        <v>12761</v>
      </c>
      <c r="K10" s="320">
        <v>15267</v>
      </c>
      <c r="L10" s="320">
        <v>16151</v>
      </c>
      <c r="M10" s="320">
        <v>17332</v>
      </c>
      <c r="N10" s="118">
        <v>17298</v>
      </c>
      <c r="O10" s="118">
        <v>16831</v>
      </c>
      <c r="P10" s="118">
        <v>16830.576000000001</v>
      </c>
      <c r="Q10" s="118">
        <v>19438.847999999998</v>
      </c>
      <c r="R10" s="45">
        <v>20722</v>
      </c>
      <c r="S10" s="118">
        <v>19906.128000000001</v>
      </c>
      <c r="T10" s="43">
        <v>22794.768</v>
      </c>
      <c r="U10" s="321">
        <v>30092.831999999999</v>
      </c>
      <c r="V10" s="322">
        <v>1.3201639955273947</v>
      </c>
      <c r="W10" s="222"/>
      <c r="Y10" s="329">
        <v>5</v>
      </c>
      <c r="Z10" s="329" t="s">
        <v>5421</v>
      </c>
      <c r="AA10" s="330" t="s">
        <v>5416</v>
      </c>
      <c r="AB10" s="331" t="s">
        <v>5426</v>
      </c>
      <c r="AC10" s="332">
        <v>7171</v>
      </c>
      <c r="AD10" s="333">
        <v>10771</v>
      </c>
      <c r="AE10" s="333">
        <v>11911</v>
      </c>
      <c r="AF10" s="334">
        <v>12886</v>
      </c>
      <c r="AG10" s="334">
        <v>13632</v>
      </c>
      <c r="AH10" s="334">
        <v>14629</v>
      </c>
      <c r="AI10" s="334">
        <v>17490</v>
      </c>
      <c r="AK10" s="335"/>
    </row>
    <row r="11" spans="1:37" ht="17.25" customHeight="1" x14ac:dyDescent="0.3">
      <c r="A11" s="35">
        <v>7</v>
      </c>
      <c r="B11" s="36" t="s">
        <v>5427</v>
      </c>
      <c r="C11" s="115" t="s">
        <v>5409</v>
      </c>
      <c r="D11" s="292" t="s">
        <v>5428</v>
      </c>
      <c r="E11" s="36" t="s">
        <v>5150</v>
      </c>
      <c r="F11" s="318">
        <v>12844</v>
      </c>
      <c r="G11" s="318">
        <v>12844</v>
      </c>
      <c r="H11" s="318">
        <v>12844</v>
      </c>
      <c r="I11" s="319">
        <v>11795</v>
      </c>
      <c r="J11" s="320">
        <v>15762</v>
      </c>
      <c r="K11" s="320">
        <v>18858</v>
      </c>
      <c r="L11" s="320">
        <v>19949</v>
      </c>
      <c r="M11" s="320">
        <v>21408</v>
      </c>
      <c r="N11" s="118">
        <v>21366</v>
      </c>
      <c r="O11" s="118">
        <v>20789</v>
      </c>
      <c r="P11" s="118">
        <v>20788.614000000001</v>
      </c>
      <c r="Q11" s="118">
        <v>24010.271999999997</v>
      </c>
      <c r="R11" s="45">
        <v>25595</v>
      </c>
      <c r="S11" s="118">
        <v>24587.441999999999</v>
      </c>
      <c r="T11" s="43">
        <v>28155.401999999998</v>
      </c>
      <c r="U11" s="321">
        <v>37169.748</v>
      </c>
      <c r="V11" s="322">
        <v>1.3201639955273947</v>
      </c>
      <c r="W11" s="222"/>
      <c r="Y11" s="329">
        <v>6</v>
      </c>
      <c r="Z11" s="329" t="s">
        <v>5424</v>
      </c>
      <c r="AA11" s="330" t="s">
        <v>5416</v>
      </c>
      <c r="AB11" s="331" t="s">
        <v>5429</v>
      </c>
      <c r="AC11" s="332">
        <v>8496</v>
      </c>
      <c r="AD11" s="333">
        <v>12761</v>
      </c>
      <c r="AE11" s="333">
        <v>14112</v>
      </c>
      <c r="AF11" s="334">
        <v>15267</v>
      </c>
      <c r="AG11" s="334">
        <v>16151</v>
      </c>
      <c r="AH11" s="334">
        <v>17332</v>
      </c>
      <c r="AI11" s="334">
        <v>20722</v>
      </c>
      <c r="AK11" s="335"/>
    </row>
    <row r="12" spans="1:37" ht="17.25" customHeight="1" x14ac:dyDescent="0.3">
      <c r="A12" s="35">
        <v>8</v>
      </c>
      <c r="B12" s="36" t="s">
        <v>5430</v>
      </c>
      <c r="C12" s="115" t="s">
        <v>5409</v>
      </c>
      <c r="D12" s="292" t="s">
        <v>5431</v>
      </c>
      <c r="E12" s="36" t="s">
        <v>5150</v>
      </c>
      <c r="F12" s="318">
        <v>16318</v>
      </c>
      <c r="G12" s="318">
        <v>16318</v>
      </c>
      <c r="H12" s="318">
        <v>16318</v>
      </c>
      <c r="I12" s="319">
        <v>14985</v>
      </c>
      <c r="J12" s="320">
        <v>20025</v>
      </c>
      <c r="K12" s="320">
        <v>23958</v>
      </c>
      <c r="L12" s="320">
        <v>25344</v>
      </c>
      <c r="M12" s="320">
        <v>27197</v>
      </c>
      <c r="N12" s="118">
        <v>27144</v>
      </c>
      <c r="O12" s="118">
        <v>26411</v>
      </c>
      <c r="P12" s="118">
        <v>26410.692000000003</v>
      </c>
      <c r="Q12" s="118">
        <v>30503.615999999998</v>
      </c>
      <c r="R12" s="45">
        <v>32517</v>
      </c>
      <c r="S12" s="118">
        <v>31236.876</v>
      </c>
      <c r="T12" s="43">
        <v>35769.756000000001</v>
      </c>
      <c r="U12" s="321">
        <v>47221.943999999996</v>
      </c>
      <c r="V12" s="322">
        <v>1.3201639955273945</v>
      </c>
      <c r="W12" s="222"/>
      <c r="Y12" s="329">
        <v>7</v>
      </c>
      <c r="Z12" s="329" t="s">
        <v>5427</v>
      </c>
      <c r="AA12" s="330" t="s">
        <v>5416</v>
      </c>
      <c r="AB12" s="331" t="s">
        <v>5432</v>
      </c>
      <c r="AC12" s="332">
        <v>10494</v>
      </c>
      <c r="AD12" s="333">
        <v>15762</v>
      </c>
      <c r="AE12" s="333">
        <v>17431</v>
      </c>
      <c r="AF12" s="334">
        <v>18858</v>
      </c>
      <c r="AG12" s="334">
        <v>19949</v>
      </c>
      <c r="AH12" s="334">
        <v>21408</v>
      </c>
      <c r="AI12" s="334">
        <v>25595</v>
      </c>
      <c r="AK12" s="335"/>
    </row>
    <row r="13" spans="1:37" ht="17.25" customHeight="1" x14ac:dyDescent="0.3">
      <c r="A13" s="35">
        <v>9</v>
      </c>
      <c r="B13" s="36" t="s">
        <v>5433</v>
      </c>
      <c r="C13" s="115" t="s">
        <v>5409</v>
      </c>
      <c r="D13" s="292" t="s">
        <v>5434</v>
      </c>
      <c r="E13" s="36" t="s">
        <v>5150</v>
      </c>
      <c r="F13" s="318">
        <v>20757</v>
      </c>
      <c r="G13" s="318">
        <v>20757</v>
      </c>
      <c r="H13" s="318">
        <v>20757</v>
      </c>
      <c r="I13" s="319">
        <v>19061</v>
      </c>
      <c r="J13" s="320">
        <v>25471</v>
      </c>
      <c r="K13" s="320">
        <v>30474</v>
      </c>
      <c r="L13" s="320">
        <v>32237</v>
      </c>
      <c r="M13" s="320">
        <v>34594</v>
      </c>
      <c r="N13" s="118">
        <v>34526</v>
      </c>
      <c r="O13" s="118">
        <v>33594</v>
      </c>
      <c r="P13" s="118">
        <v>33593.798000000003</v>
      </c>
      <c r="Q13" s="118">
        <v>38799.903999999995</v>
      </c>
      <c r="R13" s="45">
        <v>41361</v>
      </c>
      <c r="S13" s="118">
        <v>39732.593999999997</v>
      </c>
      <c r="T13" s="43">
        <v>45498.313999999998</v>
      </c>
      <c r="U13" s="321">
        <v>60065.235999999997</v>
      </c>
      <c r="V13" s="322">
        <v>1.3201639955273947</v>
      </c>
      <c r="W13" s="222"/>
      <c r="Y13" s="329">
        <v>8</v>
      </c>
      <c r="Z13" s="329" t="s">
        <v>5430</v>
      </c>
      <c r="AA13" s="330" t="s">
        <v>5416</v>
      </c>
      <c r="AB13" s="331" t="s">
        <v>5435</v>
      </c>
      <c r="AC13" s="332">
        <v>13332</v>
      </c>
      <c r="AD13" s="333">
        <v>20025</v>
      </c>
      <c r="AE13" s="333">
        <v>22144</v>
      </c>
      <c r="AF13" s="334">
        <v>23958</v>
      </c>
      <c r="AG13" s="334">
        <v>25344</v>
      </c>
      <c r="AH13" s="334">
        <v>27197</v>
      </c>
      <c r="AI13" s="334">
        <v>32517</v>
      </c>
      <c r="AK13" s="335"/>
    </row>
    <row r="14" spans="1:37" ht="17.25" customHeight="1" x14ac:dyDescent="0.3">
      <c r="A14" s="35">
        <v>10</v>
      </c>
      <c r="B14" s="36" t="s">
        <v>5436</v>
      </c>
      <c r="C14" s="115" t="s">
        <v>5409</v>
      </c>
      <c r="D14" s="292" t="s">
        <v>5437</v>
      </c>
      <c r="E14" s="36" t="s">
        <v>5150</v>
      </c>
      <c r="F14" s="318">
        <v>27261</v>
      </c>
      <c r="G14" s="318">
        <v>27261</v>
      </c>
      <c r="H14" s="318">
        <v>27261</v>
      </c>
      <c r="I14" s="319">
        <v>25034</v>
      </c>
      <c r="J14" s="320">
        <v>33453</v>
      </c>
      <c r="K14" s="320">
        <v>40023</v>
      </c>
      <c r="L14" s="320">
        <v>42339</v>
      </c>
      <c r="M14" s="320">
        <v>45435</v>
      </c>
      <c r="N14" s="118">
        <v>45346</v>
      </c>
      <c r="O14" s="118">
        <v>44121</v>
      </c>
      <c r="P14" s="118">
        <v>44120.832000000002</v>
      </c>
      <c r="Q14" s="118">
        <v>50958.335999999996</v>
      </c>
      <c r="R14" s="45">
        <v>54321</v>
      </c>
      <c r="S14" s="118">
        <v>52183.296000000002</v>
      </c>
      <c r="T14" s="43">
        <v>59755.775999999998</v>
      </c>
      <c r="U14" s="321">
        <v>78887.423999999999</v>
      </c>
      <c r="V14" s="322">
        <v>1.3201639955273947</v>
      </c>
      <c r="W14" s="222"/>
      <c r="Y14" s="329">
        <v>9</v>
      </c>
      <c r="Z14" s="329" t="s">
        <v>5433</v>
      </c>
      <c r="AA14" s="330" t="s">
        <v>5416</v>
      </c>
      <c r="AB14" s="331" t="s">
        <v>5438</v>
      </c>
      <c r="AC14" s="332">
        <v>16958</v>
      </c>
      <c r="AD14" s="333">
        <v>25471</v>
      </c>
      <c r="AE14" s="333">
        <v>28167</v>
      </c>
      <c r="AF14" s="334">
        <v>30474</v>
      </c>
      <c r="AG14" s="334">
        <v>32237</v>
      </c>
      <c r="AH14" s="334">
        <v>34594</v>
      </c>
      <c r="AI14" s="334">
        <v>41361</v>
      </c>
      <c r="AK14" s="335"/>
    </row>
    <row r="15" spans="1:37" ht="17.25" customHeight="1" x14ac:dyDescent="0.3">
      <c r="A15" s="35">
        <v>11</v>
      </c>
      <c r="B15" s="36" t="s">
        <v>5439</v>
      </c>
      <c r="C15" s="115" t="s">
        <v>5409</v>
      </c>
      <c r="D15" s="292" t="s">
        <v>5440</v>
      </c>
      <c r="E15" s="36" t="s">
        <v>5150</v>
      </c>
      <c r="F15" s="318">
        <v>33604</v>
      </c>
      <c r="G15" s="318">
        <v>33604</v>
      </c>
      <c r="H15" s="318">
        <v>33604</v>
      </c>
      <c r="I15" s="319">
        <v>30859</v>
      </c>
      <c r="J15" s="320">
        <v>41237</v>
      </c>
      <c r="K15" s="320">
        <v>49337</v>
      </c>
      <c r="L15" s="320">
        <v>52192</v>
      </c>
      <c r="M15" s="320">
        <v>56008</v>
      </c>
      <c r="N15" s="118">
        <v>55898</v>
      </c>
      <c r="O15" s="118">
        <v>54388</v>
      </c>
      <c r="P15" s="118">
        <v>54388.355000000003</v>
      </c>
      <c r="Q15" s="118">
        <v>62817.039999999994</v>
      </c>
      <c r="R15" s="45">
        <v>66963</v>
      </c>
      <c r="S15" s="118">
        <v>64327.065000000002</v>
      </c>
      <c r="T15" s="43">
        <v>73661.764999999999</v>
      </c>
      <c r="U15" s="321">
        <v>97245.61</v>
      </c>
      <c r="V15" s="322">
        <v>1.3201639955273947</v>
      </c>
      <c r="W15" s="222"/>
      <c r="Y15" s="329">
        <v>10</v>
      </c>
      <c r="Z15" s="329" t="s">
        <v>5436</v>
      </c>
      <c r="AA15" s="330" t="s">
        <v>5416</v>
      </c>
      <c r="AB15" s="331" t="s">
        <v>5441</v>
      </c>
      <c r="AC15" s="332">
        <v>22272</v>
      </c>
      <c r="AD15" s="333">
        <v>33453</v>
      </c>
      <c r="AE15" s="333">
        <v>36994</v>
      </c>
      <c r="AF15" s="334">
        <v>40023</v>
      </c>
      <c r="AG15" s="334">
        <v>42339</v>
      </c>
      <c r="AH15" s="334">
        <v>45435</v>
      </c>
      <c r="AI15" s="334">
        <v>54321</v>
      </c>
      <c r="AK15" s="335"/>
    </row>
    <row r="16" spans="1:37" ht="17.25" customHeight="1" x14ac:dyDescent="0.3">
      <c r="A16" s="35">
        <v>12</v>
      </c>
      <c r="B16" s="36" t="s">
        <v>5442</v>
      </c>
      <c r="C16" s="115" t="s">
        <v>5409</v>
      </c>
      <c r="D16" s="292" t="s">
        <v>5443</v>
      </c>
      <c r="E16" s="36" t="s">
        <v>5150</v>
      </c>
      <c r="F16" s="318">
        <v>44638</v>
      </c>
      <c r="G16" s="318">
        <v>44638</v>
      </c>
      <c r="H16" s="318">
        <v>44638</v>
      </c>
      <c r="I16" s="319">
        <v>40991</v>
      </c>
      <c r="J16" s="320">
        <v>54776</v>
      </c>
      <c r="K16" s="320">
        <v>65535</v>
      </c>
      <c r="L16" s="320">
        <v>69328</v>
      </c>
      <c r="M16" s="320">
        <v>74397</v>
      </c>
      <c r="N16" s="118">
        <v>74251</v>
      </c>
      <c r="O16" s="118">
        <v>72245</v>
      </c>
      <c r="P16" s="118">
        <v>72245.089000000007</v>
      </c>
      <c r="Q16" s="118">
        <v>83441.072</v>
      </c>
      <c r="R16" s="45">
        <v>88948</v>
      </c>
      <c r="S16" s="118">
        <v>85446.866999999998</v>
      </c>
      <c r="T16" s="43">
        <v>97846.32699999999</v>
      </c>
      <c r="U16" s="321">
        <v>129173.19799999999</v>
      </c>
      <c r="V16" s="322">
        <v>1.3201639955273947</v>
      </c>
      <c r="W16" s="222"/>
      <c r="Y16" s="329">
        <v>11</v>
      </c>
      <c r="Z16" s="329" t="s">
        <v>5439</v>
      </c>
      <c r="AA16" s="330" t="s">
        <v>5416</v>
      </c>
      <c r="AB16" s="331" t="s">
        <v>5444</v>
      </c>
      <c r="AC16" s="332">
        <v>27455</v>
      </c>
      <c r="AD16" s="333">
        <v>41237</v>
      </c>
      <c r="AE16" s="333">
        <v>45603</v>
      </c>
      <c r="AF16" s="334">
        <v>49337</v>
      </c>
      <c r="AG16" s="334">
        <v>52192</v>
      </c>
      <c r="AH16" s="334">
        <v>56008</v>
      </c>
      <c r="AI16" s="334">
        <v>66963</v>
      </c>
      <c r="AK16" s="335"/>
    </row>
    <row r="17" spans="1:37" ht="17.25" customHeight="1" x14ac:dyDescent="0.3">
      <c r="A17" s="35">
        <v>13</v>
      </c>
      <c r="B17" s="36" t="s">
        <v>5445</v>
      </c>
      <c r="C17" s="115" t="s">
        <v>5409</v>
      </c>
      <c r="D17" s="292" t="s">
        <v>5446</v>
      </c>
      <c r="E17" s="36" t="s">
        <v>5150</v>
      </c>
      <c r="F17" s="318">
        <v>6205</v>
      </c>
      <c r="G17" s="318">
        <v>6205</v>
      </c>
      <c r="H17" s="318">
        <v>6205</v>
      </c>
      <c r="I17" s="319">
        <v>5698</v>
      </c>
      <c r="J17" s="320">
        <v>7614</v>
      </c>
      <c r="K17" s="320">
        <v>9109</v>
      </c>
      <c r="L17" s="320">
        <v>9636</v>
      </c>
      <c r="M17" s="320">
        <v>10341</v>
      </c>
      <c r="N17" s="118">
        <v>10320</v>
      </c>
      <c r="O17" s="118">
        <v>10042</v>
      </c>
      <c r="P17" s="118">
        <v>10041.689</v>
      </c>
      <c r="Q17" s="118">
        <v>11597.871999999999</v>
      </c>
      <c r="R17" s="45">
        <v>12363</v>
      </c>
      <c r="S17" s="118">
        <v>11876.666999999999</v>
      </c>
      <c r="T17" s="43">
        <v>13600.126999999999</v>
      </c>
      <c r="U17" s="321">
        <v>17954.397999999997</v>
      </c>
      <c r="V17" s="322">
        <v>1.3201639955273947</v>
      </c>
      <c r="W17" s="222"/>
      <c r="Y17" s="329">
        <v>12</v>
      </c>
      <c r="Z17" s="329" t="s">
        <v>5442</v>
      </c>
      <c r="AA17" s="330" t="s">
        <v>5416</v>
      </c>
      <c r="AB17" s="331" t="s">
        <v>5447</v>
      </c>
      <c r="AC17" s="332">
        <v>36469</v>
      </c>
      <c r="AD17" s="333">
        <v>54776</v>
      </c>
      <c r="AE17" s="333">
        <v>60575</v>
      </c>
      <c r="AF17" s="334">
        <v>65535</v>
      </c>
      <c r="AG17" s="334">
        <v>69328</v>
      </c>
      <c r="AH17" s="334">
        <v>74397</v>
      </c>
      <c r="AI17" s="334">
        <v>88948</v>
      </c>
      <c r="AK17" s="335"/>
    </row>
    <row r="18" spans="1:37" ht="17.25" customHeight="1" x14ac:dyDescent="0.3">
      <c r="A18" s="35">
        <v>14</v>
      </c>
      <c r="B18" s="36" t="s">
        <v>5448</v>
      </c>
      <c r="C18" s="115" t="s">
        <v>5409</v>
      </c>
      <c r="D18" s="292" t="s">
        <v>5449</v>
      </c>
      <c r="E18" s="36" t="s">
        <v>5150</v>
      </c>
      <c r="F18" s="318">
        <v>7993</v>
      </c>
      <c r="G18" s="318">
        <v>7993</v>
      </c>
      <c r="H18" s="318">
        <v>7993</v>
      </c>
      <c r="I18" s="319">
        <v>7340</v>
      </c>
      <c r="J18" s="320">
        <v>9808</v>
      </c>
      <c r="K18" s="320">
        <v>11734</v>
      </c>
      <c r="L18" s="320">
        <v>12414</v>
      </c>
      <c r="M18" s="320">
        <v>13321</v>
      </c>
      <c r="N18" s="118">
        <v>13295</v>
      </c>
      <c r="O18" s="118">
        <v>12936</v>
      </c>
      <c r="P18" s="118">
        <v>12935.93</v>
      </c>
      <c r="Q18" s="118">
        <v>14940.64</v>
      </c>
      <c r="R18" s="45">
        <v>15927</v>
      </c>
      <c r="S18" s="118">
        <v>15299.789999999999</v>
      </c>
      <c r="T18" s="43">
        <v>17519.989999999998</v>
      </c>
      <c r="U18" s="321">
        <v>23129.26</v>
      </c>
      <c r="V18" s="322">
        <v>1.3201639955273947</v>
      </c>
      <c r="W18" s="222"/>
      <c r="Y18" s="329">
        <v>13</v>
      </c>
      <c r="Z18" s="329" t="s">
        <v>5445</v>
      </c>
      <c r="AA18" s="330" t="s">
        <v>5416</v>
      </c>
      <c r="AB18" s="331" t="s">
        <v>5450</v>
      </c>
      <c r="AC18" s="332">
        <v>5069</v>
      </c>
      <c r="AD18" s="333">
        <v>7614</v>
      </c>
      <c r="AE18" s="333">
        <v>8420</v>
      </c>
      <c r="AF18" s="334">
        <v>9109</v>
      </c>
      <c r="AG18" s="334">
        <v>9636</v>
      </c>
      <c r="AH18" s="334">
        <v>10341</v>
      </c>
      <c r="AI18" s="334">
        <v>12363</v>
      </c>
      <c r="AK18" s="335"/>
    </row>
    <row r="19" spans="1:37" ht="17.25" customHeight="1" x14ac:dyDescent="0.3">
      <c r="A19" s="35">
        <v>15</v>
      </c>
      <c r="B19" s="36" t="s">
        <v>5451</v>
      </c>
      <c r="C19" s="115" t="s">
        <v>5409</v>
      </c>
      <c r="D19" s="292" t="s">
        <v>5452</v>
      </c>
      <c r="E19" s="36" t="s">
        <v>5150</v>
      </c>
      <c r="F19" s="318">
        <v>11439</v>
      </c>
      <c r="G19" s="318">
        <v>11439</v>
      </c>
      <c r="H19" s="318">
        <v>11439</v>
      </c>
      <c r="I19" s="319">
        <v>10504</v>
      </c>
      <c r="J19" s="320">
        <v>14036</v>
      </c>
      <c r="K19" s="320">
        <v>16793</v>
      </c>
      <c r="L19" s="320">
        <v>17765</v>
      </c>
      <c r="M19" s="320">
        <v>19064</v>
      </c>
      <c r="N19" s="118">
        <v>19026</v>
      </c>
      <c r="O19" s="118">
        <v>18512</v>
      </c>
      <c r="P19" s="118">
        <v>18512.445</v>
      </c>
      <c r="Q19" s="118">
        <v>21381.359999999997</v>
      </c>
      <c r="R19" s="45">
        <v>22792</v>
      </c>
      <c r="S19" s="118">
        <v>21895.334999999999</v>
      </c>
      <c r="T19" s="43">
        <v>25072.634999999998</v>
      </c>
      <c r="U19" s="321">
        <v>33099.99</v>
      </c>
      <c r="V19" s="322">
        <v>1.3201639955273947</v>
      </c>
      <c r="W19" s="222"/>
      <c r="Y19" s="329">
        <v>14</v>
      </c>
      <c r="Z19" s="329" t="s">
        <v>5448</v>
      </c>
      <c r="AA19" s="330" t="s">
        <v>5416</v>
      </c>
      <c r="AB19" s="331" t="s">
        <v>5453</v>
      </c>
      <c r="AC19" s="332">
        <v>6530</v>
      </c>
      <c r="AD19" s="333">
        <v>9808</v>
      </c>
      <c r="AE19" s="333">
        <v>10846</v>
      </c>
      <c r="AF19" s="334">
        <v>11734</v>
      </c>
      <c r="AG19" s="334">
        <v>12414</v>
      </c>
      <c r="AH19" s="334">
        <v>13321</v>
      </c>
      <c r="AI19" s="334">
        <v>15927</v>
      </c>
      <c r="AK19" s="335"/>
    </row>
    <row r="20" spans="1:37" ht="17.25" customHeight="1" x14ac:dyDescent="0.3">
      <c r="A20" s="35">
        <v>16</v>
      </c>
      <c r="B20" s="36" t="s">
        <v>5454</v>
      </c>
      <c r="C20" s="115" t="s">
        <v>5409</v>
      </c>
      <c r="D20" s="292" t="s">
        <v>5455</v>
      </c>
      <c r="E20" s="36" t="s">
        <v>5150</v>
      </c>
      <c r="F20" s="318">
        <v>15221</v>
      </c>
      <c r="G20" s="318">
        <v>15221</v>
      </c>
      <c r="H20" s="318">
        <v>15221</v>
      </c>
      <c r="I20" s="319">
        <v>13977</v>
      </c>
      <c r="J20" s="320">
        <v>18677</v>
      </c>
      <c r="K20" s="320">
        <v>22346</v>
      </c>
      <c r="L20" s="320">
        <v>23639</v>
      </c>
      <c r="M20" s="320">
        <v>25367</v>
      </c>
      <c r="N20" s="118">
        <v>25318</v>
      </c>
      <c r="O20" s="118">
        <v>24634</v>
      </c>
      <c r="P20" s="118">
        <v>24633.735000000001</v>
      </c>
      <c r="Q20" s="118">
        <v>28451.279999999999</v>
      </c>
      <c r="R20" s="45">
        <v>30329</v>
      </c>
      <c r="S20" s="118">
        <v>29135.204999999998</v>
      </c>
      <c r="T20" s="43">
        <v>33363.104999999996</v>
      </c>
      <c r="U20" s="321">
        <v>44044.77</v>
      </c>
      <c r="V20" s="322">
        <v>1.3201639955273947</v>
      </c>
      <c r="W20" s="222"/>
      <c r="Y20" s="329">
        <v>15</v>
      </c>
      <c r="Z20" s="329" t="s">
        <v>5451</v>
      </c>
      <c r="AA20" s="330" t="s">
        <v>5416</v>
      </c>
      <c r="AB20" s="331" t="s">
        <v>5456</v>
      </c>
      <c r="AC20" s="332">
        <v>9345</v>
      </c>
      <c r="AD20" s="333">
        <v>14036</v>
      </c>
      <c r="AE20" s="333">
        <v>15522</v>
      </c>
      <c r="AF20" s="334">
        <v>16793</v>
      </c>
      <c r="AG20" s="334">
        <v>17765</v>
      </c>
      <c r="AH20" s="334">
        <v>19064</v>
      </c>
      <c r="AI20" s="334">
        <v>22792</v>
      </c>
      <c r="AK20" s="335"/>
    </row>
    <row r="21" spans="1:37" ht="17.25" customHeight="1" x14ac:dyDescent="0.3">
      <c r="A21" s="35">
        <v>17</v>
      </c>
      <c r="B21" s="36" t="s">
        <v>5457</v>
      </c>
      <c r="C21" s="115" t="s">
        <v>5409</v>
      </c>
      <c r="D21" s="292" t="s">
        <v>5458</v>
      </c>
      <c r="E21" s="36" t="s">
        <v>5150</v>
      </c>
      <c r="F21" s="318">
        <v>18864</v>
      </c>
      <c r="G21" s="318">
        <v>18864</v>
      </c>
      <c r="H21" s="318">
        <v>18864</v>
      </c>
      <c r="I21" s="319">
        <v>17323</v>
      </c>
      <c r="J21" s="320">
        <v>23149</v>
      </c>
      <c r="K21" s="320">
        <v>27695</v>
      </c>
      <c r="L21" s="320">
        <v>29298</v>
      </c>
      <c r="M21" s="320">
        <v>31440</v>
      </c>
      <c r="N21" s="118">
        <v>31379</v>
      </c>
      <c r="O21" s="118">
        <v>30531</v>
      </c>
      <c r="P21" s="118">
        <v>30531.172000000002</v>
      </c>
      <c r="Q21" s="118">
        <v>35262.655999999995</v>
      </c>
      <c r="R21" s="45">
        <v>37590</v>
      </c>
      <c r="S21" s="118">
        <v>36110.315999999999</v>
      </c>
      <c r="T21" s="43">
        <v>41350.396000000001</v>
      </c>
      <c r="U21" s="321">
        <v>54589.303999999996</v>
      </c>
      <c r="V21" s="322">
        <v>1.3201639955273945</v>
      </c>
      <c r="W21" s="222"/>
      <c r="Y21" s="329">
        <v>16</v>
      </c>
      <c r="Z21" s="329" t="s">
        <v>5454</v>
      </c>
      <c r="AA21" s="330" t="s">
        <v>5416</v>
      </c>
      <c r="AB21" s="331" t="s">
        <v>5459</v>
      </c>
      <c r="AC21" s="332">
        <v>12435</v>
      </c>
      <c r="AD21" s="333">
        <v>18677</v>
      </c>
      <c r="AE21" s="333">
        <v>20655</v>
      </c>
      <c r="AF21" s="334">
        <v>22346</v>
      </c>
      <c r="AG21" s="334">
        <v>23639</v>
      </c>
      <c r="AH21" s="334">
        <v>25367</v>
      </c>
      <c r="AI21" s="334">
        <v>30329</v>
      </c>
    </row>
    <row r="22" spans="1:37" ht="17.25" customHeight="1" x14ac:dyDescent="0.3">
      <c r="A22" s="35">
        <v>18</v>
      </c>
      <c r="B22" s="36" t="s">
        <v>5460</v>
      </c>
      <c r="C22" s="115" t="s">
        <v>5409</v>
      </c>
      <c r="D22" s="292" t="s">
        <v>5461</v>
      </c>
      <c r="E22" s="36" t="s">
        <v>5150</v>
      </c>
      <c r="F22" s="318">
        <v>22370</v>
      </c>
      <c r="G22" s="318">
        <v>22370</v>
      </c>
      <c r="H22" s="318">
        <v>22370</v>
      </c>
      <c r="I22" s="319">
        <v>20542</v>
      </c>
      <c r="J22" s="320">
        <v>27451</v>
      </c>
      <c r="K22" s="320">
        <v>32842</v>
      </c>
      <c r="L22" s="320">
        <v>34743</v>
      </c>
      <c r="M22" s="320">
        <v>37283</v>
      </c>
      <c r="N22" s="118">
        <v>37210</v>
      </c>
      <c r="O22" s="118">
        <v>36205</v>
      </c>
      <c r="P22" s="118">
        <v>36204.756000000001</v>
      </c>
      <c r="Q22" s="118">
        <v>41815.487999999998</v>
      </c>
      <c r="R22" s="45">
        <v>44575</v>
      </c>
      <c r="S22" s="118">
        <v>42820.667999999998</v>
      </c>
      <c r="T22" s="43">
        <v>49034.507999999994</v>
      </c>
      <c r="U22" s="321">
        <v>64733.591999999997</v>
      </c>
      <c r="V22" s="322">
        <v>1.3201639955273947</v>
      </c>
      <c r="W22" s="222"/>
      <c r="Y22" s="329">
        <v>17</v>
      </c>
      <c r="Z22" s="329" t="s">
        <v>5457</v>
      </c>
      <c r="AA22" s="330" t="s">
        <v>5416</v>
      </c>
      <c r="AB22" s="331" t="s">
        <v>5462</v>
      </c>
      <c r="AC22" s="332">
        <v>15412</v>
      </c>
      <c r="AD22" s="333">
        <v>23149</v>
      </c>
      <c r="AE22" s="333">
        <v>25599</v>
      </c>
      <c r="AF22" s="334">
        <v>27695</v>
      </c>
      <c r="AG22" s="334">
        <v>29298</v>
      </c>
      <c r="AH22" s="334">
        <v>31440</v>
      </c>
      <c r="AI22" s="334">
        <v>37590</v>
      </c>
    </row>
    <row r="23" spans="1:37" ht="17.25" customHeight="1" x14ac:dyDescent="0.3">
      <c r="A23" s="35">
        <v>19</v>
      </c>
      <c r="B23" s="36" t="s">
        <v>5463</v>
      </c>
      <c r="C23" s="115" t="s">
        <v>5409</v>
      </c>
      <c r="D23" s="292" t="s">
        <v>5464</v>
      </c>
      <c r="E23" s="36" t="s">
        <v>5150</v>
      </c>
      <c r="F23" s="318">
        <v>27631</v>
      </c>
      <c r="G23" s="318">
        <v>27631</v>
      </c>
      <c r="H23" s="318">
        <v>27631</v>
      </c>
      <c r="I23" s="319">
        <v>25374</v>
      </c>
      <c r="J23" s="320">
        <v>33908</v>
      </c>
      <c r="K23" s="320">
        <v>40567</v>
      </c>
      <c r="L23" s="320">
        <v>42915</v>
      </c>
      <c r="M23" s="320">
        <v>46053</v>
      </c>
      <c r="N23" s="118">
        <v>45963</v>
      </c>
      <c r="O23" s="118">
        <v>44721</v>
      </c>
      <c r="P23" s="118">
        <v>44721.075000000004</v>
      </c>
      <c r="Q23" s="118">
        <v>51651.6</v>
      </c>
      <c r="R23" s="45">
        <v>55060</v>
      </c>
      <c r="S23" s="118">
        <v>52893.224999999999</v>
      </c>
      <c r="T23" s="43">
        <v>60568.724999999999</v>
      </c>
      <c r="U23" s="321">
        <v>79960.649999999994</v>
      </c>
      <c r="V23" s="322">
        <v>1.3201639955273947</v>
      </c>
      <c r="W23" s="222"/>
      <c r="Y23" s="329">
        <v>18</v>
      </c>
      <c r="Z23" s="329" t="s">
        <v>5460</v>
      </c>
      <c r="AA23" s="330" t="s">
        <v>5416</v>
      </c>
      <c r="AB23" s="331" t="s">
        <v>5465</v>
      </c>
      <c r="AC23" s="332">
        <v>18276</v>
      </c>
      <c r="AD23" s="333">
        <v>27451</v>
      </c>
      <c r="AE23" s="333">
        <v>30356</v>
      </c>
      <c r="AF23" s="334">
        <v>32842</v>
      </c>
      <c r="AG23" s="334">
        <v>34743</v>
      </c>
      <c r="AH23" s="334">
        <v>37283</v>
      </c>
      <c r="AI23" s="334">
        <v>44575</v>
      </c>
    </row>
    <row r="24" spans="1:37" ht="17.25" customHeight="1" x14ac:dyDescent="0.3">
      <c r="A24" s="35">
        <v>20</v>
      </c>
      <c r="B24" s="36" t="s">
        <v>5466</v>
      </c>
      <c r="C24" s="115" t="s">
        <v>5409</v>
      </c>
      <c r="D24" s="292" t="s">
        <v>5467</v>
      </c>
      <c r="E24" s="36" t="s">
        <v>5150</v>
      </c>
      <c r="F24" s="318">
        <v>35088</v>
      </c>
      <c r="G24" s="318">
        <v>35088</v>
      </c>
      <c r="H24" s="318">
        <v>35088</v>
      </c>
      <c r="I24" s="319">
        <v>32221</v>
      </c>
      <c r="J24" s="320">
        <v>43056</v>
      </c>
      <c r="K24" s="320">
        <v>51513</v>
      </c>
      <c r="L24" s="320">
        <v>54494</v>
      </c>
      <c r="M24" s="320">
        <v>58479</v>
      </c>
      <c r="N24" s="118">
        <v>58364</v>
      </c>
      <c r="O24" s="118">
        <v>56787</v>
      </c>
      <c r="P24" s="118">
        <v>56787.346000000005</v>
      </c>
      <c r="Q24" s="118">
        <v>65587.80799999999</v>
      </c>
      <c r="R24" s="45">
        <v>69916</v>
      </c>
      <c r="S24" s="118">
        <v>67164.437999999995</v>
      </c>
      <c r="T24" s="43">
        <v>76910.877999999997</v>
      </c>
      <c r="U24" s="321">
        <v>101534.97199999999</v>
      </c>
      <c r="V24" s="322">
        <v>1.3201639955273947</v>
      </c>
      <c r="W24" s="222"/>
      <c r="Y24" s="329">
        <v>19</v>
      </c>
      <c r="Z24" s="329" t="s">
        <v>5463</v>
      </c>
      <c r="AA24" s="330" t="s">
        <v>5416</v>
      </c>
      <c r="AB24" s="331" t="s">
        <v>5468</v>
      </c>
      <c r="AC24" s="332">
        <v>22575</v>
      </c>
      <c r="AD24" s="333">
        <v>33908</v>
      </c>
      <c r="AE24" s="333">
        <v>37497</v>
      </c>
      <c r="AF24" s="334">
        <v>40567</v>
      </c>
      <c r="AG24" s="334">
        <v>42915</v>
      </c>
      <c r="AH24" s="334">
        <v>46053</v>
      </c>
      <c r="AI24" s="334">
        <v>55060</v>
      </c>
    </row>
    <row r="25" spans="1:37" ht="17.25" customHeight="1" x14ac:dyDescent="0.3">
      <c r="A25" s="35">
        <v>21</v>
      </c>
      <c r="B25" s="36" t="s">
        <v>5469</v>
      </c>
      <c r="C25" s="115" t="s">
        <v>5409</v>
      </c>
      <c r="D25" s="292" t="s">
        <v>5470</v>
      </c>
      <c r="E25" s="36" t="s">
        <v>5150</v>
      </c>
      <c r="F25" s="318">
        <v>44620</v>
      </c>
      <c r="G25" s="318">
        <v>44620</v>
      </c>
      <c r="H25" s="318">
        <v>44620</v>
      </c>
      <c r="I25" s="319">
        <v>40975</v>
      </c>
      <c r="J25" s="320">
        <v>54755</v>
      </c>
      <c r="K25" s="320">
        <v>65510</v>
      </c>
      <c r="L25" s="320">
        <v>69301</v>
      </c>
      <c r="M25" s="320">
        <v>74368</v>
      </c>
      <c r="N25" s="118">
        <v>74222</v>
      </c>
      <c r="O25" s="118">
        <v>72217</v>
      </c>
      <c r="P25" s="118">
        <v>72217.35500000001</v>
      </c>
      <c r="Q25" s="118">
        <v>83409.039999999994</v>
      </c>
      <c r="R25" s="45">
        <v>88914</v>
      </c>
      <c r="S25" s="118">
        <v>85414.065000000002</v>
      </c>
      <c r="T25" s="43">
        <v>97808.764999999999</v>
      </c>
      <c r="U25" s="321">
        <v>129123.60999999999</v>
      </c>
      <c r="V25" s="322">
        <v>1.3201639955273945</v>
      </c>
      <c r="W25" s="222"/>
      <c r="Y25" s="329">
        <v>20</v>
      </c>
      <c r="Z25" s="329" t="s">
        <v>5466</v>
      </c>
      <c r="AA25" s="330" t="s">
        <v>5416</v>
      </c>
      <c r="AB25" s="331" t="s">
        <v>5471</v>
      </c>
      <c r="AC25" s="332">
        <v>28666</v>
      </c>
      <c r="AD25" s="333">
        <v>43056</v>
      </c>
      <c r="AE25" s="333">
        <v>47614</v>
      </c>
      <c r="AF25" s="334">
        <v>51513</v>
      </c>
      <c r="AG25" s="334">
        <v>54494</v>
      </c>
      <c r="AH25" s="334">
        <v>58479</v>
      </c>
      <c r="AI25" s="334">
        <v>69916</v>
      </c>
    </row>
    <row r="26" spans="1:37" ht="17.25" customHeight="1" x14ac:dyDescent="0.3">
      <c r="A26" s="35">
        <v>22</v>
      </c>
      <c r="B26" s="36" t="s">
        <v>5472</v>
      </c>
      <c r="C26" s="115" t="s">
        <v>5409</v>
      </c>
      <c r="D26" s="292" t="s">
        <v>5473</v>
      </c>
      <c r="E26" s="36" t="s">
        <v>5150</v>
      </c>
      <c r="F26" s="318">
        <v>9231</v>
      </c>
      <c r="G26" s="318">
        <v>9231</v>
      </c>
      <c r="H26" s="318">
        <v>9231</v>
      </c>
      <c r="I26" s="319">
        <v>8477</v>
      </c>
      <c r="J26" s="320">
        <v>11328</v>
      </c>
      <c r="K26" s="320">
        <v>13553</v>
      </c>
      <c r="L26" s="320">
        <v>14337</v>
      </c>
      <c r="M26" s="320">
        <v>15386</v>
      </c>
      <c r="N26" s="118">
        <v>15356</v>
      </c>
      <c r="O26" s="118">
        <v>14941</v>
      </c>
      <c r="P26" s="118">
        <v>14940.702000000001</v>
      </c>
      <c r="Q26" s="118">
        <v>17256.095999999998</v>
      </c>
      <c r="R26" s="45">
        <v>18395</v>
      </c>
      <c r="S26" s="118">
        <v>17670.905999999999</v>
      </c>
      <c r="T26" s="43">
        <v>20235.185999999998</v>
      </c>
      <c r="U26" s="321">
        <v>26713.763999999999</v>
      </c>
      <c r="V26" s="322">
        <v>1.3201639955273947</v>
      </c>
      <c r="W26" s="222"/>
      <c r="Y26" s="329">
        <v>21</v>
      </c>
      <c r="Z26" s="329" t="s">
        <v>5469</v>
      </c>
      <c r="AA26" s="330" t="s">
        <v>5416</v>
      </c>
      <c r="AB26" s="331" t="s">
        <v>5474</v>
      </c>
      <c r="AC26" s="332">
        <v>36455</v>
      </c>
      <c r="AD26" s="333">
        <v>54755</v>
      </c>
      <c r="AE26" s="333">
        <v>60552</v>
      </c>
      <c r="AF26" s="334">
        <v>65510</v>
      </c>
      <c r="AG26" s="334">
        <v>69301</v>
      </c>
      <c r="AH26" s="334">
        <v>74368</v>
      </c>
      <c r="AI26" s="334">
        <v>88914</v>
      </c>
    </row>
    <row r="27" spans="1:37" ht="17.25" customHeight="1" x14ac:dyDescent="0.3">
      <c r="A27" s="35">
        <v>23</v>
      </c>
      <c r="B27" s="36" t="s">
        <v>5475</v>
      </c>
      <c r="C27" s="115" t="s">
        <v>5409</v>
      </c>
      <c r="D27" s="292" t="s">
        <v>5476</v>
      </c>
      <c r="E27" s="36" t="s">
        <v>5150</v>
      </c>
      <c r="F27" s="318">
        <v>11898</v>
      </c>
      <c r="G27" s="318">
        <v>11898</v>
      </c>
      <c r="H27" s="318">
        <v>11898</v>
      </c>
      <c r="I27" s="319">
        <v>10926</v>
      </c>
      <c r="J27" s="320">
        <v>14601</v>
      </c>
      <c r="K27" s="320">
        <v>17469</v>
      </c>
      <c r="L27" s="320">
        <v>18480</v>
      </c>
      <c r="M27" s="320">
        <v>19831</v>
      </c>
      <c r="N27" s="118">
        <v>19792</v>
      </c>
      <c r="O27" s="118">
        <v>19257</v>
      </c>
      <c r="P27" s="118">
        <v>19257.300999999999</v>
      </c>
      <c r="Q27" s="118">
        <v>22241.647999999997</v>
      </c>
      <c r="R27" s="45">
        <v>23710</v>
      </c>
      <c r="S27" s="118">
        <v>22776.303</v>
      </c>
      <c r="T27" s="43">
        <v>26081.442999999999</v>
      </c>
      <c r="U27" s="321">
        <v>34431.781999999999</v>
      </c>
      <c r="V27" s="322">
        <v>1.3201639955273947</v>
      </c>
      <c r="W27" s="222"/>
      <c r="Y27" s="329">
        <v>22</v>
      </c>
      <c r="Z27" s="329" t="s">
        <v>5472</v>
      </c>
      <c r="AA27" s="330" t="s">
        <v>5416</v>
      </c>
      <c r="AB27" s="331" t="s">
        <v>5477</v>
      </c>
      <c r="AC27" s="332">
        <v>7542</v>
      </c>
      <c r="AD27" s="333">
        <v>11328</v>
      </c>
      <c r="AE27" s="333">
        <v>12527</v>
      </c>
      <c r="AF27" s="334">
        <v>13553</v>
      </c>
      <c r="AG27" s="334">
        <v>14337</v>
      </c>
      <c r="AH27" s="334">
        <v>15386</v>
      </c>
      <c r="AI27" s="334">
        <v>18395</v>
      </c>
    </row>
    <row r="28" spans="1:37" ht="17.25" customHeight="1" x14ac:dyDescent="0.3">
      <c r="A28" s="35">
        <v>24</v>
      </c>
      <c r="B28" s="36" t="s">
        <v>5478</v>
      </c>
      <c r="C28" s="115" t="s">
        <v>5409</v>
      </c>
      <c r="D28" s="292" t="s">
        <v>5479</v>
      </c>
      <c r="E28" s="36" t="s">
        <v>5150</v>
      </c>
      <c r="F28" s="318">
        <v>17021</v>
      </c>
      <c r="G28" s="318">
        <v>17021</v>
      </c>
      <c r="H28" s="318">
        <v>17021</v>
      </c>
      <c r="I28" s="319">
        <v>15630</v>
      </c>
      <c r="J28" s="320">
        <v>20887</v>
      </c>
      <c r="K28" s="320">
        <v>24989</v>
      </c>
      <c r="L28" s="320">
        <v>26435</v>
      </c>
      <c r="M28" s="320">
        <v>28368</v>
      </c>
      <c r="N28" s="118">
        <v>28313</v>
      </c>
      <c r="O28" s="118">
        <v>27548</v>
      </c>
      <c r="P28" s="118">
        <v>27547.786</v>
      </c>
      <c r="Q28" s="118">
        <v>31816.927999999996</v>
      </c>
      <c r="R28" s="45">
        <v>33917</v>
      </c>
      <c r="S28" s="118">
        <v>32581.757999999998</v>
      </c>
      <c r="T28" s="43">
        <v>37309.797999999995</v>
      </c>
      <c r="U28" s="321">
        <v>49255.051999999996</v>
      </c>
      <c r="V28" s="322">
        <v>1.3201639955273947</v>
      </c>
      <c r="W28" s="222"/>
      <c r="Y28" s="329">
        <v>23</v>
      </c>
      <c r="Z28" s="329" t="s">
        <v>5475</v>
      </c>
      <c r="AA28" s="330" t="s">
        <v>5416</v>
      </c>
      <c r="AB28" s="331" t="s">
        <v>5480</v>
      </c>
      <c r="AC28" s="332">
        <v>9721</v>
      </c>
      <c r="AD28" s="333">
        <v>14601</v>
      </c>
      <c r="AE28" s="333">
        <v>16147</v>
      </c>
      <c r="AF28" s="334">
        <v>17469</v>
      </c>
      <c r="AG28" s="334">
        <v>18480</v>
      </c>
      <c r="AH28" s="334">
        <v>19831</v>
      </c>
      <c r="AI28" s="334">
        <v>23710</v>
      </c>
    </row>
    <row r="29" spans="1:37" ht="17.25" customHeight="1" x14ac:dyDescent="0.3">
      <c r="A29" s="35">
        <v>25</v>
      </c>
      <c r="B29" s="36" t="s">
        <v>5481</v>
      </c>
      <c r="C29" s="115" t="s">
        <v>5409</v>
      </c>
      <c r="D29" s="292" t="s">
        <v>5482</v>
      </c>
      <c r="E29" s="36" t="s">
        <v>5150</v>
      </c>
      <c r="F29" s="318">
        <v>22655</v>
      </c>
      <c r="G29" s="318">
        <v>22655</v>
      </c>
      <c r="H29" s="318">
        <v>22655</v>
      </c>
      <c r="I29" s="319">
        <v>20804</v>
      </c>
      <c r="J29" s="320">
        <v>27801</v>
      </c>
      <c r="K29" s="320">
        <v>33261</v>
      </c>
      <c r="L29" s="320">
        <v>35186</v>
      </c>
      <c r="M29" s="320">
        <v>37758</v>
      </c>
      <c r="N29" s="118">
        <v>37684</v>
      </c>
      <c r="O29" s="118">
        <v>36666</v>
      </c>
      <c r="P29" s="118">
        <v>36666.329000000005</v>
      </c>
      <c r="Q29" s="118">
        <v>42348.591999999997</v>
      </c>
      <c r="R29" s="45">
        <v>45143</v>
      </c>
      <c r="S29" s="118">
        <v>43366.587</v>
      </c>
      <c r="T29" s="43">
        <v>49659.646999999997</v>
      </c>
      <c r="U29" s="321">
        <v>65558.877999999997</v>
      </c>
      <c r="V29" s="322">
        <v>1.3201639955273947</v>
      </c>
      <c r="W29" s="222"/>
      <c r="Y29" s="329">
        <v>24</v>
      </c>
      <c r="Z29" s="329" t="s">
        <v>5478</v>
      </c>
      <c r="AA29" s="330" t="s">
        <v>5416</v>
      </c>
      <c r="AB29" s="331" t="s">
        <v>5483</v>
      </c>
      <c r="AC29" s="332">
        <v>13906</v>
      </c>
      <c r="AD29" s="333">
        <v>20887</v>
      </c>
      <c r="AE29" s="333">
        <v>23098</v>
      </c>
      <c r="AF29" s="334">
        <v>24989</v>
      </c>
      <c r="AG29" s="334">
        <v>26435</v>
      </c>
      <c r="AH29" s="334">
        <v>28368</v>
      </c>
      <c r="AI29" s="334">
        <v>33917</v>
      </c>
    </row>
    <row r="30" spans="1:37" ht="17.25" customHeight="1" x14ac:dyDescent="0.3">
      <c r="A30" s="35">
        <v>26</v>
      </c>
      <c r="B30" s="36" t="s">
        <v>5484</v>
      </c>
      <c r="C30" s="115" t="s">
        <v>5409</v>
      </c>
      <c r="D30" s="292" t="s">
        <v>5485</v>
      </c>
      <c r="E30" s="36" t="s">
        <v>5150</v>
      </c>
      <c r="F30" s="318">
        <v>28079</v>
      </c>
      <c r="G30" s="318">
        <v>28079</v>
      </c>
      <c r="H30" s="318">
        <v>28079</v>
      </c>
      <c r="I30" s="319">
        <v>25785</v>
      </c>
      <c r="J30" s="320">
        <v>34456</v>
      </c>
      <c r="K30" s="320">
        <v>41223</v>
      </c>
      <c r="L30" s="320">
        <v>43609</v>
      </c>
      <c r="M30" s="320">
        <v>46798</v>
      </c>
      <c r="N30" s="118">
        <v>46706</v>
      </c>
      <c r="O30" s="118">
        <v>45444</v>
      </c>
      <c r="P30" s="118">
        <v>45444.14</v>
      </c>
      <c r="Q30" s="118">
        <v>52486.719999999994</v>
      </c>
      <c r="R30" s="45">
        <v>55951</v>
      </c>
      <c r="S30" s="118">
        <v>53748.42</v>
      </c>
      <c r="T30" s="43">
        <v>61548.02</v>
      </c>
      <c r="U30" s="321">
        <v>81253.48</v>
      </c>
      <c r="V30" s="322">
        <v>1.3201639955273947</v>
      </c>
      <c r="W30" s="222"/>
      <c r="Y30" s="329">
        <v>25</v>
      </c>
      <c r="Z30" s="329" t="s">
        <v>5481</v>
      </c>
      <c r="AA30" s="330" t="s">
        <v>5416</v>
      </c>
      <c r="AB30" s="331" t="s">
        <v>5486</v>
      </c>
      <c r="AC30" s="332">
        <v>18509</v>
      </c>
      <c r="AD30" s="333">
        <v>27801</v>
      </c>
      <c r="AE30" s="333">
        <v>30743</v>
      </c>
      <c r="AF30" s="334">
        <v>33261</v>
      </c>
      <c r="AG30" s="334">
        <v>35186</v>
      </c>
      <c r="AH30" s="334">
        <v>37758</v>
      </c>
      <c r="AI30" s="334">
        <v>45143</v>
      </c>
    </row>
    <row r="31" spans="1:37" ht="17.25" customHeight="1" x14ac:dyDescent="0.3">
      <c r="A31" s="35">
        <v>27</v>
      </c>
      <c r="B31" s="36" t="s">
        <v>5487</v>
      </c>
      <c r="C31" s="115" t="s">
        <v>5409</v>
      </c>
      <c r="D31" s="292" t="s">
        <v>5488</v>
      </c>
      <c r="E31" s="36" t="s">
        <v>5150</v>
      </c>
      <c r="F31" s="318">
        <v>33295</v>
      </c>
      <c r="G31" s="318">
        <v>33295</v>
      </c>
      <c r="H31" s="318">
        <v>33295</v>
      </c>
      <c r="I31" s="319">
        <v>30575</v>
      </c>
      <c r="J31" s="320">
        <v>40857</v>
      </c>
      <c r="K31" s="320">
        <v>48882</v>
      </c>
      <c r="L31" s="320">
        <v>51711</v>
      </c>
      <c r="M31" s="320">
        <v>55492</v>
      </c>
      <c r="N31" s="118">
        <v>55383</v>
      </c>
      <c r="O31" s="118">
        <v>53887</v>
      </c>
      <c r="P31" s="118">
        <v>53887.162000000004</v>
      </c>
      <c r="Q31" s="118">
        <v>62238.175999999992</v>
      </c>
      <c r="R31" s="45">
        <v>66346</v>
      </c>
      <c r="S31" s="118">
        <v>63734.286</v>
      </c>
      <c r="T31" s="43">
        <v>72982.966</v>
      </c>
      <c r="U31" s="321">
        <v>96349.483999999997</v>
      </c>
      <c r="V31" s="322">
        <v>1.3201639955273947</v>
      </c>
      <c r="W31" s="222"/>
      <c r="Y31" s="329">
        <v>26</v>
      </c>
      <c r="Z31" s="329" t="s">
        <v>5484</v>
      </c>
      <c r="AA31" s="330" t="s">
        <v>5416</v>
      </c>
      <c r="AB31" s="331" t="s">
        <v>5489</v>
      </c>
      <c r="AC31" s="332">
        <v>22940</v>
      </c>
      <c r="AD31" s="333">
        <v>34456</v>
      </c>
      <c r="AE31" s="333">
        <v>38103</v>
      </c>
      <c r="AF31" s="334">
        <v>41223</v>
      </c>
      <c r="AG31" s="334">
        <v>43609</v>
      </c>
      <c r="AH31" s="334">
        <v>46798</v>
      </c>
      <c r="AI31" s="334">
        <v>55951</v>
      </c>
    </row>
    <row r="32" spans="1:37" ht="17.25" customHeight="1" x14ac:dyDescent="0.3">
      <c r="A32" s="35">
        <v>28</v>
      </c>
      <c r="B32" s="36" t="s">
        <v>5490</v>
      </c>
      <c r="C32" s="115" t="s">
        <v>5409</v>
      </c>
      <c r="D32" s="292" t="s">
        <v>5491</v>
      </c>
      <c r="E32" s="36" t="s">
        <v>5150</v>
      </c>
      <c r="F32" s="318">
        <v>41121</v>
      </c>
      <c r="G32" s="318">
        <v>41121</v>
      </c>
      <c r="H32" s="318">
        <v>41121</v>
      </c>
      <c r="I32" s="319">
        <v>37761</v>
      </c>
      <c r="J32" s="320">
        <v>50460</v>
      </c>
      <c r="K32" s="320">
        <v>60370</v>
      </c>
      <c r="L32" s="320">
        <v>63864</v>
      </c>
      <c r="M32" s="320">
        <v>68534</v>
      </c>
      <c r="N32" s="118">
        <v>68399</v>
      </c>
      <c r="O32" s="118">
        <v>66552</v>
      </c>
      <c r="P32" s="118">
        <v>66551.695000000007</v>
      </c>
      <c r="Q32" s="118">
        <v>76865.36</v>
      </c>
      <c r="R32" s="45">
        <v>81938</v>
      </c>
      <c r="S32" s="118">
        <v>78713.084999999992</v>
      </c>
      <c r="T32" s="43">
        <v>90135.384999999995</v>
      </c>
      <c r="U32" s="321">
        <v>118993.48999999999</v>
      </c>
      <c r="V32" s="322">
        <v>1.3201639955273947</v>
      </c>
      <c r="W32" s="222"/>
      <c r="Y32" s="329">
        <v>27</v>
      </c>
      <c r="Z32" s="329" t="s">
        <v>5487</v>
      </c>
      <c r="AA32" s="330" t="s">
        <v>5416</v>
      </c>
      <c r="AB32" s="331" t="s">
        <v>5492</v>
      </c>
      <c r="AC32" s="332">
        <v>27202</v>
      </c>
      <c r="AD32" s="333">
        <v>40857</v>
      </c>
      <c r="AE32" s="333">
        <v>45183</v>
      </c>
      <c r="AF32" s="334">
        <v>48882</v>
      </c>
      <c r="AG32" s="334">
        <v>51711</v>
      </c>
      <c r="AH32" s="334">
        <v>55492</v>
      </c>
      <c r="AI32" s="334">
        <v>66346</v>
      </c>
    </row>
    <row r="33" spans="1:35" ht="17.25" customHeight="1" x14ac:dyDescent="0.3">
      <c r="A33" s="35">
        <v>29</v>
      </c>
      <c r="B33" s="36" t="s">
        <v>5493</v>
      </c>
      <c r="C33" s="115" t="s">
        <v>5409</v>
      </c>
      <c r="D33" s="292" t="s">
        <v>5494</v>
      </c>
      <c r="E33" s="36" t="s">
        <v>5150</v>
      </c>
      <c r="F33" s="318">
        <v>52230</v>
      </c>
      <c r="G33" s="318">
        <v>52230</v>
      </c>
      <c r="H33" s="318">
        <v>52230</v>
      </c>
      <c r="I33" s="319">
        <v>47963</v>
      </c>
      <c r="J33" s="320">
        <v>64093</v>
      </c>
      <c r="K33" s="320">
        <v>76682</v>
      </c>
      <c r="L33" s="320">
        <v>81119</v>
      </c>
      <c r="M33" s="320">
        <v>87051</v>
      </c>
      <c r="N33" s="118">
        <v>86880</v>
      </c>
      <c r="O33" s="118">
        <v>84533</v>
      </c>
      <c r="P33" s="118">
        <v>84533.232000000004</v>
      </c>
      <c r="Q33" s="118">
        <v>97633.535999999993</v>
      </c>
      <c r="R33" s="45">
        <v>104077</v>
      </c>
      <c r="S33" s="118">
        <v>99980.495999999999</v>
      </c>
      <c r="T33" s="43">
        <v>114488.976</v>
      </c>
      <c r="U33" s="321">
        <v>151144.22399999999</v>
      </c>
      <c r="V33" s="322">
        <v>1.3201639955273947</v>
      </c>
      <c r="W33" s="222"/>
      <c r="Y33" s="329">
        <v>28</v>
      </c>
      <c r="Z33" s="329" t="s">
        <v>5490</v>
      </c>
      <c r="AA33" s="330" t="s">
        <v>5416</v>
      </c>
      <c r="AB33" s="331" t="s">
        <v>5495</v>
      </c>
      <c r="AC33" s="332">
        <v>33595</v>
      </c>
      <c r="AD33" s="333">
        <v>50460</v>
      </c>
      <c r="AE33" s="333">
        <v>55801</v>
      </c>
      <c r="AF33" s="334">
        <v>60370</v>
      </c>
      <c r="AG33" s="334">
        <v>63864</v>
      </c>
      <c r="AH33" s="334">
        <v>68534</v>
      </c>
      <c r="AI33" s="334">
        <v>81938</v>
      </c>
    </row>
    <row r="34" spans="1:35" ht="17.25" customHeight="1" x14ac:dyDescent="0.3">
      <c r="A34" s="35">
        <v>30</v>
      </c>
      <c r="B34" s="36" t="s">
        <v>5496</v>
      </c>
      <c r="C34" s="115" t="s">
        <v>5409</v>
      </c>
      <c r="D34" s="292" t="s">
        <v>5497</v>
      </c>
      <c r="E34" s="36" t="s">
        <v>5150</v>
      </c>
      <c r="F34" s="318">
        <v>66412</v>
      </c>
      <c r="G34" s="318">
        <v>66412</v>
      </c>
      <c r="H34" s="318">
        <v>66412</v>
      </c>
      <c r="I34" s="319">
        <v>60986</v>
      </c>
      <c r="J34" s="320">
        <v>81496</v>
      </c>
      <c r="K34" s="320">
        <v>97502</v>
      </c>
      <c r="L34" s="320">
        <v>103144</v>
      </c>
      <c r="M34" s="320">
        <v>110686</v>
      </c>
      <c r="N34" s="118">
        <v>110469</v>
      </c>
      <c r="O34" s="118">
        <v>107485</v>
      </c>
      <c r="P34" s="118">
        <v>107485.098</v>
      </c>
      <c r="Q34" s="118">
        <v>124142.30399999999</v>
      </c>
      <c r="R34" s="45">
        <v>132335</v>
      </c>
      <c r="S34" s="118">
        <v>127126.49399999999</v>
      </c>
      <c r="T34" s="43">
        <v>145574.21399999998</v>
      </c>
      <c r="U34" s="321">
        <v>192181.83599999998</v>
      </c>
      <c r="V34" s="322">
        <v>1.3201639955273947</v>
      </c>
      <c r="W34" s="222"/>
      <c r="Y34" s="329">
        <v>29</v>
      </c>
      <c r="Z34" s="329" t="s">
        <v>5493</v>
      </c>
      <c r="AA34" s="330" t="s">
        <v>5416</v>
      </c>
      <c r="AB34" s="331" t="s">
        <v>5498</v>
      </c>
      <c r="AC34" s="332">
        <v>42672</v>
      </c>
      <c r="AD34" s="333">
        <v>64093</v>
      </c>
      <c r="AE34" s="333">
        <v>70878</v>
      </c>
      <c r="AF34" s="334">
        <v>76682</v>
      </c>
      <c r="AG34" s="334">
        <v>81119</v>
      </c>
      <c r="AH34" s="334">
        <v>87051</v>
      </c>
      <c r="AI34" s="334">
        <v>104077</v>
      </c>
    </row>
    <row r="35" spans="1:35" ht="17.25" customHeight="1" x14ac:dyDescent="0.3">
      <c r="A35" s="35">
        <v>31</v>
      </c>
      <c r="B35" s="36" t="s">
        <v>5499</v>
      </c>
      <c r="C35" s="115" t="s">
        <v>5409</v>
      </c>
      <c r="D35" s="292" t="s">
        <v>5500</v>
      </c>
      <c r="E35" s="36" t="s">
        <v>5150</v>
      </c>
      <c r="F35" s="318">
        <v>12260</v>
      </c>
      <c r="G35" s="318">
        <v>12260</v>
      </c>
      <c r="H35" s="318">
        <v>12260</v>
      </c>
      <c r="I35" s="319">
        <v>11258</v>
      </c>
      <c r="J35" s="320">
        <v>15044</v>
      </c>
      <c r="K35" s="320">
        <v>17999</v>
      </c>
      <c r="L35" s="320">
        <v>19040</v>
      </c>
      <c r="M35" s="320">
        <v>20433</v>
      </c>
      <c r="N35" s="118">
        <v>20393</v>
      </c>
      <c r="O35" s="118">
        <v>19842</v>
      </c>
      <c r="P35" s="118">
        <v>19841.696</v>
      </c>
      <c r="Q35" s="118">
        <v>22916.607999999997</v>
      </c>
      <c r="R35" s="45">
        <v>24429</v>
      </c>
      <c r="S35" s="118">
        <v>23467.488000000001</v>
      </c>
      <c r="T35" s="43">
        <v>26872.928</v>
      </c>
      <c r="U35" s="321">
        <v>35476.671999999999</v>
      </c>
      <c r="V35" s="322">
        <v>1.3201639955273947</v>
      </c>
      <c r="W35" s="222"/>
      <c r="Y35" s="329">
        <v>30</v>
      </c>
      <c r="Z35" s="329" t="s">
        <v>5496</v>
      </c>
      <c r="AA35" s="330" t="s">
        <v>5416</v>
      </c>
      <c r="AB35" s="331" t="s">
        <v>5501</v>
      </c>
      <c r="AC35" s="332">
        <v>54258</v>
      </c>
      <c r="AD35" s="333">
        <v>81496</v>
      </c>
      <c r="AE35" s="333">
        <v>90123</v>
      </c>
      <c r="AF35" s="334">
        <v>97502</v>
      </c>
      <c r="AG35" s="334">
        <v>103144</v>
      </c>
      <c r="AH35" s="334">
        <v>110686</v>
      </c>
      <c r="AI35" s="334">
        <v>132335</v>
      </c>
    </row>
    <row r="36" spans="1:35" ht="17.25" customHeight="1" x14ac:dyDescent="0.3">
      <c r="A36" s="35">
        <v>32</v>
      </c>
      <c r="B36" s="36" t="s">
        <v>5502</v>
      </c>
      <c r="C36" s="115" t="s">
        <v>5409</v>
      </c>
      <c r="D36" s="292" t="s">
        <v>5503</v>
      </c>
      <c r="E36" s="36" t="s">
        <v>5150</v>
      </c>
      <c r="F36" s="318">
        <v>15807</v>
      </c>
      <c r="G36" s="318">
        <v>15807</v>
      </c>
      <c r="H36" s="318">
        <v>15807</v>
      </c>
      <c r="I36" s="319">
        <v>14516</v>
      </c>
      <c r="J36" s="320">
        <v>19398</v>
      </c>
      <c r="K36" s="320">
        <v>23208</v>
      </c>
      <c r="L36" s="320">
        <v>24551</v>
      </c>
      <c r="M36" s="320">
        <v>26347</v>
      </c>
      <c r="N36" s="118">
        <v>26295</v>
      </c>
      <c r="O36" s="118">
        <v>25585</v>
      </c>
      <c r="P36" s="118">
        <v>25584.615000000002</v>
      </c>
      <c r="Q36" s="118">
        <v>29549.519999999997</v>
      </c>
      <c r="R36" s="45">
        <v>31500</v>
      </c>
      <c r="S36" s="118">
        <v>30259.845000000001</v>
      </c>
      <c r="T36" s="43">
        <v>34650.945</v>
      </c>
      <c r="U36" s="321">
        <v>45744.93</v>
      </c>
      <c r="V36" s="322">
        <v>1.3201639955273947</v>
      </c>
      <c r="W36" s="222"/>
      <c r="Y36" s="329">
        <v>31</v>
      </c>
      <c r="Z36" s="329" t="s">
        <v>5499</v>
      </c>
      <c r="AA36" s="330" t="s">
        <v>5416</v>
      </c>
      <c r="AB36" s="331" t="s">
        <v>5504</v>
      </c>
      <c r="AC36" s="332">
        <v>10016</v>
      </c>
      <c r="AD36" s="333">
        <v>15044</v>
      </c>
      <c r="AE36" s="333">
        <v>16637</v>
      </c>
      <c r="AF36" s="334">
        <v>17999</v>
      </c>
      <c r="AG36" s="334">
        <v>19040</v>
      </c>
      <c r="AH36" s="334">
        <v>20433</v>
      </c>
      <c r="AI36" s="334">
        <v>24429</v>
      </c>
    </row>
    <row r="37" spans="1:35" ht="17.25" customHeight="1" x14ac:dyDescent="0.3">
      <c r="A37" s="35">
        <v>33</v>
      </c>
      <c r="B37" s="36" t="s">
        <v>5505</v>
      </c>
      <c r="C37" s="115" t="s">
        <v>5409</v>
      </c>
      <c r="D37" s="292" t="s">
        <v>5506</v>
      </c>
      <c r="E37" s="36" t="s">
        <v>5150</v>
      </c>
      <c r="F37" s="318">
        <v>22611</v>
      </c>
      <c r="G37" s="318">
        <v>22611</v>
      </c>
      <c r="H37" s="318">
        <v>22611</v>
      </c>
      <c r="I37" s="319">
        <v>20764</v>
      </c>
      <c r="J37" s="320">
        <v>27746</v>
      </c>
      <c r="K37" s="320">
        <v>33196</v>
      </c>
      <c r="L37" s="320">
        <v>35117</v>
      </c>
      <c r="M37" s="320">
        <v>37685</v>
      </c>
      <c r="N37" s="118">
        <v>37611</v>
      </c>
      <c r="O37" s="118">
        <v>36595</v>
      </c>
      <c r="P37" s="118">
        <v>36595.012999999999</v>
      </c>
      <c r="Q37" s="118">
        <v>42266.223999999995</v>
      </c>
      <c r="R37" s="45">
        <v>45056</v>
      </c>
      <c r="S37" s="118">
        <v>43282.239000000001</v>
      </c>
      <c r="T37" s="43">
        <v>49563.058999999994</v>
      </c>
      <c r="U37" s="321">
        <v>65431.365999999995</v>
      </c>
      <c r="V37" s="322">
        <v>1.3201639955273947</v>
      </c>
      <c r="W37" s="222"/>
      <c r="Y37" s="329">
        <v>32</v>
      </c>
      <c r="Z37" s="329" t="s">
        <v>5502</v>
      </c>
      <c r="AA37" s="330" t="s">
        <v>5416</v>
      </c>
      <c r="AB37" s="331" t="s">
        <v>5507</v>
      </c>
      <c r="AC37" s="332">
        <v>12915</v>
      </c>
      <c r="AD37" s="333">
        <v>19398</v>
      </c>
      <c r="AE37" s="333">
        <v>21452</v>
      </c>
      <c r="AF37" s="334">
        <v>23208</v>
      </c>
      <c r="AG37" s="334">
        <v>24551</v>
      </c>
      <c r="AH37" s="334">
        <v>26347</v>
      </c>
      <c r="AI37" s="334">
        <v>31500</v>
      </c>
    </row>
    <row r="38" spans="1:35" ht="17.25" customHeight="1" x14ac:dyDescent="0.3">
      <c r="A38" s="35">
        <v>34</v>
      </c>
      <c r="B38" s="36" t="s">
        <v>5508</v>
      </c>
      <c r="C38" s="115" t="s">
        <v>5409</v>
      </c>
      <c r="D38" s="292" t="s">
        <v>5509</v>
      </c>
      <c r="E38" s="36" t="s">
        <v>5150</v>
      </c>
      <c r="F38" s="318">
        <v>30090</v>
      </c>
      <c r="G38" s="318">
        <v>30090</v>
      </c>
      <c r="H38" s="318">
        <v>30090</v>
      </c>
      <c r="I38" s="319">
        <v>27632</v>
      </c>
      <c r="J38" s="320">
        <v>36925</v>
      </c>
      <c r="K38" s="320">
        <v>44177</v>
      </c>
      <c r="L38" s="320">
        <v>46734</v>
      </c>
      <c r="M38" s="320">
        <v>50151</v>
      </c>
      <c r="N38" s="118">
        <v>50053</v>
      </c>
      <c r="O38" s="118">
        <v>48701</v>
      </c>
      <c r="P38" s="118">
        <v>48700.904000000002</v>
      </c>
      <c r="Q38" s="118">
        <v>56248.191999999995</v>
      </c>
      <c r="R38" s="45">
        <v>59960</v>
      </c>
      <c r="S38" s="118">
        <v>57600.311999999998</v>
      </c>
      <c r="T38" s="43">
        <v>65958.872000000003</v>
      </c>
      <c r="U38" s="321">
        <v>87076.527999999991</v>
      </c>
      <c r="V38" s="322">
        <v>1.3201639955273945</v>
      </c>
      <c r="W38" s="222"/>
      <c r="Y38" s="329">
        <v>33</v>
      </c>
      <c r="Z38" s="329" t="s">
        <v>5505</v>
      </c>
      <c r="AA38" s="330" t="s">
        <v>5416</v>
      </c>
      <c r="AB38" s="331" t="s">
        <v>5510</v>
      </c>
      <c r="AC38" s="332">
        <v>18473</v>
      </c>
      <c r="AD38" s="333">
        <v>27746</v>
      </c>
      <c r="AE38" s="333">
        <v>30684</v>
      </c>
      <c r="AF38" s="334">
        <v>33196</v>
      </c>
      <c r="AG38" s="334">
        <v>35117</v>
      </c>
      <c r="AH38" s="334">
        <v>37685</v>
      </c>
      <c r="AI38" s="334">
        <v>45056</v>
      </c>
    </row>
    <row r="39" spans="1:35" ht="17.25" customHeight="1" x14ac:dyDescent="0.3">
      <c r="A39" s="35">
        <v>35</v>
      </c>
      <c r="B39" s="36" t="s">
        <v>5511</v>
      </c>
      <c r="C39" s="115" t="s">
        <v>5409</v>
      </c>
      <c r="D39" s="292" t="s">
        <v>5512</v>
      </c>
      <c r="E39" s="36" t="s">
        <v>5150</v>
      </c>
      <c r="F39" s="318">
        <v>37299</v>
      </c>
      <c r="G39" s="318">
        <v>37299</v>
      </c>
      <c r="H39" s="318">
        <v>37299</v>
      </c>
      <c r="I39" s="319">
        <v>34252</v>
      </c>
      <c r="J39" s="320">
        <v>45770</v>
      </c>
      <c r="K39" s="320">
        <v>54760</v>
      </c>
      <c r="L39" s="320">
        <v>57929</v>
      </c>
      <c r="M39" s="320">
        <v>62165</v>
      </c>
      <c r="N39" s="118">
        <v>62043</v>
      </c>
      <c r="O39" s="118">
        <v>60367</v>
      </c>
      <c r="P39" s="118">
        <v>60367.013000000006</v>
      </c>
      <c r="Q39" s="118">
        <v>69722.223999999987</v>
      </c>
      <c r="R39" s="45">
        <v>74324</v>
      </c>
      <c r="S39" s="118">
        <v>71398.239000000001</v>
      </c>
      <c r="T39" s="43">
        <v>81759.058999999994</v>
      </c>
      <c r="U39" s="321">
        <v>107935.36599999999</v>
      </c>
      <c r="V39" s="322">
        <v>1.3201639955273947</v>
      </c>
      <c r="W39" s="222"/>
      <c r="Y39" s="329">
        <v>34</v>
      </c>
      <c r="Z39" s="329" t="s">
        <v>5508</v>
      </c>
      <c r="AA39" s="330" t="s">
        <v>5416</v>
      </c>
      <c r="AB39" s="331" t="s">
        <v>5513</v>
      </c>
      <c r="AC39" s="332">
        <v>24584</v>
      </c>
      <c r="AD39" s="333">
        <v>36925</v>
      </c>
      <c r="AE39" s="333">
        <v>40834</v>
      </c>
      <c r="AF39" s="334">
        <v>44177</v>
      </c>
      <c r="AG39" s="334">
        <v>46734</v>
      </c>
      <c r="AH39" s="334">
        <v>50151</v>
      </c>
      <c r="AI39" s="334">
        <v>59960</v>
      </c>
    </row>
    <row r="40" spans="1:35" ht="17.25" customHeight="1" x14ac:dyDescent="0.3">
      <c r="A40" s="35">
        <v>36</v>
      </c>
      <c r="B40" s="36" t="s">
        <v>5514</v>
      </c>
      <c r="C40" s="115" t="s">
        <v>5409</v>
      </c>
      <c r="D40" s="292" t="s">
        <v>5515</v>
      </c>
      <c r="E40" s="36" t="s">
        <v>5150</v>
      </c>
      <c r="F40" s="318">
        <v>44215</v>
      </c>
      <c r="G40" s="318">
        <v>44215</v>
      </c>
      <c r="H40" s="318">
        <v>44215</v>
      </c>
      <c r="I40" s="319">
        <v>40603</v>
      </c>
      <c r="J40" s="320">
        <v>54258</v>
      </c>
      <c r="K40" s="320">
        <v>64915</v>
      </c>
      <c r="L40" s="320">
        <v>68672</v>
      </c>
      <c r="M40" s="320">
        <v>73693</v>
      </c>
      <c r="N40" s="118">
        <v>73548</v>
      </c>
      <c r="O40" s="118">
        <v>71562</v>
      </c>
      <c r="P40" s="118">
        <v>71561.644</v>
      </c>
      <c r="Q40" s="118">
        <v>82651.712</v>
      </c>
      <c r="R40" s="45">
        <v>88106</v>
      </c>
      <c r="S40" s="118">
        <v>84638.531999999992</v>
      </c>
      <c r="T40" s="43">
        <v>96920.691999999995</v>
      </c>
      <c r="U40" s="321">
        <v>127951.208</v>
      </c>
      <c r="V40" s="322">
        <v>1.3201639955273947</v>
      </c>
      <c r="W40" s="222"/>
      <c r="Y40" s="329">
        <v>35</v>
      </c>
      <c r="Z40" s="329" t="s">
        <v>5511</v>
      </c>
      <c r="AA40" s="330" t="s">
        <v>5416</v>
      </c>
      <c r="AB40" s="331" t="s">
        <v>5516</v>
      </c>
      <c r="AC40" s="332">
        <v>30473</v>
      </c>
      <c r="AD40" s="333">
        <v>45770</v>
      </c>
      <c r="AE40" s="333">
        <v>50616</v>
      </c>
      <c r="AF40" s="334">
        <v>54760</v>
      </c>
      <c r="AG40" s="334">
        <v>57929</v>
      </c>
      <c r="AH40" s="334">
        <v>62165</v>
      </c>
      <c r="AI40" s="334">
        <v>74324</v>
      </c>
    </row>
    <row r="41" spans="1:35" ht="17.25" customHeight="1" x14ac:dyDescent="0.3">
      <c r="A41" s="35">
        <v>37</v>
      </c>
      <c r="B41" s="36" t="s">
        <v>5517</v>
      </c>
      <c r="C41" s="115" t="s">
        <v>5409</v>
      </c>
      <c r="D41" s="292" t="s">
        <v>5518</v>
      </c>
      <c r="E41" s="36" t="s">
        <v>5150</v>
      </c>
      <c r="F41" s="318">
        <v>54614</v>
      </c>
      <c r="G41" s="318">
        <v>54614</v>
      </c>
      <c r="H41" s="318">
        <v>54614</v>
      </c>
      <c r="I41" s="319">
        <v>50152</v>
      </c>
      <c r="J41" s="320">
        <v>67018</v>
      </c>
      <c r="K41" s="320">
        <v>80180</v>
      </c>
      <c r="L41" s="320">
        <v>84821</v>
      </c>
      <c r="M41" s="320">
        <v>91023</v>
      </c>
      <c r="N41" s="118">
        <v>90844</v>
      </c>
      <c r="O41" s="118">
        <v>88390</v>
      </c>
      <c r="P41" s="118">
        <v>88390.239000000001</v>
      </c>
      <c r="Q41" s="118">
        <v>102088.272</v>
      </c>
      <c r="R41" s="45">
        <v>108826</v>
      </c>
      <c r="S41" s="118">
        <v>104542.317</v>
      </c>
      <c r="T41" s="43">
        <v>119712.77699999999</v>
      </c>
      <c r="U41" s="321">
        <v>158040.49799999999</v>
      </c>
      <c r="V41" s="322">
        <v>1.3201639955273947</v>
      </c>
      <c r="W41" s="222"/>
      <c r="Y41" s="329">
        <v>36</v>
      </c>
      <c r="Z41" s="329" t="s">
        <v>5514</v>
      </c>
      <c r="AA41" s="330" t="s">
        <v>5416</v>
      </c>
      <c r="AB41" s="331" t="s">
        <v>5519</v>
      </c>
      <c r="AC41" s="332">
        <v>36124</v>
      </c>
      <c r="AD41" s="333">
        <v>54258</v>
      </c>
      <c r="AE41" s="333">
        <v>60002</v>
      </c>
      <c r="AF41" s="334">
        <v>64915</v>
      </c>
      <c r="AG41" s="334">
        <v>68672</v>
      </c>
      <c r="AH41" s="334">
        <v>73693</v>
      </c>
      <c r="AI41" s="334">
        <v>88106</v>
      </c>
    </row>
    <row r="42" spans="1:35" ht="17.25" customHeight="1" x14ac:dyDescent="0.3">
      <c r="A42" s="35">
        <v>38</v>
      </c>
      <c r="B42" s="36" t="s">
        <v>5520</v>
      </c>
      <c r="C42" s="115" t="s">
        <v>5409</v>
      </c>
      <c r="D42" s="292" t="s">
        <v>5521</v>
      </c>
      <c r="E42" s="36" t="s">
        <v>5150</v>
      </c>
      <c r="F42" s="318">
        <v>69364</v>
      </c>
      <c r="G42" s="318">
        <v>69364</v>
      </c>
      <c r="H42" s="318">
        <v>69364</v>
      </c>
      <c r="I42" s="319">
        <v>63697</v>
      </c>
      <c r="J42" s="320">
        <v>85118</v>
      </c>
      <c r="K42" s="320">
        <v>101836</v>
      </c>
      <c r="L42" s="320">
        <v>107730</v>
      </c>
      <c r="M42" s="320">
        <v>115607</v>
      </c>
      <c r="N42" s="118">
        <v>115380</v>
      </c>
      <c r="O42" s="118">
        <v>112263</v>
      </c>
      <c r="P42" s="118">
        <v>112263.27</v>
      </c>
      <c r="Q42" s="118">
        <v>129660.95999999999</v>
      </c>
      <c r="R42" s="45">
        <v>138218</v>
      </c>
      <c r="S42" s="118">
        <v>132777.81</v>
      </c>
      <c r="T42" s="43">
        <v>152045.60999999999</v>
      </c>
      <c r="U42" s="321">
        <v>200725.13999999998</v>
      </c>
      <c r="V42" s="322">
        <v>1.3201639955273947</v>
      </c>
      <c r="W42" s="222"/>
      <c r="Y42" s="329">
        <v>37</v>
      </c>
      <c r="Z42" s="329" t="s">
        <v>5517</v>
      </c>
      <c r="AA42" s="330" t="s">
        <v>5416</v>
      </c>
      <c r="AB42" s="331" t="s">
        <v>5522</v>
      </c>
      <c r="AC42" s="332">
        <v>44619</v>
      </c>
      <c r="AD42" s="333">
        <v>67018</v>
      </c>
      <c r="AE42" s="333">
        <v>74112</v>
      </c>
      <c r="AF42" s="334">
        <v>80180</v>
      </c>
      <c r="AG42" s="334">
        <v>84821</v>
      </c>
      <c r="AH42" s="334">
        <v>91023</v>
      </c>
      <c r="AI42" s="334">
        <v>108826</v>
      </c>
    </row>
    <row r="43" spans="1:35" ht="17.25" customHeight="1" x14ac:dyDescent="0.3">
      <c r="A43" s="35">
        <v>39</v>
      </c>
      <c r="B43" s="36" t="s">
        <v>5523</v>
      </c>
      <c r="C43" s="115" t="s">
        <v>5409</v>
      </c>
      <c r="D43" s="292" t="s">
        <v>5524</v>
      </c>
      <c r="E43" s="36" t="s">
        <v>5150</v>
      </c>
      <c r="F43" s="318">
        <v>88209</v>
      </c>
      <c r="G43" s="318">
        <v>88209</v>
      </c>
      <c r="H43" s="318">
        <v>88209</v>
      </c>
      <c r="I43" s="319">
        <v>81002</v>
      </c>
      <c r="J43" s="320">
        <v>108243</v>
      </c>
      <c r="K43" s="320">
        <v>129503</v>
      </c>
      <c r="L43" s="320">
        <v>136997</v>
      </c>
      <c r="M43" s="320">
        <v>147015</v>
      </c>
      <c r="N43" s="118">
        <v>146726</v>
      </c>
      <c r="O43" s="118">
        <v>142763</v>
      </c>
      <c r="P43" s="118">
        <v>142762.74600000001</v>
      </c>
      <c r="Q43" s="118">
        <v>164887.00799999997</v>
      </c>
      <c r="R43" s="45">
        <v>175769</v>
      </c>
      <c r="S43" s="118">
        <v>168850.63800000001</v>
      </c>
      <c r="T43" s="43">
        <v>193353.07799999998</v>
      </c>
      <c r="U43" s="321">
        <v>255257.772</v>
      </c>
      <c r="V43" s="322">
        <v>1.3201639955273949</v>
      </c>
      <c r="W43" s="222"/>
      <c r="Y43" s="329">
        <v>38</v>
      </c>
      <c r="Z43" s="329" t="s">
        <v>5520</v>
      </c>
      <c r="AA43" s="330" t="s">
        <v>5416</v>
      </c>
      <c r="AB43" s="331" t="s">
        <v>5525</v>
      </c>
      <c r="AC43" s="332">
        <v>56670</v>
      </c>
      <c r="AD43" s="333">
        <v>85118</v>
      </c>
      <c r="AE43" s="333">
        <v>94129</v>
      </c>
      <c r="AF43" s="334">
        <v>101836</v>
      </c>
      <c r="AG43" s="334">
        <v>107730</v>
      </c>
      <c r="AH43" s="334">
        <v>115607</v>
      </c>
      <c r="AI43" s="334">
        <v>138218</v>
      </c>
    </row>
    <row r="44" spans="1:35" ht="17.25" customHeight="1" x14ac:dyDescent="0.3">
      <c r="A44" s="35">
        <v>40</v>
      </c>
      <c r="B44" s="36" t="s">
        <v>5526</v>
      </c>
      <c r="C44" s="115" t="s">
        <v>5527</v>
      </c>
      <c r="D44" s="292" t="s">
        <v>5399</v>
      </c>
      <c r="E44" s="36" t="s">
        <v>5150</v>
      </c>
      <c r="F44" s="318">
        <v>3040</v>
      </c>
      <c r="G44" s="318">
        <v>3040</v>
      </c>
      <c r="H44" s="318">
        <v>3040</v>
      </c>
      <c r="I44" s="319">
        <v>2792</v>
      </c>
      <c r="J44" s="320">
        <v>3731</v>
      </c>
      <c r="K44" s="320">
        <v>4464</v>
      </c>
      <c r="L44" s="320">
        <v>4722</v>
      </c>
      <c r="M44" s="320">
        <v>5067</v>
      </c>
      <c r="N44" s="118">
        <v>5057</v>
      </c>
      <c r="O44" s="118">
        <v>4921</v>
      </c>
      <c r="P44" s="118">
        <v>4920.8040000000001</v>
      </c>
      <c r="Q44" s="118">
        <v>5683.3919999999998</v>
      </c>
      <c r="R44" s="45">
        <v>6058</v>
      </c>
      <c r="S44" s="118">
        <v>5820.0119999999997</v>
      </c>
      <c r="T44" s="43">
        <v>6664.5719999999992</v>
      </c>
      <c r="U44" s="321">
        <v>8798.3279999999995</v>
      </c>
      <c r="V44" s="322">
        <v>1.3201639955273947</v>
      </c>
      <c r="W44" s="222"/>
      <c r="Y44" s="329">
        <v>39</v>
      </c>
      <c r="Z44" s="329" t="s">
        <v>5523</v>
      </c>
      <c r="AA44" s="330" t="s">
        <v>5416</v>
      </c>
      <c r="AB44" s="331" t="s">
        <v>5528</v>
      </c>
      <c r="AC44" s="332">
        <v>72066</v>
      </c>
      <c r="AD44" s="333">
        <v>108243</v>
      </c>
      <c r="AE44" s="333">
        <v>119702</v>
      </c>
      <c r="AF44" s="334">
        <v>129503</v>
      </c>
      <c r="AG44" s="334">
        <v>136997</v>
      </c>
      <c r="AH44" s="334">
        <v>147015</v>
      </c>
      <c r="AI44" s="334">
        <v>175769</v>
      </c>
    </row>
    <row r="45" spans="1:35" ht="17.25" customHeight="1" x14ac:dyDescent="0.3">
      <c r="A45" s="35">
        <v>41</v>
      </c>
      <c r="B45" s="36" t="s">
        <v>5529</v>
      </c>
      <c r="C45" s="115" t="s">
        <v>5527</v>
      </c>
      <c r="D45" s="292" t="s">
        <v>5410</v>
      </c>
      <c r="E45" s="36" t="s">
        <v>5150</v>
      </c>
      <c r="F45" s="318">
        <v>3916</v>
      </c>
      <c r="G45" s="318">
        <v>3916</v>
      </c>
      <c r="H45" s="318">
        <v>3916</v>
      </c>
      <c r="I45" s="319">
        <v>3596</v>
      </c>
      <c r="J45" s="320">
        <v>4805</v>
      </c>
      <c r="K45" s="320">
        <v>5749</v>
      </c>
      <c r="L45" s="320">
        <v>6081</v>
      </c>
      <c r="M45" s="320">
        <v>6526</v>
      </c>
      <c r="N45" s="118">
        <v>6513</v>
      </c>
      <c r="O45" s="118">
        <v>6337</v>
      </c>
      <c r="P45" s="118">
        <v>6337.2190000000001</v>
      </c>
      <c r="Q45" s="118">
        <v>7319.311999999999</v>
      </c>
      <c r="R45" s="45">
        <v>7802</v>
      </c>
      <c r="S45" s="118">
        <v>7495.2569999999996</v>
      </c>
      <c r="T45" s="43">
        <v>8582.9169999999995</v>
      </c>
      <c r="U45" s="321">
        <v>11330.858</v>
      </c>
      <c r="V45" s="322">
        <v>1.3201639955273947</v>
      </c>
      <c r="W45" s="222"/>
      <c r="Y45" s="329">
        <v>40</v>
      </c>
      <c r="Z45" s="329" t="s">
        <v>5526</v>
      </c>
      <c r="AA45" s="330" t="s">
        <v>5530</v>
      </c>
      <c r="AB45" s="331" t="s">
        <v>5413</v>
      </c>
      <c r="AC45" s="332">
        <v>2484</v>
      </c>
      <c r="AD45" s="333">
        <v>3731</v>
      </c>
      <c r="AE45" s="333">
        <v>4126</v>
      </c>
      <c r="AF45" s="334">
        <v>4464</v>
      </c>
      <c r="AG45" s="334">
        <v>4722</v>
      </c>
      <c r="AH45" s="334">
        <v>5067</v>
      </c>
      <c r="AI45" s="334">
        <v>6058</v>
      </c>
    </row>
    <row r="46" spans="1:35" ht="17.25" customHeight="1" x14ac:dyDescent="0.3">
      <c r="A46" s="35">
        <v>42</v>
      </c>
      <c r="B46" s="36" t="s">
        <v>5531</v>
      </c>
      <c r="C46" s="115" t="s">
        <v>5527</v>
      </c>
      <c r="D46" s="292" t="s">
        <v>5415</v>
      </c>
      <c r="E46" s="36" t="s">
        <v>5150</v>
      </c>
      <c r="F46" s="318">
        <v>5603</v>
      </c>
      <c r="G46" s="318">
        <v>5603</v>
      </c>
      <c r="H46" s="318">
        <v>5603</v>
      </c>
      <c r="I46" s="319">
        <v>5145</v>
      </c>
      <c r="J46" s="320">
        <v>6875</v>
      </c>
      <c r="K46" s="320">
        <v>8225</v>
      </c>
      <c r="L46" s="320">
        <v>8701</v>
      </c>
      <c r="M46" s="320">
        <v>9337</v>
      </c>
      <c r="N46" s="118">
        <v>9319</v>
      </c>
      <c r="O46" s="118">
        <v>9067</v>
      </c>
      <c r="P46" s="118">
        <v>9067.0370000000003</v>
      </c>
      <c r="Q46" s="118">
        <v>10472.175999999999</v>
      </c>
      <c r="R46" s="45">
        <v>11163</v>
      </c>
      <c r="S46" s="118">
        <v>10723.911</v>
      </c>
      <c r="T46" s="43">
        <v>12280.090999999999</v>
      </c>
      <c r="U46" s="321">
        <v>16211.733999999999</v>
      </c>
      <c r="V46" s="322">
        <v>1.3201639955273947</v>
      </c>
      <c r="W46" s="222"/>
      <c r="Y46" s="329">
        <v>41</v>
      </c>
      <c r="Z46" s="329" t="s">
        <v>5529</v>
      </c>
      <c r="AA46" s="330" t="s">
        <v>5532</v>
      </c>
      <c r="AB46" s="331" t="s">
        <v>5417</v>
      </c>
      <c r="AC46" s="332">
        <v>3199</v>
      </c>
      <c r="AD46" s="333">
        <v>4805</v>
      </c>
      <c r="AE46" s="333">
        <v>5314</v>
      </c>
      <c r="AF46" s="334">
        <v>5749</v>
      </c>
      <c r="AG46" s="334">
        <v>6081</v>
      </c>
      <c r="AH46" s="334">
        <v>6526</v>
      </c>
      <c r="AI46" s="334">
        <v>7802</v>
      </c>
    </row>
    <row r="47" spans="1:35" ht="17.25" customHeight="1" x14ac:dyDescent="0.3">
      <c r="A47" s="35">
        <v>43</v>
      </c>
      <c r="B47" s="36" t="s">
        <v>5533</v>
      </c>
      <c r="C47" s="115" t="s">
        <v>5527</v>
      </c>
      <c r="D47" s="292" t="s">
        <v>5419</v>
      </c>
      <c r="E47" s="36" t="s">
        <v>5150</v>
      </c>
      <c r="F47" s="318">
        <v>7450</v>
      </c>
      <c r="G47" s="318">
        <v>7450</v>
      </c>
      <c r="H47" s="318">
        <v>7450</v>
      </c>
      <c r="I47" s="319">
        <v>6841</v>
      </c>
      <c r="J47" s="320">
        <v>9141</v>
      </c>
      <c r="K47" s="320">
        <v>10937</v>
      </c>
      <c r="L47" s="320">
        <v>11569</v>
      </c>
      <c r="M47" s="320">
        <v>12415</v>
      </c>
      <c r="N47" s="118">
        <v>12391</v>
      </c>
      <c r="O47" s="118">
        <v>12056</v>
      </c>
      <c r="P47" s="118">
        <v>12056.366</v>
      </c>
      <c r="Q47" s="118">
        <v>13924.767999999998</v>
      </c>
      <c r="R47" s="45">
        <v>14844</v>
      </c>
      <c r="S47" s="118">
        <v>14259.498</v>
      </c>
      <c r="T47" s="43">
        <v>16328.737999999999</v>
      </c>
      <c r="U47" s="321">
        <v>21556.611999999997</v>
      </c>
      <c r="V47" s="322">
        <v>1.3201639955273945</v>
      </c>
      <c r="W47" s="222"/>
      <c r="Y47" s="329">
        <v>42</v>
      </c>
      <c r="Z47" s="329" t="s">
        <v>5531</v>
      </c>
      <c r="AA47" s="330" t="s">
        <v>5532</v>
      </c>
      <c r="AB47" s="331" t="s">
        <v>5420</v>
      </c>
      <c r="AC47" s="332">
        <v>4577</v>
      </c>
      <c r="AD47" s="333">
        <v>6875</v>
      </c>
      <c r="AE47" s="333">
        <v>7602</v>
      </c>
      <c r="AF47" s="334">
        <v>8225</v>
      </c>
      <c r="AG47" s="334">
        <v>8701</v>
      </c>
      <c r="AH47" s="334">
        <v>9337</v>
      </c>
      <c r="AI47" s="334">
        <v>11163</v>
      </c>
    </row>
    <row r="48" spans="1:35" ht="17.25" customHeight="1" x14ac:dyDescent="0.3">
      <c r="A48" s="35">
        <v>44</v>
      </c>
      <c r="B48" s="36" t="s">
        <v>5534</v>
      </c>
      <c r="C48" s="115" t="s">
        <v>5527</v>
      </c>
      <c r="D48" s="292" t="s">
        <v>5422</v>
      </c>
      <c r="E48" s="36" t="s">
        <v>5150</v>
      </c>
      <c r="F48" s="318">
        <v>9236</v>
      </c>
      <c r="G48" s="318">
        <v>9236</v>
      </c>
      <c r="H48" s="318">
        <v>9236</v>
      </c>
      <c r="I48" s="319">
        <v>8481</v>
      </c>
      <c r="J48" s="320">
        <v>11333</v>
      </c>
      <c r="K48" s="320">
        <v>13558</v>
      </c>
      <c r="L48" s="320">
        <v>14343</v>
      </c>
      <c r="M48" s="320">
        <v>15392</v>
      </c>
      <c r="N48" s="118">
        <v>15362</v>
      </c>
      <c r="O48" s="118">
        <v>14947</v>
      </c>
      <c r="P48" s="118">
        <v>14946.645</v>
      </c>
      <c r="Q48" s="118">
        <v>17262.96</v>
      </c>
      <c r="R48" s="45">
        <v>18402</v>
      </c>
      <c r="S48" s="118">
        <v>17677.935000000001</v>
      </c>
      <c r="T48" s="43">
        <v>20243.234999999997</v>
      </c>
      <c r="U48" s="321">
        <v>26724.39</v>
      </c>
      <c r="V48" s="322">
        <v>1.3201639955273949</v>
      </c>
      <c r="W48" s="222"/>
      <c r="Y48" s="329">
        <v>43</v>
      </c>
      <c r="Z48" s="329" t="s">
        <v>5533</v>
      </c>
      <c r="AA48" s="330" t="s">
        <v>5532</v>
      </c>
      <c r="AB48" s="331" t="s">
        <v>5423</v>
      </c>
      <c r="AC48" s="332">
        <v>6086</v>
      </c>
      <c r="AD48" s="333">
        <v>9141</v>
      </c>
      <c r="AE48" s="333">
        <v>10109</v>
      </c>
      <c r="AF48" s="334">
        <v>10937</v>
      </c>
      <c r="AG48" s="334">
        <v>11569</v>
      </c>
      <c r="AH48" s="334">
        <v>12415</v>
      </c>
      <c r="AI48" s="334">
        <v>14844</v>
      </c>
    </row>
    <row r="49" spans="1:35" ht="17.25" customHeight="1" x14ac:dyDescent="0.3">
      <c r="A49" s="35">
        <v>45</v>
      </c>
      <c r="B49" s="36" t="s">
        <v>5535</v>
      </c>
      <c r="C49" s="115" t="s">
        <v>5527</v>
      </c>
      <c r="D49" s="292" t="s">
        <v>5425</v>
      </c>
      <c r="E49" s="36" t="s">
        <v>5150</v>
      </c>
      <c r="F49" s="318">
        <v>10947</v>
      </c>
      <c r="G49" s="318">
        <v>10947</v>
      </c>
      <c r="H49" s="318">
        <v>10947</v>
      </c>
      <c r="I49" s="319">
        <v>10053</v>
      </c>
      <c r="J49" s="320">
        <v>13434</v>
      </c>
      <c r="K49" s="320">
        <v>16072</v>
      </c>
      <c r="L49" s="320">
        <v>17003</v>
      </c>
      <c r="M49" s="320">
        <v>18246</v>
      </c>
      <c r="N49" s="118">
        <v>18210</v>
      </c>
      <c r="O49" s="118">
        <v>17718</v>
      </c>
      <c r="P49" s="118">
        <v>17718.064000000002</v>
      </c>
      <c r="Q49" s="118">
        <v>20463.871999999999</v>
      </c>
      <c r="R49" s="45">
        <v>21814</v>
      </c>
      <c r="S49" s="118">
        <v>20955.792000000001</v>
      </c>
      <c r="T49" s="43">
        <v>23996.751999999997</v>
      </c>
      <c r="U49" s="321">
        <v>31679.647999999997</v>
      </c>
      <c r="V49" s="322">
        <v>1.3201639955273947</v>
      </c>
      <c r="W49" s="222"/>
      <c r="Y49" s="329">
        <v>44</v>
      </c>
      <c r="Z49" s="329" t="s">
        <v>5534</v>
      </c>
      <c r="AA49" s="330" t="s">
        <v>5532</v>
      </c>
      <c r="AB49" s="331" t="s">
        <v>5426</v>
      </c>
      <c r="AC49" s="332">
        <v>7545</v>
      </c>
      <c r="AD49" s="333">
        <v>11333</v>
      </c>
      <c r="AE49" s="333">
        <v>12532</v>
      </c>
      <c r="AF49" s="334">
        <v>13558</v>
      </c>
      <c r="AG49" s="334">
        <v>14343</v>
      </c>
      <c r="AH49" s="334">
        <v>15392</v>
      </c>
      <c r="AI49" s="334">
        <v>18402</v>
      </c>
    </row>
    <row r="50" spans="1:35" ht="17.25" customHeight="1" x14ac:dyDescent="0.3">
      <c r="A50" s="35">
        <v>46</v>
      </c>
      <c r="B50" s="36" t="s">
        <v>5536</v>
      </c>
      <c r="C50" s="115" t="s">
        <v>5527</v>
      </c>
      <c r="D50" s="292" t="s">
        <v>5428</v>
      </c>
      <c r="E50" s="36" t="s">
        <v>5150</v>
      </c>
      <c r="F50" s="318">
        <v>13525</v>
      </c>
      <c r="G50" s="318">
        <v>13525</v>
      </c>
      <c r="H50" s="318">
        <v>13525</v>
      </c>
      <c r="I50" s="319">
        <v>12420</v>
      </c>
      <c r="J50" s="320">
        <v>16597</v>
      </c>
      <c r="K50" s="320">
        <v>19857</v>
      </c>
      <c r="L50" s="320">
        <v>21006</v>
      </c>
      <c r="M50" s="320">
        <v>22542</v>
      </c>
      <c r="N50" s="118">
        <v>22498</v>
      </c>
      <c r="O50" s="118">
        <v>21890</v>
      </c>
      <c r="P50" s="118">
        <v>21890.05</v>
      </c>
      <c r="Q50" s="118">
        <v>25282.399999999998</v>
      </c>
      <c r="R50" s="45">
        <v>26951</v>
      </c>
      <c r="S50" s="118">
        <v>25890.15</v>
      </c>
      <c r="T50" s="43">
        <v>29647.149999999998</v>
      </c>
      <c r="U50" s="321">
        <v>39139.1</v>
      </c>
      <c r="V50" s="322">
        <v>1.3201639955273947</v>
      </c>
      <c r="W50" s="222"/>
      <c r="Y50" s="329">
        <v>45</v>
      </c>
      <c r="Z50" s="329" t="s">
        <v>5535</v>
      </c>
      <c r="AA50" s="330" t="s">
        <v>5532</v>
      </c>
      <c r="AB50" s="331" t="s">
        <v>5429</v>
      </c>
      <c r="AC50" s="332">
        <v>8944</v>
      </c>
      <c r="AD50" s="333">
        <v>13434</v>
      </c>
      <c r="AE50" s="333">
        <v>14856</v>
      </c>
      <c r="AF50" s="334">
        <v>16072</v>
      </c>
      <c r="AG50" s="334">
        <v>17003</v>
      </c>
      <c r="AH50" s="334">
        <v>18246</v>
      </c>
      <c r="AI50" s="334">
        <v>21814</v>
      </c>
    </row>
    <row r="51" spans="1:35" ht="17.25" customHeight="1" x14ac:dyDescent="0.3">
      <c r="A51" s="35">
        <v>47</v>
      </c>
      <c r="B51" s="36" t="s">
        <v>5537</v>
      </c>
      <c r="C51" s="115" t="s">
        <v>5527</v>
      </c>
      <c r="D51" s="292" t="s">
        <v>5431</v>
      </c>
      <c r="E51" s="36" t="s">
        <v>5150</v>
      </c>
      <c r="F51" s="318">
        <v>17176</v>
      </c>
      <c r="G51" s="318">
        <v>17176</v>
      </c>
      <c r="H51" s="318">
        <v>17176</v>
      </c>
      <c r="I51" s="319">
        <v>15773</v>
      </c>
      <c r="J51" s="320">
        <v>21078</v>
      </c>
      <c r="K51" s="320">
        <v>25217</v>
      </c>
      <c r="L51" s="320">
        <v>26677</v>
      </c>
      <c r="M51" s="320">
        <v>28627</v>
      </c>
      <c r="N51" s="118">
        <v>28571</v>
      </c>
      <c r="O51" s="118">
        <v>27799</v>
      </c>
      <c r="P51" s="118">
        <v>27799.373</v>
      </c>
      <c r="Q51" s="118">
        <v>32107.503999999997</v>
      </c>
      <c r="R51" s="45">
        <v>34226</v>
      </c>
      <c r="S51" s="118">
        <v>32879.319000000003</v>
      </c>
      <c r="T51" s="43">
        <v>37650.538999999997</v>
      </c>
      <c r="U51" s="321">
        <v>49704.885999999999</v>
      </c>
      <c r="V51" s="322">
        <v>1.3201639955273947</v>
      </c>
      <c r="W51" s="222"/>
      <c r="Y51" s="329">
        <v>46</v>
      </c>
      <c r="Z51" s="329" t="s">
        <v>5536</v>
      </c>
      <c r="AA51" s="330" t="s">
        <v>5532</v>
      </c>
      <c r="AB51" s="331" t="s">
        <v>5432</v>
      </c>
      <c r="AC51" s="332">
        <v>11050</v>
      </c>
      <c r="AD51" s="333">
        <v>16597</v>
      </c>
      <c r="AE51" s="333">
        <v>18354</v>
      </c>
      <c r="AF51" s="334">
        <v>19857</v>
      </c>
      <c r="AG51" s="334">
        <v>21006</v>
      </c>
      <c r="AH51" s="334">
        <v>22542</v>
      </c>
      <c r="AI51" s="334">
        <v>26951</v>
      </c>
    </row>
    <row r="52" spans="1:35" ht="17.25" customHeight="1" x14ac:dyDescent="0.3">
      <c r="A52" s="35">
        <v>48</v>
      </c>
      <c r="B52" s="36" t="s">
        <v>5538</v>
      </c>
      <c r="C52" s="115" t="s">
        <v>5527</v>
      </c>
      <c r="D52" s="292" t="s">
        <v>5434</v>
      </c>
      <c r="E52" s="36" t="s">
        <v>5150</v>
      </c>
      <c r="F52" s="318">
        <v>21851</v>
      </c>
      <c r="G52" s="318">
        <v>21851</v>
      </c>
      <c r="H52" s="318">
        <v>21851</v>
      </c>
      <c r="I52" s="319">
        <v>20066</v>
      </c>
      <c r="J52" s="320">
        <v>26814</v>
      </c>
      <c r="K52" s="320">
        <v>32080</v>
      </c>
      <c r="L52" s="320">
        <v>33937</v>
      </c>
      <c r="M52" s="320">
        <v>36418</v>
      </c>
      <c r="N52" s="118">
        <v>36347</v>
      </c>
      <c r="O52" s="118">
        <v>35365</v>
      </c>
      <c r="P52" s="118">
        <v>35364.811999999998</v>
      </c>
      <c r="Q52" s="118">
        <v>40845.375999999997</v>
      </c>
      <c r="R52" s="45">
        <v>43541</v>
      </c>
      <c r="S52" s="118">
        <v>41827.235999999997</v>
      </c>
      <c r="T52" s="43">
        <v>47896.915999999997</v>
      </c>
      <c r="U52" s="321">
        <v>63231.784</v>
      </c>
      <c r="V52" s="322">
        <v>1.3201639955273947</v>
      </c>
      <c r="W52" s="222"/>
      <c r="Y52" s="329">
        <v>47</v>
      </c>
      <c r="Z52" s="329" t="s">
        <v>5537</v>
      </c>
      <c r="AA52" s="330" t="s">
        <v>5532</v>
      </c>
      <c r="AB52" s="331" t="s">
        <v>5435</v>
      </c>
      <c r="AC52" s="332">
        <v>14033</v>
      </c>
      <c r="AD52" s="333">
        <v>21078</v>
      </c>
      <c r="AE52" s="333">
        <v>23309</v>
      </c>
      <c r="AF52" s="334">
        <v>25217</v>
      </c>
      <c r="AG52" s="334">
        <v>26677</v>
      </c>
      <c r="AH52" s="334">
        <v>28627</v>
      </c>
      <c r="AI52" s="334">
        <v>34226</v>
      </c>
    </row>
    <row r="53" spans="1:35" ht="17.25" customHeight="1" x14ac:dyDescent="0.3">
      <c r="A53" s="35">
        <v>49</v>
      </c>
      <c r="B53" s="36" t="s">
        <v>5539</v>
      </c>
      <c r="C53" s="115" t="s">
        <v>5527</v>
      </c>
      <c r="D53" s="292" t="s">
        <v>5437</v>
      </c>
      <c r="E53" s="36" t="s">
        <v>5150</v>
      </c>
      <c r="F53" s="318">
        <v>28691</v>
      </c>
      <c r="G53" s="318">
        <v>28691</v>
      </c>
      <c r="H53" s="318">
        <v>28691</v>
      </c>
      <c r="I53" s="319">
        <v>26347</v>
      </c>
      <c r="J53" s="320">
        <v>35207</v>
      </c>
      <c r="K53" s="320">
        <v>42122</v>
      </c>
      <c r="L53" s="320">
        <v>44559</v>
      </c>
      <c r="M53" s="320">
        <v>47818</v>
      </c>
      <c r="N53" s="118">
        <v>47724</v>
      </c>
      <c r="O53" s="118">
        <v>46435</v>
      </c>
      <c r="P53" s="118">
        <v>46434.64</v>
      </c>
      <c r="Q53" s="118">
        <v>53630.719999999994</v>
      </c>
      <c r="R53" s="45">
        <v>57170</v>
      </c>
      <c r="S53" s="118">
        <v>54919.92</v>
      </c>
      <c r="T53" s="43">
        <v>62889.52</v>
      </c>
      <c r="U53" s="321">
        <v>83024.479999999996</v>
      </c>
      <c r="V53" s="322">
        <v>1.3201639955273947</v>
      </c>
      <c r="W53" s="222"/>
      <c r="Y53" s="329">
        <v>48</v>
      </c>
      <c r="Z53" s="329" t="s">
        <v>5538</v>
      </c>
      <c r="AA53" s="336" t="s">
        <v>5532</v>
      </c>
      <c r="AB53" s="337" t="s">
        <v>5438</v>
      </c>
      <c r="AC53" s="338">
        <v>17852</v>
      </c>
      <c r="AD53" s="339">
        <v>26814</v>
      </c>
      <c r="AE53" s="339">
        <v>29652</v>
      </c>
      <c r="AF53" s="340">
        <v>32080</v>
      </c>
      <c r="AG53" s="340">
        <v>33937</v>
      </c>
      <c r="AH53" s="340">
        <v>36418</v>
      </c>
      <c r="AI53" s="340">
        <v>43541</v>
      </c>
    </row>
    <row r="54" spans="1:35" ht="17.25" customHeight="1" x14ac:dyDescent="0.3">
      <c r="A54" s="35">
        <v>50</v>
      </c>
      <c r="B54" s="36" t="s">
        <v>5540</v>
      </c>
      <c r="C54" s="115" t="s">
        <v>5527</v>
      </c>
      <c r="D54" s="292" t="s">
        <v>5440</v>
      </c>
      <c r="E54" s="36" t="s">
        <v>5150</v>
      </c>
      <c r="F54" s="318">
        <v>35379</v>
      </c>
      <c r="G54" s="318">
        <v>35379</v>
      </c>
      <c r="H54" s="318">
        <v>35379</v>
      </c>
      <c r="I54" s="319">
        <v>32489</v>
      </c>
      <c r="J54" s="320">
        <v>43415</v>
      </c>
      <c r="K54" s="320">
        <v>51942</v>
      </c>
      <c r="L54" s="320">
        <v>54948</v>
      </c>
      <c r="M54" s="320">
        <v>58966</v>
      </c>
      <c r="N54" s="118">
        <v>58851</v>
      </c>
      <c r="O54" s="118">
        <v>57261</v>
      </c>
      <c r="P54" s="118">
        <v>57260.805</v>
      </c>
      <c r="Q54" s="118">
        <v>66134.64</v>
      </c>
      <c r="R54" s="45">
        <v>70499</v>
      </c>
      <c r="S54" s="118">
        <v>67724.414999999994</v>
      </c>
      <c r="T54" s="43">
        <v>77552.114999999991</v>
      </c>
      <c r="U54" s="321">
        <v>102381.51</v>
      </c>
      <c r="V54" s="322">
        <v>1.3201639955273947</v>
      </c>
      <c r="W54" s="222"/>
      <c r="Y54" s="329">
        <v>49</v>
      </c>
      <c r="Z54" s="329" t="s">
        <v>5539</v>
      </c>
      <c r="AA54" s="324" t="s">
        <v>5532</v>
      </c>
      <c r="AB54" s="325" t="s">
        <v>5441</v>
      </c>
      <c r="AC54" s="326">
        <v>23440</v>
      </c>
      <c r="AD54" s="327">
        <v>35207</v>
      </c>
      <c r="AE54" s="327">
        <v>38934</v>
      </c>
      <c r="AF54" s="328">
        <v>42122</v>
      </c>
      <c r="AG54" s="328">
        <v>44559</v>
      </c>
      <c r="AH54" s="328">
        <v>47818</v>
      </c>
      <c r="AI54" s="328">
        <v>57170</v>
      </c>
    </row>
    <row r="55" spans="1:35" ht="17.25" customHeight="1" x14ac:dyDescent="0.3">
      <c r="A55" s="35">
        <v>51</v>
      </c>
      <c r="B55" s="36" t="s">
        <v>5541</v>
      </c>
      <c r="C55" s="115" t="s">
        <v>5527</v>
      </c>
      <c r="D55" s="292" t="s">
        <v>5443</v>
      </c>
      <c r="E55" s="36" t="s">
        <v>5150</v>
      </c>
      <c r="F55" s="318">
        <v>47003</v>
      </c>
      <c r="G55" s="318">
        <v>47003</v>
      </c>
      <c r="H55" s="318">
        <v>47003</v>
      </c>
      <c r="I55" s="319">
        <v>43163</v>
      </c>
      <c r="J55" s="320">
        <v>57678</v>
      </c>
      <c r="K55" s="320">
        <v>69007</v>
      </c>
      <c r="L55" s="320">
        <v>73000</v>
      </c>
      <c r="M55" s="320">
        <v>78338</v>
      </c>
      <c r="N55" s="118">
        <v>78184</v>
      </c>
      <c r="O55" s="118">
        <v>76072</v>
      </c>
      <c r="P55" s="118">
        <v>76072.381000000008</v>
      </c>
      <c r="Q55" s="118">
        <v>87861.487999999998</v>
      </c>
      <c r="R55" s="45">
        <v>93660</v>
      </c>
      <c r="S55" s="118">
        <v>89973.543000000005</v>
      </c>
      <c r="T55" s="43">
        <v>103029.88299999999</v>
      </c>
      <c r="U55" s="321">
        <v>136016.342</v>
      </c>
      <c r="V55" s="322">
        <v>1.3201639955273949</v>
      </c>
      <c r="W55" s="222"/>
      <c r="Y55" s="329">
        <v>50</v>
      </c>
      <c r="Z55" s="329" t="s">
        <v>5540</v>
      </c>
      <c r="AA55" s="330" t="s">
        <v>5532</v>
      </c>
      <c r="AB55" s="331" t="s">
        <v>5444</v>
      </c>
      <c r="AC55" s="332">
        <v>28905</v>
      </c>
      <c r="AD55" s="333">
        <v>43415</v>
      </c>
      <c r="AE55" s="333">
        <v>48011</v>
      </c>
      <c r="AF55" s="334">
        <v>51942</v>
      </c>
      <c r="AG55" s="334">
        <v>54948</v>
      </c>
      <c r="AH55" s="334">
        <v>58966</v>
      </c>
      <c r="AI55" s="334">
        <v>70499</v>
      </c>
    </row>
    <row r="56" spans="1:35" ht="17.25" customHeight="1" x14ac:dyDescent="0.3">
      <c r="A56" s="35">
        <v>52</v>
      </c>
      <c r="B56" s="36" t="s">
        <v>5542</v>
      </c>
      <c r="C56" s="115" t="s">
        <v>5527</v>
      </c>
      <c r="D56" s="292" t="s">
        <v>5446</v>
      </c>
      <c r="E56" s="36" t="s">
        <v>5150</v>
      </c>
      <c r="F56" s="318">
        <v>6531</v>
      </c>
      <c r="G56" s="318">
        <v>6531</v>
      </c>
      <c r="H56" s="318">
        <v>6531</v>
      </c>
      <c r="I56" s="319">
        <v>5997</v>
      </c>
      <c r="J56" s="320">
        <v>8013</v>
      </c>
      <c r="K56" s="320">
        <v>9587</v>
      </c>
      <c r="L56" s="320">
        <v>10142</v>
      </c>
      <c r="M56" s="320">
        <v>10883</v>
      </c>
      <c r="N56" s="118">
        <v>10862</v>
      </c>
      <c r="O56" s="118">
        <v>10569</v>
      </c>
      <c r="P56" s="118">
        <v>10568.635</v>
      </c>
      <c r="Q56" s="118">
        <v>12206.48</v>
      </c>
      <c r="R56" s="45">
        <v>13012</v>
      </c>
      <c r="S56" s="118">
        <v>12499.905000000001</v>
      </c>
      <c r="T56" s="43">
        <v>14313.804999999998</v>
      </c>
      <c r="U56" s="321">
        <v>18896.57</v>
      </c>
      <c r="V56" s="322">
        <v>1.3201639955273947</v>
      </c>
      <c r="W56" s="222"/>
      <c r="Y56" s="329">
        <v>51</v>
      </c>
      <c r="Z56" s="329" t="s">
        <v>5541</v>
      </c>
      <c r="AA56" s="330" t="s">
        <v>5532</v>
      </c>
      <c r="AB56" s="331" t="s">
        <v>5447</v>
      </c>
      <c r="AC56" s="332">
        <v>38401</v>
      </c>
      <c r="AD56" s="333">
        <v>57678</v>
      </c>
      <c r="AE56" s="333">
        <v>63784</v>
      </c>
      <c r="AF56" s="334">
        <v>69007</v>
      </c>
      <c r="AG56" s="334">
        <v>73000</v>
      </c>
      <c r="AH56" s="334">
        <v>78338</v>
      </c>
      <c r="AI56" s="334">
        <v>93660</v>
      </c>
    </row>
    <row r="57" spans="1:35" ht="17.25" customHeight="1" x14ac:dyDescent="0.3">
      <c r="A57" s="35">
        <v>53</v>
      </c>
      <c r="B57" s="36" t="s">
        <v>5543</v>
      </c>
      <c r="C57" s="115" t="s">
        <v>5527</v>
      </c>
      <c r="D57" s="292" t="s">
        <v>5449</v>
      </c>
      <c r="E57" s="36" t="s">
        <v>5150</v>
      </c>
      <c r="F57" s="318">
        <v>8420</v>
      </c>
      <c r="G57" s="318">
        <v>8420</v>
      </c>
      <c r="H57" s="318">
        <v>8420</v>
      </c>
      <c r="I57" s="319">
        <v>7732</v>
      </c>
      <c r="J57" s="320">
        <v>10332</v>
      </c>
      <c r="K57" s="320">
        <v>12362</v>
      </c>
      <c r="L57" s="320">
        <v>13077</v>
      </c>
      <c r="M57" s="320">
        <v>14033</v>
      </c>
      <c r="N57" s="118">
        <v>14006</v>
      </c>
      <c r="O57" s="118">
        <v>13627</v>
      </c>
      <c r="P57" s="118">
        <v>13627.299000000001</v>
      </c>
      <c r="Q57" s="118">
        <v>15739.151999999998</v>
      </c>
      <c r="R57" s="45">
        <v>16778</v>
      </c>
      <c r="S57" s="118">
        <v>16117.496999999999</v>
      </c>
      <c r="T57" s="43">
        <v>18456.357</v>
      </c>
      <c r="U57" s="321">
        <v>24365.417999999998</v>
      </c>
      <c r="V57" s="322">
        <v>1.3201639955273945</v>
      </c>
      <c r="W57" s="222"/>
      <c r="Y57" s="329">
        <v>52</v>
      </c>
      <c r="Z57" s="329" t="s">
        <v>5542</v>
      </c>
      <c r="AA57" s="330" t="s">
        <v>5532</v>
      </c>
      <c r="AB57" s="331" t="s">
        <v>5450</v>
      </c>
      <c r="AC57" s="332">
        <v>5335</v>
      </c>
      <c r="AD57" s="333">
        <v>8013</v>
      </c>
      <c r="AE57" s="333">
        <v>8861</v>
      </c>
      <c r="AF57" s="334">
        <v>9587</v>
      </c>
      <c r="AG57" s="334">
        <v>10142</v>
      </c>
      <c r="AH57" s="334">
        <v>10883</v>
      </c>
      <c r="AI57" s="334">
        <v>13012</v>
      </c>
    </row>
    <row r="58" spans="1:35" ht="17.25" customHeight="1" x14ac:dyDescent="0.3">
      <c r="A58" s="35">
        <v>54</v>
      </c>
      <c r="B58" s="36" t="s">
        <v>5544</v>
      </c>
      <c r="C58" s="115" t="s">
        <v>5527</v>
      </c>
      <c r="D58" s="292" t="s">
        <v>5452</v>
      </c>
      <c r="E58" s="36" t="s">
        <v>5150</v>
      </c>
      <c r="F58" s="318">
        <v>12035</v>
      </c>
      <c r="G58" s="318">
        <v>12035</v>
      </c>
      <c r="H58" s="318">
        <v>12035</v>
      </c>
      <c r="I58" s="319">
        <v>11052</v>
      </c>
      <c r="J58" s="320">
        <v>14769</v>
      </c>
      <c r="K58" s="320">
        <v>17670</v>
      </c>
      <c r="L58" s="320">
        <v>18693</v>
      </c>
      <c r="M58" s="320">
        <v>20059</v>
      </c>
      <c r="N58" s="118">
        <v>20020</v>
      </c>
      <c r="O58" s="118">
        <v>19479</v>
      </c>
      <c r="P58" s="118">
        <v>19479.173000000003</v>
      </c>
      <c r="Q58" s="118">
        <v>22497.903999999999</v>
      </c>
      <c r="R58" s="45">
        <v>23983</v>
      </c>
      <c r="S58" s="118">
        <v>23038.719000000001</v>
      </c>
      <c r="T58" s="43">
        <v>26381.938999999998</v>
      </c>
      <c r="U58" s="321">
        <v>34828.485999999997</v>
      </c>
      <c r="V58" s="322">
        <v>1.3201639955273947</v>
      </c>
      <c r="W58" s="222"/>
      <c r="Y58" s="329">
        <v>53</v>
      </c>
      <c r="Z58" s="329" t="s">
        <v>5543</v>
      </c>
      <c r="AA58" s="330" t="s">
        <v>5532</v>
      </c>
      <c r="AB58" s="331" t="s">
        <v>5453</v>
      </c>
      <c r="AC58" s="332">
        <v>6879</v>
      </c>
      <c r="AD58" s="333">
        <v>10332</v>
      </c>
      <c r="AE58" s="333">
        <v>11426</v>
      </c>
      <c r="AF58" s="334">
        <v>12362</v>
      </c>
      <c r="AG58" s="334">
        <v>13077</v>
      </c>
      <c r="AH58" s="334">
        <v>14033</v>
      </c>
      <c r="AI58" s="334">
        <v>16778</v>
      </c>
    </row>
    <row r="59" spans="1:35" ht="17.25" customHeight="1" x14ac:dyDescent="0.3">
      <c r="A59" s="35">
        <v>55</v>
      </c>
      <c r="B59" s="36" t="s">
        <v>5545</v>
      </c>
      <c r="C59" s="115" t="s">
        <v>5527</v>
      </c>
      <c r="D59" s="292" t="s">
        <v>5455</v>
      </c>
      <c r="E59" s="36" t="s">
        <v>5150</v>
      </c>
      <c r="F59" s="318">
        <v>16022</v>
      </c>
      <c r="G59" s="318">
        <v>16022</v>
      </c>
      <c r="H59" s="318">
        <v>16022</v>
      </c>
      <c r="I59" s="319">
        <v>14713</v>
      </c>
      <c r="J59" s="320">
        <v>19661</v>
      </c>
      <c r="K59" s="320">
        <v>23523</v>
      </c>
      <c r="L59" s="320">
        <v>24884</v>
      </c>
      <c r="M59" s="320">
        <v>26704</v>
      </c>
      <c r="N59" s="118">
        <v>26651</v>
      </c>
      <c r="O59" s="118">
        <v>25931</v>
      </c>
      <c r="P59" s="118">
        <v>25931.29</v>
      </c>
      <c r="Q59" s="118">
        <v>29949.919999999998</v>
      </c>
      <c r="R59" s="45">
        <v>31927</v>
      </c>
      <c r="S59" s="118">
        <v>30669.87</v>
      </c>
      <c r="T59" s="43">
        <v>35120.47</v>
      </c>
      <c r="U59" s="321">
        <v>46364.78</v>
      </c>
      <c r="V59" s="322">
        <v>1.3201639955273947</v>
      </c>
      <c r="W59" s="222"/>
      <c r="Y59" s="329">
        <v>54</v>
      </c>
      <c r="Z59" s="329" t="s">
        <v>5544</v>
      </c>
      <c r="AA59" s="330" t="s">
        <v>5532</v>
      </c>
      <c r="AB59" s="331" t="s">
        <v>5456</v>
      </c>
      <c r="AC59" s="332">
        <v>9833</v>
      </c>
      <c r="AD59" s="333">
        <v>14769</v>
      </c>
      <c r="AE59" s="333">
        <v>16333</v>
      </c>
      <c r="AF59" s="334">
        <v>17670</v>
      </c>
      <c r="AG59" s="334">
        <v>18693</v>
      </c>
      <c r="AH59" s="334">
        <v>20059</v>
      </c>
      <c r="AI59" s="334">
        <v>23983</v>
      </c>
    </row>
    <row r="60" spans="1:35" ht="17.25" customHeight="1" x14ac:dyDescent="0.3">
      <c r="A60" s="35">
        <v>56</v>
      </c>
      <c r="B60" s="36" t="s">
        <v>5546</v>
      </c>
      <c r="C60" s="115" t="s">
        <v>5527</v>
      </c>
      <c r="D60" s="292" t="s">
        <v>5458</v>
      </c>
      <c r="E60" s="36" t="s">
        <v>5150</v>
      </c>
      <c r="F60" s="318">
        <v>19860</v>
      </c>
      <c r="G60" s="318">
        <v>19860</v>
      </c>
      <c r="H60" s="318">
        <v>19860</v>
      </c>
      <c r="I60" s="319">
        <v>18237</v>
      </c>
      <c r="J60" s="320">
        <v>24370</v>
      </c>
      <c r="K60" s="320">
        <v>29156</v>
      </c>
      <c r="L60" s="320">
        <v>30844</v>
      </c>
      <c r="M60" s="320">
        <v>33099</v>
      </c>
      <c r="N60" s="118">
        <v>33034</v>
      </c>
      <c r="O60" s="118">
        <v>32142</v>
      </c>
      <c r="P60" s="118">
        <v>32141.725000000002</v>
      </c>
      <c r="Q60" s="118">
        <v>37122.799999999996</v>
      </c>
      <c r="R60" s="45">
        <v>39573</v>
      </c>
      <c r="S60" s="118">
        <v>38015.175000000003</v>
      </c>
      <c r="T60" s="43">
        <v>43531.674999999996</v>
      </c>
      <c r="U60" s="321">
        <v>57468.95</v>
      </c>
      <c r="V60" s="322">
        <v>1.3201639955273947</v>
      </c>
      <c r="W60" s="222"/>
      <c r="Y60" s="329">
        <v>55</v>
      </c>
      <c r="Z60" s="329" t="s">
        <v>5545</v>
      </c>
      <c r="AA60" s="330" t="s">
        <v>5532</v>
      </c>
      <c r="AB60" s="331" t="s">
        <v>5459</v>
      </c>
      <c r="AC60" s="332">
        <v>13090</v>
      </c>
      <c r="AD60" s="333">
        <v>19661</v>
      </c>
      <c r="AE60" s="333">
        <v>21742</v>
      </c>
      <c r="AF60" s="334">
        <v>23523</v>
      </c>
      <c r="AG60" s="334">
        <v>24884</v>
      </c>
      <c r="AH60" s="334">
        <v>26704</v>
      </c>
      <c r="AI60" s="334">
        <v>31927</v>
      </c>
    </row>
    <row r="61" spans="1:35" ht="17.25" customHeight="1" x14ac:dyDescent="0.3">
      <c r="A61" s="35">
        <v>57</v>
      </c>
      <c r="B61" s="36" t="s">
        <v>5547</v>
      </c>
      <c r="C61" s="115" t="s">
        <v>5527</v>
      </c>
      <c r="D61" s="292" t="s">
        <v>5461</v>
      </c>
      <c r="E61" s="36" t="s">
        <v>5150</v>
      </c>
      <c r="F61" s="318">
        <v>23545</v>
      </c>
      <c r="G61" s="318">
        <v>23545</v>
      </c>
      <c r="H61" s="318">
        <v>23545</v>
      </c>
      <c r="I61" s="319">
        <v>21621</v>
      </c>
      <c r="J61" s="320">
        <v>28892</v>
      </c>
      <c r="K61" s="320">
        <v>34567</v>
      </c>
      <c r="L61" s="320">
        <v>36568</v>
      </c>
      <c r="M61" s="320">
        <v>39241</v>
      </c>
      <c r="N61" s="118">
        <v>39164</v>
      </c>
      <c r="O61" s="118">
        <v>38107</v>
      </c>
      <c r="P61" s="118">
        <v>38106.516000000003</v>
      </c>
      <c r="Q61" s="118">
        <v>44011.967999999993</v>
      </c>
      <c r="R61" s="45">
        <v>46917</v>
      </c>
      <c r="S61" s="118">
        <v>45069.947999999997</v>
      </c>
      <c r="T61" s="43">
        <v>51610.187999999995</v>
      </c>
      <c r="U61" s="321">
        <v>68133.911999999997</v>
      </c>
      <c r="V61" s="322">
        <v>1.3201639955273947</v>
      </c>
      <c r="W61" s="222"/>
      <c r="Y61" s="329">
        <v>56</v>
      </c>
      <c r="Z61" s="329" t="s">
        <v>5546</v>
      </c>
      <c r="AA61" s="330" t="s">
        <v>5532</v>
      </c>
      <c r="AB61" s="331" t="s">
        <v>5462</v>
      </c>
      <c r="AC61" s="332">
        <v>16225</v>
      </c>
      <c r="AD61" s="333">
        <v>24370</v>
      </c>
      <c r="AE61" s="333">
        <v>26950</v>
      </c>
      <c r="AF61" s="334">
        <v>29156</v>
      </c>
      <c r="AG61" s="334">
        <v>30844</v>
      </c>
      <c r="AH61" s="334">
        <v>33099</v>
      </c>
      <c r="AI61" s="334">
        <v>39573</v>
      </c>
    </row>
    <row r="62" spans="1:35" ht="17.25" customHeight="1" x14ac:dyDescent="0.3">
      <c r="A62" s="35">
        <v>58</v>
      </c>
      <c r="B62" s="36" t="s">
        <v>5548</v>
      </c>
      <c r="C62" s="115" t="s">
        <v>5527</v>
      </c>
      <c r="D62" s="292" t="s">
        <v>5464</v>
      </c>
      <c r="E62" s="36" t="s">
        <v>5150</v>
      </c>
      <c r="F62" s="318">
        <v>29084</v>
      </c>
      <c r="G62" s="318">
        <v>29084</v>
      </c>
      <c r="H62" s="318">
        <v>29084</v>
      </c>
      <c r="I62" s="319">
        <v>26708</v>
      </c>
      <c r="J62" s="320">
        <v>35691</v>
      </c>
      <c r="K62" s="320">
        <v>42700</v>
      </c>
      <c r="L62" s="320">
        <v>45172</v>
      </c>
      <c r="M62" s="320">
        <v>48474</v>
      </c>
      <c r="N62" s="118">
        <v>48379</v>
      </c>
      <c r="O62" s="118">
        <v>47073</v>
      </c>
      <c r="P62" s="118">
        <v>47072.522000000004</v>
      </c>
      <c r="Q62" s="118">
        <v>54367.455999999998</v>
      </c>
      <c r="R62" s="45">
        <v>57956</v>
      </c>
      <c r="S62" s="118">
        <v>55674.366000000002</v>
      </c>
      <c r="T62" s="43">
        <v>63753.445999999996</v>
      </c>
      <c r="U62" s="321">
        <v>84165.004000000001</v>
      </c>
      <c r="V62" s="322">
        <v>1.3201639955273947</v>
      </c>
      <c r="W62" s="222"/>
      <c r="Y62" s="329">
        <v>57</v>
      </c>
      <c r="Z62" s="329" t="s">
        <v>5547</v>
      </c>
      <c r="AA62" s="330" t="s">
        <v>5532</v>
      </c>
      <c r="AB62" s="331" t="s">
        <v>5465</v>
      </c>
      <c r="AC62" s="332">
        <v>19236</v>
      </c>
      <c r="AD62" s="333">
        <v>28892</v>
      </c>
      <c r="AE62" s="333">
        <v>31951</v>
      </c>
      <c r="AF62" s="334">
        <v>34567</v>
      </c>
      <c r="AG62" s="334">
        <v>36568</v>
      </c>
      <c r="AH62" s="334">
        <v>39241</v>
      </c>
      <c r="AI62" s="334">
        <v>46917</v>
      </c>
    </row>
    <row r="63" spans="1:35" ht="17.25" customHeight="1" x14ac:dyDescent="0.3">
      <c r="A63" s="35">
        <v>59</v>
      </c>
      <c r="B63" s="36" t="s">
        <v>5549</v>
      </c>
      <c r="C63" s="115" t="s">
        <v>5527</v>
      </c>
      <c r="D63" s="292" t="s">
        <v>5467</v>
      </c>
      <c r="E63" s="36" t="s">
        <v>5150</v>
      </c>
      <c r="F63" s="318">
        <v>36940</v>
      </c>
      <c r="G63" s="318">
        <v>36940</v>
      </c>
      <c r="H63" s="318">
        <v>36940</v>
      </c>
      <c r="I63" s="319">
        <v>33922</v>
      </c>
      <c r="J63" s="320">
        <v>45330</v>
      </c>
      <c r="K63" s="320">
        <v>54233</v>
      </c>
      <c r="L63" s="320">
        <v>57372</v>
      </c>
      <c r="M63" s="320">
        <v>61567</v>
      </c>
      <c r="N63" s="118">
        <v>61446</v>
      </c>
      <c r="O63" s="118">
        <v>59787</v>
      </c>
      <c r="P63" s="118">
        <v>59786.58</v>
      </c>
      <c r="Q63" s="118">
        <v>69051.839999999997</v>
      </c>
      <c r="R63" s="45">
        <v>73609</v>
      </c>
      <c r="S63" s="118">
        <v>70711.740000000005</v>
      </c>
      <c r="T63" s="43">
        <v>80972.939999999988</v>
      </c>
      <c r="U63" s="321">
        <v>106897.56</v>
      </c>
      <c r="V63" s="322">
        <v>1.3201639955273949</v>
      </c>
      <c r="W63" s="222"/>
      <c r="Y63" s="329">
        <v>58</v>
      </c>
      <c r="Z63" s="329" t="s">
        <v>5548</v>
      </c>
      <c r="AA63" s="330" t="s">
        <v>5532</v>
      </c>
      <c r="AB63" s="331" t="s">
        <v>5468</v>
      </c>
      <c r="AC63" s="332">
        <v>23762</v>
      </c>
      <c r="AD63" s="333">
        <v>35691</v>
      </c>
      <c r="AE63" s="333">
        <v>39469</v>
      </c>
      <c r="AF63" s="334">
        <v>42700</v>
      </c>
      <c r="AG63" s="334">
        <v>45172</v>
      </c>
      <c r="AH63" s="334">
        <v>48474</v>
      </c>
      <c r="AI63" s="334">
        <v>57956</v>
      </c>
    </row>
    <row r="64" spans="1:35" ht="17.25" customHeight="1" x14ac:dyDescent="0.3">
      <c r="A64" s="35">
        <v>60</v>
      </c>
      <c r="B64" s="36" t="s">
        <v>5550</v>
      </c>
      <c r="C64" s="115" t="s">
        <v>5527</v>
      </c>
      <c r="D64" s="292" t="s">
        <v>5470</v>
      </c>
      <c r="E64" s="36" t="s">
        <v>5150</v>
      </c>
      <c r="F64" s="318">
        <v>46973</v>
      </c>
      <c r="G64" s="318">
        <v>46973</v>
      </c>
      <c r="H64" s="318">
        <v>46973</v>
      </c>
      <c r="I64" s="319">
        <v>43135</v>
      </c>
      <c r="J64" s="320">
        <v>57641</v>
      </c>
      <c r="K64" s="320">
        <v>68962</v>
      </c>
      <c r="L64" s="320">
        <v>72953</v>
      </c>
      <c r="M64" s="320">
        <v>78287</v>
      </c>
      <c r="N64" s="118">
        <v>78134</v>
      </c>
      <c r="O64" s="118">
        <v>76023</v>
      </c>
      <c r="P64" s="118">
        <v>76022.856</v>
      </c>
      <c r="Q64" s="118">
        <v>87804.287999999986</v>
      </c>
      <c r="R64" s="45">
        <v>93599</v>
      </c>
      <c r="S64" s="118">
        <v>89914.967999999993</v>
      </c>
      <c r="T64" s="43">
        <v>102962.80799999999</v>
      </c>
      <c r="U64" s="321">
        <v>135927.79199999999</v>
      </c>
      <c r="V64" s="322">
        <v>1.3201639955273947</v>
      </c>
      <c r="W64" s="222"/>
      <c r="Y64" s="329">
        <v>59</v>
      </c>
      <c r="Z64" s="329" t="s">
        <v>5549</v>
      </c>
      <c r="AA64" s="330" t="s">
        <v>5532</v>
      </c>
      <c r="AB64" s="331" t="s">
        <v>5471</v>
      </c>
      <c r="AC64" s="332">
        <v>30180</v>
      </c>
      <c r="AD64" s="333">
        <v>45330</v>
      </c>
      <c r="AE64" s="333">
        <v>50129</v>
      </c>
      <c r="AF64" s="334">
        <v>54233</v>
      </c>
      <c r="AG64" s="334">
        <v>57372</v>
      </c>
      <c r="AH64" s="334">
        <v>61567</v>
      </c>
      <c r="AI64" s="334">
        <v>73609</v>
      </c>
    </row>
    <row r="65" spans="1:35" ht="17.25" customHeight="1" x14ac:dyDescent="0.3">
      <c r="A65" s="35">
        <v>61</v>
      </c>
      <c r="B65" s="36" t="s">
        <v>5551</v>
      </c>
      <c r="C65" s="115" t="s">
        <v>5527</v>
      </c>
      <c r="D65" s="292" t="s">
        <v>5473</v>
      </c>
      <c r="E65" s="36" t="s">
        <v>5150</v>
      </c>
      <c r="F65" s="318">
        <v>9717</v>
      </c>
      <c r="G65" s="318">
        <v>9717</v>
      </c>
      <c r="H65" s="318">
        <v>9717</v>
      </c>
      <c r="I65" s="319">
        <v>8923</v>
      </c>
      <c r="J65" s="320">
        <v>11924</v>
      </c>
      <c r="K65" s="320">
        <v>14266</v>
      </c>
      <c r="L65" s="320">
        <v>15092</v>
      </c>
      <c r="M65" s="320">
        <v>16196</v>
      </c>
      <c r="N65" s="118">
        <v>16164</v>
      </c>
      <c r="O65" s="118">
        <v>15727</v>
      </c>
      <c r="P65" s="118">
        <v>15727.159000000001</v>
      </c>
      <c r="Q65" s="118">
        <v>18164.431999999997</v>
      </c>
      <c r="R65" s="45">
        <v>19363</v>
      </c>
      <c r="S65" s="118">
        <v>18601.077000000001</v>
      </c>
      <c r="T65" s="43">
        <v>21300.337</v>
      </c>
      <c r="U65" s="321">
        <v>28119.937999999998</v>
      </c>
      <c r="V65" s="322">
        <v>1.3201639955273947</v>
      </c>
      <c r="W65" s="222"/>
      <c r="Y65" s="329">
        <v>60</v>
      </c>
      <c r="Z65" s="329" t="s">
        <v>5550</v>
      </c>
      <c r="AA65" s="330" t="s">
        <v>5532</v>
      </c>
      <c r="AB65" s="331" t="s">
        <v>5474</v>
      </c>
      <c r="AC65" s="332">
        <v>38376</v>
      </c>
      <c r="AD65" s="333">
        <v>57641</v>
      </c>
      <c r="AE65" s="333">
        <v>63743</v>
      </c>
      <c r="AF65" s="334">
        <v>68962</v>
      </c>
      <c r="AG65" s="334">
        <v>72953</v>
      </c>
      <c r="AH65" s="334">
        <v>78287</v>
      </c>
      <c r="AI65" s="334">
        <v>93599</v>
      </c>
    </row>
    <row r="66" spans="1:35" ht="17.25" customHeight="1" x14ac:dyDescent="0.3">
      <c r="A66" s="35">
        <v>62</v>
      </c>
      <c r="B66" s="36" t="s">
        <v>5552</v>
      </c>
      <c r="C66" s="115" t="s">
        <v>5527</v>
      </c>
      <c r="D66" s="292" t="s">
        <v>5476</v>
      </c>
      <c r="E66" s="36" t="s">
        <v>5150</v>
      </c>
      <c r="F66" s="318">
        <v>12527</v>
      </c>
      <c r="G66" s="318">
        <v>12527</v>
      </c>
      <c r="H66" s="318">
        <v>12527</v>
      </c>
      <c r="I66" s="319">
        <v>11504</v>
      </c>
      <c r="J66" s="320">
        <v>15373</v>
      </c>
      <c r="K66" s="320">
        <v>18392</v>
      </c>
      <c r="L66" s="320">
        <v>19457</v>
      </c>
      <c r="M66" s="320">
        <v>20879</v>
      </c>
      <c r="N66" s="118">
        <v>20838</v>
      </c>
      <c r="O66" s="118">
        <v>20276</v>
      </c>
      <c r="P66" s="118">
        <v>20275.535</v>
      </c>
      <c r="Q66" s="118">
        <v>23417.679999999997</v>
      </c>
      <c r="R66" s="45">
        <v>24963</v>
      </c>
      <c r="S66" s="118">
        <v>23980.605</v>
      </c>
      <c r="T66" s="43">
        <v>27460.504999999997</v>
      </c>
      <c r="U66" s="321">
        <v>36252.369999999995</v>
      </c>
      <c r="V66" s="322">
        <v>1.3201639955273947</v>
      </c>
      <c r="W66" s="222"/>
      <c r="Y66" s="329">
        <v>61</v>
      </c>
      <c r="Z66" s="329" t="s">
        <v>5551</v>
      </c>
      <c r="AA66" s="330" t="s">
        <v>5532</v>
      </c>
      <c r="AB66" s="331" t="s">
        <v>5477</v>
      </c>
      <c r="AC66" s="332">
        <v>7939</v>
      </c>
      <c r="AD66" s="333">
        <v>11924</v>
      </c>
      <c r="AE66" s="333">
        <v>13187</v>
      </c>
      <c r="AF66" s="334">
        <v>14266</v>
      </c>
      <c r="AG66" s="334">
        <v>15092</v>
      </c>
      <c r="AH66" s="334">
        <v>16196</v>
      </c>
      <c r="AI66" s="334">
        <v>19363</v>
      </c>
    </row>
    <row r="67" spans="1:35" ht="17.25" customHeight="1" x14ac:dyDescent="0.3">
      <c r="A67" s="35">
        <v>63</v>
      </c>
      <c r="B67" s="36" t="s">
        <v>5553</v>
      </c>
      <c r="C67" s="115" t="s">
        <v>5527</v>
      </c>
      <c r="D67" s="292" t="s">
        <v>5479</v>
      </c>
      <c r="E67" s="36" t="s">
        <v>5150</v>
      </c>
      <c r="F67" s="318">
        <v>17915</v>
      </c>
      <c r="G67" s="318">
        <v>17915</v>
      </c>
      <c r="H67" s="318">
        <v>17915</v>
      </c>
      <c r="I67" s="319">
        <v>16451</v>
      </c>
      <c r="J67" s="320">
        <v>21983</v>
      </c>
      <c r="K67" s="320">
        <v>26301</v>
      </c>
      <c r="L67" s="320">
        <v>27823</v>
      </c>
      <c r="M67" s="320">
        <v>29857</v>
      </c>
      <c r="N67" s="118">
        <v>29799</v>
      </c>
      <c r="O67" s="118">
        <v>28994</v>
      </c>
      <c r="P67" s="118">
        <v>28993.916000000001</v>
      </c>
      <c r="Q67" s="118">
        <v>33487.167999999998</v>
      </c>
      <c r="R67" s="45">
        <v>35697</v>
      </c>
      <c r="S67" s="118">
        <v>34292.148000000001</v>
      </c>
      <c r="T67" s="43">
        <v>39268.387999999999</v>
      </c>
      <c r="U67" s="321">
        <v>51840.712</v>
      </c>
      <c r="V67" s="322">
        <v>1.3201639955273947</v>
      </c>
      <c r="W67" s="222"/>
      <c r="Y67" s="329">
        <v>62</v>
      </c>
      <c r="Z67" s="329" t="s">
        <v>5552</v>
      </c>
      <c r="AA67" s="330" t="s">
        <v>5532</v>
      </c>
      <c r="AB67" s="331" t="s">
        <v>5480</v>
      </c>
      <c r="AC67" s="332">
        <v>10235</v>
      </c>
      <c r="AD67" s="333">
        <v>15373</v>
      </c>
      <c r="AE67" s="333">
        <v>17000</v>
      </c>
      <c r="AF67" s="334">
        <v>18392</v>
      </c>
      <c r="AG67" s="334">
        <v>19457</v>
      </c>
      <c r="AH67" s="334">
        <v>20879</v>
      </c>
      <c r="AI67" s="334">
        <v>24963</v>
      </c>
    </row>
    <row r="68" spans="1:35" ht="17.25" customHeight="1" x14ac:dyDescent="0.3">
      <c r="A68" s="35">
        <v>64</v>
      </c>
      <c r="B68" s="36" t="s">
        <v>5554</v>
      </c>
      <c r="C68" s="115" t="s">
        <v>5527</v>
      </c>
      <c r="D68" s="292" t="s">
        <v>5482</v>
      </c>
      <c r="E68" s="36" t="s">
        <v>5150</v>
      </c>
      <c r="F68" s="318">
        <v>23848</v>
      </c>
      <c r="G68" s="318">
        <v>23848</v>
      </c>
      <c r="H68" s="318">
        <v>23848</v>
      </c>
      <c r="I68" s="319">
        <v>21900</v>
      </c>
      <c r="J68" s="320">
        <v>29265</v>
      </c>
      <c r="K68" s="320">
        <v>35013</v>
      </c>
      <c r="L68" s="320">
        <v>37039</v>
      </c>
      <c r="M68" s="320">
        <v>39747</v>
      </c>
      <c r="N68" s="118">
        <v>39669</v>
      </c>
      <c r="O68" s="118">
        <v>38598</v>
      </c>
      <c r="P68" s="118">
        <v>38597.804000000004</v>
      </c>
      <c r="Q68" s="118">
        <v>44579.392</v>
      </c>
      <c r="R68" s="45">
        <v>47521</v>
      </c>
      <c r="S68" s="118">
        <v>45651.012000000002</v>
      </c>
      <c r="T68" s="43">
        <v>52275.572</v>
      </c>
      <c r="U68" s="321">
        <v>69012.327999999994</v>
      </c>
      <c r="V68" s="322">
        <v>1.3201639955273945</v>
      </c>
      <c r="W68" s="222"/>
      <c r="Y68" s="329">
        <v>63</v>
      </c>
      <c r="Z68" s="329" t="s">
        <v>5553</v>
      </c>
      <c r="AA68" s="330" t="s">
        <v>5532</v>
      </c>
      <c r="AB68" s="331" t="s">
        <v>5483</v>
      </c>
      <c r="AC68" s="332">
        <v>14636</v>
      </c>
      <c r="AD68" s="333">
        <v>21983</v>
      </c>
      <c r="AE68" s="333">
        <v>24310</v>
      </c>
      <c r="AF68" s="334">
        <v>26301</v>
      </c>
      <c r="AG68" s="334">
        <v>27823</v>
      </c>
      <c r="AH68" s="334">
        <v>29857</v>
      </c>
      <c r="AI68" s="334">
        <v>35697</v>
      </c>
    </row>
    <row r="69" spans="1:35" ht="17.25" customHeight="1" x14ac:dyDescent="0.3">
      <c r="A69" s="35">
        <v>65</v>
      </c>
      <c r="B69" s="36" t="s">
        <v>5555</v>
      </c>
      <c r="C69" s="115" t="s">
        <v>5527</v>
      </c>
      <c r="D69" s="292" t="s">
        <v>5485</v>
      </c>
      <c r="E69" s="36" t="s">
        <v>5150</v>
      </c>
      <c r="F69" s="318">
        <v>29557</v>
      </c>
      <c r="G69" s="318">
        <v>29557</v>
      </c>
      <c r="H69" s="318">
        <v>29557</v>
      </c>
      <c r="I69" s="319">
        <v>27142</v>
      </c>
      <c r="J69" s="320">
        <v>36270</v>
      </c>
      <c r="K69" s="320">
        <v>43394</v>
      </c>
      <c r="L69" s="320">
        <v>45905</v>
      </c>
      <c r="M69" s="320">
        <v>49262</v>
      </c>
      <c r="N69" s="118">
        <v>49165</v>
      </c>
      <c r="O69" s="118">
        <v>47837</v>
      </c>
      <c r="P69" s="118">
        <v>47837.188000000002</v>
      </c>
      <c r="Q69" s="118">
        <v>55250.623999999996</v>
      </c>
      <c r="R69" s="45">
        <v>58897</v>
      </c>
      <c r="S69" s="118">
        <v>56578.764000000003</v>
      </c>
      <c r="T69" s="43">
        <v>64789.083999999995</v>
      </c>
      <c r="U69" s="321">
        <v>85532.216</v>
      </c>
      <c r="V69" s="322">
        <v>1.3201639955273947</v>
      </c>
      <c r="W69" s="222"/>
      <c r="Y69" s="329">
        <v>64</v>
      </c>
      <c r="Z69" s="329" t="s">
        <v>5554</v>
      </c>
      <c r="AA69" s="330" t="s">
        <v>5532</v>
      </c>
      <c r="AB69" s="331" t="s">
        <v>5486</v>
      </c>
      <c r="AC69" s="332">
        <v>19484</v>
      </c>
      <c r="AD69" s="333">
        <v>29265</v>
      </c>
      <c r="AE69" s="333">
        <v>32363</v>
      </c>
      <c r="AF69" s="334">
        <v>35013</v>
      </c>
      <c r="AG69" s="334">
        <v>37039</v>
      </c>
      <c r="AH69" s="334">
        <v>39747</v>
      </c>
      <c r="AI69" s="334">
        <v>47521</v>
      </c>
    </row>
    <row r="70" spans="1:35" ht="17.25" customHeight="1" x14ac:dyDescent="0.3">
      <c r="A70" s="35">
        <v>66</v>
      </c>
      <c r="B70" s="36" t="s">
        <v>5556</v>
      </c>
      <c r="C70" s="115" t="s">
        <v>5527</v>
      </c>
      <c r="D70" s="292" t="s">
        <v>5488</v>
      </c>
      <c r="E70" s="36" t="s">
        <v>5150</v>
      </c>
      <c r="F70" s="318">
        <v>35046</v>
      </c>
      <c r="G70" s="318">
        <v>35046</v>
      </c>
      <c r="H70" s="318">
        <v>35046</v>
      </c>
      <c r="I70" s="319">
        <v>32183</v>
      </c>
      <c r="J70" s="320">
        <v>43007</v>
      </c>
      <c r="K70" s="320">
        <v>51454</v>
      </c>
      <c r="L70" s="320">
        <v>54431</v>
      </c>
      <c r="M70" s="320">
        <v>58411</v>
      </c>
      <c r="N70" s="118">
        <v>58297</v>
      </c>
      <c r="O70" s="118">
        <v>56722</v>
      </c>
      <c r="P70" s="118">
        <v>56721.973000000005</v>
      </c>
      <c r="Q70" s="118">
        <v>65512.303999999996</v>
      </c>
      <c r="R70" s="45">
        <v>69836</v>
      </c>
      <c r="S70" s="118">
        <v>67087.119000000006</v>
      </c>
      <c r="T70" s="43">
        <v>76822.338999999993</v>
      </c>
      <c r="U70" s="321">
        <v>101418.086</v>
      </c>
      <c r="V70" s="322">
        <v>1.3201639955273947</v>
      </c>
      <c r="W70" s="222"/>
      <c r="Y70" s="329">
        <v>65</v>
      </c>
      <c r="Z70" s="329" t="s">
        <v>5555</v>
      </c>
      <c r="AA70" s="330" t="s">
        <v>5532</v>
      </c>
      <c r="AB70" s="331" t="s">
        <v>5489</v>
      </c>
      <c r="AC70" s="332">
        <v>24148</v>
      </c>
      <c r="AD70" s="333">
        <v>36270</v>
      </c>
      <c r="AE70" s="333">
        <v>40110</v>
      </c>
      <c r="AF70" s="334">
        <v>43394</v>
      </c>
      <c r="AG70" s="334">
        <v>45905</v>
      </c>
      <c r="AH70" s="334">
        <v>49262</v>
      </c>
      <c r="AI70" s="334">
        <v>58897</v>
      </c>
    </row>
    <row r="71" spans="1:35" ht="17.25" customHeight="1" x14ac:dyDescent="0.3">
      <c r="A71" s="35">
        <v>67</v>
      </c>
      <c r="B71" s="36" t="s">
        <v>5557</v>
      </c>
      <c r="C71" s="115" t="s">
        <v>5527</v>
      </c>
      <c r="D71" s="292" t="s">
        <v>5491</v>
      </c>
      <c r="E71" s="36" t="s">
        <v>5150</v>
      </c>
      <c r="F71" s="318">
        <v>43284</v>
      </c>
      <c r="G71" s="318">
        <v>43284</v>
      </c>
      <c r="H71" s="318">
        <v>43284</v>
      </c>
      <c r="I71" s="319">
        <v>39748</v>
      </c>
      <c r="J71" s="320">
        <v>53115</v>
      </c>
      <c r="K71" s="320">
        <v>63547</v>
      </c>
      <c r="L71" s="320">
        <v>67225</v>
      </c>
      <c r="M71" s="320">
        <v>72141</v>
      </c>
      <c r="N71" s="118">
        <v>71999</v>
      </c>
      <c r="O71" s="118">
        <v>70054</v>
      </c>
      <c r="P71" s="118">
        <v>70054.103000000003</v>
      </c>
      <c r="Q71" s="118">
        <v>80910.543999999994</v>
      </c>
      <c r="R71" s="45">
        <v>86250</v>
      </c>
      <c r="S71" s="118">
        <v>82855.509000000005</v>
      </c>
      <c r="T71" s="43">
        <v>94878.928999999989</v>
      </c>
      <c r="U71" s="321">
        <v>125255.746</v>
      </c>
      <c r="V71" s="322">
        <v>1.3201639955273949</v>
      </c>
      <c r="W71" s="222"/>
      <c r="Y71" s="329">
        <v>66</v>
      </c>
      <c r="Z71" s="329" t="s">
        <v>5556</v>
      </c>
      <c r="AA71" s="330" t="s">
        <v>5532</v>
      </c>
      <c r="AB71" s="331" t="s">
        <v>5492</v>
      </c>
      <c r="AC71" s="332">
        <v>28633</v>
      </c>
      <c r="AD71" s="333">
        <v>43007</v>
      </c>
      <c r="AE71" s="333">
        <v>47559</v>
      </c>
      <c r="AF71" s="334">
        <v>51454</v>
      </c>
      <c r="AG71" s="334">
        <v>54431</v>
      </c>
      <c r="AH71" s="334">
        <v>58411</v>
      </c>
      <c r="AI71" s="334">
        <v>69836</v>
      </c>
    </row>
    <row r="72" spans="1:35" ht="17.25" customHeight="1" x14ac:dyDescent="0.3">
      <c r="A72" s="35">
        <v>68</v>
      </c>
      <c r="B72" s="36" t="s">
        <v>5558</v>
      </c>
      <c r="C72" s="115" t="s">
        <v>5527</v>
      </c>
      <c r="D72" s="292" t="s">
        <v>5494</v>
      </c>
      <c r="E72" s="36" t="s">
        <v>5150</v>
      </c>
      <c r="F72" s="318">
        <v>54975</v>
      </c>
      <c r="G72" s="318">
        <v>54975</v>
      </c>
      <c r="H72" s="318">
        <v>54975</v>
      </c>
      <c r="I72" s="319">
        <v>50484</v>
      </c>
      <c r="J72" s="320">
        <v>67462</v>
      </c>
      <c r="K72" s="320">
        <v>80712</v>
      </c>
      <c r="L72" s="320">
        <v>85383</v>
      </c>
      <c r="M72" s="320">
        <v>91627</v>
      </c>
      <c r="N72" s="118">
        <v>91447</v>
      </c>
      <c r="O72" s="118">
        <v>88977</v>
      </c>
      <c r="P72" s="118">
        <v>88976.615000000005</v>
      </c>
      <c r="Q72" s="118">
        <v>102765.51999999999</v>
      </c>
      <c r="R72" s="45">
        <v>109548</v>
      </c>
      <c r="S72" s="118">
        <v>105235.845</v>
      </c>
      <c r="T72" s="43">
        <v>120506.94499999999</v>
      </c>
      <c r="U72" s="321">
        <v>159088.93</v>
      </c>
      <c r="V72" s="322">
        <v>1.3201639955273947</v>
      </c>
      <c r="W72" s="222"/>
      <c r="Y72" s="329">
        <v>67</v>
      </c>
      <c r="Z72" s="329" t="s">
        <v>5557</v>
      </c>
      <c r="AA72" s="330" t="s">
        <v>5532</v>
      </c>
      <c r="AB72" s="331" t="s">
        <v>5495</v>
      </c>
      <c r="AC72" s="332">
        <v>35363</v>
      </c>
      <c r="AD72" s="333">
        <v>53115</v>
      </c>
      <c r="AE72" s="333">
        <v>58738</v>
      </c>
      <c r="AF72" s="334">
        <v>63547</v>
      </c>
      <c r="AG72" s="334">
        <v>67225</v>
      </c>
      <c r="AH72" s="334">
        <v>72141</v>
      </c>
      <c r="AI72" s="334">
        <v>86250</v>
      </c>
    </row>
    <row r="73" spans="1:35" ht="17.25" customHeight="1" x14ac:dyDescent="0.3">
      <c r="A73" s="35">
        <v>69</v>
      </c>
      <c r="B73" s="36" t="s">
        <v>5559</v>
      </c>
      <c r="C73" s="115" t="s">
        <v>5527</v>
      </c>
      <c r="D73" s="292" t="s">
        <v>5497</v>
      </c>
      <c r="E73" s="36" t="s">
        <v>5150</v>
      </c>
      <c r="F73" s="318">
        <v>69908</v>
      </c>
      <c r="G73" s="318">
        <v>69908</v>
      </c>
      <c r="H73" s="318">
        <v>69908</v>
      </c>
      <c r="I73" s="319">
        <v>64197</v>
      </c>
      <c r="J73" s="320">
        <v>85787</v>
      </c>
      <c r="K73" s="320">
        <v>102636</v>
      </c>
      <c r="L73" s="320">
        <v>108576</v>
      </c>
      <c r="M73" s="320">
        <v>116515</v>
      </c>
      <c r="N73" s="118">
        <v>116286</v>
      </c>
      <c r="O73" s="118">
        <v>113145</v>
      </c>
      <c r="P73" s="118">
        <v>113144.815</v>
      </c>
      <c r="Q73" s="118">
        <v>130679.12</v>
      </c>
      <c r="R73" s="45">
        <v>139303</v>
      </c>
      <c r="S73" s="118">
        <v>133820.44500000001</v>
      </c>
      <c r="T73" s="43">
        <v>153239.54499999998</v>
      </c>
      <c r="U73" s="321">
        <v>202301.33</v>
      </c>
      <c r="V73" s="322">
        <v>1.3201639955273947</v>
      </c>
      <c r="W73" s="222"/>
      <c r="Y73" s="329">
        <v>68</v>
      </c>
      <c r="Z73" s="329" t="s">
        <v>5558</v>
      </c>
      <c r="AA73" s="330" t="s">
        <v>5532</v>
      </c>
      <c r="AB73" s="331" t="s">
        <v>5498</v>
      </c>
      <c r="AC73" s="332">
        <v>44915</v>
      </c>
      <c r="AD73" s="333">
        <v>67462</v>
      </c>
      <c r="AE73" s="333">
        <v>74604</v>
      </c>
      <c r="AF73" s="334">
        <v>80712</v>
      </c>
      <c r="AG73" s="334">
        <v>85383</v>
      </c>
      <c r="AH73" s="334">
        <v>91627</v>
      </c>
      <c r="AI73" s="334">
        <v>109548</v>
      </c>
    </row>
    <row r="74" spans="1:35" ht="17.25" customHeight="1" x14ac:dyDescent="0.3">
      <c r="A74" s="35">
        <v>70</v>
      </c>
      <c r="B74" s="36" t="s">
        <v>5560</v>
      </c>
      <c r="C74" s="115" t="s">
        <v>5527</v>
      </c>
      <c r="D74" s="292" t="s">
        <v>5500</v>
      </c>
      <c r="E74" s="36" t="s">
        <v>5150</v>
      </c>
      <c r="F74" s="318">
        <v>12905</v>
      </c>
      <c r="G74" s="318">
        <v>12905</v>
      </c>
      <c r="H74" s="318">
        <v>12905</v>
      </c>
      <c r="I74" s="319">
        <v>11851</v>
      </c>
      <c r="J74" s="320">
        <v>15837</v>
      </c>
      <c r="K74" s="320">
        <v>18948</v>
      </c>
      <c r="L74" s="320">
        <v>20044</v>
      </c>
      <c r="M74" s="320">
        <v>21510</v>
      </c>
      <c r="N74" s="118">
        <v>21468</v>
      </c>
      <c r="O74" s="118">
        <v>20888</v>
      </c>
      <c r="P74" s="118">
        <v>20887.664000000001</v>
      </c>
      <c r="Q74" s="118">
        <v>24124.671999999999</v>
      </c>
      <c r="R74" s="45">
        <v>25717</v>
      </c>
      <c r="S74" s="118">
        <v>24704.592000000001</v>
      </c>
      <c r="T74" s="43">
        <v>28289.552</v>
      </c>
      <c r="U74" s="321">
        <v>37346.847999999998</v>
      </c>
      <c r="V74" s="322">
        <v>1.3201639955273947</v>
      </c>
      <c r="W74" s="222"/>
      <c r="Y74" s="329">
        <v>69</v>
      </c>
      <c r="Z74" s="329" t="s">
        <v>5559</v>
      </c>
      <c r="AA74" s="330" t="s">
        <v>5532</v>
      </c>
      <c r="AB74" s="331" t="s">
        <v>5501</v>
      </c>
      <c r="AC74" s="332">
        <v>57115</v>
      </c>
      <c r="AD74" s="333">
        <v>85787</v>
      </c>
      <c r="AE74" s="333">
        <v>94868</v>
      </c>
      <c r="AF74" s="334">
        <v>102636</v>
      </c>
      <c r="AG74" s="334">
        <v>108576</v>
      </c>
      <c r="AH74" s="334">
        <v>116515</v>
      </c>
      <c r="AI74" s="334">
        <v>139303</v>
      </c>
    </row>
    <row r="75" spans="1:35" ht="17.25" customHeight="1" x14ac:dyDescent="0.3">
      <c r="A75" s="35">
        <v>71</v>
      </c>
      <c r="B75" s="36" t="s">
        <v>5561</v>
      </c>
      <c r="C75" s="115" t="s">
        <v>5527</v>
      </c>
      <c r="D75" s="292" t="s">
        <v>5503</v>
      </c>
      <c r="E75" s="36" t="s">
        <v>5150</v>
      </c>
      <c r="F75" s="318">
        <v>16644</v>
      </c>
      <c r="G75" s="318">
        <v>16644</v>
      </c>
      <c r="H75" s="318">
        <v>16644</v>
      </c>
      <c r="I75" s="319">
        <v>15284</v>
      </c>
      <c r="J75" s="320">
        <v>20424</v>
      </c>
      <c r="K75" s="320">
        <v>24436</v>
      </c>
      <c r="L75" s="320">
        <v>25850</v>
      </c>
      <c r="M75" s="320">
        <v>27740</v>
      </c>
      <c r="N75" s="118">
        <v>27686</v>
      </c>
      <c r="O75" s="118">
        <v>26938</v>
      </c>
      <c r="P75" s="118">
        <v>26937.638000000003</v>
      </c>
      <c r="Q75" s="118">
        <v>31112.223999999998</v>
      </c>
      <c r="R75" s="45">
        <v>33166</v>
      </c>
      <c r="S75" s="118">
        <v>31860.114000000001</v>
      </c>
      <c r="T75" s="43">
        <v>36483.434000000001</v>
      </c>
      <c r="U75" s="321">
        <v>48164.115999999995</v>
      </c>
      <c r="V75" s="322">
        <v>1.3201639955273945</v>
      </c>
      <c r="W75" s="222"/>
      <c r="Y75" s="329">
        <v>70</v>
      </c>
      <c r="Z75" s="329" t="s">
        <v>5560</v>
      </c>
      <c r="AA75" s="330" t="s">
        <v>5532</v>
      </c>
      <c r="AB75" s="331" t="s">
        <v>5504</v>
      </c>
      <c r="AC75" s="332">
        <v>10544</v>
      </c>
      <c r="AD75" s="333">
        <v>15837</v>
      </c>
      <c r="AE75" s="333">
        <v>17514</v>
      </c>
      <c r="AF75" s="334">
        <v>18948</v>
      </c>
      <c r="AG75" s="334">
        <v>20044</v>
      </c>
      <c r="AH75" s="334">
        <v>21510</v>
      </c>
      <c r="AI75" s="334">
        <v>25717</v>
      </c>
    </row>
    <row r="76" spans="1:35" ht="17.25" customHeight="1" x14ac:dyDescent="0.3">
      <c r="A76" s="35">
        <v>72</v>
      </c>
      <c r="B76" s="36" t="s">
        <v>5562</v>
      </c>
      <c r="C76" s="115" t="s">
        <v>5527</v>
      </c>
      <c r="D76" s="292" t="s">
        <v>5506</v>
      </c>
      <c r="E76" s="36" t="s">
        <v>5150</v>
      </c>
      <c r="F76" s="318">
        <v>23799</v>
      </c>
      <c r="G76" s="318">
        <v>23799</v>
      </c>
      <c r="H76" s="318">
        <v>23799</v>
      </c>
      <c r="I76" s="319">
        <v>21855</v>
      </c>
      <c r="J76" s="320">
        <v>29205</v>
      </c>
      <c r="K76" s="320">
        <v>34941</v>
      </c>
      <c r="L76" s="320">
        <v>36963</v>
      </c>
      <c r="M76" s="320">
        <v>39666</v>
      </c>
      <c r="N76" s="118">
        <v>39588</v>
      </c>
      <c r="O76" s="118">
        <v>38519</v>
      </c>
      <c r="P76" s="118">
        <v>38518.563999999998</v>
      </c>
      <c r="Q76" s="118">
        <v>44487.871999999996</v>
      </c>
      <c r="R76" s="45">
        <v>47424</v>
      </c>
      <c r="S76" s="118">
        <v>45557.292000000001</v>
      </c>
      <c r="T76" s="43">
        <v>52168.251999999993</v>
      </c>
      <c r="U76" s="321">
        <v>68870.648000000001</v>
      </c>
      <c r="V76" s="322">
        <v>1.3201639955273949</v>
      </c>
      <c r="W76" s="222"/>
      <c r="Y76" s="329">
        <v>71</v>
      </c>
      <c r="Z76" s="329" t="s">
        <v>5561</v>
      </c>
      <c r="AA76" s="330" t="s">
        <v>5532</v>
      </c>
      <c r="AB76" s="331" t="s">
        <v>5507</v>
      </c>
      <c r="AC76" s="332">
        <v>13598</v>
      </c>
      <c r="AD76" s="333">
        <v>20424</v>
      </c>
      <c r="AE76" s="333">
        <v>22586</v>
      </c>
      <c r="AF76" s="334">
        <v>24436</v>
      </c>
      <c r="AG76" s="334">
        <v>25850</v>
      </c>
      <c r="AH76" s="334">
        <v>27740</v>
      </c>
      <c r="AI76" s="334">
        <v>33166</v>
      </c>
    </row>
    <row r="77" spans="1:35" ht="17.25" customHeight="1" x14ac:dyDescent="0.3">
      <c r="A77" s="35">
        <v>73</v>
      </c>
      <c r="B77" s="36" t="s">
        <v>5563</v>
      </c>
      <c r="C77" s="115" t="s">
        <v>5527</v>
      </c>
      <c r="D77" s="292" t="s">
        <v>5509</v>
      </c>
      <c r="E77" s="36" t="s">
        <v>5150</v>
      </c>
      <c r="F77" s="318">
        <v>31674</v>
      </c>
      <c r="G77" s="318">
        <v>31674</v>
      </c>
      <c r="H77" s="318">
        <v>31674</v>
      </c>
      <c r="I77" s="319">
        <v>29086</v>
      </c>
      <c r="J77" s="320">
        <v>38867</v>
      </c>
      <c r="K77" s="320">
        <v>46501</v>
      </c>
      <c r="L77" s="320">
        <v>49192</v>
      </c>
      <c r="M77" s="320">
        <v>52789</v>
      </c>
      <c r="N77" s="118">
        <v>52686</v>
      </c>
      <c r="O77" s="118">
        <v>51262</v>
      </c>
      <c r="P77" s="118">
        <v>51262.337</v>
      </c>
      <c r="Q77" s="118">
        <v>59206.575999999994</v>
      </c>
      <c r="R77" s="45">
        <v>63114</v>
      </c>
      <c r="S77" s="118">
        <v>60629.811000000002</v>
      </c>
      <c r="T77" s="43">
        <v>69427.990999999995</v>
      </c>
      <c r="U77" s="321">
        <v>91656.333999999988</v>
      </c>
      <c r="V77" s="322">
        <v>1.3201639955273947</v>
      </c>
      <c r="W77" s="222"/>
      <c r="Y77" s="329">
        <v>72</v>
      </c>
      <c r="Z77" s="329" t="s">
        <v>5562</v>
      </c>
      <c r="AA77" s="330" t="s">
        <v>5532</v>
      </c>
      <c r="AB77" s="331" t="s">
        <v>5510</v>
      </c>
      <c r="AC77" s="332">
        <v>19444</v>
      </c>
      <c r="AD77" s="333">
        <v>29205</v>
      </c>
      <c r="AE77" s="333">
        <v>32296</v>
      </c>
      <c r="AF77" s="334">
        <v>34941</v>
      </c>
      <c r="AG77" s="334">
        <v>36963</v>
      </c>
      <c r="AH77" s="334">
        <v>39666</v>
      </c>
      <c r="AI77" s="334">
        <v>47424</v>
      </c>
    </row>
    <row r="78" spans="1:35" ht="17.25" customHeight="1" x14ac:dyDescent="0.3">
      <c r="A78" s="35">
        <v>74</v>
      </c>
      <c r="B78" s="36" t="s">
        <v>5564</v>
      </c>
      <c r="C78" s="115" t="s">
        <v>5527</v>
      </c>
      <c r="D78" s="292" t="s">
        <v>5512</v>
      </c>
      <c r="E78" s="36" t="s">
        <v>5150</v>
      </c>
      <c r="F78" s="318">
        <v>39259</v>
      </c>
      <c r="G78" s="318">
        <v>39259</v>
      </c>
      <c r="H78" s="318">
        <v>39259</v>
      </c>
      <c r="I78" s="319">
        <v>36052</v>
      </c>
      <c r="J78" s="320">
        <v>48177</v>
      </c>
      <c r="K78" s="320">
        <v>57639</v>
      </c>
      <c r="L78" s="320">
        <v>60975</v>
      </c>
      <c r="M78" s="320">
        <v>65433</v>
      </c>
      <c r="N78" s="118">
        <v>65305</v>
      </c>
      <c r="O78" s="118">
        <v>63541</v>
      </c>
      <c r="P78" s="118">
        <v>63540.575000000004</v>
      </c>
      <c r="Q78" s="118">
        <v>73387.599999999991</v>
      </c>
      <c r="R78" s="45">
        <v>78231</v>
      </c>
      <c r="S78" s="118">
        <v>75151.725000000006</v>
      </c>
      <c r="T78" s="43">
        <v>86057.224999999991</v>
      </c>
      <c r="U78" s="321">
        <v>113609.65</v>
      </c>
      <c r="V78" s="322">
        <v>1.3201639955273947</v>
      </c>
      <c r="W78" s="222"/>
      <c r="Y78" s="329">
        <v>73</v>
      </c>
      <c r="Z78" s="329" t="s">
        <v>5563</v>
      </c>
      <c r="AA78" s="330" t="s">
        <v>5532</v>
      </c>
      <c r="AB78" s="331" t="s">
        <v>5513</v>
      </c>
      <c r="AC78" s="332">
        <v>25877</v>
      </c>
      <c r="AD78" s="333">
        <v>38867</v>
      </c>
      <c r="AE78" s="333">
        <v>42982</v>
      </c>
      <c r="AF78" s="334">
        <v>46501</v>
      </c>
      <c r="AG78" s="334">
        <v>49192</v>
      </c>
      <c r="AH78" s="334">
        <v>52789</v>
      </c>
      <c r="AI78" s="334">
        <v>63114</v>
      </c>
    </row>
    <row r="79" spans="1:35" ht="17.25" customHeight="1" x14ac:dyDescent="0.3">
      <c r="A79" s="35">
        <v>75</v>
      </c>
      <c r="B79" s="36" t="s">
        <v>5565</v>
      </c>
      <c r="C79" s="115" t="s">
        <v>5527</v>
      </c>
      <c r="D79" s="292" t="s">
        <v>5515</v>
      </c>
      <c r="E79" s="36" t="s">
        <v>5150</v>
      </c>
      <c r="F79" s="318">
        <v>46549</v>
      </c>
      <c r="G79" s="318">
        <v>46549</v>
      </c>
      <c r="H79" s="318">
        <v>46549</v>
      </c>
      <c r="I79" s="319">
        <v>42746</v>
      </c>
      <c r="J79" s="320">
        <v>57121</v>
      </c>
      <c r="K79" s="320">
        <v>68340</v>
      </c>
      <c r="L79" s="320">
        <v>72295</v>
      </c>
      <c r="M79" s="320">
        <v>77581</v>
      </c>
      <c r="N79" s="118">
        <v>77429</v>
      </c>
      <c r="O79" s="118">
        <v>75337</v>
      </c>
      <c r="P79" s="118">
        <v>75337.430000000008</v>
      </c>
      <c r="Q79" s="118">
        <v>87012.64</v>
      </c>
      <c r="R79" s="45">
        <v>92755</v>
      </c>
      <c r="S79" s="118">
        <v>89104.29</v>
      </c>
      <c r="T79" s="43">
        <v>102034.48999999999</v>
      </c>
      <c r="U79" s="321">
        <v>134702.25999999998</v>
      </c>
      <c r="V79" s="322">
        <v>1.3201639955273947</v>
      </c>
      <c r="W79" s="222"/>
      <c r="Y79" s="329">
        <v>74</v>
      </c>
      <c r="Z79" s="329" t="s">
        <v>5564</v>
      </c>
      <c r="AA79" s="330" t="s">
        <v>5532</v>
      </c>
      <c r="AB79" s="331" t="s">
        <v>5516</v>
      </c>
      <c r="AC79" s="332">
        <v>32075</v>
      </c>
      <c r="AD79" s="333">
        <v>48177</v>
      </c>
      <c r="AE79" s="333">
        <v>53277</v>
      </c>
      <c r="AF79" s="334">
        <v>57639</v>
      </c>
      <c r="AG79" s="334">
        <v>60975</v>
      </c>
      <c r="AH79" s="334">
        <v>65433</v>
      </c>
      <c r="AI79" s="334">
        <v>78231</v>
      </c>
    </row>
    <row r="80" spans="1:35" ht="17.25" customHeight="1" x14ac:dyDescent="0.3">
      <c r="A80" s="35">
        <v>76</v>
      </c>
      <c r="B80" s="36" t="s">
        <v>5566</v>
      </c>
      <c r="C80" s="115" t="s">
        <v>5527</v>
      </c>
      <c r="D80" s="292" t="s">
        <v>5518</v>
      </c>
      <c r="E80" s="36" t="s">
        <v>5150</v>
      </c>
      <c r="F80" s="318">
        <v>57486</v>
      </c>
      <c r="G80" s="318">
        <v>57486</v>
      </c>
      <c r="H80" s="318">
        <v>57486</v>
      </c>
      <c r="I80" s="319">
        <v>52789</v>
      </c>
      <c r="J80" s="320">
        <v>70541</v>
      </c>
      <c r="K80" s="320">
        <v>84396</v>
      </c>
      <c r="L80" s="320">
        <v>89280</v>
      </c>
      <c r="M80" s="320">
        <v>95809</v>
      </c>
      <c r="N80" s="118">
        <v>95621</v>
      </c>
      <c r="O80" s="118">
        <v>93038</v>
      </c>
      <c r="P80" s="118">
        <v>93037.665000000008</v>
      </c>
      <c r="Q80" s="118">
        <v>107455.92</v>
      </c>
      <c r="R80" s="45">
        <v>114548</v>
      </c>
      <c r="S80" s="118">
        <v>110038.995</v>
      </c>
      <c r="T80" s="43">
        <v>126007.09499999999</v>
      </c>
      <c r="U80" s="321">
        <v>166350.03</v>
      </c>
      <c r="V80" s="322">
        <v>1.3201639955273949</v>
      </c>
      <c r="W80" s="222"/>
      <c r="Y80" s="329">
        <v>75</v>
      </c>
      <c r="Z80" s="329" t="s">
        <v>5565</v>
      </c>
      <c r="AA80" s="330" t="s">
        <v>5532</v>
      </c>
      <c r="AB80" s="331" t="s">
        <v>5519</v>
      </c>
      <c r="AC80" s="332">
        <v>38030</v>
      </c>
      <c r="AD80" s="333">
        <v>57121</v>
      </c>
      <c r="AE80" s="333">
        <v>63168</v>
      </c>
      <c r="AF80" s="334">
        <v>68340</v>
      </c>
      <c r="AG80" s="334">
        <v>72295</v>
      </c>
      <c r="AH80" s="334">
        <v>77581</v>
      </c>
      <c r="AI80" s="334">
        <v>92755</v>
      </c>
    </row>
    <row r="81" spans="1:35" ht="17.25" customHeight="1" x14ac:dyDescent="0.3">
      <c r="A81" s="35">
        <v>77</v>
      </c>
      <c r="B81" s="36" t="s">
        <v>5567</v>
      </c>
      <c r="C81" s="115" t="s">
        <v>5527</v>
      </c>
      <c r="D81" s="292" t="s">
        <v>5521</v>
      </c>
      <c r="E81" s="36" t="s">
        <v>5150</v>
      </c>
      <c r="F81" s="318">
        <v>73016</v>
      </c>
      <c r="G81" s="318">
        <v>73016</v>
      </c>
      <c r="H81" s="318">
        <v>73016</v>
      </c>
      <c r="I81" s="319">
        <v>67051</v>
      </c>
      <c r="J81" s="320">
        <v>89600</v>
      </c>
      <c r="K81" s="320">
        <v>107198</v>
      </c>
      <c r="L81" s="320">
        <v>113402</v>
      </c>
      <c r="M81" s="320">
        <v>121694</v>
      </c>
      <c r="N81" s="118">
        <v>121456</v>
      </c>
      <c r="O81" s="118">
        <v>118175</v>
      </c>
      <c r="P81" s="118">
        <v>118174.57400000001</v>
      </c>
      <c r="Q81" s="118">
        <v>136488.35199999998</v>
      </c>
      <c r="R81" s="45">
        <v>145496</v>
      </c>
      <c r="S81" s="118">
        <v>139769.32199999999</v>
      </c>
      <c r="T81" s="43">
        <v>160051.682</v>
      </c>
      <c r="U81" s="321">
        <v>211294.46799999999</v>
      </c>
      <c r="V81" s="322">
        <v>1.3201639955273947</v>
      </c>
      <c r="W81" s="222"/>
      <c r="Y81" s="329">
        <v>76</v>
      </c>
      <c r="Z81" s="329" t="s">
        <v>5566</v>
      </c>
      <c r="AA81" s="330" t="s">
        <v>5532</v>
      </c>
      <c r="AB81" s="331" t="s">
        <v>5522</v>
      </c>
      <c r="AC81" s="332">
        <v>46965</v>
      </c>
      <c r="AD81" s="333">
        <v>70541</v>
      </c>
      <c r="AE81" s="333">
        <v>78009</v>
      </c>
      <c r="AF81" s="334">
        <v>84396</v>
      </c>
      <c r="AG81" s="334">
        <v>89280</v>
      </c>
      <c r="AH81" s="334">
        <v>95809</v>
      </c>
      <c r="AI81" s="334">
        <v>114548</v>
      </c>
    </row>
    <row r="82" spans="1:35" ht="17.25" customHeight="1" x14ac:dyDescent="0.3">
      <c r="A82" s="35">
        <v>78</v>
      </c>
      <c r="B82" s="36" t="s">
        <v>5568</v>
      </c>
      <c r="C82" s="115" t="s">
        <v>5527</v>
      </c>
      <c r="D82" s="292" t="s">
        <v>5524</v>
      </c>
      <c r="E82" s="36" t="s">
        <v>5150</v>
      </c>
      <c r="F82" s="318">
        <v>92845</v>
      </c>
      <c r="G82" s="318">
        <v>92845</v>
      </c>
      <c r="H82" s="318">
        <v>92845</v>
      </c>
      <c r="I82" s="319">
        <v>85260</v>
      </c>
      <c r="J82" s="320">
        <v>113933</v>
      </c>
      <c r="K82" s="320">
        <v>136310</v>
      </c>
      <c r="L82" s="320">
        <v>144198</v>
      </c>
      <c r="M82" s="320">
        <v>154742</v>
      </c>
      <c r="N82" s="118">
        <v>154439</v>
      </c>
      <c r="O82" s="118">
        <v>150267</v>
      </c>
      <c r="P82" s="118">
        <v>150266.774</v>
      </c>
      <c r="Q82" s="118">
        <v>173553.95199999999</v>
      </c>
      <c r="R82" s="45">
        <v>185008</v>
      </c>
      <c r="S82" s="118">
        <v>177725.92199999999</v>
      </c>
      <c r="T82" s="43">
        <v>203516.28199999998</v>
      </c>
      <c r="U82" s="321">
        <v>268674.86799999996</v>
      </c>
      <c r="V82" s="322">
        <v>1.3201639955273947</v>
      </c>
      <c r="W82" s="222"/>
      <c r="Y82" s="329">
        <v>77</v>
      </c>
      <c r="Z82" s="329" t="s">
        <v>5567</v>
      </c>
      <c r="AA82" s="330" t="s">
        <v>5532</v>
      </c>
      <c r="AB82" s="331" t="s">
        <v>5525</v>
      </c>
      <c r="AC82" s="332">
        <v>59654</v>
      </c>
      <c r="AD82" s="333">
        <v>89600</v>
      </c>
      <c r="AE82" s="333">
        <v>99085</v>
      </c>
      <c r="AF82" s="334">
        <v>107198</v>
      </c>
      <c r="AG82" s="334">
        <v>113402</v>
      </c>
      <c r="AH82" s="334">
        <v>121694</v>
      </c>
      <c r="AI82" s="334">
        <v>145496</v>
      </c>
    </row>
    <row r="83" spans="1:35" ht="17.25" customHeight="1" x14ac:dyDescent="0.3">
      <c r="A83" s="35">
        <v>79</v>
      </c>
      <c r="B83" s="36" t="s">
        <v>5569</v>
      </c>
      <c r="C83" s="115" t="s">
        <v>5570</v>
      </c>
      <c r="D83" s="292" t="s">
        <v>5571</v>
      </c>
      <c r="E83" s="36" t="s">
        <v>5150</v>
      </c>
      <c r="F83" s="318">
        <v>4631</v>
      </c>
      <c r="G83" s="318">
        <v>4631</v>
      </c>
      <c r="H83" s="318">
        <v>4631</v>
      </c>
      <c r="I83" s="319">
        <v>4253</v>
      </c>
      <c r="J83" s="320">
        <v>5684</v>
      </c>
      <c r="K83" s="320">
        <v>6800</v>
      </c>
      <c r="L83" s="320">
        <v>7193</v>
      </c>
      <c r="M83" s="320">
        <v>7719</v>
      </c>
      <c r="N83" s="118">
        <v>7704</v>
      </c>
      <c r="O83" s="118">
        <v>7496</v>
      </c>
      <c r="P83" s="118">
        <v>7496.1040000000003</v>
      </c>
      <c r="Q83" s="118">
        <v>8657.7919999999995</v>
      </c>
      <c r="R83" s="45">
        <v>9229</v>
      </c>
      <c r="S83" s="118">
        <v>8865.9120000000003</v>
      </c>
      <c r="T83" s="43">
        <v>10152.472</v>
      </c>
      <c r="U83" s="321">
        <v>13402.928</v>
      </c>
      <c r="V83" s="322">
        <v>1.3201639955273947</v>
      </c>
      <c r="W83" s="222"/>
      <c r="Y83" s="329">
        <v>78</v>
      </c>
      <c r="Z83" s="329" t="s">
        <v>5568</v>
      </c>
      <c r="AA83" s="330" t="s">
        <v>5532</v>
      </c>
      <c r="AB83" s="331" t="s">
        <v>5528</v>
      </c>
      <c r="AC83" s="332">
        <v>75854</v>
      </c>
      <c r="AD83" s="333">
        <v>113933</v>
      </c>
      <c r="AE83" s="333">
        <v>125993</v>
      </c>
      <c r="AF83" s="334">
        <v>136310</v>
      </c>
      <c r="AG83" s="334">
        <v>144198</v>
      </c>
      <c r="AH83" s="334">
        <v>154742</v>
      </c>
      <c r="AI83" s="334">
        <v>185008</v>
      </c>
    </row>
    <row r="84" spans="1:35" ht="17.25" customHeight="1" x14ac:dyDescent="0.3">
      <c r="A84" s="35">
        <v>80</v>
      </c>
      <c r="B84" s="36" t="s">
        <v>5572</v>
      </c>
      <c r="C84" s="115" t="s">
        <v>5570</v>
      </c>
      <c r="D84" s="292" t="s">
        <v>5573</v>
      </c>
      <c r="E84" s="36" t="s">
        <v>5150</v>
      </c>
      <c r="F84" s="318">
        <v>5565</v>
      </c>
      <c r="G84" s="318">
        <v>5565</v>
      </c>
      <c r="H84" s="318">
        <v>5565</v>
      </c>
      <c r="I84" s="319">
        <v>5110</v>
      </c>
      <c r="J84" s="320">
        <v>6828</v>
      </c>
      <c r="K84" s="320">
        <v>8169</v>
      </c>
      <c r="L84" s="320">
        <v>8642</v>
      </c>
      <c r="M84" s="320">
        <v>9274</v>
      </c>
      <c r="N84" s="118">
        <v>9256</v>
      </c>
      <c r="O84" s="118">
        <v>9006</v>
      </c>
      <c r="P84" s="118">
        <v>9005.6260000000002</v>
      </c>
      <c r="Q84" s="118">
        <v>10401.248</v>
      </c>
      <c r="R84" s="45">
        <v>11088</v>
      </c>
      <c r="S84" s="118">
        <v>10651.278</v>
      </c>
      <c r="T84" s="43">
        <v>12196.918</v>
      </c>
      <c r="U84" s="321">
        <v>16101.931999999999</v>
      </c>
      <c r="V84" s="322">
        <v>1.3201639955273947</v>
      </c>
      <c r="W84" s="222"/>
      <c r="Y84" s="329">
        <v>79</v>
      </c>
      <c r="Z84" s="329" t="s">
        <v>5569</v>
      </c>
      <c r="AA84" s="330" t="s">
        <v>5574</v>
      </c>
      <c r="AB84" s="331" t="s">
        <v>5575</v>
      </c>
      <c r="AC84" s="332">
        <v>3784</v>
      </c>
      <c r="AD84" s="333">
        <v>5684</v>
      </c>
      <c r="AE84" s="333">
        <v>6285</v>
      </c>
      <c r="AF84" s="334">
        <v>6800</v>
      </c>
      <c r="AG84" s="334">
        <v>7193</v>
      </c>
      <c r="AH84" s="334">
        <v>7719</v>
      </c>
      <c r="AI84" s="334">
        <v>9229</v>
      </c>
    </row>
    <row r="85" spans="1:35" ht="17.25" customHeight="1" x14ac:dyDescent="0.3">
      <c r="A85" s="35">
        <v>81</v>
      </c>
      <c r="B85" s="36" t="s">
        <v>5576</v>
      </c>
      <c r="C85" s="115" t="s">
        <v>5570</v>
      </c>
      <c r="D85" s="292" t="s">
        <v>5399</v>
      </c>
      <c r="E85" s="36" t="s">
        <v>5150</v>
      </c>
      <c r="F85" s="318">
        <v>6685</v>
      </c>
      <c r="G85" s="318">
        <v>6685</v>
      </c>
      <c r="H85" s="318">
        <v>6685</v>
      </c>
      <c r="I85" s="319">
        <v>6139</v>
      </c>
      <c r="J85" s="320">
        <v>8204</v>
      </c>
      <c r="K85" s="320">
        <v>9815</v>
      </c>
      <c r="L85" s="320">
        <v>10383</v>
      </c>
      <c r="M85" s="320">
        <v>11142</v>
      </c>
      <c r="N85" s="118">
        <v>11121</v>
      </c>
      <c r="O85" s="118">
        <v>10820</v>
      </c>
      <c r="P85" s="118">
        <v>10820.222</v>
      </c>
      <c r="Q85" s="118">
        <v>12497.055999999999</v>
      </c>
      <c r="R85" s="45">
        <v>13322</v>
      </c>
      <c r="S85" s="118">
        <v>12797.466</v>
      </c>
      <c r="T85" s="43">
        <v>14654.545999999998</v>
      </c>
      <c r="U85" s="321">
        <v>19346.403999999999</v>
      </c>
      <c r="V85" s="322">
        <v>1.3201639955273947</v>
      </c>
      <c r="W85" s="222"/>
      <c r="Y85" s="329">
        <v>80</v>
      </c>
      <c r="Z85" s="329" t="s">
        <v>5572</v>
      </c>
      <c r="AA85" s="330" t="s">
        <v>5577</v>
      </c>
      <c r="AB85" s="331" t="s">
        <v>5578</v>
      </c>
      <c r="AC85" s="332">
        <v>4546</v>
      </c>
      <c r="AD85" s="333">
        <v>6828</v>
      </c>
      <c r="AE85" s="333">
        <v>7551</v>
      </c>
      <c r="AF85" s="334">
        <v>8169</v>
      </c>
      <c r="AG85" s="334">
        <v>8642</v>
      </c>
      <c r="AH85" s="334">
        <v>9274</v>
      </c>
      <c r="AI85" s="334">
        <v>11088</v>
      </c>
    </row>
    <row r="86" spans="1:35" ht="17.25" customHeight="1" x14ac:dyDescent="0.3">
      <c r="A86" s="35">
        <v>82</v>
      </c>
      <c r="B86" s="36" t="s">
        <v>5579</v>
      </c>
      <c r="C86" s="115" t="s">
        <v>5570</v>
      </c>
      <c r="D86" s="292" t="s">
        <v>5410</v>
      </c>
      <c r="E86" s="36" t="s">
        <v>5150</v>
      </c>
      <c r="F86" s="318">
        <v>7657</v>
      </c>
      <c r="G86" s="318">
        <v>7657</v>
      </c>
      <c r="H86" s="318">
        <v>7657</v>
      </c>
      <c r="I86" s="319">
        <v>7031</v>
      </c>
      <c r="J86" s="320">
        <v>9395</v>
      </c>
      <c r="K86" s="320">
        <v>11240</v>
      </c>
      <c r="L86" s="320">
        <v>11891</v>
      </c>
      <c r="M86" s="320">
        <v>12760</v>
      </c>
      <c r="N86" s="118">
        <v>12735</v>
      </c>
      <c r="O86" s="118">
        <v>12391</v>
      </c>
      <c r="P86" s="118">
        <v>12391.155000000001</v>
      </c>
      <c r="Q86" s="118">
        <v>14311.439999999999</v>
      </c>
      <c r="R86" s="45">
        <v>15256</v>
      </c>
      <c r="S86" s="118">
        <v>14655.465</v>
      </c>
      <c r="T86" s="43">
        <v>16782.164999999997</v>
      </c>
      <c r="U86" s="321">
        <v>22155.21</v>
      </c>
      <c r="V86" s="322">
        <v>1.3201639955273949</v>
      </c>
      <c r="W86" s="222"/>
      <c r="Y86" s="329">
        <v>81</v>
      </c>
      <c r="Z86" s="329" t="s">
        <v>5576</v>
      </c>
      <c r="AA86" s="330" t="s">
        <v>5577</v>
      </c>
      <c r="AB86" s="331" t="s">
        <v>5413</v>
      </c>
      <c r="AC86" s="332">
        <v>5462</v>
      </c>
      <c r="AD86" s="333">
        <v>8204</v>
      </c>
      <c r="AE86" s="333">
        <v>9072</v>
      </c>
      <c r="AF86" s="334">
        <v>9815</v>
      </c>
      <c r="AG86" s="334">
        <v>10383</v>
      </c>
      <c r="AH86" s="334">
        <v>11142</v>
      </c>
      <c r="AI86" s="334">
        <v>13322</v>
      </c>
    </row>
    <row r="87" spans="1:35" ht="17.25" customHeight="1" x14ac:dyDescent="0.3">
      <c r="A87" s="35">
        <v>83</v>
      </c>
      <c r="B87" s="36" t="s">
        <v>5580</v>
      </c>
      <c r="C87" s="115" t="s">
        <v>5570</v>
      </c>
      <c r="D87" s="292" t="s">
        <v>5415</v>
      </c>
      <c r="E87" s="36" t="s">
        <v>5150</v>
      </c>
      <c r="F87" s="318">
        <v>8853</v>
      </c>
      <c r="G87" s="318">
        <v>8853</v>
      </c>
      <c r="H87" s="318">
        <v>8853</v>
      </c>
      <c r="I87" s="319">
        <v>8130</v>
      </c>
      <c r="J87" s="320">
        <v>10864</v>
      </c>
      <c r="K87" s="320">
        <v>12998</v>
      </c>
      <c r="L87" s="320">
        <v>13750</v>
      </c>
      <c r="M87" s="320">
        <v>14755</v>
      </c>
      <c r="N87" s="118">
        <v>14726</v>
      </c>
      <c r="O87" s="118">
        <v>14329</v>
      </c>
      <c r="P87" s="118">
        <v>14328.573</v>
      </c>
      <c r="Q87" s="118">
        <v>16549.103999999999</v>
      </c>
      <c r="R87" s="45">
        <v>17641</v>
      </c>
      <c r="S87" s="118">
        <v>16946.918999999998</v>
      </c>
      <c r="T87" s="43">
        <v>19406.138999999999</v>
      </c>
      <c r="U87" s="321">
        <v>25619.286</v>
      </c>
      <c r="V87" s="322">
        <v>1.3201639955273947</v>
      </c>
      <c r="W87" s="222"/>
      <c r="Y87" s="329">
        <v>82</v>
      </c>
      <c r="Z87" s="329" t="s">
        <v>5579</v>
      </c>
      <c r="AA87" s="330" t="s">
        <v>5577</v>
      </c>
      <c r="AB87" s="331" t="s">
        <v>5417</v>
      </c>
      <c r="AC87" s="332">
        <v>6255</v>
      </c>
      <c r="AD87" s="333">
        <v>9395</v>
      </c>
      <c r="AE87" s="333">
        <v>10390</v>
      </c>
      <c r="AF87" s="334">
        <v>11240</v>
      </c>
      <c r="AG87" s="334">
        <v>11891</v>
      </c>
      <c r="AH87" s="334">
        <v>12760</v>
      </c>
      <c r="AI87" s="334">
        <v>15256</v>
      </c>
    </row>
    <row r="88" spans="1:35" ht="17.25" customHeight="1" x14ac:dyDescent="0.3">
      <c r="A88" s="35">
        <v>84</v>
      </c>
      <c r="B88" s="36" t="s">
        <v>5581</v>
      </c>
      <c r="C88" s="115" t="s">
        <v>5570</v>
      </c>
      <c r="D88" s="292" t="s">
        <v>5419</v>
      </c>
      <c r="E88" s="36" t="s">
        <v>5150</v>
      </c>
      <c r="F88" s="318">
        <v>11053</v>
      </c>
      <c r="G88" s="318">
        <v>11053</v>
      </c>
      <c r="H88" s="318">
        <v>11053</v>
      </c>
      <c r="I88" s="319">
        <v>10150</v>
      </c>
      <c r="J88" s="320">
        <v>13563</v>
      </c>
      <c r="K88" s="320">
        <v>16227</v>
      </c>
      <c r="L88" s="320">
        <v>17166</v>
      </c>
      <c r="M88" s="320">
        <v>18421</v>
      </c>
      <c r="N88" s="118">
        <v>18385</v>
      </c>
      <c r="O88" s="118">
        <v>17888</v>
      </c>
      <c r="P88" s="118">
        <v>17888.43</v>
      </c>
      <c r="Q88" s="118">
        <v>20660.64</v>
      </c>
      <c r="R88" s="45">
        <v>22024</v>
      </c>
      <c r="S88" s="118">
        <v>21157.29</v>
      </c>
      <c r="T88" s="43">
        <v>24227.489999999998</v>
      </c>
      <c r="U88" s="321">
        <v>31984.26</v>
      </c>
      <c r="V88" s="322">
        <v>1.3201639955273947</v>
      </c>
      <c r="W88" s="222"/>
      <c r="Y88" s="329">
        <v>83</v>
      </c>
      <c r="Z88" s="329" t="s">
        <v>5580</v>
      </c>
      <c r="AA88" s="330" t="s">
        <v>5577</v>
      </c>
      <c r="AB88" s="331" t="s">
        <v>5420</v>
      </c>
      <c r="AC88" s="332">
        <v>7233</v>
      </c>
      <c r="AD88" s="333">
        <v>10864</v>
      </c>
      <c r="AE88" s="333">
        <v>12014</v>
      </c>
      <c r="AF88" s="334">
        <v>12998</v>
      </c>
      <c r="AG88" s="334">
        <v>13750</v>
      </c>
      <c r="AH88" s="334">
        <v>14755</v>
      </c>
      <c r="AI88" s="334">
        <v>17641</v>
      </c>
    </row>
    <row r="89" spans="1:35" ht="17.25" customHeight="1" x14ac:dyDescent="0.3">
      <c r="A89" s="35">
        <v>85</v>
      </c>
      <c r="B89" s="36" t="s">
        <v>5582</v>
      </c>
      <c r="C89" s="115" t="s">
        <v>5570</v>
      </c>
      <c r="D89" s="292" t="s">
        <v>5422</v>
      </c>
      <c r="E89" s="36" t="s">
        <v>5150</v>
      </c>
      <c r="F89" s="318">
        <v>13206</v>
      </c>
      <c r="G89" s="318">
        <v>13206</v>
      </c>
      <c r="H89" s="318">
        <v>13206</v>
      </c>
      <c r="I89" s="319">
        <v>12127</v>
      </c>
      <c r="J89" s="320">
        <v>16205</v>
      </c>
      <c r="K89" s="320">
        <v>19388</v>
      </c>
      <c r="L89" s="320">
        <v>20510</v>
      </c>
      <c r="M89" s="320">
        <v>22010</v>
      </c>
      <c r="N89" s="118">
        <v>21966</v>
      </c>
      <c r="O89" s="118">
        <v>21373</v>
      </c>
      <c r="P89" s="118">
        <v>21373.009000000002</v>
      </c>
      <c r="Q89" s="118">
        <v>24685.231999999996</v>
      </c>
      <c r="R89" s="45">
        <v>26314</v>
      </c>
      <c r="S89" s="118">
        <v>25278.627</v>
      </c>
      <c r="T89" s="43">
        <v>28946.886999999999</v>
      </c>
      <c r="U89" s="321">
        <v>38214.637999999999</v>
      </c>
      <c r="V89" s="322">
        <v>1.3201639955273947</v>
      </c>
      <c r="W89" s="222"/>
      <c r="Y89" s="329">
        <v>84</v>
      </c>
      <c r="Z89" s="329" t="s">
        <v>5581</v>
      </c>
      <c r="AA89" s="330" t="s">
        <v>5577</v>
      </c>
      <c r="AB89" s="331" t="s">
        <v>5423</v>
      </c>
      <c r="AC89" s="332">
        <v>9030</v>
      </c>
      <c r="AD89" s="333">
        <v>13563</v>
      </c>
      <c r="AE89" s="333">
        <v>14999</v>
      </c>
      <c r="AF89" s="334">
        <v>16227</v>
      </c>
      <c r="AG89" s="334">
        <v>17166</v>
      </c>
      <c r="AH89" s="334">
        <v>18421</v>
      </c>
      <c r="AI89" s="334">
        <v>22024</v>
      </c>
    </row>
    <row r="90" spans="1:35" ht="17.25" customHeight="1" x14ac:dyDescent="0.3">
      <c r="A90" s="35">
        <v>86</v>
      </c>
      <c r="B90" s="36" t="s">
        <v>5583</v>
      </c>
      <c r="C90" s="115" t="s">
        <v>5570</v>
      </c>
      <c r="D90" s="292" t="s">
        <v>5425</v>
      </c>
      <c r="E90" s="36" t="s">
        <v>5150</v>
      </c>
      <c r="F90" s="318">
        <v>15317</v>
      </c>
      <c r="G90" s="318">
        <v>15317</v>
      </c>
      <c r="H90" s="318">
        <v>15317</v>
      </c>
      <c r="I90" s="319">
        <v>14066</v>
      </c>
      <c r="J90" s="320">
        <v>18796</v>
      </c>
      <c r="K90" s="320">
        <v>22488</v>
      </c>
      <c r="L90" s="320">
        <v>23789</v>
      </c>
      <c r="M90" s="320">
        <v>25529</v>
      </c>
      <c r="N90" s="118">
        <v>25479</v>
      </c>
      <c r="O90" s="118">
        <v>24790</v>
      </c>
      <c r="P90" s="118">
        <v>24790.234</v>
      </c>
      <c r="Q90" s="118">
        <v>28632.031999999999</v>
      </c>
      <c r="R90" s="45">
        <v>30522</v>
      </c>
      <c r="S90" s="118">
        <v>29320.302</v>
      </c>
      <c r="T90" s="43">
        <v>33575.061999999998</v>
      </c>
      <c r="U90" s="321">
        <v>44324.587999999996</v>
      </c>
      <c r="V90" s="322">
        <v>1.3201639955273947</v>
      </c>
      <c r="W90" s="222"/>
      <c r="Y90" s="329">
        <v>85</v>
      </c>
      <c r="Z90" s="329" t="s">
        <v>5582</v>
      </c>
      <c r="AA90" s="330" t="s">
        <v>5577</v>
      </c>
      <c r="AB90" s="331" t="s">
        <v>5426</v>
      </c>
      <c r="AC90" s="332">
        <v>10789</v>
      </c>
      <c r="AD90" s="333">
        <v>16205</v>
      </c>
      <c r="AE90" s="333">
        <v>17921</v>
      </c>
      <c r="AF90" s="334">
        <v>19388</v>
      </c>
      <c r="AG90" s="334">
        <v>20510</v>
      </c>
      <c r="AH90" s="334">
        <v>22010</v>
      </c>
      <c r="AI90" s="334">
        <v>26314</v>
      </c>
    </row>
    <row r="91" spans="1:35" ht="17.25" customHeight="1" x14ac:dyDescent="0.3">
      <c r="A91" s="35">
        <v>87</v>
      </c>
      <c r="B91" s="36" t="s">
        <v>5584</v>
      </c>
      <c r="C91" s="115" t="s">
        <v>5570</v>
      </c>
      <c r="D91" s="292" t="s">
        <v>5428</v>
      </c>
      <c r="E91" s="36" t="s">
        <v>5150</v>
      </c>
      <c r="F91" s="318">
        <v>18196</v>
      </c>
      <c r="G91" s="318">
        <v>18196</v>
      </c>
      <c r="H91" s="318">
        <v>18196</v>
      </c>
      <c r="I91" s="319">
        <v>16709</v>
      </c>
      <c r="J91" s="320">
        <v>22329</v>
      </c>
      <c r="K91" s="320">
        <v>26714</v>
      </c>
      <c r="L91" s="320">
        <v>28260</v>
      </c>
      <c r="M91" s="320">
        <v>30327</v>
      </c>
      <c r="N91" s="118">
        <v>30267</v>
      </c>
      <c r="O91" s="118">
        <v>29450</v>
      </c>
      <c r="P91" s="118">
        <v>29449.546000000002</v>
      </c>
      <c r="Q91" s="118">
        <v>34013.407999999996</v>
      </c>
      <c r="R91" s="45">
        <v>36258</v>
      </c>
      <c r="S91" s="118">
        <v>34831.038</v>
      </c>
      <c r="T91" s="43">
        <v>39885.477999999996</v>
      </c>
      <c r="U91" s="321">
        <v>52655.371999999996</v>
      </c>
      <c r="V91" s="322">
        <v>1.3201639955273947</v>
      </c>
      <c r="W91" s="222"/>
      <c r="Y91" s="329">
        <v>86</v>
      </c>
      <c r="Z91" s="329" t="s">
        <v>5583</v>
      </c>
      <c r="AA91" s="330" t="s">
        <v>5577</v>
      </c>
      <c r="AB91" s="331" t="s">
        <v>5429</v>
      </c>
      <c r="AC91" s="332">
        <v>12514</v>
      </c>
      <c r="AD91" s="333">
        <v>18796</v>
      </c>
      <c r="AE91" s="333">
        <v>20786</v>
      </c>
      <c r="AF91" s="334">
        <v>22488</v>
      </c>
      <c r="AG91" s="334">
        <v>23789</v>
      </c>
      <c r="AH91" s="334">
        <v>25529</v>
      </c>
      <c r="AI91" s="334">
        <v>30522</v>
      </c>
    </row>
    <row r="92" spans="1:35" ht="17.25" customHeight="1" x14ac:dyDescent="0.3">
      <c r="A92" s="35">
        <v>88</v>
      </c>
      <c r="B92" s="36" t="s">
        <v>5585</v>
      </c>
      <c r="C92" s="115" t="s">
        <v>5570</v>
      </c>
      <c r="D92" s="292" t="s">
        <v>5431</v>
      </c>
      <c r="E92" s="36" t="s">
        <v>5150</v>
      </c>
      <c r="F92" s="318">
        <v>22727</v>
      </c>
      <c r="G92" s="318">
        <v>22727</v>
      </c>
      <c r="H92" s="318">
        <v>22727</v>
      </c>
      <c r="I92" s="319">
        <v>20870</v>
      </c>
      <c r="J92" s="320">
        <v>27889</v>
      </c>
      <c r="K92" s="320">
        <v>33367</v>
      </c>
      <c r="L92" s="320">
        <v>35298</v>
      </c>
      <c r="M92" s="320">
        <v>37879</v>
      </c>
      <c r="N92" s="118">
        <v>37804</v>
      </c>
      <c r="O92" s="118">
        <v>36783</v>
      </c>
      <c r="P92" s="118">
        <v>36783.207999999999</v>
      </c>
      <c r="Q92" s="118">
        <v>42483.583999999995</v>
      </c>
      <c r="R92" s="45">
        <v>45287</v>
      </c>
      <c r="S92" s="118">
        <v>43504.824000000001</v>
      </c>
      <c r="T92" s="43">
        <v>49817.943999999996</v>
      </c>
      <c r="U92" s="321">
        <v>65767.856</v>
      </c>
      <c r="V92" s="322">
        <v>1.3201639955273947</v>
      </c>
      <c r="W92" s="222"/>
      <c r="Y92" s="329">
        <v>87</v>
      </c>
      <c r="Z92" s="329" t="s">
        <v>5584</v>
      </c>
      <c r="AA92" s="330" t="s">
        <v>5577</v>
      </c>
      <c r="AB92" s="331" t="s">
        <v>5432</v>
      </c>
      <c r="AC92" s="332">
        <v>14866</v>
      </c>
      <c r="AD92" s="333">
        <v>22329</v>
      </c>
      <c r="AE92" s="333">
        <v>24692</v>
      </c>
      <c r="AF92" s="334">
        <v>26714</v>
      </c>
      <c r="AG92" s="334">
        <v>28260</v>
      </c>
      <c r="AH92" s="334">
        <v>30327</v>
      </c>
      <c r="AI92" s="334">
        <v>36258</v>
      </c>
    </row>
    <row r="93" spans="1:35" ht="17.25" customHeight="1" x14ac:dyDescent="0.3">
      <c r="A93" s="35">
        <v>89</v>
      </c>
      <c r="B93" s="36" t="s">
        <v>5586</v>
      </c>
      <c r="C93" s="115" t="s">
        <v>5570</v>
      </c>
      <c r="D93" s="292" t="s">
        <v>5434</v>
      </c>
      <c r="E93" s="36" t="s">
        <v>5150</v>
      </c>
      <c r="F93" s="318">
        <v>27721</v>
      </c>
      <c r="G93" s="318">
        <v>27721</v>
      </c>
      <c r="H93" s="318">
        <v>27721</v>
      </c>
      <c r="I93" s="319">
        <v>25456</v>
      </c>
      <c r="J93" s="320">
        <v>34017</v>
      </c>
      <c r="K93" s="320">
        <v>40698</v>
      </c>
      <c r="L93" s="320">
        <v>43054</v>
      </c>
      <c r="M93" s="320">
        <v>46202</v>
      </c>
      <c r="N93" s="118">
        <v>46111</v>
      </c>
      <c r="O93" s="118">
        <v>44866</v>
      </c>
      <c r="P93" s="118">
        <v>44865.688000000002</v>
      </c>
      <c r="Q93" s="118">
        <v>51818.623999999996</v>
      </c>
      <c r="R93" s="45">
        <v>55238</v>
      </c>
      <c r="S93" s="118">
        <v>53064.264000000003</v>
      </c>
      <c r="T93" s="43">
        <v>60764.583999999995</v>
      </c>
      <c r="U93" s="321">
        <v>80219.216</v>
      </c>
      <c r="V93" s="322">
        <v>1.3201639955273947</v>
      </c>
      <c r="W93" s="222"/>
      <c r="Y93" s="329">
        <v>88</v>
      </c>
      <c r="Z93" s="329" t="s">
        <v>5585</v>
      </c>
      <c r="AA93" s="330" t="s">
        <v>5577</v>
      </c>
      <c r="AB93" s="331" t="s">
        <v>5435</v>
      </c>
      <c r="AC93" s="332">
        <v>18568</v>
      </c>
      <c r="AD93" s="333">
        <v>27889</v>
      </c>
      <c r="AE93" s="333">
        <v>30841</v>
      </c>
      <c r="AF93" s="334">
        <v>33367</v>
      </c>
      <c r="AG93" s="334">
        <v>35298</v>
      </c>
      <c r="AH93" s="334">
        <v>37879</v>
      </c>
      <c r="AI93" s="334">
        <v>45287</v>
      </c>
    </row>
    <row r="94" spans="1:35" ht="17.25" customHeight="1" x14ac:dyDescent="0.3">
      <c r="A94" s="35">
        <v>90</v>
      </c>
      <c r="B94" s="36" t="s">
        <v>5587</v>
      </c>
      <c r="C94" s="115" t="s">
        <v>5570</v>
      </c>
      <c r="D94" s="292" t="s">
        <v>5437</v>
      </c>
      <c r="E94" s="36" t="s">
        <v>5150</v>
      </c>
      <c r="F94" s="318">
        <v>35624</v>
      </c>
      <c r="G94" s="318">
        <v>35624</v>
      </c>
      <c r="H94" s="318">
        <v>35624</v>
      </c>
      <c r="I94" s="319">
        <v>32714</v>
      </c>
      <c r="J94" s="320">
        <v>43716</v>
      </c>
      <c r="K94" s="320">
        <v>52302</v>
      </c>
      <c r="L94" s="320">
        <v>55329</v>
      </c>
      <c r="M94" s="320">
        <v>59374</v>
      </c>
      <c r="N94" s="118">
        <v>59258</v>
      </c>
      <c r="O94" s="118">
        <v>57657</v>
      </c>
      <c r="P94" s="118">
        <v>57657.005000000005</v>
      </c>
      <c r="Q94" s="118">
        <v>66592.239999999991</v>
      </c>
      <c r="R94" s="45">
        <v>70987</v>
      </c>
      <c r="S94" s="118">
        <v>68193.014999999999</v>
      </c>
      <c r="T94" s="43">
        <v>78088.714999999997</v>
      </c>
      <c r="U94" s="321">
        <v>103089.90999999999</v>
      </c>
      <c r="V94" s="322">
        <v>1.3201639955273947</v>
      </c>
      <c r="W94" s="222"/>
      <c r="Y94" s="329">
        <v>89</v>
      </c>
      <c r="Z94" s="329" t="s">
        <v>5586</v>
      </c>
      <c r="AA94" s="330" t="s">
        <v>5577</v>
      </c>
      <c r="AB94" s="331" t="s">
        <v>5438</v>
      </c>
      <c r="AC94" s="332">
        <v>22648</v>
      </c>
      <c r="AD94" s="333">
        <v>34017</v>
      </c>
      <c r="AE94" s="333">
        <v>37618</v>
      </c>
      <c r="AF94" s="334">
        <v>40698</v>
      </c>
      <c r="AG94" s="334">
        <v>43054</v>
      </c>
      <c r="AH94" s="334">
        <v>46202</v>
      </c>
      <c r="AI94" s="334">
        <v>55238</v>
      </c>
    </row>
    <row r="95" spans="1:35" ht="17.25" customHeight="1" x14ac:dyDescent="0.3">
      <c r="A95" s="35">
        <v>91</v>
      </c>
      <c r="B95" s="36" t="s">
        <v>5588</v>
      </c>
      <c r="C95" s="115" t="s">
        <v>5570</v>
      </c>
      <c r="D95" s="292" t="s">
        <v>5440</v>
      </c>
      <c r="E95" s="36" t="s">
        <v>5150</v>
      </c>
      <c r="F95" s="318">
        <v>43827</v>
      </c>
      <c r="G95" s="318">
        <v>43827</v>
      </c>
      <c r="H95" s="318">
        <v>43827</v>
      </c>
      <c r="I95" s="319">
        <v>40246</v>
      </c>
      <c r="J95" s="320">
        <v>53781</v>
      </c>
      <c r="K95" s="320">
        <v>64343</v>
      </c>
      <c r="L95" s="320">
        <v>68067</v>
      </c>
      <c r="M95" s="320">
        <v>73044</v>
      </c>
      <c r="N95" s="118">
        <v>72901</v>
      </c>
      <c r="O95" s="118">
        <v>70932</v>
      </c>
      <c r="P95" s="118">
        <v>70931.686000000002</v>
      </c>
      <c r="Q95" s="118">
        <v>81924.127999999997</v>
      </c>
      <c r="R95" s="45">
        <v>87331</v>
      </c>
      <c r="S95" s="118">
        <v>83893.457999999999</v>
      </c>
      <c r="T95" s="43">
        <v>96067.497999999992</v>
      </c>
      <c r="U95" s="321">
        <v>126824.852</v>
      </c>
      <c r="V95" s="322">
        <v>1.3201639955273947</v>
      </c>
      <c r="W95" s="222"/>
      <c r="Y95" s="329">
        <v>90</v>
      </c>
      <c r="Z95" s="329" t="s">
        <v>5587</v>
      </c>
      <c r="AA95" s="330" t="s">
        <v>5577</v>
      </c>
      <c r="AB95" s="331" t="s">
        <v>5441</v>
      </c>
      <c r="AC95" s="332">
        <v>29105</v>
      </c>
      <c r="AD95" s="333">
        <v>43716</v>
      </c>
      <c r="AE95" s="333">
        <v>48343</v>
      </c>
      <c r="AF95" s="334">
        <v>52302</v>
      </c>
      <c r="AG95" s="334">
        <v>55329</v>
      </c>
      <c r="AH95" s="334">
        <v>59374</v>
      </c>
      <c r="AI95" s="334">
        <v>70987</v>
      </c>
    </row>
    <row r="96" spans="1:35" ht="17.25" customHeight="1" x14ac:dyDescent="0.3">
      <c r="A96" s="35">
        <v>92</v>
      </c>
      <c r="B96" s="36" t="s">
        <v>5589</v>
      </c>
      <c r="C96" s="115" t="s">
        <v>5570</v>
      </c>
      <c r="D96" s="292" t="s">
        <v>5443</v>
      </c>
      <c r="E96" s="36" t="s">
        <v>5150</v>
      </c>
      <c r="F96" s="318">
        <v>56886</v>
      </c>
      <c r="G96" s="318">
        <v>56886</v>
      </c>
      <c r="H96" s="318">
        <v>56886</v>
      </c>
      <c r="I96" s="319">
        <v>52238</v>
      </c>
      <c r="J96" s="320">
        <v>69805</v>
      </c>
      <c r="K96" s="320">
        <v>83516</v>
      </c>
      <c r="L96" s="320">
        <v>88349</v>
      </c>
      <c r="M96" s="320">
        <v>94809</v>
      </c>
      <c r="N96" s="118">
        <v>94623</v>
      </c>
      <c r="O96" s="118">
        <v>92067</v>
      </c>
      <c r="P96" s="118">
        <v>92066.975000000006</v>
      </c>
      <c r="Q96" s="118">
        <v>106334.79999999999</v>
      </c>
      <c r="R96" s="45">
        <v>113353</v>
      </c>
      <c r="S96" s="118">
        <v>108890.925</v>
      </c>
      <c r="T96" s="43">
        <v>124692.42499999999</v>
      </c>
      <c r="U96" s="321">
        <v>164614.44999999998</v>
      </c>
      <c r="V96" s="322">
        <v>1.3201639955273947</v>
      </c>
      <c r="W96" s="222"/>
      <c r="Y96" s="329">
        <v>91</v>
      </c>
      <c r="Z96" s="329" t="s">
        <v>5588</v>
      </c>
      <c r="AA96" s="330" t="s">
        <v>5577</v>
      </c>
      <c r="AB96" s="331" t="s">
        <v>5444</v>
      </c>
      <c r="AC96" s="332">
        <v>35806</v>
      </c>
      <c r="AD96" s="333">
        <v>53781</v>
      </c>
      <c r="AE96" s="333">
        <v>59474</v>
      </c>
      <c r="AF96" s="334">
        <v>64343</v>
      </c>
      <c r="AG96" s="334">
        <v>68067</v>
      </c>
      <c r="AH96" s="334">
        <v>73044</v>
      </c>
      <c r="AI96" s="334">
        <v>87331</v>
      </c>
    </row>
    <row r="97" spans="1:35" ht="17.25" customHeight="1" x14ac:dyDescent="0.3">
      <c r="A97" s="35">
        <v>93</v>
      </c>
      <c r="B97" s="36" t="s">
        <v>5590</v>
      </c>
      <c r="C97" s="115" t="s">
        <v>5570</v>
      </c>
      <c r="D97" s="292" t="s">
        <v>5591</v>
      </c>
      <c r="E97" s="36" t="s">
        <v>5150</v>
      </c>
      <c r="F97" s="318">
        <v>14830</v>
      </c>
      <c r="G97" s="318">
        <v>14830</v>
      </c>
      <c r="H97" s="318">
        <v>14830</v>
      </c>
      <c r="I97" s="319">
        <v>13618</v>
      </c>
      <c r="J97" s="320">
        <v>18198</v>
      </c>
      <c r="K97" s="320">
        <v>21772</v>
      </c>
      <c r="L97" s="320">
        <v>23033</v>
      </c>
      <c r="M97" s="320">
        <v>24717</v>
      </c>
      <c r="N97" s="118">
        <v>24668</v>
      </c>
      <c r="O97" s="118">
        <v>24002</v>
      </c>
      <c r="P97" s="118">
        <v>24001.796000000002</v>
      </c>
      <c r="Q97" s="118">
        <v>27721.407999999999</v>
      </c>
      <c r="R97" s="45">
        <v>29551</v>
      </c>
      <c r="S97" s="118">
        <v>28387.788</v>
      </c>
      <c r="T97" s="43">
        <v>32507.227999999999</v>
      </c>
      <c r="U97" s="321">
        <v>42914.871999999996</v>
      </c>
      <c r="V97" s="322">
        <v>1.3201639955273947</v>
      </c>
      <c r="W97" s="222"/>
      <c r="Y97" s="329">
        <v>92</v>
      </c>
      <c r="Z97" s="329" t="s">
        <v>5589</v>
      </c>
      <c r="AA97" s="330" t="s">
        <v>5577</v>
      </c>
      <c r="AB97" s="331" t="s">
        <v>5447</v>
      </c>
      <c r="AC97" s="332">
        <v>46475</v>
      </c>
      <c r="AD97" s="333">
        <v>69805</v>
      </c>
      <c r="AE97" s="333">
        <v>77195</v>
      </c>
      <c r="AF97" s="334">
        <v>83516</v>
      </c>
      <c r="AG97" s="334">
        <v>88349</v>
      </c>
      <c r="AH97" s="334">
        <v>94809</v>
      </c>
      <c r="AI97" s="334">
        <v>113353</v>
      </c>
    </row>
    <row r="98" spans="1:35" ht="17.25" customHeight="1" x14ac:dyDescent="0.3">
      <c r="A98" s="35">
        <v>94</v>
      </c>
      <c r="B98" s="36" t="s">
        <v>5592</v>
      </c>
      <c r="C98" s="115" t="s">
        <v>5570</v>
      </c>
      <c r="D98" s="292" t="s">
        <v>5593</v>
      </c>
      <c r="E98" s="36" t="s">
        <v>5150</v>
      </c>
      <c r="F98" s="318">
        <v>17811</v>
      </c>
      <c r="G98" s="318">
        <v>17811</v>
      </c>
      <c r="H98" s="318">
        <v>17811</v>
      </c>
      <c r="I98" s="319">
        <v>16356</v>
      </c>
      <c r="J98" s="320">
        <v>21857</v>
      </c>
      <c r="K98" s="320">
        <v>26150</v>
      </c>
      <c r="L98" s="320">
        <v>27663</v>
      </c>
      <c r="M98" s="320">
        <v>29686</v>
      </c>
      <c r="N98" s="118">
        <v>29628</v>
      </c>
      <c r="O98" s="118">
        <v>28828</v>
      </c>
      <c r="P98" s="118">
        <v>28827.512000000002</v>
      </c>
      <c r="Q98" s="118">
        <v>33294.975999999995</v>
      </c>
      <c r="R98" s="45">
        <v>35492</v>
      </c>
      <c r="S98" s="118">
        <v>34095.336000000003</v>
      </c>
      <c r="T98" s="43">
        <v>39043.015999999996</v>
      </c>
      <c r="U98" s="321">
        <v>51543.183999999994</v>
      </c>
      <c r="V98" s="322">
        <v>1.3201639955273947</v>
      </c>
      <c r="W98" s="222"/>
      <c r="Y98" s="329">
        <v>93</v>
      </c>
      <c r="Z98" s="329" t="s">
        <v>5590</v>
      </c>
      <c r="AA98" s="330" t="s">
        <v>5577</v>
      </c>
      <c r="AB98" s="331" t="s">
        <v>5594</v>
      </c>
      <c r="AC98" s="332">
        <v>12116</v>
      </c>
      <c r="AD98" s="333">
        <v>18198</v>
      </c>
      <c r="AE98" s="333">
        <v>20125</v>
      </c>
      <c r="AF98" s="334">
        <v>21772</v>
      </c>
      <c r="AG98" s="334">
        <v>23033</v>
      </c>
      <c r="AH98" s="334">
        <v>24717</v>
      </c>
      <c r="AI98" s="334">
        <v>29551</v>
      </c>
    </row>
    <row r="99" spans="1:35" ht="17.25" customHeight="1" x14ac:dyDescent="0.3">
      <c r="A99" s="35">
        <v>95</v>
      </c>
      <c r="B99" s="36" t="s">
        <v>5595</v>
      </c>
      <c r="C99" s="115" t="s">
        <v>5570</v>
      </c>
      <c r="D99" s="292" t="s">
        <v>5473</v>
      </c>
      <c r="E99" s="36" t="s">
        <v>5150</v>
      </c>
      <c r="F99" s="318">
        <v>21403</v>
      </c>
      <c r="G99" s="318">
        <v>21403</v>
      </c>
      <c r="H99" s="318">
        <v>21403</v>
      </c>
      <c r="I99" s="319">
        <v>19654</v>
      </c>
      <c r="J99" s="320">
        <v>26264</v>
      </c>
      <c r="K99" s="320">
        <v>31422</v>
      </c>
      <c r="L99" s="320">
        <v>33241</v>
      </c>
      <c r="M99" s="320">
        <v>35671</v>
      </c>
      <c r="N99" s="118">
        <v>35601</v>
      </c>
      <c r="O99" s="118">
        <v>34640</v>
      </c>
      <c r="P99" s="118">
        <v>34639.766000000003</v>
      </c>
      <c r="Q99" s="118">
        <v>40007.967999999993</v>
      </c>
      <c r="R99" s="45">
        <v>42648</v>
      </c>
      <c r="S99" s="118">
        <v>40969.697999999997</v>
      </c>
      <c r="T99" s="43">
        <v>46914.937999999995</v>
      </c>
      <c r="U99" s="321">
        <v>61935.411999999997</v>
      </c>
      <c r="V99" s="322">
        <v>1.3201639955273947</v>
      </c>
      <c r="W99" s="222"/>
      <c r="Y99" s="329">
        <v>94</v>
      </c>
      <c r="Z99" s="329" t="s">
        <v>5592</v>
      </c>
      <c r="AA99" s="330" t="s">
        <v>5577</v>
      </c>
      <c r="AB99" s="331" t="s">
        <v>5596</v>
      </c>
      <c r="AC99" s="332">
        <v>14552</v>
      </c>
      <c r="AD99" s="333">
        <v>21857</v>
      </c>
      <c r="AE99" s="333">
        <v>24171</v>
      </c>
      <c r="AF99" s="334">
        <v>26150</v>
      </c>
      <c r="AG99" s="334">
        <v>27663</v>
      </c>
      <c r="AH99" s="334">
        <v>29686</v>
      </c>
      <c r="AI99" s="334">
        <v>35492</v>
      </c>
    </row>
    <row r="100" spans="1:35" ht="17.25" customHeight="1" x14ac:dyDescent="0.3">
      <c r="A100" s="35">
        <v>96</v>
      </c>
      <c r="B100" s="36" t="s">
        <v>5597</v>
      </c>
      <c r="C100" s="115" t="s">
        <v>5570</v>
      </c>
      <c r="D100" s="292" t="s">
        <v>5476</v>
      </c>
      <c r="E100" s="36" t="s">
        <v>5150</v>
      </c>
      <c r="F100" s="318">
        <v>24519</v>
      </c>
      <c r="G100" s="318">
        <v>24519</v>
      </c>
      <c r="H100" s="318">
        <v>24519</v>
      </c>
      <c r="I100" s="319">
        <v>22516</v>
      </c>
      <c r="J100" s="320">
        <v>30088</v>
      </c>
      <c r="K100" s="320">
        <v>35998</v>
      </c>
      <c r="L100" s="320">
        <v>38081</v>
      </c>
      <c r="M100" s="320">
        <v>40865</v>
      </c>
      <c r="N100" s="118">
        <v>40785</v>
      </c>
      <c r="O100" s="118">
        <v>39683</v>
      </c>
      <c r="P100" s="118">
        <v>39683.392</v>
      </c>
      <c r="Q100" s="118">
        <v>45833.215999999993</v>
      </c>
      <c r="R100" s="45">
        <v>48858</v>
      </c>
      <c r="S100" s="118">
        <v>46934.976000000002</v>
      </c>
      <c r="T100" s="43">
        <v>53745.856</v>
      </c>
      <c r="U100" s="321">
        <v>70953.343999999997</v>
      </c>
      <c r="V100" s="322">
        <v>1.3201639955273947</v>
      </c>
      <c r="W100" s="222"/>
      <c r="Y100" s="329">
        <v>95</v>
      </c>
      <c r="Z100" s="329" t="s">
        <v>5595</v>
      </c>
      <c r="AA100" s="330" t="s">
        <v>5577</v>
      </c>
      <c r="AB100" s="331" t="s">
        <v>5477</v>
      </c>
      <c r="AC100" s="332">
        <v>17486</v>
      </c>
      <c r="AD100" s="333">
        <v>26264</v>
      </c>
      <c r="AE100" s="333">
        <v>29044</v>
      </c>
      <c r="AF100" s="334">
        <v>31422</v>
      </c>
      <c r="AG100" s="334">
        <v>33241</v>
      </c>
      <c r="AH100" s="334">
        <v>35671</v>
      </c>
      <c r="AI100" s="334">
        <v>42648</v>
      </c>
    </row>
    <row r="101" spans="1:35" ht="17.25" customHeight="1" x14ac:dyDescent="0.3">
      <c r="A101" s="35">
        <v>97</v>
      </c>
      <c r="B101" s="36" t="s">
        <v>5598</v>
      </c>
      <c r="C101" s="115" t="s">
        <v>5570</v>
      </c>
      <c r="D101" s="292" t="s">
        <v>5479</v>
      </c>
      <c r="E101" s="36" t="s">
        <v>5150</v>
      </c>
      <c r="F101" s="318">
        <v>28340</v>
      </c>
      <c r="G101" s="318">
        <v>28340</v>
      </c>
      <c r="H101" s="318">
        <v>28340</v>
      </c>
      <c r="I101" s="319">
        <v>26025</v>
      </c>
      <c r="J101" s="320">
        <v>34777</v>
      </c>
      <c r="K101" s="320">
        <v>41608</v>
      </c>
      <c r="L101" s="320">
        <v>44016</v>
      </c>
      <c r="M101" s="320">
        <v>47234</v>
      </c>
      <c r="N101" s="118">
        <v>47142</v>
      </c>
      <c r="O101" s="118">
        <v>45868</v>
      </c>
      <c r="P101" s="118">
        <v>45868.074000000001</v>
      </c>
      <c r="Q101" s="118">
        <v>52976.351999999999</v>
      </c>
      <c r="R101" s="45">
        <v>56473</v>
      </c>
      <c r="S101" s="118">
        <v>54249.822</v>
      </c>
      <c r="T101" s="43">
        <v>62122.181999999993</v>
      </c>
      <c r="U101" s="321">
        <v>82011.467999999993</v>
      </c>
      <c r="V101" s="322">
        <v>1.3201639955273947</v>
      </c>
      <c r="W101" s="222"/>
      <c r="Y101" s="329">
        <v>96</v>
      </c>
      <c r="Z101" s="329" t="s">
        <v>5597</v>
      </c>
      <c r="AA101" s="336" t="s">
        <v>5577</v>
      </c>
      <c r="AB101" s="337" t="s">
        <v>5480</v>
      </c>
      <c r="AC101" s="338">
        <v>20032</v>
      </c>
      <c r="AD101" s="339">
        <v>30088</v>
      </c>
      <c r="AE101" s="339">
        <v>33273</v>
      </c>
      <c r="AF101" s="340">
        <v>35998</v>
      </c>
      <c r="AG101" s="340">
        <v>38081</v>
      </c>
      <c r="AH101" s="340">
        <v>40865</v>
      </c>
      <c r="AI101" s="340">
        <v>48858</v>
      </c>
    </row>
    <row r="102" spans="1:35" ht="17.25" customHeight="1" x14ac:dyDescent="0.3">
      <c r="A102" s="35">
        <v>98</v>
      </c>
      <c r="B102" s="36" t="s">
        <v>5599</v>
      </c>
      <c r="C102" s="115" t="s">
        <v>5570</v>
      </c>
      <c r="D102" s="292" t="s">
        <v>5482</v>
      </c>
      <c r="E102" s="36" t="s">
        <v>5150</v>
      </c>
      <c r="F102" s="318">
        <v>35368</v>
      </c>
      <c r="G102" s="318">
        <v>35368</v>
      </c>
      <c r="H102" s="318">
        <v>35368</v>
      </c>
      <c r="I102" s="319">
        <v>32478</v>
      </c>
      <c r="J102" s="320">
        <v>43400</v>
      </c>
      <c r="K102" s="320">
        <v>51924</v>
      </c>
      <c r="L102" s="320">
        <v>54929</v>
      </c>
      <c r="M102" s="320">
        <v>58946</v>
      </c>
      <c r="N102" s="118">
        <v>58830</v>
      </c>
      <c r="O102" s="118">
        <v>57241</v>
      </c>
      <c r="P102" s="118">
        <v>57240.995000000003</v>
      </c>
      <c r="Q102" s="118">
        <v>66111.759999999995</v>
      </c>
      <c r="R102" s="45">
        <v>70475</v>
      </c>
      <c r="S102" s="118">
        <v>67700.985000000001</v>
      </c>
      <c r="T102" s="43">
        <v>77525.284999999989</v>
      </c>
      <c r="U102" s="321">
        <v>102346.09</v>
      </c>
      <c r="V102" s="322">
        <v>1.3201639955273949</v>
      </c>
      <c r="W102" s="222"/>
      <c r="Y102" s="329">
        <v>97</v>
      </c>
      <c r="Z102" s="329" t="s">
        <v>5598</v>
      </c>
      <c r="AA102" s="324" t="s">
        <v>5577</v>
      </c>
      <c r="AB102" s="325" t="s">
        <v>5483</v>
      </c>
      <c r="AC102" s="326">
        <v>23154</v>
      </c>
      <c r="AD102" s="327">
        <v>34777</v>
      </c>
      <c r="AE102" s="327">
        <v>38459</v>
      </c>
      <c r="AF102" s="328">
        <v>41608</v>
      </c>
      <c r="AG102" s="328">
        <v>44016</v>
      </c>
      <c r="AH102" s="328">
        <v>47234</v>
      </c>
      <c r="AI102" s="328">
        <v>56473</v>
      </c>
    </row>
    <row r="103" spans="1:35" ht="17.25" customHeight="1" x14ac:dyDescent="0.3">
      <c r="A103" s="35">
        <v>99</v>
      </c>
      <c r="B103" s="36" t="s">
        <v>5600</v>
      </c>
      <c r="C103" s="115" t="s">
        <v>5570</v>
      </c>
      <c r="D103" s="292" t="s">
        <v>5485</v>
      </c>
      <c r="E103" s="36" t="s">
        <v>5150</v>
      </c>
      <c r="F103" s="318">
        <v>42254</v>
      </c>
      <c r="G103" s="318">
        <v>42254</v>
      </c>
      <c r="H103" s="318">
        <v>42254</v>
      </c>
      <c r="I103" s="319">
        <v>38802</v>
      </c>
      <c r="J103" s="320">
        <v>51851</v>
      </c>
      <c r="K103" s="320">
        <v>62034</v>
      </c>
      <c r="L103" s="320">
        <v>65624</v>
      </c>
      <c r="M103" s="320">
        <v>70423</v>
      </c>
      <c r="N103" s="118">
        <v>70285</v>
      </c>
      <c r="O103" s="118">
        <v>68386</v>
      </c>
      <c r="P103" s="118">
        <v>68386.10100000001</v>
      </c>
      <c r="Q103" s="118">
        <v>78984.047999999995</v>
      </c>
      <c r="R103" s="45">
        <v>84197</v>
      </c>
      <c r="S103" s="118">
        <v>80882.702999999994</v>
      </c>
      <c r="T103" s="43">
        <v>92619.842999999993</v>
      </c>
      <c r="U103" s="321">
        <v>122273.382</v>
      </c>
      <c r="V103" s="322">
        <v>1.3201639955273947</v>
      </c>
      <c r="W103" s="222"/>
      <c r="Y103" s="329">
        <v>98</v>
      </c>
      <c r="Z103" s="329" t="s">
        <v>5599</v>
      </c>
      <c r="AA103" s="330" t="s">
        <v>5577</v>
      </c>
      <c r="AB103" s="331" t="s">
        <v>5486</v>
      </c>
      <c r="AC103" s="341">
        <v>28895</v>
      </c>
      <c r="AD103" s="333">
        <v>43400</v>
      </c>
      <c r="AE103" s="333">
        <v>47995</v>
      </c>
      <c r="AF103" s="334">
        <v>51924</v>
      </c>
      <c r="AG103" s="334">
        <v>54929</v>
      </c>
      <c r="AH103" s="334">
        <v>58946</v>
      </c>
      <c r="AI103" s="334">
        <v>70475</v>
      </c>
    </row>
    <row r="104" spans="1:35" ht="17.25" customHeight="1" x14ac:dyDescent="0.3">
      <c r="A104" s="35">
        <v>100</v>
      </c>
      <c r="B104" s="36" t="s">
        <v>5601</v>
      </c>
      <c r="C104" s="115" t="s">
        <v>5570</v>
      </c>
      <c r="D104" s="292" t="s">
        <v>5488</v>
      </c>
      <c r="E104" s="36" t="s">
        <v>5150</v>
      </c>
      <c r="F104" s="318">
        <v>49004</v>
      </c>
      <c r="G104" s="318">
        <v>49004</v>
      </c>
      <c r="H104" s="318">
        <v>49004</v>
      </c>
      <c r="I104" s="319">
        <v>45000</v>
      </c>
      <c r="J104" s="320">
        <v>60134</v>
      </c>
      <c r="K104" s="320">
        <v>71945</v>
      </c>
      <c r="L104" s="320">
        <v>76108</v>
      </c>
      <c r="M104" s="320">
        <v>81673</v>
      </c>
      <c r="N104" s="118">
        <v>81513</v>
      </c>
      <c r="O104" s="118">
        <v>79311</v>
      </c>
      <c r="P104" s="118">
        <v>79311.316000000006</v>
      </c>
      <c r="Q104" s="118">
        <v>91602.367999999988</v>
      </c>
      <c r="R104" s="45">
        <v>97648</v>
      </c>
      <c r="S104" s="118">
        <v>93804.347999999998</v>
      </c>
      <c r="T104" s="43">
        <v>107416.58799999999</v>
      </c>
      <c r="U104" s="321">
        <v>141807.51199999999</v>
      </c>
      <c r="V104" s="322">
        <v>1.3201639955273947</v>
      </c>
      <c r="W104" s="222"/>
      <c r="Y104" s="329">
        <v>99</v>
      </c>
      <c r="Z104" s="329" t="s">
        <v>5600</v>
      </c>
      <c r="AA104" s="330" t="s">
        <v>5577</v>
      </c>
      <c r="AB104" s="331" t="s">
        <v>5489</v>
      </c>
      <c r="AC104" s="341">
        <v>34521</v>
      </c>
      <c r="AD104" s="333">
        <v>51851</v>
      </c>
      <c r="AE104" s="333">
        <v>57339</v>
      </c>
      <c r="AF104" s="334">
        <v>62034</v>
      </c>
      <c r="AG104" s="334">
        <v>65624</v>
      </c>
      <c r="AH104" s="334">
        <v>70423</v>
      </c>
      <c r="AI104" s="334">
        <v>84197</v>
      </c>
    </row>
    <row r="105" spans="1:35" ht="17.25" customHeight="1" x14ac:dyDescent="0.3">
      <c r="A105" s="35">
        <v>101</v>
      </c>
      <c r="B105" s="36" t="s">
        <v>5602</v>
      </c>
      <c r="C105" s="115" t="s">
        <v>5570</v>
      </c>
      <c r="D105" s="292" t="s">
        <v>5491</v>
      </c>
      <c r="E105" s="36" t="s">
        <v>5150</v>
      </c>
      <c r="F105" s="318">
        <v>58221</v>
      </c>
      <c r="G105" s="318">
        <v>58221</v>
      </c>
      <c r="H105" s="318">
        <v>58221</v>
      </c>
      <c r="I105" s="319">
        <v>53464</v>
      </c>
      <c r="J105" s="320">
        <v>71444</v>
      </c>
      <c r="K105" s="320">
        <v>85476</v>
      </c>
      <c r="L105" s="320">
        <v>90423</v>
      </c>
      <c r="M105" s="320">
        <v>97035</v>
      </c>
      <c r="N105" s="118">
        <v>96844</v>
      </c>
      <c r="O105" s="118">
        <v>94228</v>
      </c>
      <c r="P105" s="118">
        <v>94228.245999999999</v>
      </c>
      <c r="Q105" s="118">
        <v>108831.00799999999</v>
      </c>
      <c r="R105" s="45">
        <v>116013</v>
      </c>
      <c r="S105" s="118">
        <v>111447.13799999999</v>
      </c>
      <c r="T105" s="43">
        <v>127619.57799999999</v>
      </c>
      <c r="U105" s="321">
        <v>168478.772</v>
      </c>
      <c r="V105" s="322">
        <v>1.3201639955273947</v>
      </c>
      <c r="W105" s="222"/>
      <c r="Y105" s="329">
        <v>100</v>
      </c>
      <c r="Z105" s="329" t="s">
        <v>5601</v>
      </c>
      <c r="AA105" s="330" t="s">
        <v>5577</v>
      </c>
      <c r="AB105" s="331" t="s">
        <v>5492</v>
      </c>
      <c r="AC105" s="341">
        <v>40036</v>
      </c>
      <c r="AD105" s="333">
        <v>60134</v>
      </c>
      <c r="AE105" s="333">
        <v>66500</v>
      </c>
      <c r="AF105" s="334">
        <v>71945</v>
      </c>
      <c r="AG105" s="334">
        <v>76108</v>
      </c>
      <c r="AH105" s="334">
        <v>81673</v>
      </c>
      <c r="AI105" s="334">
        <v>97648</v>
      </c>
    </row>
    <row r="106" spans="1:35" ht="17.25" customHeight="1" x14ac:dyDescent="0.3">
      <c r="A106" s="35">
        <v>102</v>
      </c>
      <c r="B106" s="36" t="s">
        <v>5603</v>
      </c>
      <c r="C106" s="115" t="s">
        <v>5570</v>
      </c>
      <c r="D106" s="292" t="s">
        <v>5494</v>
      </c>
      <c r="E106" s="36" t="s">
        <v>5150</v>
      </c>
      <c r="F106" s="318">
        <v>72735</v>
      </c>
      <c r="G106" s="318">
        <v>72735</v>
      </c>
      <c r="H106" s="318">
        <v>72735</v>
      </c>
      <c r="I106" s="319">
        <v>66793</v>
      </c>
      <c r="J106" s="320">
        <v>89255</v>
      </c>
      <c r="K106" s="320">
        <v>106785</v>
      </c>
      <c r="L106" s="320">
        <v>112965</v>
      </c>
      <c r="M106" s="320">
        <v>121225</v>
      </c>
      <c r="N106" s="118">
        <v>120987</v>
      </c>
      <c r="O106" s="118">
        <v>117719</v>
      </c>
      <c r="P106" s="118">
        <v>117718.944</v>
      </c>
      <c r="Q106" s="118">
        <v>135962.11199999999</v>
      </c>
      <c r="R106" s="45">
        <v>144935</v>
      </c>
      <c r="S106" s="118">
        <v>139230.432</v>
      </c>
      <c r="T106" s="43">
        <v>159434.592</v>
      </c>
      <c r="U106" s="321">
        <v>210479.80799999999</v>
      </c>
      <c r="V106" s="322">
        <v>1.3201639955273947</v>
      </c>
      <c r="W106" s="222"/>
      <c r="Y106" s="329">
        <v>101</v>
      </c>
      <c r="Z106" s="329" t="s">
        <v>5602</v>
      </c>
      <c r="AA106" s="330" t="s">
        <v>5577</v>
      </c>
      <c r="AB106" s="331" t="s">
        <v>5495</v>
      </c>
      <c r="AC106" s="341">
        <v>47566</v>
      </c>
      <c r="AD106" s="333">
        <v>71444</v>
      </c>
      <c r="AE106" s="333">
        <v>79007</v>
      </c>
      <c r="AF106" s="334">
        <v>85476</v>
      </c>
      <c r="AG106" s="334">
        <v>90423</v>
      </c>
      <c r="AH106" s="334">
        <v>97035</v>
      </c>
      <c r="AI106" s="334">
        <v>116013</v>
      </c>
    </row>
    <row r="107" spans="1:35" ht="17.25" customHeight="1" x14ac:dyDescent="0.3">
      <c r="A107" s="35">
        <v>103</v>
      </c>
      <c r="B107" s="36" t="s">
        <v>5604</v>
      </c>
      <c r="C107" s="115" t="s">
        <v>5570</v>
      </c>
      <c r="D107" s="292" t="s">
        <v>5497</v>
      </c>
      <c r="E107" s="36" t="s">
        <v>5150</v>
      </c>
      <c r="F107" s="318">
        <v>88713</v>
      </c>
      <c r="G107" s="318">
        <v>88713</v>
      </c>
      <c r="H107" s="318">
        <v>88713</v>
      </c>
      <c r="I107" s="319">
        <v>81465</v>
      </c>
      <c r="J107" s="320">
        <v>108862</v>
      </c>
      <c r="K107" s="320">
        <v>130243</v>
      </c>
      <c r="L107" s="320">
        <v>137781</v>
      </c>
      <c r="M107" s="320">
        <v>147855</v>
      </c>
      <c r="N107" s="118">
        <v>147565</v>
      </c>
      <c r="O107" s="118">
        <v>143579</v>
      </c>
      <c r="P107" s="118">
        <v>143578.91800000001</v>
      </c>
      <c r="Q107" s="118">
        <v>165829.66399999999</v>
      </c>
      <c r="R107" s="45">
        <v>176774</v>
      </c>
      <c r="S107" s="118">
        <v>169815.954</v>
      </c>
      <c r="T107" s="43">
        <v>194458.47399999999</v>
      </c>
      <c r="U107" s="321">
        <v>256717.076</v>
      </c>
      <c r="V107" s="322">
        <v>1.3201639955273947</v>
      </c>
      <c r="W107" s="222"/>
      <c r="Y107" s="329">
        <v>102</v>
      </c>
      <c r="Z107" s="329" t="s">
        <v>5603</v>
      </c>
      <c r="AA107" s="330" t="s">
        <v>5577</v>
      </c>
      <c r="AB107" s="331" t="s">
        <v>5498</v>
      </c>
      <c r="AC107" s="341">
        <v>59424</v>
      </c>
      <c r="AD107" s="333">
        <v>89255</v>
      </c>
      <c r="AE107" s="333">
        <v>98703</v>
      </c>
      <c r="AF107" s="334">
        <v>106785</v>
      </c>
      <c r="AG107" s="334">
        <v>112965</v>
      </c>
      <c r="AH107" s="334">
        <v>121225</v>
      </c>
      <c r="AI107" s="334">
        <v>144935</v>
      </c>
    </row>
    <row r="108" spans="1:35" ht="17.25" customHeight="1" x14ac:dyDescent="0.3">
      <c r="A108" s="35">
        <v>104</v>
      </c>
      <c r="B108" s="36" t="s">
        <v>5605</v>
      </c>
      <c r="C108" s="115" t="s">
        <v>5606</v>
      </c>
      <c r="D108" s="292" t="s">
        <v>5607</v>
      </c>
      <c r="E108" s="36" t="s">
        <v>5150</v>
      </c>
      <c r="F108" s="318">
        <v>9648</v>
      </c>
      <c r="G108" s="318">
        <v>9648</v>
      </c>
      <c r="H108" s="318">
        <v>9648</v>
      </c>
      <c r="I108" s="319">
        <v>8860</v>
      </c>
      <c r="J108" s="320">
        <v>11840</v>
      </c>
      <c r="K108" s="320">
        <v>14166</v>
      </c>
      <c r="L108" s="320">
        <v>14986</v>
      </c>
      <c r="M108" s="320">
        <v>16081</v>
      </c>
      <c r="N108" s="118">
        <v>16050</v>
      </c>
      <c r="O108" s="118">
        <v>15616</v>
      </c>
      <c r="P108" s="118">
        <v>15616.223</v>
      </c>
      <c r="Q108" s="118">
        <v>18036.304</v>
      </c>
      <c r="R108" s="45">
        <v>19227</v>
      </c>
      <c r="S108" s="118">
        <v>18469.868999999999</v>
      </c>
      <c r="T108" s="43">
        <v>21150.089</v>
      </c>
      <c r="U108" s="321">
        <v>27921.585999999999</v>
      </c>
      <c r="V108" s="322">
        <v>1.3201639955273947</v>
      </c>
      <c r="W108" s="222"/>
      <c r="Y108" s="329">
        <v>103</v>
      </c>
      <c r="Z108" s="329" t="s">
        <v>5604</v>
      </c>
      <c r="AA108" s="330" t="s">
        <v>5577</v>
      </c>
      <c r="AB108" s="331" t="s">
        <v>5501</v>
      </c>
      <c r="AC108" s="341">
        <v>72478</v>
      </c>
      <c r="AD108" s="333">
        <v>108862</v>
      </c>
      <c r="AE108" s="333">
        <v>120386</v>
      </c>
      <c r="AF108" s="334">
        <v>130243</v>
      </c>
      <c r="AG108" s="334">
        <v>137781</v>
      </c>
      <c r="AH108" s="334">
        <v>147855</v>
      </c>
      <c r="AI108" s="334">
        <v>176774</v>
      </c>
    </row>
    <row r="109" spans="1:35" ht="17.25" customHeight="1" x14ac:dyDescent="0.3">
      <c r="A109" s="35">
        <v>105</v>
      </c>
      <c r="B109" s="36" t="s">
        <v>5608</v>
      </c>
      <c r="C109" s="115" t="s">
        <v>5606</v>
      </c>
      <c r="D109" s="292" t="s">
        <v>5609</v>
      </c>
      <c r="E109" s="36" t="s">
        <v>5150</v>
      </c>
      <c r="F109" s="318">
        <v>11182</v>
      </c>
      <c r="G109" s="318">
        <v>11182</v>
      </c>
      <c r="H109" s="318">
        <v>11182</v>
      </c>
      <c r="I109" s="319">
        <v>10268</v>
      </c>
      <c r="J109" s="320">
        <v>13721</v>
      </c>
      <c r="K109" s="320">
        <v>16416</v>
      </c>
      <c r="L109" s="320">
        <v>17366</v>
      </c>
      <c r="M109" s="320">
        <v>18635</v>
      </c>
      <c r="N109" s="118">
        <v>18599</v>
      </c>
      <c r="O109" s="118">
        <v>18096</v>
      </c>
      <c r="P109" s="118">
        <v>18096.435000000001</v>
      </c>
      <c r="Q109" s="118">
        <v>20900.879999999997</v>
      </c>
      <c r="R109" s="45">
        <v>22280</v>
      </c>
      <c r="S109" s="118">
        <v>21403.305</v>
      </c>
      <c r="T109" s="43">
        <v>24509.204999999998</v>
      </c>
      <c r="U109" s="321">
        <v>32356.17</v>
      </c>
      <c r="V109" s="322">
        <v>1.3201639955273947</v>
      </c>
      <c r="W109" s="222"/>
      <c r="Y109" s="329">
        <v>104</v>
      </c>
      <c r="Z109" s="329" t="s">
        <v>5605</v>
      </c>
      <c r="AA109" s="330" t="s">
        <v>5610</v>
      </c>
      <c r="AB109" s="331" t="s">
        <v>5611</v>
      </c>
      <c r="AC109" s="341">
        <v>7883</v>
      </c>
      <c r="AD109" s="333">
        <v>11840</v>
      </c>
      <c r="AE109" s="333">
        <v>13094</v>
      </c>
      <c r="AF109" s="334">
        <v>14166</v>
      </c>
      <c r="AG109" s="334">
        <v>14986</v>
      </c>
      <c r="AH109" s="334">
        <v>16081</v>
      </c>
      <c r="AI109" s="334">
        <v>19227</v>
      </c>
    </row>
    <row r="110" spans="1:35" ht="17.25" customHeight="1" x14ac:dyDescent="0.3">
      <c r="A110" s="35">
        <v>106</v>
      </c>
      <c r="B110" s="36" t="s">
        <v>5612</v>
      </c>
      <c r="C110" s="115" t="s">
        <v>5606</v>
      </c>
      <c r="D110" s="292" t="s">
        <v>5613</v>
      </c>
      <c r="E110" s="36" t="s">
        <v>5150</v>
      </c>
      <c r="F110" s="318">
        <v>14725</v>
      </c>
      <c r="G110" s="318">
        <v>14725</v>
      </c>
      <c r="H110" s="318">
        <v>14725</v>
      </c>
      <c r="I110" s="319">
        <v>13522</v>
      </c>
      <c r="J110" s="320">
        <v>18069</v>
      </c>
      <c r="K110" s="320">
        <v>21618</v>
      </c>
      <c r="L110" s="320">
        <v>22869</v>
      </c>
      <c r="M110" s="320">
        <v>24541</v>
      </c>
      <c r="N110" s="118">
        <v>24493</v>
      </c>
      <c r="O110" s="118">
        <v>23831</v>
      </c>
      <c r="P110" s="118">
        <v>23831.43</v>
      </c>
      <c r="Q110" s="118">
        <v>27524.639999999999</v>
      </c>
      <c r="R110" s="45">
        <v>29341</v>
      </c>
      <c r="S110" s="118">
        <v>28186.29</v>
      </c>
      <c r="T110" s="43">
        <v>32276.489999999998</v>
      </c>
      <c r="U110" s="321">
        <v>42610.259999999995</v>
      </c>
      <c r="V110" s="322">
        <v>1.3201639955273947</v>
      </c>
      <c r="W110" s="222"/>
      <c r="Y110" s="329">
        <v>105</v>
      </c>
      <c r="Z110" s="329" t="s">
        <v>5608</v>
      </c>
      <c r="AA110" s="330" t="s">
        <v>5614</v>
      </c>
      <c r="AB110" s="331" t="s">
        <v>5615</v>
      </c>
      <c r="AC110" s="341">
        <v>9135</v>
      </c>
      <c r="AD110" s="333">
        <v>13721</v>
      </c>
      <c r="AE110" s="333">
        <v>15173</v>
      </c>
      <c r="AF110" s="334">
        <v>16416</v>
      </c>
      <c r="AG110" s="334">
        <v>17366</v>
      </c>
      <c r="AH110" s="334">
        <v>18635</v>
      </c>
      <c r="AI110" s="334">
        <v>22280</v>
      </c>
    </row>
    <row r="111" spans="1:35" ht="17.25" customHeight="1" x14ac:dyDescent="0.3">
      <c r="A111" s="35">
        <v>107</v>
      </c>
      <c r="B111" s="36" t="s">
        <v>5616</v>
      </c>
      <c r="C111" s="115" t="s">
        <v>5606</v>
      </c>
      <c r="D111" s="292" t="s">
        <v>5425</v>
      </c>
      <c r="E111" s="36" t="s">
        <v>5150</v>
      </c>
      <c r="F111" s="318">
        <v>18985</v>
      </c>
      <c r="G111" s="318">
        <v>18985</v>
      </c>
      <c r="H111" s="318">
        <v>18985</v>
      </c>
      <c r="I111" s="319">
        <v>17434</v>
      </c>
      <c r="J111" s="320">
        <v>23298</v>
      </c>
      <c r="K111" s="320">
        <v>27873</v>
      </c>
      <c r="L111" s="320">
        <v>29486</v>
      </c>
      <c r="M111" s="320">
        <v>31642</v>
      </c>
      <c r="N111" s="118">
        <v>31580</v>
      </c>
      <c r="O111" s="118">
        <v>30727</v>
      </c>
      <c r="P111" s="118">
        <v>30727.291000000001</v>
      </c>
      <c r="Q111" s="118">
        <v>35489.167999999998</v>
      </c>
      <c r="R111" s="45">
        <v>37831</v>
      </c>
      <c r="S111" s="118">
        <v>36342.273000000001</v>
      </c>
      <c r="T111" s="43">
        <v>41616.012999999999</v>
      </c>
      <c r="U111" s="321">
        <v>54939.962</v>
      </c>
      <c r="V111" s="322">
        <v>1.3201639955273947</v>
      </c>
      <c r="W111" s="222"/>
      <c r="Y111" s="329">
        <v>106</v>
      </c>
      <c r="Z111" s="329" t="s">
        <v>5612</v>
      </c>
      <c r="AA111" s="330" t="s">
        <v>5614</v>
      </c>
      <c r="AB111" s="331" t="s">
        <v>5617</v>
      </c>
      <c r="AC111" s="341">
        <v>12030</v>
      </c>
      <c r="AD111" s="333">
        <v>18069</v>
      </c>
      <c r="AE111" s="333">
        <v>19982</v>
      </c>
      <c r="AF111" s="334">
        <v>21618</v>
      </c>
      <c r="AG111" s="334">
        <v>22869</v>
      </c>
      <c r="AH111" s="334">
        <v>24541</v>
      </c>
      <c r="AI111" s="334">
        <v>29341</v>
      </c>
    </row>
    <row r="112" spans="1:35" ht="17.25" customHeight="1" x14ac:dyDescent="0.3">
      <c r="A112" s="35">
        <v>108</v>
      </c>
      <c r="B112" s="36" t="s">
        <v>5618</v>
      </c>
      <c r="C112" s="115" t="s">
        <v>5606</v>
      </c>
      <c r="D112" s="292" t="s">
        <v>5619</v>
      </c>
      <c r="E112" s="36" t="s">
        <v>5150</v>
      </c>
      <c r="F112" s="318">
        <v>23494</v>
      </c>
      <c r="G112" s="318">
        <v>23494</v>
      </c>
      <c r="H112" s="318">
        <v>23494</v>
      </c>
      <c r="I112" s="319">
        <v>21575</v>
      </c>
      <c r="J112" s="320">
        <v>28831</v>
      </c>
      <c r="K112" s="320">
        <v>34493</v>
      </c>
      <c r="L112" s="320">
        <v>36490</v>
      </c>
      <c r="M112" s="320">
        <v>39158</v>
      </c>
      <c r="N112" s="118">
        <v>39081</v>
      </c>
      <c r="O112" s="118">
        <v>38025</v>
      </c>
      <c r="P112" s="118">
        <v>38025.294999999998</v>
      </c>
      <c r="Q112" s="118">
        <v>43918.159999999996</v>
      </c>
      <c r="R112" s="45">
        <v>46817</v>
      </c>
      <c r="S112" s="118">
        <v>44973.885000000002</v>
      </c>
      <c r="T112" s="43">
        <v>51500.184999999998</v>
      </c>
      <c r="U112" s="321">
        <v>67988.69</v>
      </c>
      <c r="V112" s="322">
        <v>1.3201639955273947</v>
      </c>
      <c r="W112" s="222"/>
      <c r="Y112" s="329">
        <v>107</v>
      </c>
      <c r="Z112" s="329" t="s">
        <v>5616</v>
      </c>
      <c r="AA112" s="330" t="s">
        <v>5614</v>
      </c>
      <c r="AB112" s="331" t="s">
        <v>5429</v>
      </c>
      <c r="AC112" s="341">
        <v>15511</v>
      </c>
      <c r="AD112" s="333">
        <v>23298</v>
      </c>
      <c r="AE112" s="333">
        <v>25764</v>
      </c>
      <c r="AF112" s="334">
        <v>27873</v>
      </c>
      <c r="AG112" s="334">
        <v>29486</v>
      </c>
      <c r="AH112" s="334">
        <v>31642</v>
      </c>
      <c r="AI112" s="334">
        <v>37831</v>
      </c>
    </row>
    <row r="113" spans="1:35" ht="17.25" customHeight="1" x14ac:dyDescent="0.3">
      <c r="A113" s="35">
        <v>109</v>
      </c>
      <c r="B113" s="36" t="s">
        <v>5620</v>
      </c>
      <c r="C113" s="115" t="s">
        <v>5606</v>
      </c>
      <c r="D113" s="292" t="s">
        <v>5621</v>
      </c>
      <c r="E113" s="36" t="s">
        <v>5150</v>
      </c>
      <c r="F113" s="318">
        <v>27944</v>
      </c>
      <c r="G113" s="318">
        <v>27944</v>
      </c>
      <c r="H113" s="318">
        <v>27944</v>
      </c>
      <c r="I113" s="319">
        <v>25661</v>
      </c>
      <c r="J113" s="320">
        <v>34291</v>
      </c>
      <c r="K113" s="320">
        <v>41026</v>
      </c>
      <c r="L113" s="320">
        <v>43400</v>
      </c>
      <c r="M113" s="320">
        <v>46573</v>
      </c>
      <c r="N113" s="118">
        <v>46482</v>
      </c>
      <c r="O113" s="118">
        <v>45226</v>
      </c>
      <c r="P113" s="118">
        <v>45226.23</v>
      </c>
      <c r="Q113" s="118">
        <v>52235.039999999994</v>
      </c>
      <c r="R113" s="45">
        <v>55682</v>
      </c>
      <c r="S113" s="118">
        <v>53490.69</v>
      </c>
      <c r="T113" s="43">
        <v>61252.89</v>
      </c>
      <c r="U113" s="321">
        <v>80863.86</v>
      </c>
      <c r="V113" s="322">
        <v>1.3201639955273947</v>
      </c>
      <c r="W113" s="222"/>
      <c r="Y113" s="329">
        <v>108</v>
      </c>
      <c r="Z113" s="329" t="s">
        <v>5618</v>
      </c>
      <c r="AA113" s="330" t="s">
        <v>5614</v>
      </c>
      <c r="AB113" s="331" t="s">
        <v>5622</v>
      </c>
      <c r="AC113" s="341">
        <v>19195</v>
      </c>
      <c r="AD113" s="333">
        <v>28831</v>
      </c>
      <c r="AE113" s="333">
        <v>31883</v>
      </c>
      <c r="AF113" s="334">
        <v>34493</v>
      </c>
      <c r="AG113" s="334">
        <v>36490</v>
      </c>
      <c r="AH113" s="334">
        <v>39158</v>
      </c>
      <c r="AI113" s="334">
        <v>46817</v>
      </c>
    </row>
    <row r="114" spans="1:35" ht="17.25" customHeight="1" x14ac:dyDescent="0.3">
      <c r="A114" s="35">
        <v>110</v>
      </c>
      <c r="B114" s="36" t="s">
        <v>5623</v>
      </c>
      <c r="C114" s="115" t="s">
        <v>5606</v>
      </c>
      <c r="D114" s="292" t="s">
        <v>5624</v>
      </c>
      <c r="E114" s="36" t="s">
        <v>5150</v>
      </c>
      <c r="F114" s="318">
        <v>35467</v>
      </c>
      <c r="G114" s="318">
        <v>35467</v>
      </c>
      <c r="H114" s="318">
        <v>35467</v>
      </c>
      <c r="I114" s="319">
        <v>32569</v>
      </c>
      <c r="J114" s="320">
        <v>43522</v>
      </c>
      <c r="K114" s="320">
        <v>52070</v>
      </c>
      <c r="L114" s="320">
        <v>55083</v>
      </c>
      <c r="M114" s="320">
        <v>59111</v>
      </c>
      <c r="N114" s="118">
        <v>58995</v>
      </c>
      <c r="O114" s="118">
        <v>57401</v>
      </c>
      <c r="P114" s="118">
        <v>57401.456000000006</v>
      </c>
      <c r="Q114" s="118">
        <v>66297.087999999989</v>
      </c>
      <c r="R114" s="45">
        <v>70672</v>
      </c>
      <c r="S114" s="118">
        <v>67890.767999999996</v>
      </c>
      <c r="T114" s="43">
        <v>77742.607999999993</v>
      </c>
      <c r="U114" s="321">
        <v>102632.992</v>
      </c>
      <c r="V114" s="322">
        <v>1.3201639955273947</v>
      </c>
      <c r="W114" s="222"/>
      <c r="Y114" s="329">
        <v>109</v>
      </c>
      <c r="Z114" s="329" t="s">
        <v>5620</v>
      </c>
      <c r="AA114" s="330" t="s">
        <v>5614</v>
      </c>
      <c r="AB114" s="331" t="s">
        <v>5625</v>
      </c>
      <c r="AC114" s="341">
        <v>22830</v>
      </c>
      <c r="AD114" s="333">
        <v>34291</v>
      </c>
      <c r="AE114" s="333">
        <v>37921</v>
      </c>
      <c r="AF114" s="334">
        <v>41026</v>
      </c>
      <c r="AG114" s="334">
        <v>43400</v>
      </c>
      <c r="AH114" s="334">
        <v>46573</v>
      </c>
      <c r="AI114" s="334">
        <v>55682</v>
      </c>
    </row>
    <row r="115" spans="1:35" ht="17.25" customHeight="1" x14ac:dyDescent="0.3">
      <c r="A115" s="35">
        <v>111</v>
      </c>
      <c r="B115" s="36" t="s">
        <v>5626</v>
      </c>
      <c r="C115" s="115" t="s">
        <v>5606</v>
      </c>
      <c r="D115" s="292" t="s">
        <v>5437</v>
      </c>
      <c r="E115" s="36" t="s">
        <v>5150</v>
      </c>
      <c r="F115" s="318">
        <v>41249</v>
      </c>
      <c r="G115" s="318">
        <v>41249</v>
      </c>
      <c r="H115" s="318">
        <v>41249</v>
      </c>
      <c r="I115" s="319">
        <v>37879</v>
      </c>
      <c r="J115" s="320">
        <v>50617</v>
      </c>
      <c r="K115" s="320">
        <v>60559</v>
      </c>
      <c r="L115" s="320">
        <v>64064</v>
      </c>
      <c r="M115" s="320">
        <v>68748</v>
      </c>
      <c r="N115" s="118">
        <v>68613</v>
      </c>
      <c r="O115" s="118">
        <v>66760</v>
      </c>
      <c r="P115" s="118">
        <v>66759.7</v>
      </c>
      <c r="Q115" s="118">
        <v>77105.599999999991</v>
      </c>
      <c r="R115" s="45">
        <v>82194</v>
      </c>
      <c r="S115" s="118">
        <v>78959.100000000006</v>
      </c>
      <c r="T115" s="43">
        <v>90417.099999999991</v>
      </c>
      <c r="U115" s="321">
        <v>119365.4</v>
      </c>
      <c r="V115" s="322">
        <v>1.3201639955273947</v>
      </c>
      <c r="W115" s="222"/>
      <c r="Y115" s="329">
        <v>110</v>
      </c>
      <c r="Z115" s="329" t="s">
        <v>5623</v>
      </c>
      <c r="AA115" s="330" t="s">
        <v>5614</v>
      </c>
      <c r="AB115" s="331" t="s">
        <v>5627</v>
      </c>
      <c r="AC115" s="341">
        <v>28976</v>
      </c>
      <c r="AD115" s="333">
        <v>43522</v>
      </c>
      <c r="AE115" s="333">
        <v>48129</v>
      </c>
      <c r="AF115" s="334">
        <v>52070</v>
      </c>
      <c r="AG115" s="334">
        <v>55083</v>
      </c>
      <c r="AH115" s="334">
        <v>59111</v>
      </c>
      <c r="AI115" s="334">
        <v>70672</v>
      </c>
    </row>
    <row r="116" spans="1:35" ht="17.25" customHeight="1" x14ac:dyDescent="0.3">
      <c r="A116" s="35">
        <v>112</v>
      </c>
      <c r="B116" s="36" t="s">
        <v>5628</v>
      </c>
      <c r="C116" s="115" t="s">
        <v>5606</v>
      </c>
      <c r="D116" s="292" t="s">
        <v>5440</v>
      </c>
      <c r="E116" s="36" t="s">
        <v>5150</v>
      </c>
      <c r="F116" s="318">
        <v>50865</v>
      </c>
      <c r="G116" s="318">
        <v>50865</v>
      </c>
      <c r="H116" s="318">
        <v>50865</v>
      </c>
      <c r="I116" s="319">
        <v>46709</v>
      </c>
      <c r="J116" s="320">
        <v>62417</v>
      </c>
      <c r="K116" s="320">
        <v>74676</v>
      </c>
      <c r="L116" s="320">
        <v>78998</v>
      </c>
      <c r="M116" s="320">
        <v>84774</v>
      </c>
      <c r="N116" s="118">
        <v>84608</v>
      </c>
      <c r="O116" s="118">
        <v>82322</v>
      </c>
      <c r="P116" s="118">
        <v>82322.436000000002</v>
      </c>
      <c r="Q116" s="118">
        <v>95080.127999999997</v>
      </c>
      <c r="R116" s="45">
        <v>101355</v>
      </c>
      <c r="S116" s="118">
        <v>97365.707999999999</v>
      </c>
      <c r="T116" s="43">
        <v>111494.74799999999</v>
      </c>
      <c r="U116" s="321">
        <v>147191.35199999998</v>
      </c>
      <c r="V116" s="322">
        <v>1.3201639955273947</v>
      </c>
      <c r="W116" s="222"/>
      <c r="Y116" s="329">
        <v>111</v>
      </c>
      <c r="Z116" s="329" t="s">
        <v>5626</v>
      </c>
      <c r="AA116" s="330" t="s">
        <v>5614</v>
      </c>
      <c r="AB116" s="331" t="s">
        <v>5441</v>
      </c>
      <c r="AC116" s="341">
        <v>33700</v>
      </c>
      <c r="AD116" s="333">
        <v>50617</v>
      </c>
      <c r="AE116" s="333">
        <v>55976</v>
      </c>
      <c r="AF116" s="334">
        <v>60559</v>
      </c>
      <c r="AG116" s="334">
        <v>64064</v>
      </c>
      <c r="AH116" s="334">
        <v>68748</v>
      </c>
      <c r="AI116" s="334">
        <v>82194</v>
      </c>
    </row>
    <row r="117" spans="1:35" ht="17.25" customHeight="1" x14ac:dyDescent="0.3">
      <c r="A117" s="35">
        <v>113</v>
      </c>
      <c r="B117" s="36" t="s">
        <v>5629</v>
      </c>
      <c r="C117" s="115" t="s">
        <v>5606</v>
      </c>
      <c r="D117" s="292" t="s">
        <v>5630</v>
      </c>
      <c r="E117" s="36" t="s">
        <v>5150</v>
      </c>
      <c r="F117" s="318">
        <v>62878</v>
      </c>
      <c r="G117" s="318">
        <v>62878</v>
      </c>
      <c r="H117" s="318">
        <v>62878</v>
      </c>
      <c r="I117" s="319">
        <v>57741</v>
      </c>
      <c r="J117" s="320">
        <v>77159</v>
      </c>
      <c r="K117" s="320">
        <v>92314</v>
      </c>
      <c r="L117" s="320">
        <v>97656</v>
      </c>
      <c r="M117" s="320">
        <v>104797</v>
      </c>
      <c r="N117" s="118">
        <v>104591</v>
      </c>
      <c r="O117" s="118">
        <v>101766</v>
      </c>
      <c r="P117" s="118">
        <v>101765.951</v>
      </c>
      <c r="Q117" s="118">
        <v>117536.84799999998</v>
      </c>
      <c r="R117" s="45">
        <v>125294</v>
      </c>
      <c r="S117" s="118">
        <v>120362.253</v>
      </c>
      <c r="T117" s="43">
        <v>137828.39299999998</v>
      </c>
      <c r="U117" s="321">
        <v>181956.08199999999</v>
      </c>
      <c r="V117" s="322">
        <v>1.3201639955273949</v>
      </c>
      <c r="W117" s="222"/>
      <c r="Y117" s="329">
        <v>112</v>
      </c>
      <c r="Z117" s="329" t="s">
        <v>5628</v>
      </c>
      <c r="AA117" s="330" t="s">
        <v>5614</v>
      </c>
      <c r="AB117" s="331" t="s">
        <v>5444</v>
      </c>
      <c r="AC117" s="341">
        <v>41556</v>
      </c>
      <c r="AD117" s="333">
        <v>62417</v>
      </c>
      <c r="AE117" s="333">
        <v>69025</v>
      </c>
      <c r="AF117" s="334">
        <v>74676</v>
      </c>
      <c r="AG117" s="334">
        <v>78998</v>
      </c>
      <c r="AH117" s="334">
        <v>84774</v>
      </c>
      <c r="AI117" s="334">
        <v>101355</v>
      </c>
    </row>
    <row r="118" spans="1:35" ht="17.25" customHeight="1" x14ac:dyDescent="0.3">
      <c r="A118" s="35">
        <v>114</v>
      </c>
      <c r="B118" s="36" t="s">
        <v>5631</v>
      </c>
      <c r="C118" s="115" t="s">
        <v>5606</v>
      </c>
      <c r="D118" s="292" t="s">
        <v>5632</v>
      </c>
      <c r="E118" s="36" t="s">
        <v>5150</v>
      </c>
      <c r="F118" s="318">
        <v>35751</v>
      </c>
      <c r="G118" s="318">
        <v>35751</v>
      </c>
      <c r="H118" s="318">
        <v>35751</v>
      </c>
      <c r="I118" s="319">
        <v>32830</v>
      </c>
      <c r="J118" s="320">
        <v>43870</v>
      </c>
      <c r="K118" s="320">
        <v>52487</v>
      </c>
      <c r="L118" s="320">
        <v>55524</v>
      </c>
      <c r="M118" s="320">
        <v>59584</v>
      </c>
      <c r="N118" s="118">
        <v>59467</v>
      </c>
      <c r="O118" s="118">
        <v>57861</v>
      </c>
      <c r="P118" s="118">
        <v>57861.048000000003</v>
      </c>
      <c r="Q118" s="118">
        <v>66827.903999999995</v>
      </c>
      <c r="R118" s="45">
        <v>71238</v>
      </c>
      <c r="S118" s="118">
        <v>68434.343999999997</v>
      </c>
      <c r="T118" s="43">
        <v>78365.063999999998</v>
      </c>
      <c r="U118" s="321">
        <v>103454.73599999999</v>
      </c>
      <c r="V118" s="322">
        <v>1.3201639955273945</v>
      </c>
      <c r="W118" s="222"/>
      <c r="Y118" s="329">
        <v>113</v>
      </c>
      <c r="Z118" s="329" t="s">
        <v>5629</v>
      </c>
      <c r="AA118" s="330" t="s">
        <v>5614</v>
      </c>
      <c r="AB118" s="331" t="s">
        <v>5633</v>
      </c>
      <c r="AC118" s="341">
        <v>51371</v>
      </c>
      <c r="AD118" s="333">
        <v>77159</v>
      </c>
      <c r="AE118" s="333">
        <v>85327</v>
      </c>
      <c r="AF118" s="334">
        <v>92314</v>
      </c>
      <c r="AG118" s="334">
        <v>97656</v>
      </c>
      <c r="AH118" s="334">
        <v>104797</v>
      </c>
      <c r="AI118" s="334">
        <v>125294</v>
      </c>
    </row>
    <row r="119" spans="1:35" ht="17.25" customHeight="1" x14ac:dyDescent="0.3">
      <c r="A119" s="35">
        <v>115</v>
      </c>
      <c r="B119" s="36" t="s">
        <v>5634</v>
      </c>
      <c r="C119" s="115" t="s">
        <v>5606</v>
      </c>
      <c r="D119" s="292" t="s">
        <v>5635</v>
      </c>
      <c r="E119" s="36" t="s">
        <v>5150</v>
      </c>
      <c r="F119" s="318">
        <v>42229</v>
      </c>
      <c r="G119" s="318">
        <v>42229</v>
      </c>
      <c r="H119" s="318">
        <v>42229</v>
      </c>
      <c r="I119" s="319">
        <v>38779</v>
      </c>
      <c r="J119" s="320">
        <v>51821</v>
      </c>
      <c r="K119" s="320">
        <v>61998</v>
      </c>
      <c r="L119" s="320">
        <v>65586</v>
      </c>
      <c r="M119" s="320">
        <v>70382</v>
      </c>
      <c r="N119" s="118">
        <v>70244</v>
      </c>
      <c r="O119" s="118">
        <v>68346</v>
      </c>
      <c r="P119" s="118">
        <v>68346.481</v>
      </c>
      <c r="Q119" s="118">
        <v>78938.288</v>
      </c>
      <c r="R119" s="45">
        <v>84148</v>
      </c>
      <c r="S119" s="118">
        <v>80835.842999999993</v>
      </c>
      <c r="T119" s="43">
        <v>92566.18299999999</v>
      </c>
      <c r="U119" s="321">
        <v>122202.54199999999</v>
      </c>
      <c r="V119" s="322">
        <v>1.3201639955273947</v>
      </c>
      <c r="W119" s="222"/>
      <c r="Y119" s="329">
        <v>114</v>
      </c>
      <c r="Z119" s="329" t="s">
        <v>5631</v>
      </c>
      <c r="AA119" s="330" t="s">
        <v>5614</v>
      </c>
      <c r="AB119" s="331" t="s">
        <v>5636</v>
      </c>
      <c r="AC119" s="341">
        <v>29208</v>
      </c>
      <c r="AD119" s="333">
        <v>43870</v>
      </c>
      <c r="AE119" s="333">
        <v>48514</v>
      </c>
      <c r="AF119" s="334">
        <v>52487</v>
      </c>
      <c r="AG119" s="334">
        <v>55524</v>
      </c>
      <c r="AH119" s="334">
        <v>59584</v>
      </c>
      <c r="AI119" s="334">
        <v>71238</v>
      </c>
    </row>
    <row r="120" spans="1:35" ht="17.25" customHeight="1" x14ac:dyDescent="0.3">
      <c r="A120" s="35">
        <v>116</v>
      </c>
      <c r="B120" s="36" t="s">
        <v>5637</v>
      </c>
      <c r="C120" s="115" t="s">
        <v>5606</v>
      </c>
      <c r="D120" s="292" t="s">
        <v>5638</v>
      </c>
      <c r="E120" s="36" t="s">
        <v>5150</v>
      </c>
      <c r="F120" s="318">
        <v>51421</v>
      </c>
      <c r="G120" s="318">
        <v>51421</v>
      </c>
      <c r="H120" s="318">
        <v>51421</v>
      </c>
      <c r="I120" s="319">
        <v>47220</v>
      </c>
      <c r="J120" s="320">
        <v>63101</v>
      </c>
      <c r="K120" s="320">
        <v>75494</v>
      </c>
      <c r="L120" s="320">
        <v>79863</v>
      </c>
      <c r="M120" s="320">
        <v>85702</v>
      </c>
      <c r="N120" s="118">
        <v>85534</v>
      </c>
      <c r="O120" s="118">
        <v>83224</v>
      </c>
      <c r="P120" s="118">
        <v>83223.790999999997</v>
      </c>
      <c r="Q120" s="118">
        <v>96121.167999999991</v>
      </c>
      <c r="R120" s="45">
        <v>102465</v>
      </c>
      <c r="S120" s="118">
        <v>98431.773000000001</v>
      </c>
      <c r="T120" s="43">
        <v>112715.51299999999</v>
      </c>
      <c r="U120" s="321">
        <v>148802.962</v>
      </c>
      <c r="V120" s="322">
        <v>1.3201639955273947</v>
      </c>
      <c r="W120" s="222"/>
      <c r="Y120" s="329">
        <v>115</v>
      </c>
      <c r="Z120" s="329" t="s">
        <v>5634</v>
      </c>
      <c r="AA120" s="330" t="s">
        <v>5614</v>
      </c>
      <c r="AB120" s="331" t="s">
        <v>5639</v>
      </c>
      <c r="AC120" s="341">
        <v>34501</v>
      </c>
      <c r="AD120" s="333">
        <v>51821</v>
      </c>
      <c r="AE120" s="333">
        <v>57306</v>
      </c>
      <c r="AF120" s="334">
        <v>61998</v>
      </c>
      <c r="AG120" s="334">
        <v>65586</v>
      </c>
      <c r="AH120" s="334">
        <v>70382</v>
      </c>
      <c r="AI120" s="334">
        <v>84148</v>
      </c>
    </row>
    <row r="121" spans="1:35" ht="17.25" customHeight="1" x14ac:dyDescent="0.3">
      <c r="A121" s="35">
        <v>117</v>
      </c>
      <c r="B121" s="36" t="s">
        <v>5640</v>
      </c>
      <c r="C121" s="115" t="s">
        <v>5606</v>
      </c>
      <c r="D121" s="292" t="s">
        <v>5488</v>
      </c>
      <c r="E121" s="36" t="s">
        <v>5150</v>
      </c>
      <c r="F121" s="318">
        <v>65455</v>
      </c>
      <c r="G121" s="318">
        <v>65455</v>
      </c>
      <c r="H121" s="318">
        <v>65455</v>
      </c>
      <c r="I121" s="319">
        <v>60107</v>
      </c>
      <c r="J121" s="320">
        <v>80321</v>
      </c>
      <c r="K121" s="320">
        <v>96096</v>
      </c>
      <c r="L121" s="320">
        <v>101658</v>
      </c>
      <c r="M121" s="320">
        <v>109091</v>
      </c>
      <c r="N121" s="118">
        <v>108877</v>
      </c>
      <c r="O121" s="118">
        <v>105936</v>
      </c>
      <c r="P121" s="118">
        <v>105935.95600000001</v>
      </c>
      <c r="Q121" s="118">
        <v>122353.08799999999</v>
      </c>
      <c r="R121" s="45">
        <v>130428</v>
      </c>
      <c r="S121" s="118">
        <v>125294.268</v>
      </c>
      <c r="T121" s="43">
        <v>143476.10799999998</v>
      </c>
      <c r="U121" s="321">
        <v>189411.992</v>
      </c>
      <c r="V121" s="322">
        <v>1.3201639955273949</v>
      </c>
      <c r="W121" s="222"/>
      <c r="Y121" s="329">
        <v>116</v>
      </c>
      <c r="Z121" s="329" t="s">
        <v>5637</v>
      </c>
      <c r="AA121" s="330" t="s">
        <v>5614</v>
      </c>
      <c r="AB121" s="331" t="s">
        <v>5641</v>
      </c>
      <c r="AC121" s="341">
        <v>42011</v>
      </c>
      <c r="AD121" s="333">
        <v>63101</v>
      </c>
      <c r="AE121" s="333">
        <v>69780</v>
      </c>
      <c r="AF121" s="334">
        <v>75494</v>
      </c>
      <c r="AG121" s="334">
        <v>79863</v>
      </c>
      <c r="AH121" s="334">
        <v>85702</v>
      </c>
      <c r="AI121" s="334">
        <v>102465</v>
      </c>
    </row>
    <row r="122" spans="1:35" ht="17.25" customHeight="1" x14ac:dyDescent="0.3">
      <c r="A122" s="35">
        <v>118</v>
      </c>
      <c r="B122" s="36" t="s">
        <v>5642</v>
      </c>
      <c r="C122" s="115" t="s">
        <v>5606</v>
      </c>
      <c r="D122" s="292" t="s">
        <v>5643</v>
      </c>
      <c r="E122" s="36" t="s">
        <v>5150</v>
      </c>
      <c r="F122" s="318">
        <v>80298</v>
      </c>
      <c r="G122" s="318">
        <v>80298</v>
      </c>
      <c r="H122" s="318">
        <v>80298</v>
      </c>
      <c r="I122" s="319">
        <v>73738</v>
      </c>
      <c r="J122" s="320">
        <v>98536</v>
      </c>
      <c r="K122" s="320">
        <v>117889</v>
      </c>
      <c r="L122" s="320">
        <v>124711</v>
      </c>
      <c r="M122" s="320">
        <v>133830</v>
      </c>
      <c r="N122" s="118">
        <v>133568</v>
      </c>
      <c r="O122" s="118">
        <v>129960</v>
      </c>
      <c r="P122" s="118">
        <v>129959.54300000001</v>
      </c>
      <c r="Q122" s="118">
        <v>150099.66399999999</v>
      </c>
      <c r="R122" s="45">
        <v>160006</v>
      </c>
      <c r="S122" s="118">
        <v>153707.829</v>
      </c>
      <c r="T122" s="43">
        <v>176012.84899999999</v>
      </c>
      <c r="U122" s="321">
        <v>232365.826</v>
      </c>
      <c r="V122" s="322">
        <v>1.3201639955273947</v>
      </c>
      <c r="W122" s="222"/>
      <c r="Y122" s="329">
        <v>117</v>
      </c>
      <c r="Z122" s="329" t="s">
        <v>5640</v>
      </c>
      <c r="AA122" s="330" t="s">
        <v>5614</v>
      </c>
      <c r="AB122" s="331" t="s">
        <v>5492</v>
      </c>
      <c r="AC122" s="341">
        <v>53476</v>
      </c>
      <c r="AD122" s="333">
        <v>80321</v>
      </c>
      <c r="AE122" s="333">
        <v>88824</v>
      </c>
      <c r="AF122" s="334">
        <v>96096</v>
      </c>
      <c r="AG122" s="334">
        <v>101658</v>
      </c>
      <c r="AH122" s="334">
        <v>109091</v>
      </c>
      <c r="AI122" s="334">
        <v>130428</v>
      </c>
    </row>
    <row r="123" spans="1:35" ht="17.25" customHeight="1" x14ac:dyDescent="0.3">
      <c r="A123" s="35">
        <v>119</v>
      </c>
      <c r="B123" s="36" t="s">
        <v>5644</v>
      </c>
      <c r="C123" s="115" t="s">
        <v>5606</v>
      </c>
      <c r="D123" s="292" t="s">
        <v>5645</v>
      </c>
      <c r="E123" s="36" t="s">
        <v>5150</v>
      </c>
      <c r="F123" s="318">
        <v>94426</v>
      </c>
      <c r="G123" s="318">
        <v>94426</v>
      </c>
      <c r="H123" s="318">
        <v>94426</v>
      </c>
      <c r="I123" s="319">
        <v>86711</v>
      </c>
      <c r="J123" s="320">
        <v>115872</v>
      </c>
      <c r="K123" s="320">
        <v>138630</v>
      </c>
      <c r="L123" s="320">
        <v>146653</v>
      </c>
      <c r="M123" s="320">
        <v>157376</v>
      </c>
      <c r="N123" s="118">
        <v>157067</v>
      </c>
      <c r="O123" s="118">
        <v>152824</v>
      </c>
      <c r="P123" s="118">
        <v>152824.245</v>
      </c>
      <c r="Q123" s="118">
        <v>176507.75999999998</v>
      </c>
      <c r="R123" s="45">
        <v>188157</v>
      </c>
      <c r="S123" s="118">
        <v>180750.73499999999</v>
      </c>
      <c r="T123" s="43">
        <v>206980.03499999997</v>
      </c>
      <c r="U123" s="321">
        <v>273247.58999999997</v>
      </c>
      <c r="V123" s="322">
        <v>1.3201639955273947</v>
      </c>
      <c r="W123" s="222"/>
      <c r="Y123" s="329">
        <v>118</v>
      </c>
      <c r="Z123" s="329" t="s">
        <v>5642</v>
      </c>
      <c r="AA123" s="330" t="s">
        <v>5614</v>
      </c>
      <c r="AB123" s="331" t="s">
        <v>5646</v>
      </c>
      <c r="AC123" s="341">
        <v>65603</v>
      </c>
      <c r="AD123" s="333">
        <v>98536</v>
      </c>
      <c r="AE123" s="333">
        <v>108967</v>
      </c>
      <c r="AF123" s="334">
        <v>117889</v>
      </c>
      <c r="AG123" s="334">
        <v>124711</v>
      </c>
      <c r="AH123" s="334">
        <v>133830</v>
      </c>
      <c r="AI123" s="334">
        <v>160006</v>
      </c>
    </row>
    <row r="124" spans="1:35" ht="17.25" customHeight="1" x14ac:dyDescent="0.3">
      <c r="A124" s="35">
        <v>120</v>
      </c>
      <c r="B124" s="36" t="s">
        <v>5647</v>
      </c>
      <c r="C124" s="115" t="s">
        <v>5606</v>
      </c>
      <c r="D124" s="292" t="s">
        <v>5648</v>
      </c>
      <c r="E124" s="36" t="s">
        <v>5150</v>
      </c>
      <c r="F124" s="318">
        <v>111716</v>
      </c>
      <c r="G124" s="318">
        <v>111716</v>
      </c>
      <c r="H124" s="318">
        <v>111716</v>
      </c>
      <c r="I124" s="319">
        <v>102589</v>
      </c>
      <c r="J124" s="320">
        <v>137089</v>
      </c>
      <c r="K124" s="320">
        <v>164014</v>
      </c>
      <c r="L124" s="320">
        <v>173506</v>
      </c>
      <c r="M124" s="320">
        <v>186193</v>
      </c>
      <c r="N124" s="118">
        <v>185828</v>
      </c>
      <c r="O124" s="118">
        <v>180808</v>
      </c>
      <c r="P124" s="118">
        <v>180807.851</v>
      </c>
      <c r="Q124" s="118">
        <v>208828.04799999998</v>
      </c>
      <c r="R124" s="45">
        <v>222610</v>
      </c>
      <c r="S124" s="118">
        <v>213847.95300000001</v>
      </c>
      <c r="T124" s="43">
        <v>244880.09299999999</v>
      </c>
      <c r="U124" s="321">
        <v>323281.88199999998</v>
      </c>
      <c r="V124" s="322">
        <v>1.3201639955273947</v>
      </c>
      <c r="W124" s="222"/>
      <c r="Y124" s="329">
        <v>119</v>
      </c>
      <c r="Z124" s="329" t="s">
        <v>5644</v>
      </c>
      <c r="AA124" s="330" t="s">
        <v>5614</v>
      </c>
      <c r="AB124" s="331" t="s">
        <v>5649</v>
      </c>
      <c r="AC124" s="341">
        <v>77145</v>
      </c>
      <c r="AD124" s="333">
        <v>115872</v>
      </c>
      <c r="AE124" s="333">
        <v>128138</v>
      </c>
      <c r="AF124" s="334">
        <v>138630</v>
      </c>
      <c r="AG124" s="334">
        <v>146653</v>
      </c>
      <c r="AH124" s="334">
        <v>157376</v>
      </c>
      <c r="AI124" s="334">
        <v>188157</v>
      </c>
    </row>
    <row r="125" spans="1:35" ht="17.25" customHeight="1" x14ac:dyDescent="0.3">
      <c r="A125" s="35">
        <v>121</v>
      </c>
      <c r="B125" s="36" t="s">
        <v>5650</v>
      </c>
      <c r="C125" s="115" t="s">
        <v>5651</v>
      </c>
      <c r="D125" s="292" t="s">
        <v>5609</v>
      </c>
      <c r="E125" s="36" t="s">
        <v>5150</v>
      </c>
      <c r="F125" s="318">
        <v>11709</v>
      </c>
      <c r="G125" s="318">
        <v>11709</v>
      </c>
      <c r="H125" s="318">
        <v>11709</v>
      </c>
      <c r="I125" s="319">
        <v>10752</v>
      </c>
      <c r="J125" s="320">
        <v>14368</v>
      </c>
      <c r="K125" s="320">
        <v>17190</v>
      </c>
      <c r="L125" s="320">
        <v>18185</v>
      </c>
      <c r="M125" s="320">
        <v>19515</v>
      </c>
      <c r="N125" s="118">
        <v>19476</v>
      </c>
      <c r="O125" s="118">
        <v>18950</v>
      </c>
      <c r="P125" s="118">
        <v>18950.245999999999</v>
      </c>
      <c r="Q125" s="118">
        <v>21887.007999999998</v>
      </c>
      <c r="R125" s="45">
        <v>23331</v>
      </c>
      <c r="S125" s="118">
        <v>22413.137999999999</v>
      </c>
      <c r="T125" s="43">
        <v>25665.577999999998</v>
      </c>
      <c r="U125" s="321">
        <v>33882.771999999997</v>
      </c>
      <c r="V125" s="322">
        <v>1.3201639955273947</v>
      </c>
      <c r="W125" s="222"/>
      <c r="Y125" s="329">
        <v>120</v>
      </c>
      <c r="Z125" s="329" t="s">
        <v>5647</v>
      </c>
      <c r="AA125" s="330" t="s">
        <v>5614</v>
      </c>
      <c r="AB125" s="331" t="s">
        <v>5652</v>
      </c>
      <c r="AC125" s="341">
        <v>91271</v>
      </c>
      <c r="AD125" s="333">
        <v>137089</v>
      </c>
      <c r="AE125" s="333">
        <v>151601</v>
      </c>
      <c r="AF125" s="334">
        <v>164014</v>
      </c>
      <c r="AG125" s="334">
        <v>173506</v>
      </c>
      <c r="AH125" s="334">
        <v>186193</v>
      </c>
      <c r="AI125" s="334">
        <v>222610</v>
      </c>
    </row>
    <row r="126" spans="1:35" ht="17.25" customHeight="1" x14ac:dyDescent="0.3">
      <c r="A126" s="35">
        <v>122</v>
      </c>
      <c r="B126" s="36" t="s">
        <v>5653</v>
      </c>
      <c r="C126" s="115" t="s">
        <v>5651</v>
      </c>
      <c r="D126" s="292" t="s">
        <v>5613</v>
      </c>
      <c r="E126" s="36" t="s">
        <v>5150</v>
      </c>
      <c r="F126" s="318">
        <v>15244</v>
      </c>
      <c r="G126" s="318">
        <v>15244</v>
      </c>
      <c r="H126" s="318">
        <v>15244</v>
      </c>
      <c r="I126" s="319">
        <v>13999</v>
      </c>
      <c r="J126" s="320">
        <v>18707</v>
      </c>
      <c r="K126" s="320">
        <v>22382</v>
      </c>
      <c r="L126" s="320">
        <v>23677</v>
      </c>
      <c r="M126" s="320">
        <v>25408</v>
      </c>
      <c r="N126" s="118">
        <v>25358</v>
      </c>
      <c r="O126" s="118">
        <v>24673</v>
      </c>
      <c r="P126" s="118">
        <v>24673.355</v>
      </c>
      <c r="Q126" s="118">
        <v>28497.039999999997</v>
      </c>
      <c r="R126" s="45">
        <v>30378</v>
      </c>
      <c r="S126" s="118">
        <v>29182.064999999999</v>
      </c>
      <c r="T126" s="43">
        <v>33416.764999999999</v>
      </c>
      <c r="U126" s="321">
        <v>44115.61</v>
      </c>
      <c r="V126" s="322">
        <v>1.3201639955273947</v>
      </c>
      <c r="W126" s="222"/>
      <c r="Y126" s="329">
        <v>121</v>
      </c>
      <c r="Z126" s="329" t="s">
        <v>5650</v>
      </c>
      <c r="AA126" s="330" t="s">
        <v>5654</v>
      </c>
      <c r="AB126" s="331" t="s">
        <v>5615</v>
      </c>
      <c r="AC126" s="341">
        <v>9566</v>
      </c>
      <c r="AD126" s="333">
        <v>14368</v>
      </c>
      <c r="AE126" s="333">
        <v>15889</v>
      </c>
      <c r="AF126" s="334">
        <v>17190</v>
      </c>
      <c r="AG126" s="334">
        <v>18185</v>
      </c>
      <c r="AH126" s="334">
        <v>19515</v>
      </c>
      <c r="AI126" s="334">
        <v>23331</v>
      </c>
    </row>
    <row r="127" spans="1:35" ht="17.25" customHeight="1" x14ac:dyDescent="0.3">
      <c r="A127" s="35">
        <v>123</v>
      </c>
      <c r="B127" s="36" t="s">
        <v>5655</v>
      </c>
      <c r="C127" s="115" t="s">
        <v>5651</v>
      </c>
      <c r="D127" s="292" t="s">
        <v>5425</v>
      </c>
      <c r="E127" s="36" t="s">
        <v>5150</v>
      </c>
      <c r="F127" s="318">
        <v>20658</v>
      </c>
      <c r="G127" s="318">
        <v>20658</v>
      </c>
      <c r="H127" s="318">
        <v>20658</v>
      </c>
      <c r="I127" s="319">
        <v>18970</v>
      </c>
      <c r="J127" s="320">
        <v>25349</v>
      </c>
      <c r="K127" s="320">
        <v>30328</v>
      </c>
      <c r="L127" s="320">
        <v>32083</v>
      </c>
      <c r="M127" s="320">
        <v>34429</v>
      </c>
      <c r="N127" s="118">
        <v>34362</v>
      </c>
      <c r="O127" s="118">
        <v>33433</v>
      </c>
      <c r="P127" s="118">
        <v>33433.337</v>
      </c>
      <c r="Q127" s="118">
        <v>38614.575999999994</v>
      </c>
      <c r="R127" s="45">
        <v>41163</v>
      </c>
      <c r="S127" s="118">
        <v>39542.811000000002</v>
      </c>
      <c r="T127" s="43">
        <v>45280.990999999995</v>
      </c>
      <c r="U127" s="321">
        <v>59778.333999999995</v>
      </c>
      <c r="V127" s="322">
        <v>1.3201639955273947</v>
      </c>
      <c r="W127" s="222"/>
      <c r="Y127" s="329">
        <v>122</v>
      </c>
      <c r="Z127" s="329" t="s">
        <v>5653</v>
      </c>
      <c r="AA127" s="330" t="s">
        <v>5656</v>
      </c>
      <c r="AB127" s="331" t="s">
        <v>5617</v>
      </c>
      <c r="AC127" s="341">
        <v>12455</v>
      </c>
      <c r="AD127" s="333">
        <v>18707</v>
      </c>
      <c r="AE127" s="333">
        <v>20688</v>
      </c>
      <c r="AF127" s="334">
        <v>22382</v>
      </c>
      <c r="AG127" s="334">
        <v>23677</v>
      </c>
      <c r="AH127" s="334">
        <v>25408</v>
      </c>
      <c r="AI127" s="334">
        <v>30378</v>
      </c>
    </row>
    <row r="128" spans="1:35" ht="17.25" customHeight="1" x14ac:dyDescent="0.3">
      <c r="A128" s="35">
        <v>124</v>
      </c>
      <c r="B128" s="36" t="s">
        <v>5657</v>
      </c>
      <c r="C128" s="115" t="s">
        <v>5651</v>
      </c>
      <c r="D128" s="292" t="s">
        <v>5619</v>
      </c>
      <c r="E128" s="36" t="s">
        <v>5150</v>
      </c>
      <c r="F128" s="318">
        <v>24497</v>
      </c>
      <c r="G128" s="318">
        <v>24497</v>
      </c>
      <c r="H128" s="318">
        <v>24497</v>
      </c>
      <c r="I128" s="319">
        <v>22496</v>
      </c>
      <c r="J128" s="320">
        <v>30061</v>
      </c>
      <c r="K128" s="320">
        <v>35965</v>
      </c>
      <c r="L128" s="320">
        <v>38047</v>
      </c>
      <c r="M128" s="320">
        <v>40829</v>
      </c>
      <c r="N128" s="118">
        <v>40749</v>
      </c>
      <c r="O128" s="118">
        <v>39648</v>
      </c>
      <c r="P128" s="118">
        <v>39647.734000000004</v>
      </c>
      <c r="Q128" s="118">
        <v>45792.031999999999</v>
      </c>
      <c r="R128" s="45">
        <v>48814</v>
      </c>
      <c r="S128" s="118">
        <v>46892.801999999996</v>
      </c>
      <c r="T128" s="43">
        <v>53697.561999999998</v>
      </c>
      <c r="U128" s="321">
        <v>70889.588000000003</v>
      </c>
      <c r="V128" s="322">
        <v>1.3201639955273947</v>
      </c>
      <c r="W128" s="222"/>
      <c r="Y128" s="329">
        <v>123</v>
      </c>
      <c r="Z128" s="329" t="s">
        <v>5655</v>
      </c>
      <c r="AA128" s="330" t="s">
        <v>5656</v>
      </c>
      <c r="AB128" s="331" t="s">
        <v>5429</v>
      </c>
      <c r="AC128" s="341">
        <v>16877</v>
      </c>
      <c r="AD128" s="333">
        <v>25349</v>
      </c>
      <c r="AE128" s="333">
        <v>28033</v>
      </c>
      <c r="AF128" s="334">
        <v>30328</v>
      </c>
      <c r="AG128" s="334">
        <v>32083</v>
      </c>
      <c r="AH128" s="334">
        <v>34429</v>
      </c>
      <c r="AI128" s="334">
        <v>41163</v>
      </c>
    </row>
    <row r="129" spans="1:35" ht="17.25" customHeight="1" x14ac:dyDescent="0.3">
      <c r="A129" s="35">
        <v>125</v>
      </c>
      <c r="B129" s="36" t="s">
        <v>5658</v>
      </c>
      <c r="C129" s="115" t="s">
        <v>5651</v>
      </c>
      <c r="D129" s="292" t="s">
        <v>5621</v>
      </c>
      <c r="E129" s="36" t="s">
        <v>5150</v>
      </c>
      <c r="F129" s="318">
        <v>30009</v>
      </c>
      <c r="G129" s="318">
        <v>30009</v>
      </c>
      <c r="H129" s="318">
        <v>30009</v>
      </c>
      <c r="I129" s="319">
        <v>27557</v>
      </c>
      <c r="J129" s="320">
        <v>36825</v>
      </c>
      <c r="K129" s="320">
        <v>44057</v>
      </c>
      <c r="L129" s="320">
        <v>46607</v>
      </c>
      <c r="M129" s="320">
        <v>50015</v>
      </c>
      <c r="N129" s="118">
        <v>49917</v>
      </c>
      <c r="O129" s="118">
        <v>48568</v>
      </c>
      <c r="P129" s="118">
        <v>48568.177000000003</v>
      </c>
      <c r="Q129" s="118">
        <v>56094.895999999993</v>
      </c>
      <c r="R129" s="45">
        <v>59797</v>
      </c>
      <c r="S129" s="118">
        <v>57443.330999999998</v>
      </c>
      <c r="T129" s="43">
        <v>65779.11099999999</v>
      </c>
      <c r="U129" s="321">
        <v>86839.213999999993</v>
      </c>
      <c r="V129" s="322">
        <v>1.3201639955273947</v>
      </c>
      <c r="W129" s="222"/>
      <c r="Y129" s="329">
        <v>124</v>
      </c>
      <c r="Z129" s="329" t="s">
        <v>5657</v>
      </c>
      <c r="AA129" s="330" t="s">
        <v>5656</v>
      </c>
      <c r="AB129" s="331" t="s">
        <v>5622</v>
      </c>
      <c r="AC129" s="341">
        <v>20014</v>
      </c>
      <c r="AD129" s="333">
        <v>30061</v>
      </c>
      <c r="AE129" s="333">
        <v>33243</v>
      </c>
      <c r="AF129" s="334">
        <v>35965</v>
      </c>
      <c r="AG129" s="334">
        <v>38047</v>
      </c>
      <c r="AH129" s="334">
        <v>40829</v>
      </c>
      <c r="AI129" s="334">
        <v>48814</v>
      </c>
    </row>
    <row r="130" spans="1:35" ht="17.25" customHeight="1" x14ac:dyDescent="0.3">
      <c r="A130" s="35">
        <v>126</v>
      </c>
      <c r="B130" s="36" t="s">
        <v>5659</v>
      </c>
      <c r="C130" s="115" t="s">
        <v>5651</v>
      </c>
      <c r="D130" s="292" t="s">
        <v>5624</v>
      </c>
      <c r="E130" s="36" t="s">
        <v>5150</v>
      </c>
      <c r="F130" s="318">
        <v>36979</v>
      </c>
      <c r="G130" s="318">
        <v>36979</v>
      </c>
      <c r="H130" s="318">
        <v>36979</v>
      </c>
      <c r="I130" s="319">
        <v>33958</v>
      </c>
      <c r="J130" s="320">
        <v>45378</v>
      </c>
      <c r="K130" s="320">
        <v>54291</v>
      </c>
      <c r="L130" s="320">
        <v>57433</v>
      </c>
      <c r="M130" s="320">
        <v>61632</v>
      </c>
      <c r="N130" s="118">
        <v>61512</v>
      </c>
      <c r="O130" s="118">
        <v>59850</v>
      </c>
      <c r="P130" s="118">
        <v>59849.972000000002</v>
      </c>
      <c r="Q130" s="118">
        <v>69125.055999999997</v>
      </c>
      <c r="R130" s="45">
        <v>73687</v>
      </c>
      <c r="S130" s="118">
        <v>70786.716</v>
      </c>
      <c r="T130" s="43">
        <v>81058.796000000002</v>
      </c>
      <c r="U130" s="321">
        <v>107010.90399999999</v>
      </c>
      <c r="V130" s="322">
        <v>1.3201639955273947</v>
      </c>
      <c r="W130" s="222"/>
      <c r="Y130" s="329">
        <v>125</v>
      </c>
      <c r="Z130" s="329" t="s">
        <v>5658</v>
      </c>
      <c r="AA130" s="330" t="s">
        <v>5656</v>
      </c>
      <c r="AB130" s="331" t="s">
        <v>5625</v>
      </c>
      <c r="AC130" s="341">
        <v>24517</v>
      </c>
      <c r="AD130" s="333">
        <v>36825</v>
      </c>
      <c r="AE130" s="333">
        <v>40723</v>
      </c>
      <c r="AF130" s="334">
        <v>44057</v>
      </c>
      <c r="AG130" s="334">
        <v>46607</v>
      </c>
      <c r="AH130" s="334">
        <v>50015</v>
      </c>
      <c r="AI130" s="334">
        <v>59797</v>
      </c>
    </row>
    <row r="131" spans="1:35" ht="17.25" customHeight="1" x14ac:dyDescent="0.3">
      <c r="A131" s="35">
        <v>127</v>
      </c>
      <c r="B131" s="36" t="s">
        <v>5660</v>
      </c>
      <c r="C131" s="115" t="s">
        <v>5651</v>
      </c>
      <c r="D131" s="292" t="s">
        <v>5437</v>
      </c>
      <c r="E131" s="36" t="s">
        <v>5150</v>
      </c>
      <c r="F131" s="318">
        <v>43341</v>
      </c>
      <c r="G131" s="318">
        <v>43341</v>
      </c>
      <c r="H131" s="318">
        <v>43341</v>
      </c>
      <c r="I131" s="319">
        <v>39800</v>
      </c>
      <c r="J131" s="320">
        <v>53184</v>
      </c>
      <c r="K131" s="320">
        <v>63630</v>
      </c>
      <c r="L131" s="320">
        <v>67313</v>
      </c>
      <c r="M131" s="320">
        <v>72234</v>
      </c>
      <c r="N131" s="118">
        <v>72093</v>
      </c>
      <c r="O131" s="118">
        <v>70145</v>
      </c>
      <c r="P131" s="118">
        <v>70145.229000000007</v>
      </c>
      <c r="Q131" s="118">
        <v>81015.791999999987</v>
      </c>
      <c r="R131" s="45">
        <v>86363</v>
      </c>
      <c r="S131" s="118">
        <v>82963.286999999997</v>
      </c>
      <c r="T131" s="43">
        <v>95002.346999999994</v>
      </c>
      <c r="U131" s="321">
        <v>125418.678</v>
      </c>
      <c r="V131" s="322">
        <v>1.3201639955273947</v>
      </c>
      <c r="W131" s="222"/>
      <c r="Y131" s="329">
        <v>126</v>
      </c>
      <c r="Z131" s="329" t="s">
        <v>5659</v>
      </c>
      <c r="AA131" s="330" t="s">
        <v>5656</v>
      </c>
      <c r="AB131" s="331" t="s">
        <v>5627</v>
      </c>
      <c r="AC131" s="341">
        <v>30212</v>
      </c>
      <c r="AD131" s="333">
        <v>45378</v>
      </c>
      <c r="AE131" s="333">
        <v>50182</v>
      </c>
      <c r="AF131" s="334">
        <v>54291</v>
      </c>
      <c r="AG131" s="334">
        <v>57433</v>
      </c>
      <c r="AH131" s="334">
        <v>61632</v>
      </c>
      <c r="AI131" s="334">
        <v>73687</v>
      </c>
    </row>
    <row r="132" spans="1:35" ht="17.25" customHeight="1" x14ac:dyDescent="0.3">
      <c r="A132" s="35">
        <v>128</v>
      </c>
      <c r="B132" s="36" t="s">
        <v>5661</v>
      </c>
      <c r="C132" s="115" t="s">
        <v>5651</v>
      </c>
      <c r="D132" s="292" t="s">
        <v>5440</v>
      </c>
      <c r="E132" s="36" t="s">
        <v>5150</v>
      </c>
      <c r="F132" s="318">
        <v>55645</v>
      </c>
      <c r="G132" s="318">
        <v>55645</v>
      </c>
      <c r="H132" s="318">
        <v>55645</v>
      </c>
      <c r="I132" s="319">
        <v>51099</v>
      </c>
      <c r="J132" s="320">
        <v>68284</v>
      </c>
      <c r="K132" s="320">
        <v>81695</v>
      </c>
      <c r="L132" s="320">
        <v>86423</v>
      </c>
      <c r="M132" s="320">
        <v>92742</v>
      </c>
      <c r="N132" s="118">
        <v>92561</v>
      </c>
      <c r="O132" s="118">
        <v>90060</v>
      </c>
      <c r="P132" s="118">
        <v>90060.222000000009</v>
      </c>
      <c r="Q132" s="118">
        <v>104017.056</v>
      </c>
      <c r="R132" s="45">
        <v>110882</v>
      </c>
      <c r="S132" s="118">
        <v>106517.466</v>
      </c>
      <c r="T132" s="43">
        <v>121974.54599999999</v>
      </c>
      <c r="U132" s="321">
        <v>161026.40399999998</v>
      </c>
      <c r="V132" s="322">
        <v>1.3201639955273947</v>
      </c>
      <c r="W132" s="222"/>
      <c r="Y132" s="329">
        <v>127</v>
      </c>
      <c r="Z132" s="329" t="s">
        <v>5660</v>
      </c>
      <c r="AA132" s="330" t="s">
        <v>5656</v>
      </c>
      <c r="AB132" s="331" t="s">
        <v>5441</v>
      </c>
      <c r="AC132" s="341">
        <v>35409</v>
      </c>
      <c r="AD132" s="333">
        <v>53184</v>
      </c>
      <c r="AE132" s="333">
        <v>58814</v>
      </c>
      <c r="AF132" s="334">
        <v>63630</v>
      </c>
      <c r="AG132" s="334">
        <v>67313</v>
      </c>
      <c r="AH132" s="334">
        <v>72234</v>
      </c>
      <c r="AI132" s="334">
        <v>86363</v>
      </c>
    </row>
    <row r="133" spans="1:35" ht="17.25" customHeight="1" x14ac:dyDescent="0.3">
      <c r="A133" s="35">
        <v>129</v>
      </c>
      <c r="B133" s="36" t="s">
        <v>5662</v>
      </c>
      <c r="C133" s="115" t="s">
        <v>5651</v>
      </c>
      <c r="D133" s="292" t="s">
        <v>5630</v>
      </c>
      <c r="E133" s="36" t="s">
        <v>5150</v>
      </c>
      <c r="F133" s="318">
        <v>67165</v>
      </c>
      <c r="G133" s="318">
        <v>67165</v>
      </c>
      <c r="H133" s="318">
        <v>67165</v>
      </c>
      <c r="I133" s="319">
        <v>61678</v>
      </c>
      <c r="J133" s="320">
        <v>82421</v>
      </c>
      <c r="K133" s="320">
        <v>98609</v>
      </c>
      <c r="L133" s="320">
        <v>104315</v>
      </c>
      <c r="M133" s="320">
        <v>111943</v>
      </c>
      <c r="N133" s="118">
        <v>111723</v>
      </c>
      <c r="O133" s="118">
        <v>108705</v>
      </c>
      <c r="P133" s="118">
        <v>108705.394</v>
      </c>
      <c r="Q133" s="118">
        <v>125551.71199999998</v>
      </c>
      <c r="R133" s="45">
        <v>133838</v>
      </c>
      <c r="S133" s="118">
        <v>128569.78199999999</v>
      </c>
      <c r="T133" s="43">
        <v>147226.94199999998</v>
      </c>
      <c r="U133" s="321">
        <v>194363.70799999998</v>
      </c>
      <c r="V133" s="322">
        <v>1.3201639955273947</v>
      </c>
      <c r="W133" s="222"/>
      <c r="Y133" s="329">
        <v>128</v>
      </c>
      <c r="Z133" s="329" t="s">
        <v>5661</v>
      </c>
      <c r="AA133" s="330" t="s">
        <v>5656</v>
      </c>
      <c r="AB133" s="331" t="s">
        <v>5444</v>
      </c>
      <c r="AC133" s="341">
        <v>45462</v>
      </c>
      <c r="AD133" s="333">
        <v>68284</v>
      </c>
      <c r="AE133" s="333">
        <v>75512</v>
      </c>
      <c r="AF133" s="334">
        <v>81695</v>
      </c>
      <c r="AG133" s="334">
        <v>86423</v>
      </c>
      <c r="AH133" s="334">
        <v>92742</v>
      </c>
      <c r="AI133" s="334">
        <v>110882</v>
      </c>
    </row>
    <row r="134" spans="1:35" ht="17.25" customHeight="1" x14ac:dyDescent="0.3">
      <c r="A134" s="35">
        <v>130</v>
      </c>
      <c r="B134" s="36" t="s">
        <v>5663</v>
      </c>
      <c r="C134" s="115" t="s">
        <v>5664</v>
      </c>
      <c r="D134" s="292" t="s">
        <v>5609</v>
      </c>
      <c r="E134" s="36" t="s">
        <v>5150</v>
      </c>
      <c r="F134" s="318">
        <v>15980</v>
      </c>
      <c r="G134" s="318">
        <v>15980</v>
      </c>
      <c r="H134" s="318">
        <v>15980</v>
      </c>
      <c r="I134" s="319">
        <v>14674</v>
      </c>
      <c r="J134" s="320">
        <v>19609</v>
      </c>
      <c r="K134" s="320">
        <v>23460</v>
      </c>
      <c r="L134" s="320">
        <v>24818</v>
      </c>
      <c r="M134" s="320">
        <v>26632</v>
      </c>
      <c r="N134" s="118">
        <v>26580</v>
      </c>
      <c r="O134" s="118">
        <v>25862</v>
      </c>
      <c r="P134" s="118">
        <v>25861.955000000002</v>
      </c>
      <c r="Q134" s="118">
        <v>29869.839999999997</v>
      </c>
      <c r="R134" s="45">
        <v>31841</v>
      </c>
      <c r="S134" s="118">
        <v>30587.864999999998</v>
      </c>
      <c r="T134" s="43">
        <v>35026.564999999995</v>
      </c>
      <c r="U134" s="321">
        <v>46240.81</v>
      </c>
      <c r="V134" s="322">
        <v>1.3201639955273947</v>
      </c>
      <c r="W134" s="222"/>
      <c r="Y134" s="329">
        <v>129</v>
      </c>
      <c r="Z134" s="329" t="s">
        <v>5662</v>
      </c>
      <c r="AA134" s="330" t="s">
        <v>5656</v>
      </c>
      <c r="AB134" s="331" t="s">
        <v>5633</v>
      </c>
      <c r="AC134" s="341">
        <v>54874</v>
      </c>
      <c r="AD134" s="333">
        <v>82421</v>
      </c>
      <c r="AE134" s="333">
        <v>91146</v>
      </c>
      <c r="AF134" s="334">
        <v>98609</v>
      </c>
      <c r="AG134" s="334">
        <v>104315</v>
      </c>
      <c r="AH134" s="334">
        <v>111943</v>
      </c>
      <c r="AI134" s="334">
        <v>133838</v>
      </c>
    </row>
    <row r="135" spans="1:35" ht="17.25" customHeight="1" x14ac:dyDescent="0.3">
      <c r="A135" s="35">
        <v>131</v>
      </c>
      <c r="B135" s="36" t="s">
        <v>5665</v>
      </c>
      <c r="C135" s="115" t="s">
        <v>5664</v>
      </c>
      <c r="D135" s="292" t="s">
        <v>5613</v>
      </c>
      <c r="E135" s="36" t="s">
        <v>5150</v>
      </c>
      <c r="F135" s="318">
        <v>20213</v>
      </c>
      <c r="G135" s="318">
        <v>20213</v>
      </c>
      <c r="H135" s="318">
        <v>20213</v>
      </c>
      <c r="I135" s="319">
        <v>18562</v>
      </c>
      <c r="J135" s="320">
        <v>24804</v>
      </c>
      <c r="K135" s="320">
        <v>29676</v>
      </c>
      <c r="L135" s="320">
        <v>31393</v>
      </c>
      <c r="M135" s="320">
        <v>33689</v>
      </c>
      <c r="N135" s="118">
        <v>33623</v>
      </c>
      <c r="O135" s="118">
        <v>32714</v>
      </c>
      <c r="P135" s="118">
        <v>32714.234</v>
      </c>
      <c r="Q135" s="118">
        <v>37784.031999999999</v>
      </c>
      <c r="R135" s="45">
        <v>40278</v>
      </c>
      <c r="S135" s="118">
        <v>38692.301999999996</v>
      </c>
      <c r="T135" s="43">
        <v>44307.061999999998</v>
      </c>
      <c r="U135" s="321">
        <v>58492.587999999996</v>
      </c>
      <c r="V135" s="322">
        <v>1.3201639955273947</v>
      </c>
      <c r="W135" s="222"/>
      <c r="Y135" s="329">
        <v>130</v>
      </c>
      <c r="Z135" s="329" t="s">
        <v>5663</v>
      </c>
      <c r="AA135" s="330" t="s">
        <v>5666</v>
      </c>
      <c r="AB135" s="331" t="s">
        <v>5615</v>
      </c>
      <c r="AC135" s="341">
        <v>13055</v>
      </c>
      <c r="AD135" s="333">
        <v>19609</v>
      </c>
      <c r="AE135" s="333">
        <v>21684</v>
      </c>
      <c r="AF135" s="334">
        <v>23460</v>
      </c>
      <c r="AG135" s="334">
        <v>24818</v>
      </c>
      <c r="AH135" s="334">
        <v>26632</v>
      </c>
      <c r="AI135" s="334">
        <v>31841</v>
      </c>
    </row>
    <row r="136" spans="1:35" ht="17.25" customHeight="1" x14ac:dyDescent="0.3">
      <c r="A136" s="35">
        <v>132</v>
      </c>
      <c r="B136" s="36" t="s">
        <v>5667</v>
      </c>
      <c r="C136" s="115" t="s">
        <v>5664</v>
      </c>
      <c r="D136" s="292" t="s">
        <v>5425</v>
      </c>
      <c r="E136" s="36" t="s">
        <v>5150</v>
      </c>
      <c r="F136" s="318">
        <v>26846</v>
      </c>
      <c r="G136" s="318">
        <v>26846</v>
      </c>
      <c r="H136" s="318">
        <v>26846</v>
      </c>
      <c r="I136" s="319">
        <v>24653</v>
      </c>
      <c r="J136" s="320">
        <v>32943</v>
      </c>
      <c r="K136" s="320">
        <v>39414</v>
      </c>
      <c r="L136" s="320">
        <v>41695</v>
      </c>
      <c r="M136" s="320">
        <v>44743</v>
      </c>
      <c r="N136" s="118">
        <v>44656</v>
      </c>
      <c r="O136" s="118">
        <v>43449</v>
      </c>
      <c r="P136" s="118">
        <v>43449.273000000001</v>
      </c>
      <c r="Q136" s="118">
        <v>50182.703999999998</v>
      </c>
      <c r="R136" s="45">
        <v>53495</v>
      </c>
      <c r="S136" s="118">
        <v>51389.019</v>
      </c>
      <c r="T136" s="43">
        <v>58846.238999999994</v>
      </c>
      <c r="U136" s="321">
        <v>77686.686000000002</v>
      </c>
      <c r="V136" s="322">
        <v>1.3201639955273949</v>
      </c>
      <c r="W136" s="222"/>
      <c r="Y136" s="329">
        <v>131</v>
      </c>
      <c r="Z136" s="329" t="s">
        <v>5665</v>
      </c>
      <c r="AA136" s="330" t="s">
        <v>5668</v>
      </c>
      <c r="AB136" s="331" t="s">
        <v>5617</v>
      </c>
      <c r="AC136" s="341">
        <v>16514</v>
      </c>
      <c r="AD136" s="333">
        <v>24804</v>
      </c>
      <c r="AE136" s="333">
        <v>27430</v>
      </c>
      <c r="AF136" s="334">
        <v>29676</v>
      </c>
      <c r="AG136" s="334">
        <v>31393</v>
      </c>
      <c r="AH136" s="334">
        <v>33689</v>
      </c>
      <c r="AI136" s="334">
        <v>40278</v>
      </c>
    </row>
    <row r="137" spans="1:35" ht="17.25" customHeight="1" x14ac:dyDescent="0.3">
      <c r="A137" s="35">
        <v>133</v>
      </c>
      <c r="B137" s="36" t="s">
        <v>5669</v>
      </c>
      <c r="C137" s="115" t="s">
        <v>5664</v>
      </c>
      <c r="D137" s="292" t="s">
        <v>5619</v>
      </c>
      <c r="E137" s="36" t="s">
        <v>5150</v>
      </c>
      <c r="F137" s="318">
        <v>32477</v>
      </c>
      <c r="G137" s="318">
        <v>32477</v>
      </c>
      <c r="H137" s="318">
        <v>32477</v>
      </c>
      <c r="I137" s="319">
        <v>29824</v>
      </c>
      <c r="J137" s="320">
        <v>39854</v>
      </c>
      <c r="K137" s="320">
        <v>47682</v>
      </c>
      <c r="L137" s="320">
        <v>50441</v>
      </c>
      <c r="M137" s="320">
        <v>54129</v>
      </c>
      <c r="N137" s="118">
        <v>54023</v>
      </c>
      <c r="O137" s="118">
        <v>52564</v>
      </c>
      <c r="P137" s="118">
        <v>52563.853999999999</v>
      </c>
      <c r="Q137" s="118">
        <v>60709.791999999994</v>
      </c>
      <c r="R137" s="45">
        <v>64716</v>
      </c>
      <c r="S137" s="118">
        <v>62169.161999999997</v>
      </c>
      <c r="T137" s="43">
        <v>71190.721999999994</v>
      </c>
      <c r="U137" s="321">
        <v>93983.428</v>
      </c>
      <c r="V137" s="322">
        <v>1.3201639955273947</v>
      </c>
      <c r="W137" s="222"/>
      <c r="Y137" s="329">
        <v>132</v>
      </c>
      <c r="Z137" s="329" t="s">
        <v>5667</v>
      </c>
      <c r="AA137" s="330" t="s">
        <v>5668</v>
      </c>
      <c r="AB137" s="331" t="s">
        <v>5429</v>
      </c>
      <c r="AC137" s="341">
        <v>21933</v>
      </c>
      <c r="AD137" s="333">
        <v>32943</v>
      </c>
      <c r="AE137" s="333">
        <v>36431</v>
      </c>
      <c r="AF137" s="334">
        <v>39414</v>
      </c>
      <c r="AG137" s="334">
        <v>41695</v>
      </c>
      <c r="AH137" s="334">
        <v>44743</v>
      </c>
      <c r="AI137" s="334">
        <v>53495</v>
      </c>
    </row>
    <row r="138" spans="1:35" ht="17.25" customHeight="1" x14ac:dyDescent="0.3">
      <c r="A138" s="35">
        <v>134</v>
      </c>
      <c r="B138" s="36" t="s">
        <v>5670</v>
      </c>
      <c r="C138" s="115" t="s">
        <v>5664</v>
      </c>
      <c r="D138" s="292" t="s">
        <v>5621</v>
      </c>
      <c r="E138" s="36" t="s">
        <v>5150</v>
      </c>
      <c r="F138" s="318">
        <v>38252</v>
      </c>
      <c r="G138" s="318">
        <v>38252</v>
      </c>
      <c r="H138" s="318">
        <v>38252</v>
      </c>
      <c r="I138" s="319">
        <v>35127</v>
      </c>
      <c r="J138" s="320">
        <v>46941</v>
      </c>
      <c r="K138" s="320">
        <v>56160</v>
      </c>
      <c r="L138" s="320">
        <v>59410</v>
      </c>
      <c r="M138" s="320">
        <v>63754</v>
      </c>
      <c r="N138" s="118">
        <v>63629</v>
      </c>
      <c r="O138" s="118">
        <v>61910</v>
      </c>
      <c r="P138" s="118">
        <v>61910.212</v>
      </c>
      <c r="Q138" s="118">
        <v>71504.576000000001</v>
      </c>
      <c r="R138" s="45">
        <v>76224</v>
      </c>
      <c r="S138" s="118">
        <v>73223.436000000002</v>
      </c>
      <c r="T138" s="43">
        <v>83849.115999999995</v>
      </c>
      <c r="U138" s="321">
        <v>110694.58399999999</v>
      </c>
      <c r="V138" s="322">
        <v>1.3201639955273947</v>
      </c>
      <c r="W138" s="222"/>
      <c r="Y138" s="329">
        <v>133</v>
      </c>
      <c r="Z138" s="329" t="s">
        <v>5669</v>
      </c>
      <c r="AA138" s="330" t="s">
        <v>5668</v>
      </c>
      <c r="AB138" s="331" t="s">
        <v>5622</v>
      </c>
      <c r="AC138" s="341">
        <v>26534</v>
      </c>
      <c r="AD138" s="333">
        <v>39854</v>
      </c>
      <c r="AE138" s="333">
        <v>44073</v>
      </c>
      <c r="AF138" s="334">
        <v>47682</v>
      </c>
      <c r="AG138" s="334">
        <v>50441</v>
      </c>
      <c r="AH138" s="334">
        <v>54129</v>
      </c>
      <c r="AI138" s="334">
        <v>64716</v>
      </c>
    </row>
    <row r="139" spans="1:35" ht="17.25" customHeight="1" x14ac:dyDescent="0.3">
      <c r="A139" s="35">
        <v>135</v>
      </c>
      <c r="B139" s="36" t="s">
        <v>5671</v>
      </c>
      <c r="C139" s="115" t="s">
        <v>5664</v>
      </c>
      <c r="D139" s="292" t="s">
        <v>5624</v>
      </c>
      <c r="E139" s="36" t="s">
        <v>5150</v>
      </c>
      <c r="F139" s="318">
        <v>46663</v>
      </c>
      <c r="G139" s="318">
        <v>46663</v>
      </c>
      <c r="H139" s="318">
        <v>46663</v>
      </c>
      <c r="I139" s="319">
        <v>42851</v>
      </c>
      <c r="J139" s="320">
        <v>57262</v>
      </c>
      <c r="K139" s="320">
        <v>68509</v>
      </c>
      <c r="L139" s="320">
        <v>72474</v>
      </c>
      <c r="M139" s="320">
        <v>77773</v>
      </c>
      <c r="N139" s="118">
        <v>77620</v>
      </c>
      <c r="O139" s="118">
        <v>75524</v>
      </c>
      <c r="P139" s="118">
        <v>75523.644</v>
      </c>
      <c r="Q139" s="118">
        <v>87227.712</v>
      </c>
      <c r="R139" s="45">
        <v>92984</v>
      </c>
      <c r="S139" s="118">
        <v>89324.531999999992</v>
      </c>
      <c r="T139" s="43">
        <v>102286.692</v>
      </c>
      <c r="U139" s="321">
        <v>135035.20799999998</v>
      </c>
      <c r="V139" s="322">
        <v>1.3201639955273947</v>
      </c>
      <c r="W139" s="222"/>
      <c r="Y139" s="329">
        <v>134</v>
      </c>
      <c r="Z139" s="329" t="s">
        <v>5670</v>
      </c>
      <c r="AA139" s="330" t="s">
        <v>5668</v>
      </c>
      <c r="AB139" s="331" t="s">
        <v>5625</v>
      </c>
      <c r="AC139" s="341">
        <v>31252</v>
      </c>
      <c r="AD139" s="333">
        <v>46941</v>
      </c>
      <c r="AE139" s="333">
        <v>51910</v>
      </c>
      <c r="AF139" s="334">
        <v>56160</v>
      </c>
      <c r="AG139" s="334">
        <v>59410</v>
      </c>
      <c r="AH139" s="334">
        <v>63754</v>
      </c>
      <c r="AI139" s="334">
        <v>76224</v>
      </c>
    </row>
    <row r="140" spans="1:35" ht="17.25" customHeight="1" x14ac:dyDescent="0.3">
      <c r="A140" s="35">
        <v>136</v>
      </c>
      <c r="B140" s="36" t="s">
        <v>5672</v>
      </c>
      <c r="C140" s="115" t="s">
        <v>5664</v>
      </c>
      <c r="D140" s="292" t="s">
        <v>5437</v>
      </c>
      <c r="E140" s="36" t="s">
        <v>5150</v>
      </c>
      <c r="F140" s="318">
        <v>55247</v>
      </c>
      <c r="G140" s="318">
        <v>55247</v>
      </c>
      <c r="H140" s="318">
        <v>55247</v>
      </c>
      <c r="I140" s="319">
        <v>50733</v>
      </c>
      <c r="J140" s="320">
        <v>67794</v>
      </c>
      <c r="K140" s="320">
        <v>81109</v>
      </c>
      <c r="L140" s="320">
        <v>85804</v>
      </c>
      <c r="M140" s="320">
        <v>92077</v>
      </c>
      <c r="N140" s="118">
        <v>91897</v>
      </c>
      <c r="O140" s="118">
        <v>89414</v>
      </c>
      <c r="P140" s="118">
        <v>89414.415999999997</v>
      </c>
      <c r="Q140" s="118">
        <v>103271.16799999999</v>
      </c>
      <c r="R140" s="45">
        <v>110087</v>
      </c>
      <c r="S140" s="118">
        <v>105753.648</v>
      </c>
      <c r="T140" s="43">
        <v>121099.88799999999</v>
      </c>
      <c r="U140" s="321">
        <v>159871.712</v>
      </c>
      <c r="V140" s="322">
        <v>1.3201639955273947</v>
      </c>
      <c r="W140" s="222"/>
      <c r="Y140" s="329">
        <v>135</v>
      </c>
      <c r="Z140" s="329" t="s">
        <v>5671</v>
      </c>
      <c r="AA140" s="330" t="s">
        <v>5668</v>
      </c>
      <c r="AB140" s="331" t="s">
        <v>5627</v>
      </c>
      <c r="AC140" s="341">
        <v>38124</v>
      </c>
      <c r="AD140" s="333">
        <v>57262</v>
      </c>
      <c r="AE140" s="333">
        <v>63324</v>
      </c>
      <c r="AF140" s="334">
        <v>68509</v>
      </c>
      <c r="AG140" s="334">
        <v>72474</v>
      </c>
      <c r="AH140" s="334">
        <v>77773</v>
      </c>
      <c r="AI140" s="334">
        <v>92984</v>
      </c>
    </row>
    <row r="141" spans="1:35" ht="17.25" customHeight="1" x14ac:dyDescent="0.3">
      <c r="A141" s="35">
        <v>137</v>
      </c>
      <c r="B141" s="36" t="s">
        <v>5673</v>
      </c>
      <c r="C141" s="115" t="s">
        <v>5664</v>
      </c>
      <c r="D141" s="292" t="s">
        <v>5440</v>
      </c>
      <c r="E141" s="36" t="s">
        <v>5150</v>
      </c>
      <c r="F141" s="318">
        <v>70923</v>
      </c>
      <c r="G141" s="318">
        <v>70923</v>
      </c>
      <c r="H141" s="318">
        <v>70923</v>
      </c>
      <c r="I141" s="319">
        <v>65129</v>
      </c>
      <c r="J141" s="320">
        <v>87032</v>
      </c>
      <c r="K141" s="320">
        <v>104125</v>
      </c>
      <c r="L141" s="320">
        <v>110152</v>
      </c>
      <c r="M141" s="320">
        <v>118206</v>
      </c>
      <c r="N141" s="118">
        <v>117974</v>
      </c>
      <c r="O141" s="118">
        <v>114787</v>
      </c>
      <c r="P141" s="118">
        <v>114787.064</v>
      </c>
      <c r="Q141" s="118">
        <v>132575.872</v>
      </c>
      <c r="R141" s="45">
        <v>141325</v>
      </c>
      <c r="S141" s="118">
        <v>135762.79199999999</v>
      </c>
      <c r="T141" s="43">
        <v>155463.75199999998</v>
      </c>
      <c r="U141" s="321">
        <v>205237.64799999999</v>
      </c>
      <c r="V141" s="322">
        <v>1.3201639955273947</v>
      </c>
      <c r="W141" s="222"/>
      <c r="Y141" s="329">
        <v>136</v>
      </c>
      <c r="Z141" s="329" t="s">
        <v>5672</v>
      </c>
      <c r="AA141" s="330" t="s">
        <v>5668</v>
      </c>
      <c r="AB141" s="331" t="s">
        <v>5441</v>
      </c>
      <c r="AC141" s="341">
        <v>45136</v>
      </c>
      <c r="AD141" s="333">
        <v>67794</v>
      </c>
      <c r="AE141" s="333">
        <v>74971</v>
      </c>
      <c r="AF141" s="334">
        <v>81109</v>
      </c>
      <c r="AG141" s="334">
        <v>85804</v>
      </c>
      <c r="AH141" s="334">
        <v>92077</v>
      </c>
      <c r="AI141" s="334">
        <v>110087</v>
      </c>
    </row>
    <row r="142" spans="1:35" ht="17.25" customHeight="1" x14ac:dyDescent="0.3">
      <c r="A142" s="35">
        <v>138</v>
      </c>
      <c r="B142" s="36" t="s">
        <v>5674</v>
      </c>
      <c r="C142" s="115" t="s">
        <v>5664</v>
      </c>
      <c r="D142" s="292" t="s">
        <v>5630</v>
      </c>
      <c r="E142" s="36" t="s">
        <v>5150</v>
      </c>
      <c r="F142" s="318">
        <v>81513</v>
      </c>
      <c r="G142" s="318">
        <v>81513</v>
      </c>
      <c r="H142" s="318">
        <v>81513</v>
      </c>
      <c r="I142" s="319">
        <v>74853</v>
      </c>
      <c r="J142" s="320">
        <v>100026</v>
      </c>
      <c r="K142" s="320">
        <v>119671</v>
      </c>
      <c r="L142" s="320">
        <v>126597</v>
      </c>
      <c r="M142" s="320">
        <v>135854</v>
      </c>
      <c r="N142" s="118">
        <v>135587</v>
      </c>
      <c r="O142" s="118">
        <v>131925</v>
      </c>
      <c r="P142" s="118">
        <v>131924.69500000001</v>
      </c>
      <c r="Q142" s="118">
        <v>152369.35999999999</v>
      </c>
      <c r="R142" s="45">
        <v>162425</v>
      </c>
      <c r="S142" s="118">
        <v>156032.08499999999</v>
      </c>
      <c r="T142" s="43">
        <v>178674.38499999998</v>
      </c>
      <c r="U142" s="321">
        <v>235879.49</v>
      </c>
      <c r="V142" s="322">
        <v>1.3201639955273947</v>
      </c>
      <c r="W142" s="222"/>
      <c r="Y142" s="329">
        <v>137</v>
      </c>
      <c r="Z142" s="329" t="s">
        <v>5673</v>
      </c>
      <c r="AA142" s="330" t="s">
        <v>5668</v>
      </c>
      <c r="AB142" s="331" t="s">
        <v>5444</v>
      </c>
      <c r="AC142" s="341">
        <v>57944</v>
      </c>
      <c r="AD142" s="333">
        <v>87032</v>
      </c>
      <c r="AE142" s="333">
        <v>96245</v>
      </c>
      <c r="AF142" s="334">
        <v>104125</v>
      </c>
      <c r="AG142" s="334">
        <v>110152</v>
      </c>
      <c r="AH142" s="334">
        <v>118206</v>
      </c>
      <c r="AI142" s="334">
        <v>141325</v>
      </c>
    </row>
    <row r="143" spans="1:35" ht="17.25" customHeight="1" x14ac:dyDescent="0.3">
      <c r="A143" s="35">
        <v>139</v>
      </c>
      <c r="B143" s="36" t="s">
        <v>5675</v>
      </c>
      <c r="C143" s="115" t="s">
        <v>5676</v>
      </c>
      <c r="D143" s="292" t="s">
        <v>5399</v>
      </c>
      <c r="E143" s="36" t="s">
        <v>5150</v>
      </c>
      <c r="F143" s="318">
        <v>3946</v>
      </c>
      <c r="G143" s="318">
        <v>3946</v>
      </c>
      <c r="H143" s="318">
        <v>3946</v>
      </c>
      <c r="I143" s="319">
        <v>3624</v>
      </c>
      <c r="J143" s="320">
        <v>4842</v>
      </c>
      <c r="K143" s="320">
        <v>5794</v>
      </c>
      <c r="L143" s="320">
        <v>6129</v>
      </c>
      <c r="M143" s="320">
        <v>6577</v>
      </c>
      <c r="N143" s="118">
        <v>6564</v>
      </c>
      <c r="O143" s="118">
        <v>6387</v>
      </c>
      <c r="P143" s="118">
        <v>6386.7440000000006</v>
      </c>
      <c r="Q143" s="118">
        <v>7376.5119999999997</v>
      </c>
      <c r="R143" s="45">
        <v>7863</v>
      </c>
      <c r="S143" s="118">
        <v>7553.8320000000003</v>
      </c>
      <c r="T143" s="43">
        <v>8649.9920000000002</v>
      </c>
      <c r="U143" s="321">
        <v>11419.407999999999</v>
      </c>
      <c r="V143" s="322">
        <v>1.3201639955273947</v>
      </c>
      <c r="W143" s="222"/>
      <c r="Y143" s="329">
        <v>138</v>
      </c>
      <c r="Z143" s="329" t="s">
        <v>5674</v>
      </c>
      <c r="AA143" s="330" t="s">
        <v>5668</v>
      </c>
      <c r="AB143" s="331" t="s">
        <v>5633</v>
      </c>
      <c r="AC143" s="341">
        <v>66595</v>
      </c>
      <c r="AD143" s="333">
        <v>100026</v>
      </c>
      <c r="AE143" s="333">
        <v>110614</v>
      </c>
      <c r="AF143" s="334">
        <v>119671</v>
      </c>
      <c r="AG143" s="334">
        <v>126597</v>
      </c>
      <c r="AH143" s="334">
        <v>135854</v>
      </c>
      <c r="AI143" s="334">
        <v>162425</v>
      </c>
    </row>
    <row r="144" spans="1:35" ht="17.25" customHeight="1" x14ac:dyDescent="0.3">
      <c r="A144" s="35">
        <v>140</v>
      </c>
      <c r="B144" s="36" t="s">
        <v>5677</v>
      </c>
      <c r="C144" s="115" t="s">
        <v>5676</v>
      </c>
      <c r="D144" s="292" t="s">
        <v>5410</v>
      </c>
      <c r="E144" s="36" t="s">
        <v>5150</v>
      </c>
      <c r="F144" s="318">
        <v>5091</v>
      </c>
      <c r="G144" s="318">
        <v>5091</v>
      </c>
      <c r="H144" s="318">
        <v>5091</v>
      </c>
      <c r="I144" s="319">
        <v>4675</v>
      </c>
      <c r="J144" s="320">
        <v>6247</v>
      </c>
      <c r="K144" s="320">
        <v>7474</v>
      </c>
      <c r="L144" s="320">
        <v>7906</v>
      </c>
      <c r="M144" s="320">
        <v>8484</v>
      </c>
      <c r="N144" s="118">
        <v>8468</v>
      </c>
      <c r="O144" s="118">
        <v>8239</v>
      </c>
      <c r="P144" s="118">
        <v>8238.9790000000012</v>
      </c>
      <c r="Q144" s="118">
        <v>9515.7919999999995</v>
      </c>
      <c r="R144" s="45">
        <v>10144</v>
      </c>
      <c r="S144" s="118">
        <v>9744.5370000000003</v>
      </c>
      <c r="T144" s="43">
        <v>11158.597</v>
      </c>
      <c r="U144" s="321">
        <v>14731.178</v>
      </c>
      <c r="V144" s="322">
        <v>1.3201639955273947</v>
      </c>
      <c r="W144" s="222"/>
      <c r="Y144" s="329">
        <v>139</v>
      </c>
      <c r="Z144" s="329" t="s">
        <v>5675</v>
      </c>
      <c r="AA144" s="330" t="s">
        <v>5678</v>
      </c>
      <c r="AB144" s="331" t="s">
        <v>5413</v>
      </c>
      <c r="AC144" s="341">
        <v>3224</v>
      </c>
      <c r="AD144" s="333">
        <v>4842</v>
      </c>
      <c r="AE144" s="333">
        <v>5355</v>
      </c>
      <c r="AF144" s="334">
        <v>5794</v>
      </c>
      <c r="AG144" s="334">
        <v>6129</v>
      </c>
      <c r="AH144" s="334">
        <v>6577</v>
      </c>
      <c r="AI144" s="334">
        <v>7863</v>
      </c>
    </row>
    <row r="145" spans="1:35" ht="17.25" customHeight="1" x14ac:dyDescent="0.3">
      <c r="A145" s="35">
        <v>141</v>
      </c>
      <c r="B145" s="36" t="s">
        <v>5679</v>
      </c>
      <c r="C145" s="115" t="s">
        <v>5676</v>
      </c>
      <c r="D145" s="292" t="s">
        <v>5415</v>
      </c>
      <c r="E145" s="36" t="s">
        <v>5150</v>
      </c>
      <c r="F145" s="318">
        <v>7279</v>
      </c>
      <c r="G145" s="318">
        <v>7279</v>
      </c>
      <c r="H145" s="318">
        <v>7279</v>
      </c>
      <c r="I145" s="319">
        <v>6684</v>
      </c>
      <c r="J145" s="320">
        <v>8932</v>
      </c>
      <c r="K145" s="320">
        <v>10687</v>
      </c>
      <c r="L145" s="320">
        <v>11305</v>
      </c>
      <c r="M145" s="320">
        <v>12132</v>
      </c>
      <c r="N145" s="118">
        <v>12108</v>
      </c>
      <c r="O145" s="118">
        <v>11781</v>
      </c>
      <c r="P145" s="118">
        <v>11781.007000000001</v>
      </c>
      <c r="Q145" s="118">
        <v>13606.735999999999</v>
      </c>
      <c r="R145" s="45">
        <v>14505</v>
      </c>
      <c r="S145" s="118">
        <v>13933.821</v>
      </c>
      <c r="T145" s="43">
        <v>15955.800999999999</v>
      </c>
      <c r="U145" s="321">
        <v>21064.273999999998</v>
      </c>
      <c r="V145" s="322">
        <v>1.3201639955273945</v>
      </c>
      <c r="W145" s="222"/>
      <c r="Y145" s="329">
        <v>140</v>
      </c>
      <c r="Z145" s="329" t="s">
        <v>5677</v>
      </c>
      <c r="AA145" s="330" t="s">
        <v>5680</v>
      </c>
      <c r="AB145" s="331" t="s">
        <v>5417</v>
      </c>
      <c r="AC145" s="341">
        <v>4159</v>
      </c>
      <c r="AD145" s="333">
        <v>6247</v>
      </c>
      <c r="AE145" s="333">
        <v>6908</v>
      </c>
      <c r="AF145" s="334">
        <v>7474</v>
      </c>
      <c r="AG145" s="334">
        <v>7906</v>
      </c>
      <c r="AH145" s="334">
        <v>8484</v>
      </c>
      <c r="AI145" s="334">
        <v>10144</v>
      </c>
    </row>
    <row r="146" spans="1:35" ht="17.25" customHeight="1" x14ac:dyDescent="0.3">
      <c r="A146" s="35">
        <v>142</v>
      </c>
      <c r="B146" s="36" t="s">
        <v>5681</v>
      </c>
      <c r="C146" s="115" t="s">
        <v>5676</v>
      </c>
      <c r="D146" s="292" t="s">
        <v>5419</v>
      </c>
      <c r="E146" s="36" t="s">
        <v>5150</v>
      </c>
      <c r="F146" s="318">
        <v>9686</v>
      </c>
      <c r="G146" s="318">
        <v>9686</v>
      </c>
      <c r="H146" s="318">
        <v>9686</v>
      </c>
      <c r="I146" s="319">
        <v>8895</v>
      </c>
      <c r="J146" s="320">
        <v>11887</v>
      </c>
      <c r="K146" s="320">
        <v>14221</v>
      </c>
      <c r="L146" s="320">
        <v>15045</v>
      </c>
      <c r="M146" s="320">
        <v>16145</v>
      </c>
      <c r="N146" s="118">
        <v>16113</v>
      </c>
      <c r="O146" s="118">
        <v>15678</v>
      </c>
      <c r="P146" s="118">
        <v>15677.634</v>
      </c>
      <c r="Q146" s="118">
        <v>18107.232</v>
      </c>
      <c r="R146" s="45">
        <v>19302</v>
      </c>
      <c r="S146" s="118">
        <v>18542.502</v>
      </c>
      <c r="T146" s="43">
        <v>21233.261999999999</v>
      </c>
      <c r="U146" s="321">
        <v>28031.387999999999</v>
      </c>
      <c r="V146" s="322">
        <v>1.3201639955273947</v>
      </c>
      <c r="W146" s="222"/>
      <c r="Y146" s="329">
        <v>141</v>
      </c>
      <c r="Z146" s="329" t="s">
        <v>5679</v>
      </c>
      <c r="AA146" s="330" t="s">
        <v>5680</v>
      </c>
      <c r="AB146" s="331" t="s">
        <v>5420</v>
      </c>
      <c r="AC146" s="341">
        <v>5947</v>
      </c>
      <c r="AD146" s="333">
        <v>8932</v>
      </c>
      <c r="AE146" s="333">
        <v>9878</v>
      </c>
      <c r="AF146" s="334">
        <v>10687</v>
      </c>
      <c r="AG146" s="334">
        <v>11305</v>
      </c>
      <c r="AH146" s="334">
        <v>12132</v>
      </c>
      <c r="AI146" s="334">
        <v>14505</v>
      </c>
    </row>
    <row r="147" spans="1:35" ht="17.25" customHeight="1" x14ac:dyDescent="0.3">
      <c r="A147" s="35">
        <v>143</v>
      </c>
      <c r="B147" s="36" t="s">
        <v>5682</v>
      </c>
      <c r="C147" s="115" t="s">
        <v>5676</v>
      </c>
      <c r="D147" s="292" t="s">
        <v>5422</v>
      </c>
      <c r="E147" s="36" t="s">
        <v>5150</v>
      </c>
      <c r="F147" s="318">
        <v>10623</v>
      </c>
      <c r="G147" s="318">
        <v>10623</v>
      </c>
      <c r="H147" s="318">
        <v>10623</v>
      </c>
      <c r="I147" s="319">
        <v>9755</v>
      </c>
      <c r="J147" s="320">
        <v>13036</v>
      </c>
      <c r="K147" s="320">
        <v>15596</v>
      </c>
      <c r="L147" s="320">
        <v>16499</v>
      </c>
      <c r="M147" s="320">
        <v>17705</v>
      </c>
      <c r="N147" s="118">
        <v>17670</v>
      </c>
      <c r="O147" s="118">
        <v>17193</v>
      </c>
      <c r="P147" s="118">
        <v>17193.099000000002</v>
      </c>
      <c r="Q147" s="118">
        <v>19857.552</v>
      </c>
      <c r="R147" s="45">
        <v>21168</v>
      </c>
      <c r="S147" s="118">
        <v>20334.897000000001</v>
      </c>
      <c r="T147" s="43">
        <v>23285.756999999998</v>
      </c>
      <c r="U147" s="321">
        <v>30741.018</v>
      </c>
      <c r="V147" s="322">
        <v>1.3201639955273949</v>
      </c>
      <c r="W147" s="222"/>
      <c r="Y147" s="329">
        <v>142</v>
      </c>
      <c r="Z147" s="329" t="s">
        <v>5681</v>
      </c>
      <c r="AA147" s="330" t="s">
        <v>5680</v>
      </c>
      <c r="AB147" s="331" t="s">
        <v>5423</v>
      </c>
      <c r="AC147" s="341">
        <v>7914</v>
      </c>
      <c r="AD147" s="333">
        <v>11887</v>
      </c>
      <c r="AE147" s="333">
        <v>13145</v>
      </c>
      <c r="AF147" s="334">
        <v>14221</v>
      </c>
      <c r="AG147" s="334">
        <v>15045</v>
      </c>
      <c r="AH147" s="334">
        <v>16145</v>
      </c>
      <c r="AI147" s="334">
        <v>19302</v>
      </c>
    </row>
    <row r="148" spans="1:35" ht="17.25" customHeight="1" x14ac:dyDescent="0.3">
      <c r="A148" s="35">
        <v>144</v>
      </c>
      <c r="B148" s="36" t="s">
        <v>5683</v>
      </c>
      <c r="C148" s="115" t="s">
        <v>5676</v>
      </c>
      <c r="D148" s="292" t="s">
        <v>5425</v>
      </c>
      <c r="E148" s="36" t="s">
        <v>5150</v>
      </c>
      <c r="F148" s="318">
        <v>12598</v>
      </c>
      <c r="G148" s="318">
        <v>12598</v>
      </c>
      <c r="H148" s="318">
        <v>12598</v>
      </c>
      <c r="I148" s="319">
        <v>11569</v>
      </c>
      <c r="J148" s="320">
        <v>15460</v>
      </c>
      <c r="K148" s="320">
        <v>18497</v>
      </c>
      <c r="L148" s="320">
        <v>19567</v>
      </c>
      <c r="M148" s="320">
        <v>20998</v>
      </c>
      <c r="N148" s="118">
        <v>20957</v>
      </c>
      <c r="O148" s="118">
        <v>20390</v>
      </c>
      <c r="P148" s="118">
        <v>20390.433000000001</v>
      </c>
      <c r="Q148" s="118">
        <v>23550.383999999998</v>
      </c>
      <c r="R148" s="45">
        <v>25105</v>
      </c>
      <c r="S148" s="118">
        <v>24116.499</v>
      </c>
      <c r="T148" s="43">
        <v>27616.118999999999</v>
      </c>
      <c r="U148" s="321">
        <v>36457.805999999997</v>
      </c>
      <c r="V148" s="322">
        <v>1.3201639955273947</v>
      </c>
      <c r="W148" s="222"/>
      <c r="Y148" s="329">
        <v>143</v>
      </c>
      <c r="Z148" s="329" t="s">
        <v>5682</v>
      </c>
      <c r="AA148" s="330" t="s">
        <v>5680</v>
      </c>
      <c r="AB148" s="331" t="s">
        <v>5426</v>
      </c>
      <c r="AC148" s="341">
        <v>8679</v>
      </c>
      <c r="AD148" s="333">
        <v>13036</v>
      </c>
      <c r="AE148" s="333">
        <v>14416</v>
      </c>
      <c r="AF148" s="334">
        <v>15596</v>
      </c>
      <c r="AG148" s="334">
        <v>16499</v>
      </c>
      <c r="AH148" s="334">
        <v>17705</v>
      </c>
      <c r="AI148" s="334">
        <v>21168</v>
      </c>
    </row>
    <row r="149" spans="1:35" ht="17.25" customHeight="1" x14ac:dyDescent="0.3">
      <c r="A149" s="35">
        <v>145</v>
      </c>
      <c r="B149" s="36" t="s">
        <v>5684</v>
      </c>
      <c r="C149" s="115" t="s">
        <v>5676</v>
      </c>
      <c r="D149" s="292" t="s">
        <v>5428</v>
      </c>
      <c r="E149" s="36" t="s">
        <v>5150</v>
      </c>
      <c r="F149" s="318">
        <v>15555</v>
      </c>
      <c r="G149" s="318">
        <v>15555</v>
      </c>
      <c r="H149" s="318">
        <v>15555</v>
      </c>
      <c r="I149" s="319">
        <v>14284</v>
      </c>
      <c r="J149" s="320">
        <v>19087</v>
      </c>
      <c r="K149" s="320">
        <v>22836</v>
      </c>
      <c r="L149" s="320">
        <v>24158</v>
      </c>
      <c r="M149" s="320">
        <v>25924</v>
      </c>
      <c r="N149" s="118">
        <v>25873</v>
      </c>
      <c r="O149" s="118">
        <v>25175</v>
      </c>
      <c r="P149" s="118">
        <v>25174.548000000003</v>
      </c>
      <c r="Q149" s="118">
        <v>29075.903999999999</v>
      </c>
      <c r="R149" s="45">
        <v>30995</v>
      </c>
      <c r="S149" s="118">
        <v>29774.844000000001</v>
      </c>
      <c r="T149" s="43">
        <v>34095.563999999998</v>
      </c>
      <c r="U149" s="321">
        <v>45011.735999999997</v>
      </c>
      <c r="V149" s="322">
        <v>1.3201639955273947</v>
      </c>
      <c r="W149" s="222"/>
      <c r="Y149" s="329">
        <v>144</v>
      </c>
      <c r="Z149" s="329" t="s">
        <v>5683</v>
      </c>
      <c r="AA149" s="336" t="s">
        <v>5680</v>
      </c>
      <c r="AB149" s="337" t="s">
        <v>5429</v>
      </c>
      <c r="AC149" s="342">
        <v>10293</v>
      </c>
      <c r="AD149" s="339">
        <v>15460</v>
      </c>
      <c r="AE149" s="339">
        <v>17097</v>
      </c>
      <c r="AF149" s="340">
        <v>18497</v>
      </c>
      <c r="AG149" s="340">
        <v>19567</v>
      </c>
      <c r="AH149" s="340">
        <v>20998</v>
      </c>
      <c r="AI149" s="340">
        <v>25105</v>
      </c>
    </row>
    <row r="150" spans="1:35" ht="17.25" customHeight="1" x14ac:dyDescent="0.3">
      <c r="A150" s="35">
        <v>146</v>
      </c>
      <c r="B150" s="36" t="s">
        <v>5685</v>
      </c>
      <c r="C150" s="115" t="s">
        <v>5676</v>
      </c>
      <c r="D150" s="292" t="s">
        <v>5431</v>
      </c>
      <c r="E150" s="36" t="s">
        <v>5150</v>
      </c>
      <c r="F150" s="318">
        <v>19760</v>
      </c>
      <c r="G150" s="318">
        <v>19760</v>
      </c>
      <c r="H150" s="318">
        <v>19760</v>
      </c>
      <c r="I150" s="319">
        <v>18146</v>
      </c>
      <c r="J150" s="320">
        <v>24248</v>
      </c>
      <c r="K150" s="320">
        <v>29011</v>
      </c>
      <c r="L150" s="320">
        <v>30690</v>
      </c>
      <c r="M150" s="320">
        <v>32934</v>
      </c>
      <c r="N150" s="118">
        <v>32869</v>
      </c>
      <c r="O150" s="118">
        <v>31981</v>
      </c>
      <c r="P150" s="118">
        <v>31981.264000000003</v>
      </c>
      <c r="Q150" s="118">
        <v>36937.471999999994</v>
      </c>
      <c r="R150" s="45">
        <v>39375</v>
      </c>
      <c r="S150" s="118">
        <v>37825.392</v>
      </c>
      <c r="T150" s="43">
        <v>43314.351999999999</v>
      </c>
      <c r="U150" s="321">
        <v>57182.047999999995</v>
      </c>
      <c r="V150" s="322">
        <v>1.3201639955273947</v>
      </c>
      <c r="W150" s="222"/>
      <c r="Y150" s="329">
        <v>145</v>
      </c>
      <c r="Z150" s="329" t="s">
        <v>5684</v>
      </c>
      <c r="AA150" s="324" t="s">
        <v>5680</v>
      </c>
      <c r="AB150" s="325" t="s">
        <v>5432</v>
      </c>
      <c r="AC150" s="343">
        <v>12708</v>
      </c>
      <c r="AD150" s="327">
        <v>19087</v>
      </c>
      <c r="AE150" s="327">
        <v>21108</v>
      </c>
      <c r="AF150" s="328">
        <v>22836</v>
      </c>
      <c r="AG150" s="328">
        <v>24158</v>
      </c>
      <c r="AH150" s="328">
        <v>25924</v>
      </c>
      <c r="AI150" s="328">
        <v>30995</v>
      </c>
    </row>
    <row r="151" spans="1:35" ht="17.25" customHeight="1" x14ac:dyDescent="0.3">
      <c r="A151" s="35">
        <v>147</v>
      </c>
      <c r="B151" s="36" t="s">
        <v>5686</v>
      </c>
      <c r="C151" s="115" t="s">
        <v>5676</v>
      </c>
      <c r="D151" s="292" t="s">
        <v>5434</v>
      </c>
      <c r="E151" s="36" t="s">
        <v>5150</v>
      </c>
      <c r="F151" s="318">
        <v>25122</v>
      </c>
      <c r="G151" s="318">
        <v>25122</v>
      </c>
      <c r="H151" s="318">
        <v>25122</v>
      </c>
      <c r="I151" s="319">
        <v>23070</v>
      </c>
      <c r="J151" s="320">
        <v>30829</v>
      </c>
      <c r="K151" s="320">
        <v>36883</v>
      </c>
      <c r="L151" s="320">
        <v>39018</v>
      </c>
      <c r="M151" s="320">
        <v>41871</v>
      </c>
      <c r="N151" s="118">
        <v>41789</v>
      </c>
      <c r="O151" s="118">
        <v>40660</v>
      </c>
      <c r="P151" s="118">
        <v>40660.025000000001</v>
      </c>
      <c r="Q151" s="118">
        <v>46961.2</v>
      </c>
      <c r="R151" s="45">
        <v>50060</v>
      </c>
      <c r="S151" s="118">
        <v>48090.074999999997</v>
      </c>
      <c r="T151" s="43">
        <v>55068.574999999997</v>
      </c>
      <c r="U151" s="321">
        <v>72699.55</v>
      </c>
      <c r="V151" s="322">
        <v>1.3201639955273949</v>
      </c>
      <c r="W151" s="222"/>
      <c r="Y151" s="329">
        <v>146</v>
      </c>
      <c r="Z151" s="329" t="s">
        <v>5685</v>
      </c>
      <c r="AA151" s="330" t="s">
        <v>5680</v>
      </c>
      <c r="AB151" s="331" t="s">
        <v>5435</v>
      </c>
      <c r="AC151" s="341">
        <v>16144</v>
      </c>
      <c r="AD151" s="333">
        <v>24248</v>
      </c>
      <c r="AE151" s="333">
        <v>26815</v>
      </c>
      <c r="AF151" s="334">
        <v>29011</v>
      </c>
      <c r="AG151" s="334">
        <v>30690</v>
      </c>
      <c r="AH151" s="334">
        <v>32934</v>
      </c>
      <c r="AI151" s="334">
        <v>39375</v>
      </c>
    </row>
    <row r="152" spans="1:35" ht="17.25" customHeight="1" x14ac:dyDescent="0.3">
      <c r="A152" s="35">
        <v>148</v>
      </c>
      <c r="B152" s="36" t="s">
        <v>5687</v>
      </c>
      <c r="C152" s="115" t="s">
        <v>5676</v>
      </c>
      <c r="D152" s="292" t="s">
        <v>5437</v>
      </c>
      <c r="E152" s="36" t="s">
        <v>5150</v>
      </c>
      <c r="F152" s="318">
        <v>33001</v>
      </c>
      <c r="G152" s="318">
        <v>33001</v>
      </c>
      <c r="H152" s="318">
        <v>33001</v>
      </c>
      <c r="I152" s="319">
        <v>30305</v>
      </c>
      <c r="J152" s="320">
        <v>40497</v>
      </c>
      <c r="K152" s="320">
        <v>48451</v>
      </c>
      <c r="L152" s="320">
        <v>51255</v>
      </c>
      <c r="M152" s="320">
        <v>55002</v>
      </c>
      <c r="N152" s="118">
        <v>54895</v>
      </c>
      <c r="O152" s="118">
        <v>53412</v>
      </c>
      <c r="P152" s="118">
        <v>53411.722000000002</v>
      </c>
      <c r="Q152" s="118">
        <v>61689.055999999997</v>
      </c>
      <c r="R152" s="45">
        <v>65760</v>
      </c>
      <c r="S152" s="118">
        <v>63171.966</v>
      </c>
      <c r="T152" s="43">
        <v>72339.046000000002</v>
      </c>
      <c r="U152" s="321">
        <v>95499.403999999995</v>
      </c>
      <c r="V152" s="322">
        <v>1.3201639955273945</v>
      </c>
      <c r="W152" s="222"/>
      <c r="Y152" s="329">
        <v>147</v>
      </c>
      <c r="Z152" s="329" t="s">
        <v>5686</v>
      </c>
      <c r="AA152" s="330" t="s">
        <v>5680</v>
      </c>
      <c r="AB152" s="331" t="s">
        <v>5438</v>
      </c>
      <c r="AC152" s="341">
        <v>20525</v>
      </c>
      <c r="AD152" s="333">
        <v>30829</v>
      </c>
      <c r="AE152" s="333">
        <v>34092</v>
      </c>
      <c r="AF152" s="334">
        <v>36883</v>
      </c>
      <c r="AG152" s="334">
        <v>39018</v>
      </c>
      <c r="AH152" s="334">
        <v>41871</v>
      </c>
      <c r="AI152" s="334">
        <v>50060</v>
      </c>
    </row>
    <row r="153" spans="1:35" ht="17.25" customHeight="1" x14ac:dyDescent="0.3">
      <c r="A153" s="35">
        <v>149</v>
      </c>
      <c r="B153" s="36" t="s">
        <v>5688</v>
      </c>
      <c r="C153" s="115" t="s">
        <v>5676</v>
      </c>
      <c r="D153" s="292" t="s">
        <v>5440</v>
      </c>
      <c r="E153" s="36" t="s">
        <v>5150</v>
      </c>
      <c r="F153" s="318">
        <v>40679</v>
      </c>
      <c r="G153" s="318">
        <v>40679</v>
      </c>
      <c r="H153" s="318">
        <v>40679</v>
      </c>
      <c r="I153" s="319">
        <v>37356</v>
      </c>
      <c r="J153" s="320">
        <v>49919</v>
      </c>
      <c r="K153" s="320">
        <v>59723</v>
      </c>
      <c r="L153" s="320">
        <v>63180</v>
      </c>
      <c r="M153" s="320">
        <v>67799</v>
      </c>
      <c r="N153" s="118">
        <v>67666</v>
      </c>
      <c r="O153" s="118">
        <v>65839</v>
      </c>
      <c r="P153" s="118">
        <v>65838.535000000003</v>
      </c>
      <c r="Q153" s="118">
        <v>76041.679999999993</v>
      </c>
      <c r="R153" s="45">
        <v>81060</v>
      </c>
      <c r="S153" s="118">
        <v>77869.604999999996</v>
      </c>
      <c r="T153" s="43">
        <v>89169.50499999999</v>
      </c>
      <c r="U153" s="321">
        <v>117718.37</v>
      </c>
      <c r="V153" s="322">
        <v>1.3201639955273947</v>
      </c>
      <c r="W153" s="222"/>
      <c r="Y153" s="329">
        <v>148</v>
      </c>
      <c r="Z153" s="329" t="s">
        <v>5687</v>
      </c>
      <c r="AA153" s="330" t="s">
        <v>5680</v>
      </c>
      <c r="AB153" s="331" t="s">
        <v>5441</v>
      </c>
      <c r="AC153" s="341">
        <v>26962</v>
      </c>
      <c r="AD153" s="333">
        <v>40497</v>
      </c>
      <c r="AE153" s="333">
        <v>44784</v>
      </c>
      <c r="AF153" s="334">
        <v>48451</v>
      </c>
      <c r="AG153" s="334">
        <v>51255</v>
      </c>
      <c r="AH153" s="334">
        <v>55002</v>
      </c>
      <c r="AI153" s="334">
        <v>65760</v>
      </c>
    </row>
    <row r="154" spans="1:35" ht="17.25" customHeight="1" x14ac:dyDescent="0.3">
      <c r="A154" s="35">
        <v>150</v>
      </c>
      <c r="B154" s="36" t="s">
        <v>5689</v>
      </c>
      <c r="C154" s="115" t="s">
        <v>5676</v>
      </c>
      <c r="D154" s="292" t="s">
        <v>5443</v>
      </c>
      <c r="E154" s="36" t="s">
        <v>5150</v>
      </c>
      <c r="F154" s="318">
        <v>54062</v>
      </c>
      <c r="G154" s="318">
        <v>54062</v>
      </c>
      <c r="H154" s="318">
        <v>54062</v>
      </c>
      <c r="I154" s="319">
        <v>49645</v>
      </c>
      <c r="J154" s="320">
        <v>66340</v>
      </c>
      <c r="K154" s="320">
        <v>79370</v>
      </c>
      <c r="L154" s="320">
        <v>83963</v>
      </c>
      <c r="M154" s="320">
        <v>90103</v>
      </c>
      <c r="N154" s="118">
        <v>89926</v>
      </c>
      <c r="O154" s="118">
        <v>87497</v>
      </c>
      <c r="P154" s="118">
        <v>87496.808000000005</v>
      </c>
      <c r="Q154" s="118">
        <v>101056.38399999999</v>
      </c>
      <c r="R154" s="45">
        <v>107726</v>
      </c>
      <c r="S154" s="118">
        <v>103485.624</v>
      </c>
      <c r="T154" s="43">
        <v>118502.74399999999</v>
      </c>
      <c r="U154" s="321">
        <v>156443.05599999998</v>
      </c>
      <c r="V154" s="322">
        <v>1.3201639955273947</v>
      </c>
      <c r="W154" s="222"/>
      <c r="Y154" s="329">
        <v>149</v>
      </c>
      <c r="Z154" s="329" t="s">
        <v>5688</v>
      </c>
      <c r="AA154" s="330" t="s">
        <v>5680</v>
      </c>
      <c r="AB154" s="331" t="s">
        <v>5444</v>
      </c>
      <c r="AC154" s="341">
        <v>33235</v>
      </c>
      <c r="AD154" s="333">
        <v>49919</v>
      </c>
      <c r="AE154" s="333">
        <v>55203</v>
      </c>
      <c r="AF154" s="334">
        <v>59723</v>
      </c>
      <c r="AG154" s="334">
        <v>63180</v>
      </c>
      <c r="AH154" s="334">
        <v>67799</v>
      </c>
      <c r="AI154" s="334">
        <v>81060</v>
      </c>
    </row>
    <row r="155" spans="1:35" ht="17.25" customHeight="1" x14ac:dyDescent="0.3">
      <c r="A155" s="35">
        <v>151</v>
      </c>
      <c r="B155" s="36" t="s">
        <v>5690</v>
      </c>
      <c r="C155" s="115" t="s">
        <v>5676</v>
      </c>
      <c r="D155" s="292" t="s">
        <v>5446</v>
      </c>
      <c r="E155" s="36" t="s">
        <v>5150</v>
      </c>
      <c r="F155" s="318">
        <v>8486</v>
      </c>
      <c r="G155" s="318">
        <v>8486</v>
      </c>
      <c r="H155" s="318">
        <v>8486</v>
      </c>
      <c r="I155" s="319">
        <v>7793</v>
      </c>
      <c r="J155" s="320">
        <v>10413</v>
      </c>
      <c r="K155" s="320">
        <v>12459</v>
      </c>
      <c r="L155" s="320">
        <v>13180</v>
      </c>
      <c r="M155" s="320">
        <v>14143</v>
      </c>
      <c r="N155" s="118">
        <v>14116</v>
      </c>
      <c r="O155" s="118">
        <v>13734</v>
      </c>
      <c r="P155" s="118">
        <v>13734.273000000001</v>
      </c>
      <c r="Q155" s="118">
        <v>15862.703999999998</v>
      </c>
      <c r="R155" s="45">
        <v>16910</v>
      </c>
      <c r="S155" s="118">
        <v>16244.019</v>
      </c>
      <c r="T155" s="43">
        <v>18601.238999999998</v>
      </c>
      <c r="U155" s="321">
        <v>24556.685999999998</v>
      </c>
      <c r="V155" s="322">
        <v>1.3201639955273947</v>
      </c>
      <c r="W155" s="222"/>
      <c r="Y155" s="329">
        <v>150</v>
      </c>
      <c r="Z155" s="329" t="s">
        <v>5689</v>
      </c>
      <c r="AA155" s="330" t="s">
        <v>5680</v>
      </c>
      <c r="AB155" s="331" t="s">
        <v>5447</v>
      </c>
      <c r="AC155" s="341">
        <v>44168</v>
      </c>
      <c r="AD155" s="333">
        <v>66340</v>
      </c>
      <c r="AE155" s="333">
        <v>73363</v>
      </c>
      <c r="AF155" s="334">
        <v>79370</v>
      </c>
      <c r="AG155" s="334">
        <v>83963</v>
      </c>
      <c r="AH155" s="334">
        <v>90103</v>
      </c>
      <c r="AI155" s="334">
        <v>107726</v>
      </c>
    </row>
    <row r="156" spans="1:35" ht="17.25" customHeight="1" x14ac:dyDescent="0.3">
      <c r="A156" s="35">
        <v>152</v>
      </c>
      <c r="B156" s="36" t="s">
        <v>5691</v>
      </c>
      <c r="C156" s="115" t="s">
        <v>5676</v>
      </c>
      <c r="D156" s="292" t="s">
        <v>5449</v>
      </c>
      <c r="E156" s="36" t="s">
        <v>5150</v>
      </c>
      <c r="F156" s="318">
        <v>10945</v>
      </c>
      <c r="G156" s="318">
        <v>10945</v>
      </c>
      <c r="H156" s="318">
        <v>10945</v>
      </c>
      <c r="I156" s="319">
        <v>10051</v>
      </c>
      <c r="J156" s="320">
        <v>13431</v>
      </c>
      <c r="K156" s="320">
        <v>16069</v>
      </c>
      <c r="L156" s="320">
        <v>16999</v>
      </c>
      <c r="M156" s="320">
        <v>18242</v>
      </c>
      <c r="N156" s="118">
        <v>18206</v>
      </c>
      <c r="O156" s="118">
        <v>17714</v>
      </c>
      <c r="P156" s="118">
        <v>17714.102000000003</v>
      </c>
      <c r="Q156" s="118">
        <v>20459.295999999998</v>
      </c>
      <c r="R156" s="45">
        <v>21810</v>
      </c>
      <c r="S156" s="118">
        <v>20951.106</v>
      </c>
      <c r="T156" s="43">
        <v>23991.385999999999</v>
      </c>
      <c r="U156" s="321">
        <v>31672.563999999998</v>
      </c>
      <c r="V156" s="322">
        <v>1.3201639955273947</v>
      </c>
      <c r="W156" s="222"/>
      <c r="Y156" s="329">
        <v>151</v>
      </c>
      <c r="Z156" s="329" t="s">
        <v>5690</v>
      </c>
      <c r="AA156" s="330" t="s">
        <v>5680</v>
      </c>
      <c r="AB156" s="331" t="s">
        <v>5450</v>
      </c>
      <c r="AC156" s="341">
        <v>6933</v>
      </c>
      <c r="AD156" s="333">
        <v>10413</v>
      </c>
      <c r="AE156" s="333">
        <v>11516</v>
      </c>
      <c r="AF156" s="334">
        <v>12459</v>
      </c>
      <c r="AG156" s="334">
        <v>13180</v>
      </c>
      <c r="AH156" s="334">
        <v>14143</v>
      </c>
      <c r="AI156" s="334">
        <v>16910</v>
      </c>
    </row>
    <row r="157" spans="1:35" ht="17.25" customHeight="1" x14ac:dyDescent="0.3">
      <c r="A157" s="35">
        <v>153</v>
      </c>
      <c r="B157" s="36" t="s">
        <v>5692</v>
      </c>
      <c r="C157" s="115" t="s">
        <v>5676</v>
      </c>
      <c r="D157" s="292" t="s">
        <v>5452</v>
      </c>
      <c r="E157" s="36" t="s">
        <v>5150</v>
      </c>
      <c r="F157" s="318">
        <v>15653</v>
      </c>
      <c r="G157" s="318">
        <v>15653</v>
      </c>
      <c r="H157" s="318">
        <v>15653</v>
      </c>
      <c r="I157" s="319">
        <v>14374</v>
      </c>
      <c r="J157" s="320">
        <v>19208</v>
      </c>
      <c r="K157" s="320">
        <v>22980</v>
      </c>
      <c r="L157" s="320">
        <v>24310</v>
      </c>
      <c r="M157" s="320">
        <v>26088</v>
      </c>
      <c r="N157" s="118">
        <v>26036</v>
      </c>
      <c r="O157" s="118">
        <v>25333</v>
      </c>
      <c r="P157" s="118">
        <v>25333.028000000002</v>
      </c>
      <c r="Q157" s="118">
        <v>29258.943999999996</v>
      </c>
      <c r="R157" s="45">
        <v>31190</v>
      </c>
      <c r="S157" s="118">
        <v>29962.284</v>
      </c>
      <c r="T157" s="43">
        <v>34310.203999999998</v>
      </c>
      <c r="U157" s="321">
        <v>45295.095999999998</v>
      </c>
      <c r="V157" s="322">
        <v>1.3201639955273947</v>
      </c>
      <c r="W157" s="222"/>
      <c r="Y157" s="329">
        <v>152</v>
      </c>
      <c r="Z157" s="329" t="s">
        <v>5691</v>
      </c>
      <c r="AA157" s="330" t="s">
        <v>5680</v>
      </c>
      <c r="AB157" s="331" t="s">
        <v>5453</v>
      </c>
      <c r="AC157" s="341">
        <v>8942</v>
      </c>
      <c r="AD157" s="333">
        <v>13431</v>
      </c>
      <c r="AE157" s="333">
        <v>14853</v>
      </c>
      <c r="AF157" s="334">
        <v>16069</v>
      </c>
      <c r="AG157" s="334">
        <v>16999</v>
      </c>
      <c r="AH157" s="334">
        <v>18242</v>
      </c>
      <c r="AI157" s="334">
        <v>21810</v>
      </c>
    </row>
    <row r="158" spans="1:35" ht="17.25" customHeight="1" x14ac:dyDescent="0.3">
      <c r="A158" s="35">
        <v>154</v>
      </c>
      <c r="B158" s="36" t="s">
        <v>5693</v>
      </c>
      <c r="C158" s="115" t="s">
        <v>5676</v>
      </c>
      <c r="D158" s="292" t="s">
        <v>5455</v>
      </c>
      <c r="E158" s="36" t="s">
        <v>5150</v>
      </c>
      <c r="F158" s="318">
        <v>20830</v>
      </c>
      <c r="G158" s="318">
        <v>20830</v>
      </c>
      <c r="H158" s="318">
        <v>20830</v>
      </c>
      <c r="I158" s="319">
        <v>19128</v>
      </c>
      <c r="J158" s="320">
        <v>25561</v>
      </c>
      <c r="K158" s="320">
        <v>30581</v>
      </c>
      <c r="L158" s="320">
        <v>32351</v>
      </c>
      <c r="M158" s="320">
        <v>34717</v>
      </c>
      <c r="N158" s="118">
        <v>34649</v>
      </c>
      <c r="O158" s="118">
        <v>33713</v>
      </c>
      <c r="P158" s="118">
        <v>33712.658000000003</v>
      </c>
      <c r="Q158" s="118">
        <v>38937.183999999994</v>
      </c>
      <c r="R158" s="45">
        <v>41507</v>
      </c>
      <c r="S158" s="118">
        <v>39873.173999999999</v>
      </c>
      <c r="T158" s="43">
        <v>45659.293999999994</v>
      </c>
      <c r="U158" s="321">
        <v>60277.755999999994</v>
      </c>
      <c r="V158" s="322">
        <v>1.3201639955273947</v>
      </c>
      <c r="W158" s="222"/>
      <c r="Y158" s="329">
        <v>153</v>
      </c>
      <c r="Z158" s="329" t="s">
        <v>5692</v>
      </c>
      <c r="AA158" s="330" t="s">
        <v>5680</v>
      </c>
      <c r="AB158" s="331" t="s">
        <v>5456</v>
      </c>
      <c r="AC158" s="341">
        <v>12788</v>
      </c>
      <c r="AD158" s="333">
        <v>19208</v>
      </c>
      <c r="AE158" s="333">
        <v>21241</v>
      </c>
      <c r="AF158" s="334">
        <v>22980</v>
      </c>
      <c r="AG158" s="334">
        <v>24310</v>
      </c>
      <c r="AH158" s="334">
        <v>26088</v>
      </c>
      <c r="AI158" s="334">
        <v>31190</v>
      </c>
    </row>
    <row r="159" spans="1:35" ht="17.25" customHeight="1" x14ac:dyDescent="0.3">
      <c r="A159" s="35">
        <v>155</v>
      </c>
      <c r="B159" s="36" t="s">
        <v>5694</v>
      </c>
      <c r="C159" s="115" t="s">
        <v>5676</v>
      </c>
      <c r="D159" s="292" t="s">
        <v>5458</v>
      </c>
      <c r="E159" s="36" t="s">
        <v>5150</v>
      </c>
      <c r="F159" s="318">
        <v>22840</v>
      </c>
      <c r="G159" s="318">
        <v>22840</v>
      </c>
      <c r="H159" s="318">
        <v>22840</v>
      </c>
      <c r="I159" s="319">
        <v>20974</v>
      </c>
      <c r="J159" s="320">
        <v>28027</v>
      </c>
      <c r="K159" s="320">
        <v>33532</v>
      </c>
      <c r="L159" s="320">
        <v>35473</v>
      </c>
      <c r="M159" s="320">
        <v>38066</v>
      </c>
      <c r="N159" s="118">
        <v>37992</v>
      </c>
      <c r="O159" s="118">
        <v>36965</v>
      </c>
      <c r="P159" s="118">
        <v>36965.46</v>
      </c>
      <c r="Q159" s="118">
        <v>42694.079999999994</v>
      </c>
      <c r="R159" s="45">
        <v>45512</v>
      </c>
      <c r="S159" s="118">
        <v>43720.38</v>
      </c>
      <c r="T159" s="43">
        <v>50064.78</v>
      </c>
      <c r="U159" s="321">
        <v>66093.72</v>
      </c>
      <c r="V159" s="322">
        <v>1.3201639955273947</v>
      </c>
      <c r="W159" s="222"/>
      <c r="Y159" s="329">
        <v>154</v>
      </c>
      <c r="Z159" s="329" t="s">
        <v>5693</v>
      </c>
      <c r="AA159" s="330" t="s">
        <v>5680</v>
      </c>
      <c r="AB159" s="331" t="s">
        <v>5459</v>
      </c>
      <c r="AC159" s="341">
        <v>17018</v>
      </c>
      <c r="AD159" s="333">
        <v>25561</v>
      </c>
      <c r="AE159" s="333">
        <v>28267</v>
      </c>
      <c r="AF159" s="334">
        <v>30581</v>
      </c>
      <c r="AG159" s="334">
        <v>32351</v>
      </c>
      <c r="AH159" s="334">
        <v>34717</v>
      </c>
      <c r="AI159" s="334">
        <v>41507</v>
      </c>
    </row>
    <row r="160" spans="1:35" ht="17.25" customHeight="1" x14ac:dyDescent="0.3">
      <c r="A160" s="35">
        <v>156</v>
      </c>
      <c r="B160" s="36" t="s">
        <v>5695</v>
      </c>
      <c r="C160" s="115" t="s">
        <v>5676</v>
      </c>
      <c r="D160" s="292" t="s">
        <v>5461</v>
      </c>
      <c r="E160" s="36" t="s">
        <v>5150</v>
      </c>
      <c r="F160" s="318">
        <v>27077</v>
      </c>
      <c r="G160" s="318">
        <v>27077</v>
      </c>
      <c r="H160" s="318">
        <v>27077</v>
      </c>
      <c r="I160" s="319">
        <v>24865</v>
      </c>
      <c r="J160" s="320">
        <v>33227</v>
      </c>
      <c r="K160" s="320">
        <v>39753</v>
      </c>
      <c r="L160" s="320">
        <v>42054</v>
      </c>
      <c r="M160" s="320">
        <v>45129</v>
      </c>
      <c r="N160" s="118">
        <v>45040</v>
      </c>
      <c r="O160" s="118">
        <v>43824</v>
      </c>
      <c r="P160" s="118">
        <v>43823.682000000001</v>
      </c>
      <c r="Q160" s="118">
        <v>50615.135999999999</v>
      </c>
      <c r="R160" s="45">
        <v>53956</v>
      </c>
      <c r="S160" s="118">
        <v>51831.845999999998</v>
      </c>
      <c r="T160" s="43">
        <v>59353.325999999994</v>
      </c>
      <c r="U160" s="321">
        <v>78356.123999999996</v>
      </c>
      <c r="V160" s="322">
        <v>1.3201639955273947</v>
      </c>
      <c r="W160" s="222"/>
      <c r="Y160" s="329">
        <v>155</v>
      </c>
      <c r="Z160" s="329" t="s">
        <v>5694</v>
      </c>
      <c r="AA160" s="330" t="s">
        <v>5680</v>
      </c>
      <c r="AB160" s="331" t="s">
        <v>5462</v>
      </c>
      <c r="AC160" s="341">
        <v>18660</v>
      </c>
      <c r="AD160" s="333">
        <v>28027</v>
      </c>
      <c r="AE160" s="333">
        <v>30994</v>
      </c>
      <c r="AF160" s="334">
        <v>33532</v>
      </c>
      <c r="AG160" s="334">
        <v>35473</v>
      </c>
      <c r="AH160" s="334">
        <v>38066</v>
      </c>
      <c r="AI160" s="334">
        <v>45512</v>
      </c>
    </row>
    <row r="161" spans="1:35" ht="17.25" customHeight="1" x14ac:dyDescent="0.3">
      <c r="A161" s="35">
        <v>157</v>
      </c>
      <c r="B161" s="36" t="s">
        <v>5696</v>
      </c>
      <c r="C161" s="115" t="s">
        <v>5676</v>
      </c>
      <c r="D161" s="292" t="s">
        <v>5464</v>
      </c>
      <c r="E161" s="36" t="s">
        <v>5150</v>
      </c>
      <c r="F161" s="318">
        <v>33443</v>
      </c>
      <c r="G161" s="318">
        <v>33443</v>
      </c>
      <c r="H161" s="318">
        <v>33443</v>
      </c>
      <c r="I161" s="319">
        <v>30711</v>
      </c>
      <c r="J161" s="320">
        <v>41039</v>
      </c>
      <c r="K161" s="320">
        <v>49099</v>
      </c>
      <c r="L161" s="320">
        <v>51941</v>
      </c>
      <c r="M161" s="320">
        <v>55739</v>
      </c>
      <c r="N161" s="118">
        <v>55630</v>
      </c>
      <c r="O161" s="118">
        <v>54127</v>
      </c>
      <c r="P161" s="118">
        <v>54126.863000000005</v>
      </c>
      <c r="Q161" s="118">
        <v>62515.023999999998</v>
      </c>
      <c r="R161" s="45">
        <v>66641</v>
      </c>
      <c r="S161" s="118">
        <v>64017.788999999997</v>
      </c>
      <c r="T161" s="43">
        <v>73307.608999999997</v>
      </c>
      <c r="U161" s="321">
        <v>96778.065999999992</v>
      </c>
      <c r="V161" s="322">
        <v>1.3201639955273947</v>
      </c>
      <c r="W161" s="222"/>
      <c r="Y161" s="329">
        <v>156</v>
      </c>
      <c r="Z161" s="329" t="s">
        <v>5695</v>
      </c>
      <c r="AA161" s="330" t="s">
        <v>5680</v>
      </c>
      <c r="AB161" s="331" t="s">
        <v>5465</v>
      </c>
      <c r="AC161" s="341">
        <v>22122</v>
      </c>
      <c r="AD161" s="333">
        <v>33227</v>
      </c>
      <c r="AE161" s="333">
        <v>36745</v>
      </c>
      <c r="AF161" s="334">
        <v>39753</v>
      </c>
      <c r="AG161" s="334">
        <v>42054</v>
      </c>
      <c r="AH161" s="334">
        <v>45129</v>
      </c>
      <c r="AI161" s="334">
        <v>53956</v>
      </c>
    </row>
    <row r="162" spans="1:35" ht="17.25" customHeight="1" x14ac:dyDescent="0.3">
      <c r="A162" s="35">
        <v>158</v>
      </c>
      <c r="B162" s="36" t="s">
        <v>5697</v>
      </c>
      <c r="C162" s="115" t="s">
        <v>5676</v>
      </c>
      <c r="D162" s="292" t="s">
        <v>5467</v>
      </c>
      <c r="E162" s="36" t="s">
        <v>5150</v>
      </c>
      <c r="F162" s="318">
        <v>42482</v>
      </c>
      <c r="G162" s="318">
        <v>42482</v>
      </c>
      <c r="H162" s="318">
        <v>42482</v>
      </c>
      <c r="I162" s="319">
        <v>39011</v>
      </c>
      <c r="J162" s="320">
        <v>52130</v>
      </c>
      <c r="K162" s="320">
        <v>62368</v>
      </c>
      <c r="L162" s="320">
        <v>65978</v>
      </c>
      <c r="M162" s="320">
        <v>70802</v>
      </c>
      <c r="N162" s="118">
        <v>70663</v>
      </c>
      <c r="O162" s="118">
        <v>68755</v>
      </c>
      <c r="P162" s="118">
        <v>68754.56700000001</v>
      </c>
      <c r="Q162" s="118">
        <v>79409.615999999995</v>
      </c>
      <c r="R162" s="45">
        <v>84650</v>
      </c>
      <c r="S162" s="118">
        <v>81318.501000000004</v>
      </c>
      <c r="T162" s="43">
        <v>93118.880999999994</v>
      </c>
      <c r="U162" s="321">
        <v>122932.19399999999</v>
      </c>
      <c r="V162" s="322">
        <v>1.3201639955273947</v>
      </c>
      <c r="W162" s="222"/>
      <c r="Y162" s="329">
        <v>157</v>
      </c>
      <c r="Z162" s="329" t="s">
        <v>5696</v>
      </c>
      <c r="AA162" s="330" t="s">
        <v>5680</v>
      </c>
      <c r="AB162" s="331" t="s">
        <v>5468</v>
      </c>
      <c r="AC162" s="341">
        <v>27323</v>
      </c>
      <c r="AD162" s="333">
        <v>41039</v>
      </c>
      <c r="AE162" s="333">
        <v>45384</v>
      </c>
      <c r="AF162" s="334">
        <v>49099</v>
      </c>
      <c r="AG162" s="334">
        <v>51941</v>
      </c>
      <c r="AH162" s="334">
        <v>55739</v>
      </c>
      <c r="AI162" s="334">
        <v>66641</v>
      </c>
    </row>
    <row r="163" spans="1:35" ht="17.25" customHeight="1" x14ac:dyDescent="0.3">
      <c r="A163" s="35">
        <v>159</v>
      </c>
      <c r="B163" s="36" t="s">
        <v>5698</v>
      </c>
      <c r="C163" s="115" t="s">
        <v>5676</v>
      </c>
      <c r="D163" s="292" t="s">
        <v>5470</v>
      </c>
      <c r="E163" s="36" t="s">
        <v>5150</v>
      </c>
      <c r="F163" s="318">
        <v>54018</v>
      </c>
      <c r="G163" s="318">
        <v>54018</v>
      </c>
      <c r="H163" s="318">
        <v>54018</v>
      </c>
      <c r="I163" s="319">
        <v>49605</v>
      </c>
      <c r="J163" s="320">
        <v>66288</v>
      </c>
      <c r="K163" s="320">
        <v>79307</v>
      </c>
      <c r="L163" s="320">
        <v>83897</v>
      </c>
      <c r="M163" s="320">
        <v>90031</v>
      </c>
      <c r="N163" s="118">
        <v>89855</v>
      </c>
      <c r="O163" s="118">
        <v>87427</v>
      </c>
      <c r="P163" s="118">
        <v>87427.472999999998</v>
      </c>
      <c r="Q163" s="118">
        <v>100976.30399999999</v>
      </c>
      <c r="R163" s="45">
        <v>107640</v>
      </c>
      <c r="S163" s="118">
        <v>103403.61899999999</v>
      </c>
      <c r="T163" s="43">
        <v>118408.83899999999</v>
      </c>
      <c r="U163" s="321">
        <v>156319.08599999998</v>
      </c>
      <c r="V163" s="322">
        <v>1.3201639955273947</v>
      </c>
      <c r="W163" s="222"/>
      <c r="Y163" s="329">
        <v>158</v>
      </c>
      <c r="Z163" s="329" t="s">
        <v>5697</v>
      </c>
      <c r="AA163" s="330" t="s">
        <v>5680</v>
      </c>
      <c r="AB163" s="331" t="s">
        <v>5471</v>
      </c>
      <c r="AC163" s="341">
        <v>34707</v>
      </c>
      <c r="AD163" s="333">
        <v>52130</v>
      </c>
      <c r="AE163" s="333">
        <v>57648</v>
      </c>
      <c r="AF163" s="334">
        <v>62368</v>
      </c>
      <c r="AG163" s="334">
        <v>65978</v>
      </c>
      <c r="AH163" s="334">
        <v>70802</v>
      </c>
      <c r="AI163" s="334">
        <v>84650</v>
      </c>
    </row>
    <row r="164" spans="1:35" ht="17.25" customHeight="1" x14ac:dyDescent="0.3">
      <c r="A164" s="35">
        <v>160</v>
      </c>
      <c r="B164" s="36" t="s">
        <v>5699</v>
      </c>
      <c r="C164" s="115" t="s">
        <v>5676</v>
      </c>
      <c r="D164" s="292" t="s">
        <v>5473</v>
      </c>
      <c r="E164" s="36" t="s">
        <v>5150</v>
      </c>
      <c r="F164" s="318">
        <v>12625</v>
      </c>
      <c r="G164" s="318">
        <v>12625</v>
      </c>
      <c r="H164" s="318">
        <v>12625</v>
      </c>
      <c r="I164" s="319">
        <v>11594</v>
      </c>
      <c r="J164" s="320">
        <v>15493</v>
      </c>
      <c r="K164" s="320">
        <v>18536</v>
      </c>
      <c r="L164" s="320">
        <v>19609</v>
      </c>
      <c r="M164" s="320">
        <v>21043</v>
      </c>
      <c r="N164" s="118">
        <v>21001</v>
      </c>
      <c r="O164" s="118">
        <v>20434</v>
      </c>
      <c r="P164" s="118">
        <v>20434.014999999999</v>
      </c>
      <c r="Q164" s="118">
        <v>23600.719999999998</v>
      </c>
      <c r="R164" s="45">
        <v>25158</v>
      </c>
      <c r="S164" s="118">
        <v>24168.044999999998</v>
      </c>
      <c r="T164" s="43">
        <v>27675.144999999997</v>
      </c>
      <c r="U164" s="321">
        <v>36535.729999999996</v>
      </c>
      <c r="V164" s="322">
        <v>1.3201639955273947</v>
      </c>
      <c r="W164" s="222"/>
      <c r="Y164" s="329">
        <v>159</v>
      </c>
      <c r="Z164" s="329" t="s">
        <v>5698</v>
      </c>
      <c r="AA164" s="330" t="s">
        <v>5680</v>
      </c>
      <c r="AB164" s="331" t="s">
        <v>5474</v>
      </c>
      <c r="AC164" s="341">
        <v>44133</v>
      </c>
      <c r="AD164" s="333">
        <v>66288</v>
      </c>
      <c r="AE164" s="333">
        <v>73305</v>
      </c>
      <c r="AF164" s="334">
        <v>79307</v>
      </c>
      <c r="AG164" s="334">
        <v>83897</v>
      </c>
      <c r="AH164" s="334">
        <v>90031</v>
      </c>
      <c r="AI164" s="334">
        <v>107640</v>
      </c>
    </row>
    <row r="165" spans="1:35" ht="17.25" customHeight="1" x14ac:dyDescent="0.3">
      <c r="A165" s="35">
        <v>161</v>
      </c>
      <c r="B165" s="36" t="s">
        <v>5700</v>
      </c>
      <c r="C165" s="115" t="s">
        <v>5676</v>
      </c>
      <c r="D165" s="292" t="s">
        <v>5476</v>
      </c>
      <c r="E165" s="36" t="s">
        <v>5150</v>
      </c>
      <c r="F165" s="318">
        <v>16290</v>
      </c>
      <c r="G165" s="318">
        <v>16290</v>
      </c>
      <c r="H165" s="318">
        <v>16290</v>
      </c>
      <c r="I165" s="319">
        <v>14959</v>
      </c>
      <c r="J165" s="320">
        <v>19990</v>
      </c>
      <c r="K165" s="320">
        <v>23916</v>
      </c>
      <c r="L165" s="320">
        <v>25300</v>
      </c>
      <c r="M165" s="320">
        <v>27150</v>
      </c>
      <c r="N165" s="118">
        <v>27097</v>
      </c>
      <c r="O165" s="118">
        <v>26365</v>
      </c>
      <c r="P165" s="118">
        <v>26365.129000000001</v>
      </c>
      <c r="Q165" s="118">
        <v>30450.991999999998</v>
      </c>
      <c r="R165" s="45">
        <v>32461</v>
      </c>
      <c r="S165" s="118">
        <v>31182.987000000001</v>
      </c>
      <c r="T165" s="43">
        <v>35708.046999999999</v>
      </c>
      <c r="U165" s="321">
        <v>47140.477999999996</v>
      </c>
      <c r="V165" s="322">
        <v>1.3201639955273947</v>
      </c>
      <c r="W165" s="222"/>
      <c r="Y165" s="329">
        <v>160</v>
      </c>
      <c r="Z165" s="329" t="s">
        <v>5699</v>
      </c>
      <c r="AA165" s="330" t="s">
        <v>5680</v>
      </c>
      <c r="AB165" s="331" t="s">
        <v>5477</v>
      </c>
      <c r="AC165" s="341">
        <v>10315</v>
      </c>
      <c r="AD165" s="333">
        <v>15493</v>
      </c>
      <c r="AE165" s="333">
        <v>17133</v>
      </c>
      <c r="AF165" s="334">
        <v>18536</v>
      </c>
      <c r="AG165" s="334">
        <v>19609</v>
      </c>
      <c r="AH165" s="334">
        <v>21043</v>
      </c>
      <c r="AI165" s="334">
        <v>25158</v>
      </c>
    </row>
    <row r="166" spans="1:35" ht="17.25" customHeight="1" x14ac:dyDescent="0.3">
      <c r="A166" s="35">
        <v>162</v>
      </c>
      <c r="B166" s="36" t="s">
        <v>5701</v>
      </c>
      <c r="C166" s="115" t="s">
        <v>5676</v>
      </c>
      <c r="D166" s="292" t="s">
        <v>5479</v>
      </c>
      <c r="E166" s="36" t="s">
        <v>5150</v>
      </c>
      <c r="F166" s="318">
        <v>23293</v>
      </c>
      <c r="G166" s="318">
        <v>23293</v>
      </c>
      <c r="H166" s="318">
        <v>23293</v>
      </c>
      <c r="I166" s="319">
        <v>21390</v>
      </c>
      <c r="J166" s="320">
        <v>28583</v>
      </c>
      <c r="K166" s="320">
        <v>34197</v>
      </c>
      <c r="L166" s="320">
        <v>36176</v>
      </c>
      <c r="M166" s="320">
        <v>38821</v>
      </c>
      <c r="N166" s="118">
        <v>38745</v>
      </c>
      <c r="O166" s="118">
        <v>37698</v>
      </c>
      <c r="P166" s="118">
        <v>37698.43</v>
      </c>
      <c r="Q166" s="118">
        <v>43540.639999999999</v>
      </c>
      <c r="R166" s="45">
        <v>46414</v>
      </c>
      <c r="S166" s="118">
        <v>44587.29</v>
      </c>
      <c r="T166" s="43">
        <v>51057.49</v>
      </c>
      <c r="U166" s="321">
        <v>67404.259999999995</v>
      </c>
      <c r="V166" s="322">
        <v>1.3201639955273947</v>
      </c>
      <c r="W166" s="222"/>
      <c r="Y166" s="329">
        <v>161</v>
      </c>
      <c r="Z166" s="329" t="s">
        <v>5700</v>
      </c>
      <c r="AA166" s="330" t="s">
        <v>5680</v>
      </c>
      <c r="AB166" s="331" t="s">
        <v>5480</v>
      </c>
      <c r="AC166" s="341">
        <v>13309</v>
      </c>
      <c r="AD166" s="333">
        <v>19990</v>
      </c>
      <c r="AE166" s="333">
        <v>22106</v>
      </c>
      <c r="AF166" s="334">
        <v>23916</v>
      </c>
      <c r="AG166" s="334">
        <v>25300</v>
      </c>
      <c r="AH166" s="334">
        <v>27150</v>
      </c>
      <c r="AI166" s="334">
        <v>32461</v>
      </c>
    </row>
    <row r="167" spans="1:35" ht="17.25" customHeight="1" x14ac:dyDescent="0.3">
      <c r="A167" s="35">
        <v>163</v>
      </c>
      <c r="B167" s="36" t="s">
        <v>5702</v>
      </c>
      <c r="C167" s="115" t="s">
        <v>5676</v>
      </c>
      <c r="D167" s="292" t="s">
        <v>5482</v>
      </c>
      <c r="E167" s="36" t="s">
        <v>5150</v>
      </c>
      <c r="F167" s="318">
        <v>31002</v>
      </c>
      <c r="G167" s="318">
        <v>31002</v>
      </c>
      <c r="H167" s="318">
        <v>31002</v>
      </c>
      <c r="I167" s="319">
        <v>28469</v>
      </c>
      <c r="J167" s="320">
        <v>38043</v>
      </c>
      <c r="K167" s="320">
        <v>45514</v>
      </c>
      <c r="L167" s="320">
        <v>48149</v>
      </c>
      <c r="M167" s="320">
        <v>51669</v>
      </c>
      <c r="N167" s="118">
        <v>51568</v>
      </c>
      <c r="O167" s="118">
        <v>50175</v>
      </c>
      <c r="P167" s="118">
        <v>50174.768000000004</v>
      </c>
      <c r="Q167" s="118">
        <v>57950.463999999993</v>
      </c>
      <c r="R167" s="45">
        <v>61775</v>
      </c>
      <c r="S167" s="118">
        <v>59343.504000000001</v>
      </c>
      <c r="T167" s="43">
        <v>67955.02399999999</v>
      </c>
      <c r="U167" s="321">
        <v>89711.775999999998</v>
      </c>
      <c r="V167" s="322">
        <v>1.3201639955273949</v>
      </c>
      <c r="W167" s="222"/>
      <c r="Y167" s="329">
        <v>162</v>
      </c>
      <c r="Z167" s="329" t="s">
        <v>5701</v>
      </c>
      <c r="AA167" s="330" t="s">
        <v>5680</v>
      </c>
      <c r="AB167" s="331" t="s">
        <v>5483</v>
      </c>
      <c r="AC167" s="341">
        <v>19030</v>
      </c>
      <c r="AD167" s="333">
        <v>28583</v>
      </c>
      <c r="AE167" s="333">
        <v>31609</v>
      </c>
      <c r="AF167" s="334">
        <v>34197</v>
      </c>
      <c r="AG167" s="334">
        <v>36176</v>
      </c>
      <c r="AH167" s="334">
        <v>38821</v>
      </c>
      <c r="AI167" s="334">
        <v>46414</v>
      </c>
    </row>
    <row r="168" spans="1:35" ht="17.25" customHeight="1" x14ac:dyDescent="0.3">
      <c r="A168" s="35">
        <v>164</v>
      </c>
      <c r="B168" s="36" t="s">
        <v>5703</v>
      </c>
      <c r="C168" s="115" t="s">
        <v>5676</v>
      </c>
      <c r="D168" s="292" t="s">
        <v>5485</v>
      </c>
      <c r="E168" s="36" t="s">
        <v>5150</v>
      </c>
      <c r="F168" s="318">
        <v>33990</v>
      </c>
      <c r="G168" s="318">
        <v>33990</v>
      </c>
      <c r="H168" s="318">
        <v>33990</v>
      </c>
      <c r="I168" s="319">
        <v>31213</v>
      </c>
      <c r="J168" s="320">
        <v>41711</v>
      </c>
      <c r="K168" s="320">
        <v>49903</v>
      </c>
      <c r="L168" s="320">
        <v>52791</v>
      </c>
      <c r="M168" s="320">
        <v>56651</v>
      </c>
      <c r="N168" s="118">
        <v>56540</v>
      </c>
      <c r="O168" s="118">
        <v>55012</v>
      </c>
      <c r="P168" s="118">
        <v>55012.37</v>
      </c>
      <c r="Q168" s="118">
        <v>63537.759999999995</v>
      </c>
      <c r="R168" s="45">
        <v>67731</v>
      </c>
      <c r="S168" s="118">
        <v>65065.11</v>
      </c>
      <c r="T168" s="43">
        <v>74506.909999999989</v>
      </c>
      <c r="U168" s="321">
        <v>98361.34</v>
      </c>
      <c r="V168" s="322">
        <v>1.3201639955273949</v>
      </c>
      <c r="W168" s="222"/>
      <c r="Y168" s="329">
        <v>163</v>
      </c>
      <c r="Z168" s="329" t="s">
        <v>5702</v>
      </c>
      <c r="AA168" s="330" t="s">
        <v>5680</v>
      </c>
      <c r="AB168" s="331" t="s">
        <v>5486</v>
      </c>
      <c r="AC168" s="341">
        <v>25328</v>
      </c>
      <c r="AD168" s="333">
        <v>38043</v>
      </c>
      <c r="AE168" s="333">
        <v>42070</v>
      </c>
      <c r="AF168" s="334">
        <v>45514</v>
      </c>
      <c r="AG168" s="334">
        <v>48149</v>
      </c>
      <c r="AH168" s="334">
        <v>51669</v>
      </c>
      <c r="AI168" s="334">
        <v>61775</v>
      </c>
    </row>
    <row r="169" spans="1:35" ht="17.25" customHeight="1" x14ac:dyDescent="0.3">
      <c r="A169" s="35">
        <v>165</v>
      </c>
      <c r="B169" s="36" t="s">
        <v>5704</v>
      </c>
      <c r="C169" s="115" t="s">
        <v>5676</v>
      </c>
      <c r="D169" s="292" t="s">
        <v>5488</v>
      </c>
      <c r="E169" s="36" t="s">
        <v>5150</v>
      </c>
      <c r="F169" s="318">
        <v>40306</v>
      </c>
      <c r="G169" s="318">
        <v>40306</v>
      </c>
      <c r="H169" s="318">
        <v>40306</v>
      </c>
      <c r="I169" s="319">
        <v>37013</v>
      </c>
      <c r="J169" s="320">
        <v>49461</v>
      </c>
      <c r="K169" s="320">
        <v>59175</v>
      </c>
      <c r="L169" s="320">
        <v>62600</v>
      </c>
      <c r="M169" s="320">
        <v>67177</v>
      </c>
      <c r="N169" s="118">
        <v>67045</v>
      </c>
      <c r="O169" s="118">
        <v>65234</v>
      </c>
      <c r="P169" s="118">
        <v>65234.33</v>
      </c>
      <c r="Q169" s="118">
        <v>75343.839999999997</v>
      </c>
      <c r="R169" s="45">
        <v>80316</v>
      </c>
      <c r="S169" s="118">
        <v>77154.990000000005</v>
      </c>
      <c r="T169" s="43">
        <v>88351.189999999988</v>
      </c>
      <c r="U169" s="321">
        <v>116638.06</v>
      </c>
      <c r="V169" s="322">
        <v>1.3201639955273949</v>
      </c>
      <c r="W169" s="222"/>
      <c r="Y169" s="329">
        <v>164</v>
      </c>
      <c r="Z169" s="329" t="s">
        <v>5703</v>
      </c>
      <c r="AA169" s="330" t="s">
        <v>5680</v>
      </c>
      <c r="AB169" s="331" t="s">
        <v>5489</v>
      </c>
      <c r="AC169" s="341">
        <v>27770</v>
      </c>
      <c r="AD169" s="333">
        <v>41711</v>
      </c>
      <c r="AE169" s="333">
        <v>46126</v>
      </c>
      <c r="AF169" s="334">
        <v>49903</v>
      </c>
      <c r="AG169" s="334">
        <v>52791</v>
      </c>
      <c r="AH169" s="334">
        <v>56651</v>
      </c>
      <c r="AI169" s="334">
        <v>67731</v>
      </c>
    </row>
    <row r="170" spans="1:35" ht="17.25" customHeight="1" x14ac:dyDescent="0.3">
      <c r="A170" s="35">
        <v>166</v>
      </c>
      <c r="B170" s="36" t="s">
        <v>5705</v>
      </c>
      <c r="C170" s="115" t="s">
        <v>5676</v>
      </c>
      <c r="D170" s="292" t="s">
        <v>5491</v>
      </c>
      <c r="E170" s="36" t="s">
        <v>5150</v>
      </c>
      <c r="F170" s="318">
        <v>49776</v>
      </c>
      <c r="G170" s="318">
        <v>49776</v>
      </c>
      <c r="H170" s="318">
        <v>49776</v>
      </c>
      <c r="I170" s="319">
        <v>45709</v>
      </c>
      <c r="J170" s="320">
        <v>61080</v>
      </c>
      <c r="K170" s="320">
        <v>73077</v>
      </c>
      <c r="L170" s="320">
        <v>77306</v>
      </c>
      <c r="M170" s="320">
        <v>82959</v>
      </c>
      <c r="N170" s="118">
        <v>82796</v>
      </c>
      <c r="O170" s="118">
        <v>80559</v>
      </c>
      <c r="P170" s="118">
        <v>80559.346000000005</v>
      </c>
      <c r="Q170" s="118">
        <v>93043.80799999999</v>
      </c>
      <c r="R170" s="45">
        <v>99184</v>
      </c>
      <c r="S170" s="118">
        <v>95280.437999999995</v>
      </c>
      <c r="T170" s="43">
        <v>109106.878</v>
      </c>
      <c r="U170" s="321">
        <v>144038.97199999998</v>
      </c>
      <c r="V170" s="322">
        <v>1.3201639955273945</v>
      </c>
      <c r="W170" s="222"/>
      <c r="Y170" s="329">
        <v>165</v>
      </c>
      <c r="Z170" s="329" t="s">
        <v>5704</v>
      </c>
      <c r="AA170" s="330" t="s">
        <v>5680</v>
      </c>
      <c r="AB170" s="331" t="s">
        <v>5492</v>
      </c>
      <c r="AC170" s="341">
        <v>32930</v>
      </c>
      <c r="AD170" s="333">
        <v>49461</v>
      </c>
      <c r="AE170" s="333">
        <v>54697</v>
      </c>
      <c r="AF170" s="334">
        <v>59175</v>
      </c>
      <c r="AG170" s="334">
        <v>62600</v>
      </c>
      <c r="AH170" s="334">
        <v>67177</v>
      </c>
      <c r="AI170" s="334">
        <v>80316</v>
      </c>
    </row>
    <row r="171" spans="1:35" ht="17.25" customHeight="1" x14ac:dyDescent="0.3">
      <c r="A171" s="35">
        <v>167</v>
      </c>
      <c r="B171" s="36" t="s">
        <v>5706</v>
      </c>
      <c r="C171" s="115" t="s">
        <v>5676</v>
      </c>
      <c r="D171" s="292" t="s">
        <v>5494</v>
      </c>
      <c r="E171" s="36" t="s">
        <v>5150</v>
      </c>
      <c r="F171" s="318">
        <v>63225</v>
      </c>
      <c r="G171" s="318">
        <v>63225</v>
      </c>
      <c r="H171" s="318">
        <v>63225</v>
      </c>
      <c r="I171" s="319">
        <v>58060</v>
      </c>
      <c r="J171" s="320">
        <v>77586</v>
      </c>
      <c r="K171" s="320">
        <v>92824</v>
      </c>
      <c r="L171" s="320">
        <v>98196</v>
      </c>
      <c r="M171" s="320">
        <v>105376</v>
      </c>
      <c r="N171" s="118">
        <v>105170</v>
      </c>
      <c r="O171" s="118">
        <v>102329</v>
      </c>
      <c r="P171" s="118">
        <v>102328.55500000001</v>
      </c>
      <c r="Q171" s="118">
        <v>118186.63999999998</v>
      </c>
      <c r="R171" s="45">
        <v>125987</v>
      </c>
      <c r="S171" s="118">
        <v>121027.66499999999</v>
      </c>
      <c r="T171" s="43">
        <v>138590.36499999999</v>
      </c>
      <c r="U171" s="321">
        <v>182962.00999999998</v>
      </c>
      <c r="V171" s="322">
        <v>1.3201639955273947</v>
      </c>
      <c r="W171" s="222"/>
      <c r="Y171" s="329">
        <v>166</v>
      </c>
      <c r="Z171" s="329" t="s">
        <v>5705</v>
      </c>
      <c r="AA171" s="330" t="s">
        <v>5680</v>
      </c>
      <c r="AB171" s="331" t="s">
        <v>5495</v>
      </c>
      <c r="AC171" s="341">
        <v>40666</v>
      </c>
      <c r="AD171" s="333">
        <v>61080</v>
      </c>
      <c r="AE171" s="333">
        <v>67546</v>
      </c>
      <c r="AF171" s="334">
        <v>73077</v>
      </c>
      <c r="AG171" s="334">
        <v>77306</v>
      </c>
      <c r="AH171" s="334">
        <v>82959</v>
      </c>
      <c r="AI171" s="334">
        <v>99184</v>
      </c>
    </row>
    <row r="172" spans="1:35" ht="17.25" customHeight="1" x14ac:dyDescent="0.3">
      <c r="A172" s="35">
        <v>168</v>
      </c>
      <c r="B172" s="36" t="s">
        <v>5707</v>
      </c>
      <c r="C172" s="115" t="s">
        <v>5676</v>
      </c>
      <c r="D172" s="292" t="s">
        <v>5497</v>
      </c>
      <c r="E172" s="36" t="s">
        <v>5150</v>
      </c>
      <c r="F172" s="318">
        <v>80396</v>
      </c>
      <c r="G172" s="318">
        <v>80396</v>
      </c>
      <c r="H172" s="318">
        <v>80396</v>
      </c>
      <c r="I172" s="319">
        <v>73828</v>
      </c>
      <c r="J172" s="320">
        <v>98656</v>
      </c>
      <c r="K172" s="320">
        <v>118032</v>
      </c>
      <c r="L172" s="320">
        <v>124863</v>
      </c>
      <c r="M172" s="320">
        <v>133993</v>
      </c>
      <c r="N172" s="118">
        <v>133731</v>
      </c>
      <c r="O172" s="118">
        <v>130118</v>
      </c>
      <c r="P172" s="118">
        <v>130118.023</v>
      </c>
      <c r="Q172" s="118">
        <v>150282.704</v>
      </c>
      <c r="R172" s="45">
        <v>160201</v>
      </c>
      <c r="S172" s="118">
        <v>153895.269</v>
      </c>
      <c r="T172" s="43">
        <v>176227.489</v>
      </c>
      <c r="U172" s="321">
        <v>232649.18599999999</v>
      </c>
      <c r="V172" s="322">
        <v>1.3201639955273947</v>
      </c>
      <c r="W172" s="222"/>
      <c r="Y172" s="329">
        <v>167</v>
      </c>
      <c r="Z172" s="329" t="s">
        <v>5706</v>
      </c>
      <c r="AA172" s="330" t="s">
        <v>5680</v>
      </c>
      <c r="AB172" s="331" t="s">
        <v>5498</v>
      </c>
      <c r="AC172" s="341">
        <v>51655</v>
      </c>
      <c r="AD172" s="333">
        <v>77586</v>
      </c>
      <c r="AE172" s="333">
        <v>85799</v>
      </c>
      <c r="AF172" s="334">
        <v>92824</v>
      </c>
      <c r="AG172" s="334">
        <v>98196</v>
      </c>
      <c r="AH172" s="334">
        <v>105376</v>
      </c>
      <c r="AI172" s="334">
        <v>125987</v>
      </c>
    </row>
    <row r="173" spans="1:35" ht="17.25" customHeight="1" x14ac:dyDescent="0.3">
      <c r="A173" s="35">
        <v>169</v>
      </c>
      <c r="B173" s="36" t="s">
        <v>5708</v>
      </c>
      <c r="C173" s="115" t="s">
        <v>5676</v>
      </c>
      <c r="D173" s="292" t="s">
        <v>5500</v>
      </c>
      <c r="E173" s="36" t="s">
        <v>5150</v>
      </c>
      <c r="F173" s="318">
        <v>16774</v>
      </c>
      <c r="G173" s="318">
        <v>16774</v>
      </c>
      <c r="H173" s="318">
        <v>16774</v>
      </c>
      <c r="I173" s="319">
        <v>15404</v>
      </c>
      <c r="J173" s="320">
        <v>20585</v>
      </c>
      <c r="K173" s="320">
        <v>24628</v>
      </c>
      <c r="L173" s="320">
        <v>26053</v>
      </c>
      <c r="M173" s="320">
        <v>27958</v>
      </c>
      <c r="N173" s="118">
        <v>27903</v>
      </c>
      <c r="O173" s="118">
        <v>27150</v>
      </c>
      <c r="P173" s="118">
        <v>27149.605</v>
      </c>
      <c r="Q173" s="118">
        <v>31357.039999999997</v>
      </c>
      <c r="R173" s="45">
        <v>33426</v>
      </c>
      <c r="S173" s="118">
        <v>32110.814999999999</v>
      </c>
      <c r="T173" s="43">
        <v>36770.514999999999</v>
      </c>
      <c r="U173" s="321">
        <v>48543.11</v>
      </c>
      <c r="V173" s="322">
        <v>1.3201639955273947</v>
      </c>
      <c r="W173" s="222"/>
      <c r="Y173" s="329">
        <v>168</v>
      </c>
      <c r="Z173" s="329" t="s">
        <v>5707</v>
      </c>
      <c r="AA173" s="330" t="s">
        <v>5680</v>
      </c>
      <c r="AB173" s="331" t="s">
        <v>5501</v>
      </c>
      <c r="AC173" s="341">
        <v>65683</v>
      </c>
      <c r="AD173" s="333">
        <v>98656</v>
      </c>
      <c r="AE173" s="333">
        <v>109099</v>
      </c>
      <c r="AF173" s="334">
        <v>118032</v>
      </c>
      <c r="AG173" s="334">
        <v>124863</v>
      </c>
      <c r="AH173" s="334">
        <v>133993</v>
      </c>
      <c r="AI173" s="334">
        <v>160201</v>
      </c>
    </row>
    <row r="174" spans="1:35" ht="17.25" customHeight="1" x14ac:dyDescent="0.3">
      <c r="A174" s="35">
        <v>170</v>
      </c>
      <c r="B174" s="36" t="s">
        <v>5709</v>
      </c>
      <c r="C174" s="115" t="s">
        <v>5676</v>
      </c>
      <c r="D174" s="292" t="s">
        <v>5503</v>
      </c>
      <c r="E174" s="36" t="s">
        <v>5150</v>
      </c>
      <c r="F174" s="318">
        <v>21637</v>
      </c>
      <c r="G174" s="318">
        <v>21637</v>
      </c>
      <c r="H174" s="318">
        <v>21637</v>
      </c>
      <c r="I174" s="319">
        <v>19869</v>
      </c>
      <c r="J174" s="320">
        <v>26551</v>
      </c>
      <c r="K174" s="320">
        <v>31766</v>
      </c>
      <c r="L174" s="320">
        <v>33604</v>
      </c>
      <c r="M174" s="320">
        <v>36061</v>
      </c>
      <c r="N174" s="118">
        <v>35990</v>
      </c>
      <c r="O174" s="118">
        <v>35018</v>
      </c>
      <c r="P174" s="118">
        <v>35018.137000000002</v>
      </c>
      <c r="Q174" s="118">
        <v>40444.975999999995</v>
      </c>
      <c r="R174" s="45">
        <v>43114</v>
      </c>
      <c r="S174" s="118">
        <v>41417.211000000003</v>
      </c>
      <c r="T174" s="43">
        <v>47427.390999999996</v>
      </c>
      <c r="U174" s="321">
        <v>62611.933999999994</v>
      </c>
      <c r="V174" s="322">
        <v>1.3201639955273947</v>
      </c>
      <c r="W174" s="222"/>
      <c r="Y174" s="329">
        <v>169</v>
      </c>
      <c r="Z174" s="329" t="s">
        <v>5708</v>
      </c>
      <c r="AA174" s="330" t="s">
        <v>5680</v>
      </c>
      <c r="AB174" s="331" t="s">
        <v>5504</v>
      </c>
      <c r="AC174" s="341">
        <v>13705</v>
      </c>
      <c r="AD174" s="333">
        <v>20585</v>
      </c>
      <c r="AE174" s="333">
        <v>22764</v>
      </c>
      <c r="AF174" s="334">
        <v>24628</v>
      </c>
      <c r="AG174" s="334">
        <v>26053</v>
      </c>
      <c r="AH174" s="334">
        <v>27958</v>
      </c>
      <c r="AI174" s="334">
        <v>33426</v>
      </c>
    </row>
    <row r="175" spans="1:35" ht="17.25" customHeight="1" x14ac:dyDescent="0.3">
      <c r="A175" s="35">
        <v>171</v>
      </c>
      <c r="B175" s="36" t="s">
        <v>5710</v>
      </c>
      <c r="C175" s="115" t="s">
        <v>5676</v>
      </c>
      <c r="D175" s="292" t="s">
        <v>5506</v>
      </c>
      <c r="E175" s="36" t="s">
        <v>5150</v>
      </c>
      <c r="F175" s="318">
        <v>30935</v>
      </c>
      <c r="G175" s="318">
        <v>30935</v>
      </c>
      <c r="H175" s="318">
        <v>30935</v>
      </c>
      <c r="I175" s="319">
        <v>28408</v>
      </c>
      <c r="J175" s="320">
        <v>37962</v>
      </c>
      <c r="K175" s="320">
        <v>45417</v>
      </c>
      <c r="L175" s="320">
        <v>48046</v>
      </c>
      <c r="M175" s="320">
        <v>51559</v>
      </c>
      <c r="N175" s="118">
        <v>51458</v>
      </c>
      <c r="O175" s="118">
        <v>50068</v>
      </c>
      <c r="P175" s="118">
        <v>50067.794000000002</v>
      </c>
      <c r="Q175" s="118">
        <v>57826.911999999997</v>
      </c>
      <c r="R175" s="45">
        <v>61643</v>
      </c>
      <c r="S175" s="118">
        <v>59216.981999999996</v>
      </c>
      <c r="T175" s="43">
        <v>67810.141999999993</v>
      </c>
      <c r="U175" s="321">
        <v>89520.508000000002</v>
      </c>
      <c r="V175" s="322">
        <v>1.3201639955273949</v>
      </c>
      <c r="W175" s="222"/>
      <c r="Y175" s="329">
        <v>170</v>
      </c>
      <c r="Z175" s="329" t="s">
        <v>5709</v>
      </c>
      <c r="AA175" s="330" t="s">
        <v>5680</v>
      </c>
      <c r="AB175" s="331" t="s">
        <v>5507</v>
      </c>
      <c r="AC175" s="341">
        <v>17677</v>
      </c>
      <c r="AD175" s="333">
        <v>26551</v>
      </c>
      <c r="AE175" s="333">
        <v>29361</v>
      </c>
      <c r="AF175" s="334">
        <v>31766</v>
      </c>
      <c r="AG175" s="334">
        <v>33604</v>
      </c>
      <c r="AH175" s="334">
        <v>36061</v>
      </c>
      <c r="AI175" s="334">
        <v>43114</v>
      </c>
    </row>
    <row r="176" spans="1:35" ht="17.25" customHeight="1" x14ac:dyDescent="0.3">
      <c r="A176" s="35">
        <v>172</v>
      </c>
      <c r="B176" s="36" t="s">
        <v>5711</v>
      </c>
      <c r="C176" s="115" t="s">
        <v>5676</v>
      </c>
      <c r="D176" s="292" t="s">
        <v>5509</v>
      </c>
      <c r="E176" s="36" t="s">
        <v>5150</v>
      </c>
      <c r="F176" s="318">
        <v>41178</v>
      </c>
      <c r="G176" s="318">
        <v>41178</v>
      </c>
      <c r="H176" s="318">
        <v>41178</v>
      </c>
      <c r="I176" s="319">
        <v>37814</v>
      </c>
      <c r="J176" s="320">
        <v>50530</v>
      </c>
      <c r="K176" s="320">
        <v>60455</v>
      </c>
      <c r="L176" s="320">
        <v>63953</v>
      </c>
      <c r="M176" s="320">
        <v>68630</v>
      </c>
      <c r="N176" s="118">
        <v>68495</v>
      </c>
      <c r="O176" s="118">
        <v>66645</v>
      </c>
      <c r="P176" s="118">
        <v>66644.801999999996</v>
      </c>
      <c r="Q176" s="118">
        <v>76972.895999999993</v>
      </c>
      <c r="R176" s="45">
        <v>82053</v>
      </c>
      <c r="S176" s="118">
        <v>78823.206000000006</v>
      </c>
      <c r="T176" s="43">
        <v>90261.48599999999</v>
      </c>
      <c r="U176" s="321">
        <v>119159.96399999999</v>
      </c>
      <c r="V176" s="322">
        <v>1.3201639955273947</v>
      </c>
      <c r="W176" s="222"/>
      <c r="Y176" s="329">
        <v>171</v>
      </c>
      <c r="Z176" s="329" t="s">
        <v>5710</v>
      </c>
      <c r="AA176" s="330" t="s">
        <v>5680</v>
      </c>
      <c r="AB176" s="331" t="s">
        <v>5510</v>
      </c>
      <c r="AC176" s="341">
        <v>25274</v>
      </c>
      <c r="AD176" s="333">
        <v>37962</v>
      </c>
      <c r="AE176" s="333">
        <v>41980</v>
      </c>
      <c r="AF176" s="334">
        <v>45417</v>
      </c>
      <c r="AG176" s="334">
        <v>48046</v>
      </c>
      <c r="AH176" s="334">
        <v>51559</v>
      </c>
      <c r="AI176" s="334">
        <v>61643</v>
      </c>
    </row>
    <row r="177" spans="1:35" ht="17.25" customHeight="1" x14ac:dyDescent="0.3">
      <c r="A177" s="35">
        <v>173</v>
      </c>
      <c r="B177" s="36" t="s">
        <v>5712</v>
      </c>
      <c r="C177" s="115" t="s">
        <v>5676</v>
      </c>
      <c r="D177" s="292" t="s">
        <v>5512</v>
      </c>
      <c r="E177" s="36" t="s">
        <v>5150</v>
      </c>
      <c r="F177" s="318">
        <v>45148</v>
      </c>
      <c r="G177" s="318">
        <v>45148</v>
      </c>
      <c r="H177" s="318">
        <v>45148</v>
      </c>
      <c r="I177" s="319">
        <v>41459</v>
      </c>
      <c r="J177" s="320">
        <v>55401</v>
      </c>
      <c r="K177" s="320">
        <v>66282</v>
      </c>
      <c r="L177" s="320">
        <v>70118</v>
      </c>
      <c r="M177" s="320">
        <v>75245</v>
      </c>
      <c r="N177" s="118">
        <v>75098</v>
      </c>
      <c r="O177" s="118">
        <v>73069</v>
      </c>
      <c r="P177" s="118">
        <v>73069.184999999998</v>
      </c>
      <c r="Q177" s="118">
        <v>84392.87999999999</v>
      </c>
      <c r="R177" s="45">
        <v>89963</v>
      </c>
      <c r="S177" s="118">
        <v>86421.554999999993</v>
      </c>
      <c r="T177" s="43">
        <v>98962.454999999987</v>
      </c>
      <c r="U177" s="321">
        <v>130646.67</v>
      </c>
      <c r="V177" s="322">
        <v>1.3201639955273949</v>
      </c>
      <c r="W177" s="222"/>
      <c r="Y177" s="329">
        <v>172</v>
      </c>
      <c r="Z177" s="329" t="s">
        <v>5711</v>
      </c>
      <c r="AA177" s="330" t="s">
        <v>5680</v>
      </c>
      <c r="AB177" s="331" t="s">
        <v>5513</v>
      </c>
      <c r="AC177" s="341">
        <v>33642</v>
      </c>
      <c r="AD177" s="333">
        <v>50530</v>
      </c>
      <c r="AE177" s="333">
        <v>55879</v>
      </c>
      <c r="AF177" s="334">
        <v>60455</v>
      </c>
      <c r="AG177" s="334">
        <v>63953</v>
      </c>
      <c r="AH177" s="334">
        <v>68630</v>
      </c>
      <c r="AI177" s="334">
        <v>82053</v>
      </c>
    </row>
    <row r="178" spans="1:35" ht="17.25" customHeight="1" x14ac:dyDescent="0.3">
      <c r="A178" s="35">
        <v>174</v>
      </c>
      <c r="B178" s="36" t="s">
        <v>5713</v>
      </c>
      <c r="C178" s="115" t="s">
        <v>5676</v>
      </c>
      <c r="D178" s="292" t="s">
        <v>5515</v>
      </c>
      <c r="E178" s="36" t="s">
        <v>5150</v>
      </c>
      <c r="F178" s="318">
        <v>53531</v>
      </c>
      <c r="G178" s="318">
        <v>53531</v>
      </c>
      <c r="H178" s="318">
        <v>53531</v>
      </c>
      <c r="I178" s="319">
        <v>49158</v>
      </c>
      <c r="J178" s="320">
        <v>65690</v>
      </c>
      <c r="K178" s="320">
        <v>78592</v>
      </c>
      <c r="L178" s="320">
        <v>83140</v>
      </c>
      <c r="M178" s="320">
        <v>89219</v>
      </c>
      <c r="N178" s="118">
        <v>89044</v>
      </c>
      <c r="O178" s="118">
        <v>86639</v>
      </c>
      <c r="P178" s="118">
        <v>86639.035000000003</v>
      </c>
      <c r="Q178" s="118">
        <v>100065.68</v>
      </c>
      <c r="R178" s="45">
        <v>106670</v>
      </c>
      <c r="S178" s="118">
        <v>102471.105</v>
      </c>
      <c r="T178" s="43">
        <v>117341.00499999999</v>
      </c>
      <c r="U178" s="321">
        <v>154909.37</v>
      </c>
      <c r="V178" s="322">
        <v>1.3201639955273947</v>
      </c>
      <c r="W178" s="222"/>
      <c r="Y178" s="329">
        <v>173</v>
      </c>
      <c r="Z178" s="329" t="s">
        <v>5712</v>
      </c>
      <c r="AA178" s="330" t="s">
        <v>5680</v>
      </c>
      <c r="AB178" s="331" t="s">
        <v>5516</v>
      </c>
      <c r="AC178" s="341">
        <v>36885</v>
      </c>
      <c r="AD178" s="333">
        <v>55401</v>
      </c>
      <c r="AE178" s="333">
        <v>61266</v>
      </c>
      <c r="AF178" s="334">
        <v>66282</v>
      </c>
      <c r="AG178" s="334">
        <v>70118</v>
      </c>
      <c r="AH178" s="334">
        <v>75245</v>
      </c>
      <c r="AI178" s="334">
        <v>89963</v>
      </c>
    </row>
    <row r="179" spans="1:35" ht="17.25" customHeight="1" x14ac:dyDescent="0.3">
      <c r="A179" s="35">
        <v>175</v>
      </c>
      <c r="B179" s="36" t="s">
        <v>5714</v>
      </c>
      <c r="C179" s="115" t="s">
        <v>5676</v>
      </c>
      <c r="D179" s="292" t="s">
        <v>5518</v>
      </c>
      <c r="E179" s="36" t="s">
        <v>5150</v>
      </c>
      <c r="F179" s="318">
        <v>66108</v>
      </c>
      <c r="G179" s="318">
        <v>66108</v>
      </c>
      <c r="H179" s="318">
        <v>66108</v>
      </c>
      <c r="I179" s="319">
        <v>60707</v>
      </c>
      <c r="J179" s="320">
        <v>81123</v>
      </c>
      <c r="K179" s="320">
        <v>97056</v>
      </c>
      <c r="L179" s="320">
        <v>102673</v>
      </c>
      <c r="M179" s="320">
        <v>110180</v>
      </c>
      <c r="N179" s="118">
        <v>109964</v>
      </c>
      <c r="O179" s="118">
        <v>106994</v>
      </c>
      <c r="P179" s="118">
        <v>106993.81000000001</v>
      </c>
      <c r="Q179" s="118">
        <v>123574.87999999999</v>
      </c>
      <c r="R179" s="45">
        <v>131730</v>
      </c>
      <c r="S179" s="118">
        <v>126545.43</v>
      </c>
      <c r="T179" s="43">
        <v>144908.82999999999</v>
      </c>
      <c r="U179" s="321">
        <v>191303.41999999998</v>
      </c>
      <c r="V179" s="322">
        <v>1.3201639955273947</v>
      </c>
      <c r="W179" s="222"/>
      <c r="Y179" s="329">
        <v>174</v>
      </c>
      <c r="Z179" s="329" t="s">
        <v>5713</v>
      </c>
      <c r="AA179" s="330" t="s">
        <v>5680</v>
      </c>
      <c r="AB179" s="331" t="s">
        <v>5519</v>
      </c>
      <c r="AC179" s="341">
        <v>43735</v>
      </c>
      <c r="AD179" s="333">
        <v>65690</v>
      </c>
      <c r="AE179" s="333">
        <v>72644</v>
      </c>
      <c r="AF179" s="334">
        <v>78592</v>
      </c>
      <c r="AG179" s="334">
        <v>83140</v>
      </c>
      <c r="AH179" s="334">
        <v>89219</v>
      </c>
      <c r="AI179" s="334">
        <v>106670</v>
      </c>
    </row>
    <row r="180" spans="1:35" ht="17.25" customHeight="1" x14ac:dyDescent="0.3">
      <c r="A180" s="35">
        <v>176</v>
      </c>
      <c r="B180" s="36" t="s">
        <v>5715</v>
      </c>
      <c r="C180" s="115" t="s">
        <v>5676</v>
      </c>
      <c r="D180" s="292" t="s">
        <v>5521</v>
      </c>
      <c r="E180" s="36" t="s">
        <v>5150</v>
      </c>
      <c r="F180" s="318">
        <v>83970</v>
      </c>
      <c r="G180" s="318">
        <v>83970</v>
      </c>
      <c r="H180" s="318">
        <v>83970</v>
      </c>
      <c r="I180" s="319">
        <v>77110</v>
      </c>
      <c r="J180" s="320">
        <v>103042</v>
      </c>
      <c r="K180" s="320">
        <v>123280</v>
      </c>
      <c r="L180" s="320">
        <v>130414</v>
      </c>
      <c r="M180" s="320">
        <v>139950</v>
      </c>
      <c r="N180" s="118">
        <v>139676</v>
      </c>
      <c r="O180" s="118">
        <v>135903</v>
      </c>
      <c r="P180" s="118">
        <v>135902.54300000001</v>
      </c>
      <c r="Q180" s="118">
        <v>156963.66399999999</v>
      </c>
      <c r="R180" s="45">
        <v>167323</v>
      </c>
      <c r="S180" s="118">
        <v>160736.829</v>
      </c>
      <c r="T180" s="43">
        <v>184061.84899999999</v>
      </c>
      <c r="U180" s="321">
        <v>242991.826</v>
      </c>
      <c r="V180" s="322">
        <v>1.3201639955273947</v>
      </c>
      <c r="W180" s="222"/>
      <c r="Y180" s="329">
        <v>175</v>
      </c>
      <c r="Z180" s="329" t="s">
        <v>5714</v>
      </c>
      <c r="AA180" s="330" t="s">
        <v>5680</v>
      </c>
      <c r="AB180" s="331" t="s">
        <v>5522</v>
      </c>
      <c r="AC180" s="341">
        <v>54010</v>
      </c>
      <c r="AD180" s="333">
        <v>81123</v>
      </c>
      <c r="AE180" s="333">
        <v>89711</v>
      </c>
      <c r="AF180" s="334">
        <v>97056</v>
      </c>
      <c r="AG180" s="334">
        <v>102673</v>
      </c>
      <c r="AH180" s="334">
        <v>110180</v>
      </c>
      <c r="AI180" s="334">
        <v>131730</v>
      </c>
    </row>
    <row r="181" spans="1:35" ht="17.25" customHeight="1" x14ac:dyDescent="0.3">
      <c r="A181" s="35">
        <v>177</v>
      </c>
      <c r="B181" s="36" t="s">
        <v>5716</v>
      </c>
      <c r="C181" s="115" t="s">
        <v>5676</v>
      </c>
      <c r="D181" s="292" t="s">
        <v>5524</v>
      </c>
      <c r="E181" s="36" t="s">
        <v>5150</v>
      </c>
      <c r="F181" s="318">
        <v>106773</v>
      </c>
      <c r="G181" s="318">
        <v>106773</v>
      </c>
      <c r="H181" s="318">
        <v>106773</v>
      </c>
      <c r="I181" s="319">
        <v>98050</v>
      </c>
      <c r="J181" s="320">
        <v>131024</v>
      </c>
      <c r="K181" s="320">
        <v>156758</v>
      </c>
      <c r="L181" s="320">
        <v>165830</v>
      </c>
      <c r="M181" s="320">
        <v>177955</v>
      </c>
      <c r="N181" s="118">
        <v>177606</v>
      </c>
      <c r="O181" s="118">
        <v>172809</v>
      </c>
      <c r="P181" s="118">
        <v>172808.573</v>
      </c>
      <c r="Q181" s="118">
        <v>199589.10399999999</v>
      </c>
      <c r="R181" s="45">
        <v>212761</v>
      </c>
      <c r="S181" s="118">
        <v>204386.91899999999</v>
      </c>
      <c r="T181" s="43">
        <v>234046.139</v>
      </c>
      <c r="U181" s="321">
        <v>308979.28599999996</v>
      </c>
      <c r="V181" s="322">
        <v>1.3201639955273945</v>
      </c>
      <c r="W181" s="222"/>
      <c r="Y181" s="329">
        <v>176</v>
      </c>
      <c r="Z181" s="329" t="s">
        <v>5715</v>
      </c>
      <c r="AA181" s="330" t="s">
        <v>5680</v>
      </c>
      <c r="AB181" s="331" t="s">
        <v>5525</v>
      </c>
      <c r="AC181" s="341">
        <v>68603</v>
      </c>
      <c r="AD181" s="333">
        <v>103042</v>
      </c>
      <c r="AE181" s="333">
        <v>113950</v>
      </c>
      <c r="AF181" s="334">
        <v>123280</v>
      </c>
      <c r="AG181" s="334">
        <v>130414</v>
      </c>
      <c r="AH181" s="334">
        <v>139950</v>
      </c>
      <c r="AI181" s="334">
        <v>167323</v>
      </c>
    </row>
    <row r="182" spans="1:35" s="353" customFormat="1" ht="17.25" customHeight="1" x14ac:dyDescent="0.3">
      <c r="A182" s="344">
        <v>178</v>
      </c>
      <c r="B182" s="345" t="s">
        <v>5717</v>
      </c>
      <c r="C182" s="346" t="s">
        <v>5718</v>
      </c>
      <c r="D182" s="347" t="s">
        <v>5399</v>
      </c>
      <c r="E182" s="345" t="s">
        <v>5150</v>
      </c>
      <c r="F182" s="348">
        <v>4537</v>
      </c>
      <c r="G182" s="348">
        <v>4537</v>
      </c>
      <c r="H182" s="348">
        <v>4537</v>
      </c>
      <c r="I182" s="349">
        <v>4166</v>
      </c>
      <c r="J182" s="350">
        <v>5566</v>
      </c>
      <c r="K182" s="350">
        <v>6660</v>
      </c>
      <c r="L182" s="350">
        <v>7045</v>
      </c>
      <c r="M182" s="350">
        <v>7560</v>
      </c>
      <c r="N182" s="350">
        <v>7545</v>
      </c>
      <c r="O182" s="350">
        <v>7342</v>
      </c>
      <c r="P182" s="350">
        <v>7341.5860000000002</v>
      </c>
      <c r="Q182" s="350">
        <v>8479.3279999999995</v>
      </c>
      <c r="R182" s="351">
        <v>9039</v>
      </c>
      <c r="S182" s="350">
        <v>8683.1579999999994</v>
      </c>
      <c r="T182" s="47">
        <v>9943.1979999999985</v>
      </c>
      <c r="U182" s="321">
        <v>13126.652</v>
      </c>
      <c r="V182" s="352">
        <v>1.3201639955273949</v>
      </c>
      <c r="W182" s="47"/>
      <c r="Y182" s="354">
        <v>177</v>
      </c>
      <c r="Z182" s="354" t="s">
        <v>5716</v>
      </c>
      <c r="AA182" s="355" t="s">
        <v>5680</v>
      </c>
      <c r="AB182" s="356" t="s">
        <v>5528</v>
      </c>
      <c r="AC182" s="357">
        <v>87233</v>
      </c>
      <c r="AD182" s="334">
        <v>131024</v>
      </c>
      <c r="AE182" s="334">
        <v>144894</v>
      </c>
      <c r="AF182" s="334">
        <v>156758</v>
      </c>
      <c r="AG182" s="334">
        <v>165830</v>
      </c>
      <c r="AH182" s="334">
        <v>177955</v>
      </c>
      <c r="AI182" s="334">
        <v>212761</v>
      </c>
    </row>
    <row r="183" spans="1:35" ht="17.25" customHeight="1" x14ac:dyDescent="0.3">
      <c r="A183" s="35">
        <v>179</v>
      </c>
      <c r="B183" s="36" t="s">
        <v>5719</v>
      </c>
      <c r="C183" s="115" t="s">
        <v>5718</v>
      </c>
      <c r="D183" s="292" t="s">
        <v>5410</v>
      </c>
      <c r="E183" s="36" t="s">
        <v>5150</v>
      </c>
      <c r="F183" s="318">
        <v>5854</v>
      </c>
      <c r="G183" s="318">
        <v>5854</v>
      </c>
      <c r="H183" s="318">
        <v>5854</v>
      </c>
      <c r="I183" s="319">
        <v>5376</v>
      </c>
      <c r="J183" s="320">
        <v>7184</v>
      </c>
      <c r="K183" s="320">
        <v>8595</v>
      </c>
      <c r="L183" s="320">
        <v>9092</v>
      </c>
      <c r="M183" s="320">
        <v>9757</v>
      </c>
      <c r="N183" s="118">
        <v>9738</v>
      </c>
      <c r="O183" s="118">
        <v>9475</v>
      </c>
      <c r="P183" s="118">
        <v>9475.1229999999996</v>
      </c>
      <c r="Q183" s="118">
        <v>10943.503999999999</v>
      </c>
      <c r="R183" s="45">
        <v>11666</v>
      </c>
      <c r="S183" s="118">
        <v>11206.569</v>
      </c>
      <c r="T183" s="43">
        <v>12832.788999999999</v>
      </c>
      <c r="U183" s="321">
        <v>16941.385999999999</v>
      </c>
      <c r="V183" s="322">
        <v>1.3201639955273947</v>
      </c>
      <c r="W183" s="222"/>
      <c r="Y183" s="329">
        <v>178</v>
      </c>
      <c r="Z183" s="329" t="s">
        <v>5717</v>
      </c>
      <c r="AA183" s="330" t="s">
        <v>5720</v>
      </c>
      <c r="AB183" s="331" t="s">
        <v>5413</v>
      </c>
      <c r="AC183" s="341">
        <v>3706</v>
      </c>
      <c r="AD183" s="333">
        <v>5566</v>
      </c>
      <c r="AE183" s="333">
        <v>6156</v>
      </c>
      <c r="AF183" s="334">
        <v>6660</v>
      </c>
      <c r="AG183" s="334">
        <v>7045</v>
      </c>
      <c r="AH183" s="334">
        <v>7560</v>
      </c>
      <c r="AI183" s="334">
        <v>9039</v>
      </c>
    </row>
    <row r="184" spans="1:35" ht="17.25" customHeight="1" x14ac:dyDescent="0.3">
      <c r="A184" s="35">
        <v>180</v>
      </c>
      <c r="B184" s="36" t="s">
        <v>5721</v>
      </c>
      <c r="C184" s="115" t="s">
        <v>5718</v>
      </c>
      <c r="D184" s="292" t="s">
        <v>5415</v>
      </c>
      <c r="E184" s="36" t="s">
        <v>5150</v>
      </c>
      <c r="F184" s="318">
        <v>8372</v>
      </c>
      <c r="G184" s="318">
        <v>8372</v>
      </c>
      <c r="H184" s="318">
        <v>8372</v>
      </c>
      <c r="I184" s="319">
        <v>7688</v>
      </c>
      <c r="J184" s="320">
        <v>10274</v>
      </c>
      <c r="K184" s="320">
        <v>12291</v>
      </c>
      <c r="L184" s="320">
        <v>13003</v>
      </c>
      <c r="M184" s="320">
        <v>13954</v>
      </c>
      <c r="N184" s="118">
        <v>13926</v>
      </c>
      <c r="O184" s="118">
        <v>13550</v>
      </c>
      <c r="P184" s="118">
        <v>13550.04</v>
      </c>
      <c r="Q184" s="118">
        <v>15649.919999999998</v>
      </c>
      <c r="R184" s="45">
        <v>16683</v>
      </c>
      <c r="S184" s="118">
        <v>16026.119999999999</v>
      </c>
      <c r="T184" s="43">
        <v>18351.719999999998</v>
      </c>
      <c r="U184" s="321">
        <v>24227.279999999999</v>
      </c>
      <c r="V184" s="322">
        <v>1.3201639955273947</v>
      </c>
      <c r="W184" s="222"/>
      <c r="Y184" s="329">
        <v>179</v>
      </c>
      <c r="Z184" s="329" t="s">
        <v>5719</v>
      </c>
      <c r="AA184" s="330" t="s">
        <v>5722</v>
      </c>
      <c r="AB184" s="331" t="s">
        <v>5417</v>
      </c>
      <c r="AC184" s="341">
        <v>4783</v>
      </c>
      <c r="AD184" s="333">
        <v>7184</v>
      </c>
      <c r="AE184" s="333">
        <v>7945</v>
      </c>
      <c r="AF184" s="334">
        <v>8595</v>
      </c>
      <c r="AG184" s="334">
        <v>9092</v>
      </c>
      <c r="AH184" s="334">
        <v>9757</v>
      </c>
      <c r="AI184" s="334">
        <v>11666</v>
      </c>
    </row>
    <row r="185" spans="1:35" ht="17.25" customHeight="1" x14ac:dyDescent="0.3">
      <c r="A185" s="35">
        <v>181</v>
      </c>
      <c r="B185" s="36" t="s">
        <v>5723</v>
      </c>
      <c r="C185" s="115" t="s">
        <v>5718</v>
      </c>
      <c r="D185" s="292" t="s">
        <v>5419</v>
      </c>
      <c r="E185" s="36" t="s">
        <v>5150</v>
      </c>
      <c r="F185" s="318">
        <v>11138</v>
      </c>
      <c r="G185" s="318">
        <v>11138</v>
      </c>
      <c r="H185" s="318">
        <v>11138</v>
      </c>
      <c r="I185" s="319">
        <v>10228</v>
      </c>
      <c r="J185" s="320">
        <v>13668</v>
      </c>
      <c r="K185" s="320">
        <v>16353</v>
      </c>
      <c r="L185" s="320">
        <v>17299</v>
      </c>
      <c r="M185" s="320">
        <v>18564</v>
      </c>
      <c r="N185" s="118">
        <v>18528</v>
      </c>
      <c r="O185" s="118">
        <v>18027</v>
      </c>
      <c r="P185" s="118">
        <v>18027.100000000002</v>
      </c>
      <c r="Q185" s="118">
        <v>20820.8</v>
      </c>
      <c r="R185" s="45">
        <v>22195</v>
      </c>
      <c r="S185" s="118">
        <v>21321.3</v>
      </c>
      <c r="T185" s="43">
        <v>24415.3</v>
      </c>
      <c r="U185" s="321">
        <v>32232.199999999997</v>
      </c>
      <c r="V185" s="322">
        <v>1.3201639955273947</v>
      </c>
      <c r="W185" s="222"/>
      <c r="Y185" s="329">
        <v>180</v>
      </c>
      <c r="Z185" s="329" t="s">
        <v>5721</v>
      </c>
      <c r="AA185" s="330" t="s">
        <v>5722</v>
      </c>
      <c r="AB185" s="331" t="s">
        <v>5420</v>
      </c>
      <c r="AC185" s="341">
        <v>6840</v>
      </c>
      <c r="AD185" s="333">
        <v>10274</v>
      </c>
      <c r="AE185" s="333">
        <v>11361</v>
      </c>
      <c r="AF185" s="334">
        <v>12291</v>
      </c>
      <c r="AG185" s="334">
        <v>13003</v>
      </c>
      <c r="AH185" s="334">
        <v>13954</v>
      </c>
      <c r="AI185" s="334">
        <v>16683</v>
      </c>
    </row>
    <row r="186" spans="1:35" ht="17.25" customHeight="1" x14ac:dyDescent="0.3">
      <c r="A186" s="35">
        <v>182</v>
      </c>
      <c r="B186" s="36" t="s">
        <v>5724</v>
      </c>
      <c r="C186" s="115" t="s">
        <v>5718</v>
      </c>
      <c r="D186" s="292" t="s">
        <v>5422</v>
      </c>
      <c r="E186" s="36" t="s">
        <v>5150</v>
      </c>
      <c r="F186" s="318">
        <v>11687</v>
      </c>
      <c r="G186" s="318">
        <v>11687</v>
      </c>
      <c r="H186" s="318">
        <v>11687</v>
      </c>
      <c r="I186" s="319">
        <v>10732</v>
      </c>
      <c r="J186" s="320">
        <v>14341</v>
      </c>
      <c r="K186" s="320">
        <v>17158</v>
      </c>
      <c r="L186" s="320">
        <v>18151</v>
      </c>
      <c r="M186" s="320">
        <v>19478</v>
      </c>
      <c r="N186" s="118">
        <v>19440</v>
      </c>
      <c r="O186" s="118">
        <v>18915</v>
      </c>
      <c r="P186" s="118">
        <v>18914.588</v>
      </c>
      <c r="Q186" s="118">
        <v>21845.823999999997</v>
      </c>
      <c r="R186" s="45">
        <v>23288</v>
      </c>
      <c r="S186" s="118">
        <v>22370.964</v>
      </c>
      <c r="T186" s="43">
        <v>25617.284</v>
      </c>
      <c r="U186" s="321">
        <v>33819.015999999996</v>
      </c>
      <c r="V186" s="322">
        <v>1.3201639955273945</v>
      </c>
      <c r="W186" s="222"/>
      <c r="Y186" s="329">
        <v>181</v>
      </c>
      <c r="Z186" s="329" t="s">
        <v>5723</v>
      </c>
      <c r="AA186" s="330" t="s">
        <v>5722</v>
      </c>
      <c r="AB186" s="331" t="s">
        <v>5423</v>
      </c>
      <c r="AC186" s="341">
        <v>9100</v>
      </c>
      <c r="AD186" s="333">
        <v>13668</v>
      </c>
      <c r="AE186" s="333">
        <v>15115</v>
      </c>
      <c r="AF186" s="334">
        <v>16353</v>
      </c>
      <c r="AG186" s="334">
        <v>17299</v>
      </c>
      <c r="AH186" s="334">
        <v>18564</v>
      </c>
      <c r="AI186" s="334">
        <v>22195</v>
      </c>
    </row>
    <row r="187" spans="1:35" ht="17.25" customHeight="1" x14ac:dyDescent="0.3">
      <c r="A187" s="35">
        <v>183</v>
      </c>
      <c r="B187" s="36" t="s">
        <v>5725</v>
      </c>
      <c r="C187" s="115" t="s">
        <v>5718</v>
      </c>
      <c r="D187" s="292" t="s">
        <v>5425</v>
      </c>
      <c r="E187" s="36" t="s">
        <v>5150</v>
      </c>
      <c r="F187" s="318">
        <v>13856</v>
      </c>
      <c r="G187" s="318">
        <v>13856</v>
      </c>
      <c r="H187" s="318">
        <v>13856</v>
      </c>
      <c r="I187" s="319">
        <v>12724</v>
      </c>
      <c r="J187" s="320">
        <v>17003</v>
      </c>
      <c r="K187" s="320">
        <v>20342</v>
      </c>
      <c r="L187" s="320">
        <v>21519</v>
      </c>
      <c r="M187" s="320">
        <v>23093</v>
      </c>
      <c r="N187" s="118">
        <v>23048</v>
      </c>
      <c r="O187" s="118">
        <v>22425</v>
      </c>
      <c r="P187" s="118">
        <v>22424.920000000002</v>
      </c>
      <c r="Q187" s="118">
        <v>25900.159999999996</v>
      </c>
      <c r="R187" s="45">
        <v>27609</v>
      </c>
      <c r="S187" s="118">
        <v>26522.76</v>
      </c>
      <c r="T187" s="43">
        <v>30371.559999999998</v>
      </c>
      <c r="U187" s="321">
        <v>40095.439999999995</v>
      </c>
      <c r="V187" s="322">
        <v>1.3201639955273947</v>
      </c>
      <c r="W187" s="222"/>
      <c r="Y187" s="329">
        <v>182</v>
      </c>
      <c r="Z187" s="329" t="s">
        <v>5724</v>
      </c>
      <c r="AA187" s="330" t="s">
        <v>5722</v>
      </c>
      <c r="AB187" s="331" t="s">
        <v>5426</v>
      </c>
      <c r="AC187" s="341">
        <v>9548</v>
      </c>
      <c r="AD187" s="333">
        <v>14341</v>
      </c>
      <c r="AE187" s="333">
        <v>15859</v>
      </c>
      <c r="AF187" s="334">
        <v>17158</v>
      </c>
      <c r="AG187" s="334">
        <v>18151</v>
      </c>
      <c r="AH187" s="334">
        <v>19478</v>
      </c>
      <c r="AI187" s="334">
        <v>23288</v>
      </c>
    </row>
    <row r="188" spans="1:35" ht="17.25" customHeight="1" x14ac:dyDescent="0.3">
      <c r="A188" s="35">
        <v>184</v>
      </c>
      <c r="B188" s="36" t="s">
        <v>5726</v>
      </c>
      <c r="C188" s="115" t="s">
        <v>5718</v>
      </c>
      <c r="D188" s="292" t="s">
        <v>5428</v>
      </c>
      <c r="E188" s="36" t="s">
        <v>5150</v>
      </c>
      <c r="F188" s="318">
        <v>17108</v>
      </c>
      <c r="G188" s="318">
        <v>17108</v>
      </c>
      <c r="H188" s="318">
        <v>17108</v>
      </c>
      <c r="I188" s="319">
        <v>15710</v>
      </c>
      <c r="J188" s="320">
        <v>20993</v>
      </c>
      <c r="K188" s="320">
        <v>25117</v>
      </c>
      <c r="L188" s="320">
        <v>26570</v>
      </c>
      <c r="M188" s="320">
        <v>28513</v>
      </c>
      <c r="N188" s="118">
        <v>28457</v>
      </c>
      <c r="O188" s="118">
        <v>27688</v>
      </c>
      <c r="P188" s="118">
        <v>27688.437000000002</v>
      </c>
      <c r="Q188" s="118">
        <v>31979.375999999997</v>
      </c>
      <c r="R188" s="45">
        <v>34090</v>
      </c>
      <c r="S188" s="118">
        <v>32748.111000000001</v>
      </c>
      <c r="T188" s="43">
        <v>37500.290999999997</v>
      </c>
      <c r="U188" s="321">
        <v>49506.534</v>
      </c>
      <c r="V188" s="322">
        <v>1.3201639955273947</v>
      </c>
      <c r="W188" s="222"/>
      <c r="Y188" s="329">
        <v>183</v>
      </c>
      <c r="Z188" s="329" t="s">
        <v>5725</v>
      </c>
      <c r="AA188" s="330" t="s">
        <v>5722</v>
      </c>
      <c r="AB188" s="331" t="s">
        <v>5429</v>
      </c>
      <c r="AC188" s="341">
        <v>11320</v>
      </c>
      <c r="AD188" s="333">
        <v>17003</v>
      </c>
      <c r="AE188" s="333">
        <v>18803</v>
      </c>
      <c r="AF188" s="334">
        <v>20342</v>
      </c>
      <c r="AG188" s="334">
        <v>21519</v>
      </c>
      <c r="AH188" s="334">
        <v>23093</v>
      </c>
      <c r="AI188" s="334">
        <v>27609</v>
      </c>
    </row>
    <row r="189" spans="1:35" ht="17.25" customHeight="1" x14ac:dyDescent="0.3">
      <c r="A189" s="35">
        <v>185</v>
      </c>
      <c r="B189" s="36" t="s">
        <v>5727</v>
      </c>
      <c r="C189" s="115" t="s">
        <v>5718</v>
      </c>
      <c r="D189" s="292" t="s">
        <v>5431</v>
      </c>
      <c r="E189" s="36" t="s">
        <v>5150</v>
      </c>
      <c r="F189" s="318">
        <v>21734</v>
      </c>
      <c r="G189" s="318">
        <v>21734</v>
      </c>
      <c r="H189" s="318">
        <v>21734</v>
      </c>
      <c r="I189" s="319">
        <v>19958</v>
      </c>
      <c r="J189" s="320">
        <v>26670</v>
      </c>
      <c r="K189" s="320">
        <v>31908</v>
      </c>
      <c r="L189" s="320">
        <v>33754</v>
      </c>
      <c r="M189" s="320">
        <v>36222</v>
      </c>
      <c r="N189" s="118">
        <v>36151</v>
      </c>
      <c r="O189" s="118">
        <v>35175</v>
      </c>
      <c r="P189" s="118">
        <v>35174.635999999999</v>
      </c>
      <c r="Q189" s="118">
        <v>40625.727999999996</v>
      </c>
      <c r="R189" s="45">
        <v>43307</v>
      </c>
      <c r="S189" s="118">
        <v>41602.307999999997</v>
      </c>
      <c r="T189" s="43">
        <v>47639.347999999998</v>
      </c>
      <c r="U189" s="321">
        <v>62891.751999999993</v>
      </c>
      <c r="V189" s="322">
        <v>1.3201639955273947</v>
      </c>
      <c r="W189" s="222"/>
      <c r="Y189" s="329">
        <v>184</v>
      </c>
      <c r="Z189" s="329" t="s">
        <v>5726</v>
      </c>
      <c r="AA189" s="330" t="s">
        <v>5722</v>
      </c>
      <c r="AB189" s="331" t="s">
        <v>5432</v>
      </c>
      <c r="AC189" s="341">
        <v>13977</v>
      </c>
      <c r="AD189" s="333">
        <v>20993</v>
      </c>
      <c r="AE189" s="333">
        <v>23216</v>
      </c>
      <c r="AF189" s="334">
        <v>25117</v>
      </c>
      <c r="AG189" s="334">
        <v>26570</v>
      </c>
      <c r="AH189" s="334">
        <v>28513</v>
      </c>
      <c r="AI189" s="334">
        <v>34090</v>
      </c>
    </row>
    <row r="190" spans="1:35" ht="17.25" customHeight="1" x14ac:dyDescent="0.3">
      <c r="A190" s="35">
        <v>186</v>
      </c>
      <c r="B190" s="36" t="s">
        <v>5728</v>
      </c>
      <c r="C190" s="115" t="s">
        <v>5718</v>
      </c>
      <c r="D190" s="292" t="s">
        <v>5434</v>
      </c>
      <c r="E190" s="36" t="s">
        <v>5150</v>
      </c>
      <c r="F190" s="318">
        <v>27638</v>
      </c>
      <c r="G190" s="318">
        <v>27638</v>
      </c>
      <c r="H190" s="318">
        <v>27638</v>
      </c>
      <c r="I190" s="319">
        <v>25380</v>
      </c>
      <c r="J190" s="320">
        <v>33915</v>
      </c>
      <c r="K190" s="320">
        <v>40576</v>
      </c>
      <c r="L190" s="320">
        <v>42925</v>
      </c>
      <c r="M190" s="320">
        <v>46063</v>
      </c>
      <c r="N190" s="118">
        <v>45973</v>
      </c>
      <c r="O190" s="118">
        <v>44731</v>
      </c>
      <c r="P190" s="118">
        <v>44730.98</v>
      </c>
      <c r="Q190" s="118">
        <v>51663.039999999994</v>
      </c>
      <c r="R190" s="45">
        <v>55073</v>
      </c>
      <c r="S190" s="118">
        <v>52904.94</v>
      </c>
      <c r="T190" s="43">
        <v>60582.14</v>
      </c>
      <c r="U190" s="321">
        <v>79978.36</v>
      </c>
      <c r="V190" s="322">
        <v>1.3201639955273947</v>
      </c>
      <c r="W190" s="222"/>
      <c r="Y190" s="329">
        <v>185</v>
      </c>
      <c r="Z190" s="329" t="s">
        <v>5727</v>
      </c>
      <c r="AA190" s="330" t="s">
        <v>5722</v>
      </c>
      <c r="AB190" s="331" t="s">
        <v>5435</v>
      </c>
      <c r="AC190" s="341">
        <v>17756</v>
      </c>
      <c r="AD190" s="333">
        <v>26670</v>
      </c>
      <c r="AE190" s="333">
        <v>29493</v>
      </c>
      <c r="AF190" s="334">
        <v>31908</v>
      </c>
      <c r="AG190" s="334">
        <v>33754</v>
      </c>
      <c r="AH190" s="334">
        <v>36222</v>
      </c>
      <c r="AI190" s="334">
        <v>43307</v>
      </c>
    </row>
    <row r="191" spans="1:35" ht="17.25" customHeight="1" x14ac:dyDescent="0.3">
      <c r="A191" s="35">
        <v>187</v>
      </c>
      <c r="B191" s="36" t="s">
        <v>5729</v>
      </c>
      <c r="C191" s="115" t="s">
        <v>5718</v>
      </c>
      <c r="D191" s="292" t="s">
        <v>5437</v>
      </c>
      <c r="E191" s="36" t="s">
        <v>5150</v>
      </c>
      <c r="F191" s="318">
        <v>36297</v>
      </c>
      <c r="G191" s="318">
        <v>36297</v>
      </c>
      <c r="H191" s="318">
        <v>36297</v>
      </c>
      <c r="I191" s="319">
        <v>33332</v>
      </c>
      <c r="J191" s="320">
        <v>44542</v>
      </c>
      <c r="K191" s="320">
        <v>53290</v>
      </c>
      <c r="L191" s="320">
        <v>56374</v>
      </c>
      <c r="M191" s="320">
        <v>60496</v>
      </c>
      <c r="N191" s="118">
        <v>60378</v>
      </c>
      <c r="O191" s="118">
        <v>58747</v>
      </c>
      <c r="P191" s="118">
        <v>58746.555</v>
      </c>
      <c r="Q191" s="118">
        <v>67850.64</v>
      </c>
      <c r="R191" s="45">
        <v>72329</v>
      </c>
      <c r="S191" s="118">
        <v>69481.664999999994</v>
      </c>
      <c r="T191" s="43">
        <v>79564.364999999991</v>
      </c>
      <c r="U191" s="321">
        <v>105038.01</v>
      </c>
      <c r="V191" s="322">
        <v>1.3201639955273947</v>
      </c>
      <c r="W191" s="222"/>
      <c r="Y191" s="329">
        <v>186</v>
      </c>
      <c r="Z191" s="329" t="s">
        <v>5728</v>
      </c>
      <c r="AA191" s="330" t="s">
        <v>5722</v>
      </c>
      <c r="AB191" s="331" t="s">
        <v>5438</v>
      </c>
      <c r="AC191" s="341">
        <v>22580</v>
      </c>
      <c r="AD191" s="333">
        <v>33915</v>
      </c>
      <c r="AE191" s="333">
        <v>37505</v>
      </c>
      <c r="AF191" s="334">
        <v>40576</v>
      </c>
      <c r="AG191" s="334">
        <v>42925</v>
      </c>
      <c r="AH191" s="334">
        <v>46063</v>
      </c>
      <c r="AI191" s="334">
        <v>55073</v>
      </c>
    </row>
    <row r="192" spans="1:35" ht="17.25" customHeight="1" x14ac:dyDescent="0.3">
      <c r="A192" s="35">
        <v>188</v>
      </c>
      <c r="B192" s="36" t="s">
        <v>5730</v>
      </c>
      <c r="C192" s="115" t="s">
        <v>5718</v>
      </c>
      <c r="D192" s="292" t="s">
        <v>5440</v>
      </c>
      <c r="E192" s="36" t="s">
        <v>5150</v>
      </c>
      <c r="F192" s="318">
        <v>44752</v>
      </c>
      <c r="G192" s="318">
        <v>44752</v>
      </c>
      <c r="H192" s="318">
        <v>44752</v>
      </c>
      <c r="I192" s="319">
        <v>41096</v>
      </c>
      <c r="J192" s="320">
        <v>54916</v>
      </c>
      <c r="K192" s="320">
        <v>65702</v>
      </c>
      <c r="L192" s="320">
        <v>69504</v>
      </c>
      <c r="M192" s="320">
        <v>74586</v>
      </c>
      <c r="N192" s="118">
        <v>74440</v>
      </c>
      <c r="O192" s="118">
        <v>72429</v>
      </c>
      <c r="P192" s="118">
        <v>72429.322</v>
      </c>
      <c r="Q192" s="118">
        <v>83653.856</v>
      </c>
      <c r="R192" s="45">
        <v>89175</v>
      </c>
      <c r="S192" s="118">
        <v>85664.766000000003</v>
      </c>
      <c r="T192" s="43">
        <v>98095.84599999999</v>
      </c>
      <c r="U192" s="321">
        <v>129502.60399999999</v>
      </c>
      <c r="V192" s="322">
        <v>1.3201639955273947</v>
      </c>
      <c r="W192" s="222"/>
      <c r="Y192" s="329">
        <v>187</v>
      </c>
      <c r="Z192" s="329" t="s">
        <v>5729</v>
      </c>
      <c r="AA192" s="330" t="s">
        <v>5722</v>
      </c>
      <c r="AB192" s="331" t="s">
        <v>5441</v>
      </c>
      <c r="AC192" s="341">
        <v>29655</v>
      </c>
      <c r="AD192" s="333">
        <v>44542</v>
      </c>
      <c r="AE192" s="333">
        <v>49257</v>
      </c>
      <c r="AF192" s="334">
        <v>53290</v>
      </c>
      <c r="AG192" s="334">
        <v>56374</v>
      </c>
      <c r="AH192" s="334">
        <v>60496</v>
      </c>
      <c r="AI192" s="334">
        <v>72329</v>
      </c>
    </row>
    <row r="193" spans="1:35" ht="17.25" customHeight="1" x14ac:dyDescent="0.3">
      <c r="A193" s="35">
        <v>189</v>
      </c>
      <c r="B193" s="36" t="s">
        <v>5731</v>
      </c>
      <c r="C193" s="115" t="s">
        <v>5718</v>
      </c>
      <c r="D193" s="292" t="s">
        <v>5443</v>
      </c>
      <c r="E193" s="36" t="s">
        <v>5150</v>
      </c>
      <c r="F193" s="318">
        <v>59470</v>
      </c>
      <c r="G193" s="318">
        <v>59470</v>
      </c>
      <c r="H193" s="318">
        <v>59470</v>
      </c>
      <c r="I193" s="319">
        <v>54611</v>
      </c>
      <c r="J193" s="320">
        <v>72976</v>
      </c>
      <c r="K193" s="320">
        <v>87309</v>
      </c>
      <c r="L193" s="320">
        <v>92362</v>
      </c>
      <c r="M193" s="320">
        <v>99115</v>
      </c>
      <c r="N193" s="118">
        <v>98921</v>
      </c>
      <c r="O193" s="118">
        <v>96249</v>
      </c>
      <c r="P193" s="118">
        <v>96248.866000000009</v>
      </c>
      <c r="Q193" s="118">
        <v>111164.768</v>
      </c>
      <c r="R193" s="45">
        <v>118501</v>
      </c>
      <c r="S193" s="118">
        <v>113836.99799999999</v>
      </c>
      <c r="T193" s="43">
        <v>130356.238</v>
      </c>
      <c r="U193" s="321">
        <v>172091.61199999999</v>
      </c>
      <c r="V193" s="322">
        <v>1.3201639955273947</v>
      </c>
      <c r="W193" s="222"/>
      <c r="Y193" s="329">
        <v>188</v>
      </c>
      <c r="Z193" s="329" t="s">
        <v>5730</v>
      </c>
      <c r="AA193" s="330" t="s">
        <v>5722</v>
      </c>
      <c r="AB193" s="331" t="s">
        <v>5444</v>
      </c>
      <c r="AC193" s="341">
        <v>36562</v>
      </c>
      <c r="AD193" s="333">
        <v>54916</v>
      </c>
      <c r="AE193" s="333">
        <v>60729</v>
      </c>
      <c r="AF193" s="334">
        <v>65702</v>
      </c>
      <c r="AG193" s="334">
        <v>69504</v>
      </c>
      <c r="AH193" s="334">
        <v>74586</v>
      </c>
      <c r="AI193" s="334">
        <v>89175</v>
      </c>
    </row>
    <row r="194" spans="1:35" ht="17.25" customHeight="1" x14ac:dyDescent="0.3">
      <c r="A194" s="35">
        <v>190</v>
      </c>
      <c r="B194" s="36" t="s">
        <v>5732</v>
      </c>
      <c r="C194" s="115" t="s">
        <v>5718</v>
      </c>
      <c r="D194" s="292" t="s">
        <v>5446</v>
      </c>
      <c r="E194" s="36" t="s">
        <v>5150</v>
      </c>
      <c r="F194" s="318">
        <v>9755</v>
      </c>
      <c r="G194" s="318">
        <v>9755</v>
      </c>
      <c r="H194" s="318">
        <v>9755</v>
      </c>
      <c r="I194" s="319">
        <v>8958</v>
      </c>
      <c r="J194" s="320">
        <v>11971</v>
      </c>
      <c r="K194" s="320">
        <v>14322</v>
      </c>
      <c r="L194" s="320">
        <v>15151</v>
      </c>
      <c r="M194" s="320">
        <v>16259</v>
      </c>
      <c r="N194" s="118">
        <v>16227</v>
      </c>
      <c r="O194" s="118">
        <v>15789</v>
      </c>
      <c r="P194" s="118">
        <v>15788.570000000002</v>
      </c>
      <c r="Q194" s="118">
        <v>18235.359999999997</v>
      </c>
      <c r="R194" s="45">
        <v>19439</v>
      </c>
      <c r="S194" s="118">
        <v>18673.71</v>
      </c>
      <c r="T194" s="43">
        <v>21383.51</v>
      </c>
      <c r="U194" s="321">
        <v>28229.739999999998</v>
      </c>
      <c r="V194" s="322">
        <v>1.3201639955273947</v>
      </c>
      <c r="W194" s="222"/>
      <c r="Y194" s="329">
        <v>189</v>
      </c>
      <c r="Z194" s="329" t="s">
        <v>5731</v>
      </c>
      <c r="AA194" s="330" t="s">
        <v>5722</v>
      </c>
      <c r="AB194" s="331" t="s">
        <v>5447</v>
      </c>
      <c r="AC194" s="341">
        <v>48586</v>
      </c>
      <c r="AD194" s="333">
        <v>72976</v>
      </c>
      <c r="AE194" s="333">
        <v>80701</v>
      </c>
      <c r="AF194" s="334">
        <v>87309</v>
      </c>
      <c r="AG194" s="334">
        <v>92362</v>
      </c>
      <c r="AH194" s="334">
        <v>99115</v>
      </c>
      <c r="AI194" s="334">
        <v>118501</v>
      </c>
    </row>
    <row r="195" spans="1:35" ht="17.25" customHeight="1" x14ac:dyDescent="0.3">
      <c r="A195" s="35">
        <v>191</v>
      </c>
      <c r="B195" s="36" t="s">
        <v>5733</v>
      </c>
      <c r="C195" s="115" t="s">
        <v>5718</v>
      </c>
      <c r="D195" s="292" t="s">
        <v>5449</v>
      </c>
      <c r="E195" s="36" t="s">
        <v>5150</v>
      </c>
      <c r="F195" s="318">
        <v>12584</v>
      </c>
      <c r="G195" s="318">
        <v>12584</v>
      </c>
      <c r="H195" s="318">
        <v>12584</v>
      </c>
      <c r="I195" s="319">
        <v>11556</v>
      </c>
      <c r="J195" s="320">
        <v>15442</v>
      </c>
      <c r="K195" s="320">
        <v>18475</v>
      </c>
      <c r="L195" s="320">
        <v>19544</v>
      </c>
      <c r="M195" s="320">
        <v>20973</v>
      </c>
      <c r="N195" s="118">
        <v>20932</v>
      </c>
      <c r="O195" s="118">
        <v>20367</v>
      </c>
      <c r="P195" s="118">
        <v>20366.661</v>
      </c>
      <c r="Q195" s="118">
        <v>23522.928</v>
      </c>
      <c r="R195" s="45">
        <v>25075</v>
      </c>
      <c r="S195" s="118">
        <v>24088.382999999998</v>
      </c>
      <c r="T195" s="43">
        <v>27583.922999999999</v>
      </c>
      <c r="U195" s="321">
        <v>36415.301999999996</v>
      </c>
      <c r="V195" s="322">
        <v>1.3201639955273947</v>
      </c>
      <c r="W195" s="222"/>
      <c r="Y195" s="329">
        <v>190</v>
      </c>
      <c r="Z195" s="329" t="s">
        <v>5732</v>
      </c>
      <c r="AA195" s="330" t="s">
        <v>5722</v>
      </c>
      <c r="AB195" s="331" t="s">
        <v>5450</v>
      </c>
      <c r="AC195" s="341">
        <v>7970</v>
      </c>
      <c r="AD195" s="333">
        <v>11971</v>
      </c>
      <c r="AE195" s="333">
        <v>13238</v>
      </c>
      <c r="AF195" s="334">
        <v>14322</v>
      </c>
      <c r="AG195" s="334">
        <v>15151</v>
      </c>
      <c r="AH195" s="334">
        <v>16259</v>
      </c>
      <c r="AI195" s="334">
        <v>19439</v>
      </c>
    </row>
    <row r="196" spans="1:35" ht="17.25" customHeight="1" x14ac:dyDescent="0.3">
      <c r="A196" s="35">
        <v>192</v>
      </c>
      <c r="B196" s="36" t="s">
        <v>5734</v>
      </c>
      <c r="C196" s="115" t="s">
        <v>5718</v>
      </c>
      <c r="D196" s="292" t="s">
        <v>5452</v>
      </c>
      <c r="E196" s="36" t="s">
        <v>5150</v>
      </c>
      <c r="F196" s="318">
        <v>17995</v>
      </c>
      <c r="G196" s="318">
        <v>17995</v>
      </c>
      <c r="H196" s="318">
        <v>17995</v>
      </c>
      <c r="I196" s="319">
        <v>16525</v>
      </c>
      <c r="J196" s="320">
        <v>22082</v>
      </c>
      <c r="K196" s="320">
        <v>26419</v>
      </c>
      <c r="L196" s="320">
        <v>27949</v>
      </c>
      <c r="M196" s="320">
        <v>29992</v>
      </c>
      <c r="N196" s="118">
        <v>29933</v>
      </c>
      <c r="O196" s="118">
        <v>29125</v>
      </c>
      <c r="P196" s="118">
        <v>29124.662</v>
      </c>
      <c r="Q196" s="118">
        <v>33638.175999999999</v>
      </c>
      <c r="R196" s="45">
        <v>35858</v>
      </c>
      <c r="S196" s="118">
        <v>34446.786</v>
      </c>
      <c r="T196" s="43">
        <v>39445.466</v>
      </c>
      <c r="U196" s="321">
        <v>52074.483999999997</v>
      </c>
      <c r="V196" s="322">
        <v>1.3201639955273947</v>
      </c>
      <c r="W196" s="222"/>
      <c r="Y196" s="329">
        <v>191</v>
      </c>
      <c r="Z196" s="329" t="s">
        <v>5733</v>
      </c>
      <c r="AA196" s="330" t="s">
        <v>5722</v>
      </c>
      <c r="AB196" s="331" t="s">
        <v>5453</v>
      </c>
      <c r="AC196" s="341">
        <v>10281</v>
      </c>
      <c r="AD196" s="333">
        <v>15442</v>
      </c>
      <c r="AE196" s="333">
        <v>17077</v>
      </c>
      <c r="AF196" s="334">
        <v>18475</v>
      </c>
      <c r="AG196" s="334">
        <v>19544</v>
      </c>
      <c r="AH196" s="334">
        <v>20973</v>
      </c>
      <c r="AI196" s="334">
        <v>25075</v>
      </c>
    </row>
    <row r="197" spans="1:35" ht="17.25" customHeight="1" x14ac:dyDescent="0.3">
      <c r="A197" s="35">
        <v>193</v>
      </c>
      <c r="B197" s="36" t="s">
        <v>5735</v>
      </c>
      <c r="C197" s="115" t="s">
        <v>5718</v>
      </c>
      <c r="D197" s="292" t="s">
        <v>5455</v>
      </c>
      <c r="E197" s="36" t="s">
        <v>5150</v>
      </c>
      <c r="F197" s="318">
        <v>23956</v>
      </c>
      <c r="G197" s="318">
        <v>23956</v>
      </c>
      <c r="H197" s="318">
        <v>23956</v>
      </c>
      <c r="I197" s="319">
        <v>21999</v>
      </c>
      <c r="J197" s="320">
        <v>29397</v>
      </c>
      <c r="K197" s="320">
        <v>35171</v>
      </c>
      <c r="L197" s="320">
        <v>37206</v>
      </c>
      <c r="M197" s="320">
        <v>39927</v>
      </c>
      <c r="N197" s="118">
        <v>39849</v>
      </c>
      <c r="O197" s="118">
        <v>38772</v>
      </c>
      <c r="P197" s="118">
        <v>38772.132000000005</v>
      </c>
      <c r="Q197" s="118">
        <v>44780.735999999997</v>
      </c>
      <c r="R197" s="45">
        <v>47736</v>
      </c>
      <c r="S197" s="118">
        <v>45857.195999999996</v>
      </c>
      <c r="T197" s="43">
        <v>52511.675999999999</v>
      </c>
      <c r="U197" s="321">
        <v>69324.02399999999</v>
      </c>
      <c r="V197" s="322">
        <v>1.3201639955273945</v>
      </c>
      <c r="W197" s="222"/>
      <c r="Y197" s="329">
        <v>192</v>
      </c>
      <c r="Z197" s="329" t="s">
        <v>5734</v>
      </c>
      <c r="AA197" s="336" t="s">
        <v>5722</v>
      </c>
      <c r="AB197" s="337" t="s">
        <v>5456</v>
      </c>
      <c r="AC197" s="342">
        <v>14702</v>
      </c>
      <c r="AD197" s="339">
        <v>22082</v>
      </c>
      <c r="AE197" s="339">
        <v>24420</v>
      </c>
      <c r="AF197" s="340">
        <v>26419</v>
      </c>
      <c r="AG197" s="340">
        <v>27949</v>
      </c>
      <c r="AH197" s="340">
        <v>29992</v>
      </c>
      <c r="AI197" s="340">
        <v>35858</v>
      </c>
    </row>
    <row r="198" spans="1:35" ht="17.25" customHeight="1" x14ac:dyDescent="0.3">
      <c r="A198" s="35">
        <v>194</v>
      </c>
      <c r="B198" s="36" t="s">
        <v>5736</v>
      </c>
      <c r="C198" s="115" t="s">
        <v>5718</v>
      </c>
      <c r="D198" s="292" t="s">
        <v>5458</v>
      </c>
      <c r="E198" s="36" t="s">
        <v>5150</v>
      </c>
      <c r="F198" s="318">
        <v>25124</v>
      </c>
      <c r="G198" s="318">
        <v>25124</v>
      </c>
      <c r="H198" s="318">
        <v>25124</v>
      </c>
      <c r="I198" s="319">
        <v>23071</v>
      </c>
      <c r="J198" s="320">
        <v>30830</v>
      </c>
      <c r="K198" s="320">
        <v>36885</v>
      </c>
      <c r="L198" s="320">
        <v>39020</v>
      </c>
      <c r="M198" s="320">
        <v>41873</v>
      </c>
      <c r="N198" s="118">
        <v>41791</v>
      </c>
      <c r="O198" s="118">
        <v>40662</v>
      </c>
      <c r="P198" s="118">
        <v>40662.006000000001</v>
      </c>
      <c r="Q198" s="118">
        <v>46963.487999999998</v>
      </c>
      <c r="R198" s="45">
        <v>50063</v>
      </c>
      <c r="S198" s="118">
        <v>48092.417999999998</v>
      </c>
      <c r="T198" s="43">
        <v>55071.257999999994</v>
      </c>
      <c r="U198" s="321">
        <v>72703.09199999999</v>
      </c>
      <c r="V198" s="322">
        <v>1.3201639955273947</v>
      </c>
      <c r="W198" s="222"/>
      <c r="Y198" s="329">
        <v>193</v>
      </c>
      <c r="Z198" s="329" t="s">
        <v>5735</v>
      </c>
      <c r="AA198" s="324" t="s">
        <v>5722</v>
      </c>
      <c r="AB198" s="325" t="s">
        <v>5459</v>
      </c>
      <c r="AC198" s="343">
        <v>19572</v>
      </c>
      <c r="AD198" s="327">
        <v>29397</v>
      </c>
      <c r="AE198" s="327">
        <v>32509</v>
      </c>
      <c r="AF198" s="328">
        <v>35171</v>
      </c>
      <c r="AG198" s="328">
        <v>37206</v>
      </c>
      <c r="AH198" s="328">
        <v>39927</v>
      </c>
      <c r="AI198" s="328">
        <v>47736</v>
      </c>
    </row>
    <row r="199" spans="1:35" ht="17.25" customHeight="1" x14ac:dyDescent="0.3">
      <c r="A199" s="35">
        <v>195</v>
      </c>
      <c r="B199" s="36" t="s">
        <v>5737</v>
      </c>
      <c r="C199" s="115" t="s">
        <v>5718</v>
      </c>
      <c r="D199" s="292" t="s">
        <v>5461</v>
      </c>
      <c r="E199" s="36" t="s">
        <v>5150</v>
      </c>
      <c r="F199" s="318">
        <v>29787</v>
      </c>
      <c r="G199" s="318">
        <v>29787</v>
      </c>
      <c r="H199" s="318">
        <v>29787</v>
      </c>
      <c r="I199" s="319">
        <v>27353</v>
      </c>
      <c r="J199" s="320">
        <v>36551</v>
      </c>
      <c r="K199" s="320">
        <v>43730</v>
      </c>
      <c r="L199" s="320">
        <v>46261</v>
      </c>
      <c r="M199" s="320">
        <v>49643</v>
      </c>
      <c r="N199" s="118">
        <v>49546</v>
      </c>
      <c r="O199" s="118">
        <v>48208</v>
      </c>
      <c r="P199" s="118">
        <v>48207.635000000002</v>
      </c>
      <c r="Q199" s="118">
        <v>55678.479999999996</v>
      </c>
      <c r="R199" s="45">
        <v>59353</v>
      </c>
      <c r="S199" s="118">
        <v>57016.904999999999</v>
      </c>
      <c r="T199" s="43">
        <v>65290.804999999993</v>
      </c>
      <c r="U199" s="321">
        <v>86194.569999999992</v>
      </c>
      <c r="V199" s="322">
        <v>1.3201639955273947</v>
      </c>
      <c r="W199" s="222"/>
      <c r="Y199" s="329">
        <v>194</v>
      </c>
      <c r="Z199" s="329" t="s">
        <v>5736</v>
      </c>
      <c r="AA199" s="330" t="s">
        <v>5722</v>
      </c>
      <c r="AB199" s="331" t="s">
        <v>5462</v>
      </c>
      <c r="AC199" s="341">
        <v>20526</v>
      </c>
      <c r="AD199" s="333">
        <v>30830</v>
      </c>
      <c r="AE199" s="333">
        <v>34094</v>
      </c>
      <c r="AF199" s="334">
        <v>36885</v>
      </c>
      <c r="AG199" s="334">
        <v>39020</v>
      </c>
      <c r="AH199" s="334">
        <v>41873</v>
      </c>
      <c r="AI199" s="334">
        <v>50063</v>
      </c>
    </row>
    <row r="200" spans="1:35" ht="17.25" customHeight="1" x14ac:dyDescent="0.3">
      <c r="A200" s="35">
        <v>196</v>
      </c>
      <c r="B200" s="36" t="s">
        <v>5738</v>
      </c>
      <c r="C200" s="115" t="s">
        <v>5718</v>
      </c>
      <c r="D200" s="292" t="s">
        <v>5464</v>
      </c>
      <c r="E200" s="36" t="s">
        <v>5150</v>
      </c>
      <c r="F200" s="318">
        <v>36788</v>
      </c>
      <c r="G200" s="318">
        <v>36788</v>
      </c>
      <c r="H200" s="318">
        <v>36788</v>
      </c>
      <c r="I200" s="319">
        <v>33782</v>
      </c>
      <c r="J200" s="320">
        <v>45143</v>
      </c>
      <c r="K200" s="320">
        <v>54009</v>
      </c>
      <c r="L200" s="320">
        <v>57135</v>
      </c>
      <c r="M200" s="320">
        <v>61312</v>
      </c>
      <c r="N200" s="118">
        <v>61192</v>
      </c>
      <c r="O200" s="118">
        <v>59539</v>
      </c>
      <c r="P200" s="118">
        <v>59538.955000000002</v>
      </c>
      <c r="Q200" s="118">
        <v>68765.84</v>
      </c>
      <c r="R200" s="45">
        <v>73304</v>
      </c>
      <c r="S200" s="118">
        <v>70418.865000000005</v>
      </c>
      <c r="T200" s="43">
        <v>80637.564999999988</v>
      </c>
      <c r="U200" s="321">
        <v>106454.81</v>
      </c>
      <c r="V200" s="322">
        <v>1.3201639955273949</v>
      </c>
      <c r="W200" s="222"/>
      <c r="Y200" s="329">
        <v>195</v>
      </c>
      <c r="Z200" s="329" t="s">
        <v>5737</v>
      </c>
      <c r="AA200" s="330" t="s">
        <v>5722</v>
      </c>
      <c r="AB200" s="331" t="s">
        <v>5465</v>
      </c>
      <c r="AC200" s="341">
        <v>24335</v>
      </c>
      <c r="AD200" s="333">
        <v>36551</v>
      </c>
      <c r="AE200" s="333">
        <v>40420</v>
      </c>
      <c r="AF200" s="334">
        <v>43730</v>
      </c>
      <c r="AG200" s="334">
        <v>46261</v>
      </c>
      <c r="AH200" s="334">
        <v>49643</v>
      </c>
      <c r="AI200" s="334">
        <v>59353</v>
      </c>
    </row>
    <row r="201" spans="1:35" ht="17.25" customHeight="1" x14ac:dyDescent="0.3">
      <c r="A201" s="35">
        <v>197</v>
      </c>
      <c r="B201" s="36" t="s">
        <v>5739</v>
      </c>
      <c r="C201" s="115" t="s">
        <v>5718</v>
      </c>
      <c r="D201" s="292" t="s">
        <v>5467</v>
      </c>
      <c r="E201" s="36" t="s">
        <v>5150</v>
      </c>
      <c r="F201" s="318">
        <v>46725</v>
      </c>
      <c r="G201" s="318">
        <v>46725</v>
      </c>
      <c r="H201" s="318">
        <v>46725</v>
      </c>
      <c r="I201" s="319">
        <v>42908</v>
      </c>
      <c r="J201" s="320">
        <v>57337</v>
      </c>
      <c r="K201" s="320">
        <v>68599</v>
      </c>
      <c r="L201" s="320">
        <v>72569</v>
      </c>
      <c r="M201" s="320">
        <v>77875</v>
      </c>
      <c r="N201" s="118">
        <v>77722</v>
      </c>
      <c r="O201" s="118">
        <v>75623</v>
      </c>
      <c r="P201" s="118">
        <v>75622.694000000003</v>
      </c>
      <c r="Q201" s="118">
        <v>87342.111999999994</v>
      </c>
      <c r="R201" s="45">
        <v>93106</v>
      </c>
      <c r="S201" s="118">
        <v>89441.682000000001</v>
      </c>
      <c r="T201" s="43">
        <v>102420.84199999999</v>
      </c>
      <c r="U201" s="321">
        <v>135212.30799999999</v>
      </c>
      <c r="V201" s="322">
        <v>1.3201639955273947</v>
      </c>
      <c r="W201" s="222"/>
      <c r="Y201" s="329">
        <v>196</v>
      </c>
      <c r="Z201" s="329" t="s">
        <v>5738</v>
      </c>
      <c r="AA201" s="330" t="s">
        <v>5722</v>
      </c>
      <c r="AB201" s="331" t="s">
        <v>5468</v>
      </c>
      <c r="AC201" s="341">
        <v>30055</v>
      </c>
      <c r="AD201" s="333">
        <v>45143</v>
      </c>
      <c r="AE201" s="333">
        <v>49921</v>
      </c>
      <c r="AF201" s="334">
        <v>54009</v>
      </c>
      <c r="AG201" s="334">
        <v>57135</v>
      </c>
      <c r="AH201" s="334">
        <v>61312</v>
      </c>
      <c r="AI201" s="334">
        <v>73304</v>
      </c>
    </row>
    <row r="202" spans="1:35" ht="17.25" customHeight="1" x14ac:dyDescent="0.3">
      <c r="A202" s="35">
        <v>198</v>
      </c>
      <c r="B202" s="36" t="s">
        <v>5740</v>
      </c>
      <c r="C202" s="115" t="s">
        <v>5718</v>
      </c>
      <c r="D202" s="292" t="s">
        <v>5470</v>
      </c>
      <c r="E202" s="36" t="s">
        <v>5150</v>
      </c>
      <c r="F202" s="318">
        <v>59422</v>
      </c>
      <c r="G202" s="318">
        <v>59422</v>
      </c>
      <c r="H202" s="318">
        <v>59422</v>
      </c>
      <c r="I202" s="319">
        <v>54567</v>
      </c>
      <c r="J202" s="320">
        <v>72918</v>
      </c>
      <c r="K202" s="320">
        <v>87239</v>
      </c>
      <c r="L202" s="320">
        <v>92288</v>
      </c>
      <c r="M202" s="320">
        <v>99036</v>
      </c>
      <c r="N202" s="118">
        <v>98842</v>
      </c>
      <c r="O202" s="118">
        <v>96172</v>
      </c>
      <c r="P202" s="118">
        <v>96171.607000000004</v>
      </c>
      <c r="Q202" s="118">
        <v>111075.53599999999</v>
      </c>
      <c r="R202" s="45">
        <v>118406</v>
      </c>
      <c r="S202" s="118">
        <v>113745.621</v>
      </c>
      <c r="T202" s="43">
        <v>130251.601</v>
      </c>
      <c r="U202" s="321">
        <v>171953.47399999999</v>
      </c>
      <c r="V202" s="322">
        <v>1.3201639955273947</v>
      </c>
      <c r="W202" s="222"/>
      <c r="Y202" s="329">
        <v>197</v>
      </c>
      <c r="Z202" s="329" t="s">
        <v>5739</v>
      </c>
      <c r="AA202" s="330" t="s">
        <v>5722</v>
      </c>
      <c r="AB202" s="331" t="s">
        <v>5471</v>
      </c>
      <c r="AC202" s="341">
        <v>38174</v>
      </c>
      <c r="AD202" s="333">
        <v>57337</v>
      </c>
      <c r="AE202" s="333">
        <v>63407</v>
      </c>
      <c r="AF202" s="334">
        <v>68599</v>
      </c>
      <c r="AG202" s="334">
        <v>72569</v>
      </c>
      <c r="AH202" s="334">
        <v>77875</v>
      </c>
      <c r="AI202" s="334">
        <v>93106</v>
      </c>
    </row>
    <row r="203" spans="1:35" ht="17.25" customHeight="1" x14ac:dyDescent="0.3">
      <c r="A203" s="35">
        <v>199</v>
      </c>
      <c r="B203" s="36" t="s">
        <v>5741</v>
      </c>
      <c r="C203" s="115" t="s">
        <v>5718</v>
      </c>
      <c r="D203" s="292" t="s">
        <v>5473</v>
      </c>
      <c r="E203" s="36" t="s">
        <v>5150</v>
      </c>
      <c r="F203" s="318">
        <v>14522</v>
      </c>
      <c r="G203" s="318">
        <v>14522</v>
      </c>
      <c r="H203" s="318">
        <v>14522</v>
      </c>
      <c r="I203" s="319">
        <v>13336</v>
      </c>
      <c r="J203" s="320">
        <v>17821</v>
      </c>
      <c r="K203" s="320">
        <v>21321</v>
      </c>
      <c r="L203" s="320">
        <v>22555</v>
      </c>
      <c r="M203" s="320">
        <v>24205</v>
      </c>
      <c r="N203" s="118">
        <v>24157</v>
      </c>
      <c r="O203" s="118">
        <v>23505</v>
      </c>
      <c r="P203" s="118">
        <v>23504.565000000002</v>
      </c>
      <c r="Q203" s="118">
        <v>27147.119999999999</v>
      </c>
      <c r="R203" s="45">
        <v>28939</v>
      </c>
      <c r="S203" s="118">
        <v>27799.695</v>
      </c>
      <c r="T203" s="43">
        <v>31833.794999999998</v>
      </c>
      <c r="U203" s="321">
        <v>42025.829999999994</v>
      </c>
      <c r="V203" s="322">
        <v>1.3201639955273945</v>
      </c>
      <c r="W203" s="222"/>
      <c r="Y203" s="329">
        <v>198</v>
      </c>
      <c r="Z203" s="329" t="s">
        <v>5740</v>
      </c>
      <c r="AA203" s="330" t="s">
        <v>5722</v>
      </c>
      <c r="AB203" s="331" t="s">
        <v>5474</v>
      </c>
      <c r="AC203" s="341">
        <v>48547</v>
      </c>
      <c r="AD203" s="333">
        <v>72918</v>
      </c>
      <c r="AE203" s="333">
        <v>80637</v>
      </c>
      <c r="AF203" s="334">
        <v>87239</v>
      </c>
      <c r="AG203" s="334">
        <v>92288</v>
      </c>
      <c r="AH203" s="334">
        <v>99036</v>
      </c>
      <c r="AI203" s="334">
        <v>118406</v>
      </c>
    </row>
    <row r="204" spans="1:35" ht="17.25" customHeight="1" x14ac:dyDescent="0.3">
      <c r="A204" s="35">
        <v>200</v>
      </c>
      <c r="B204" s="36" t="s">
        <v>5742</v>
      </c>
      <c r="C204" s="115" t="s">
        <v>5718</v>
      </c>
      <c r="D204" s="292" t="s">
        <v>5476</v>
      </c>
      <c r="E204" s="36" t="s">
        <v>5150</v>
      </c>
      <c r="F204" s="318">
        <v>18731</v>
      </c>
      <c r="G204" s="318">
        <v>18731</v>
      </c>
      <c r="H204" s="318">
        <v>18731</v>
      </c>
      <c r="I204" s="319">
        <v>17201</v>
      </c>
      <c r="J204" s="320">
        <v>22985</v>
      </c>
      <c r="K204" s="320">
        <v>27499</v>
      </c>
      <c r="L204" s="320">
        <v>29091</v>
      </c>
      <c r="M204" s="320">
        <v>31218</v>
      </c>
      <c r="N204" s="118">
        <v>31157</v>
      </c>
      <c r="O204" s="118">
        <v>30315</v>
      </c>
      <c r="P204" s="118">
        <v>30315.243000000002</v>
      </c>
      <c r="Q204" s="118">
        <v>35013.263999999996</v>
      </c>
      <c r="R204" s="45">
        <v>37324</v>
      </c>
      <c r="S204" s="118">
        <v>35854.928999999996</v>
      </c>
      <c r="T204" s="43">
        <v>41057.949000000001</v>
      </c>
      <c r="U204" s="321">
        <v>54203.225999999995</v>
      </c>
      <c r="V204" s="322">
        <v>1.3201639955273945</v>
      </c>
      <c r="W204" s="222"/>
      <c r="Y204" s="329">
        <v>199</v>
      </c>
      <c r="Z204" s="329" t="s">
        <v>5741</v>
      </c>
      <c r="AA204" s="330" t="s">
        <v>5722</v>
      </c>
      <c r="AB204" s="331" t="s">
        <v>5477</v>
      </c>
      <c r="AC204" s="341">
        <v>11865</v>
      </c>
      <c r="AD204" s="333">
        <v>17821</v>
      </c>
      <c r="AE204" s="333">
        <v>19708</v>
      </c>
      <c r="AF204" s="334">
        <v>21321</v>
      </c>
      <c r="AG204" s="334">
        <v>22555</v>
      </c>
      <c r="AH204" s="334">
        <v>24205</v>
      </c>
      <c r="AI204" s="334">
        <v>28939</v>
      </c>
    </row>
    <row r="205" spans="1:35" ht="17.25" customHeight="1" x14ac:dyDescent="0.3">
      <c r="A205" s="35">
        <v>201</v>
      </c>
      <c r="B205" s="36" t="s">
        <v>5743</v>
      </c>
      <c r="C205" s="115" t="s">
        <v>5718</v>
      </c>
      <c r="D205" s="292" t="s">
        <v>5479</v>
      </c>
      <c r="E205" s="36" t="s">
        <v>5150</v>
      </c>
      <c r="F205" s="318">
        <v>26789</v>
      </c>
      <c r="G205" s="318">
        <v>26789</v>
      </c>
      <c r="H205" s="318">
        <v>26789</v>
      </c>
      <c r="I205" s="319">
        <v>24600</v>
      </c>
      <c r="J205" s="320">
        <v>32873</v>
      </c>
      <c r="K205" s="320">
        <v>39329</v>
      </c>
      <c r="L205" s="320">
        <v>41605</v>
      </c>
      <c r="M205" s="320">
        <v>44647</v>
      </c>
      <c r="N205" s="118">
        <v>44560</v>
      </c>
      <c r="O205" s="118">
        <v>43356</v>
      </c>
      <c r="P205" s="118">
        <v>43356.166000000005</v>
      </c>
      <c r="Q205" s="118">
        <v>50075.167999999998</v>
      </c>
      <c r="R205" s="45">
        <v>53380</v>
      </c>
      <c r="S205" s="118">
        <v>51278.898000000001</v>
      </c>
      <c r="T205" s="43">
        <v>58720.137999999999</v>
      </c>
      <c r="U205" s="321">
        <v>77520.212</v>
      </c>
      <c r="V205" s="322">
        <v>1.3201639955273947</v>
      </c>
      <c r="W205" s="222"/>
      <c r="Y205" s="329">
        <v>200</v>
      </c>
      <c r="Z205" s="329" t="s">
        <v>5742</v>
      </c>
      <c r="AA205" s="330" t="s">
        <v>5722</v>
      </c>
      <c r="AB205" s="331" t="s">
        <v>5480</v>
      </c>
      <c r="AC205" s="341">
        <v>15303</v>
      </c>
      <c r="AD205" s="333">
        <v>22985</v>
      </c>
      <c r="AE205" s="333">
        <v>25418</v>
      </c>
      <c r="AF205" s="334">
        <v>27499</v>
      </c>
      <c r="AG205" s="334">
        <v>29091</v>
      </c>
      <c r="AH205" s="334">
        <v>31218</v>
      </c>
      <c r="AI205" s="334">
        <v>37324</v>
      </c>
    </row>
    <row r="206" spans="1:35" ht="17.25" customHeight="1" x14ac:dyDescent="0.3">
      <c r="A206" s="35">
        <v>202</v>
      </c>
      <c r="B206" s="36" t="s">
        <v>5744</v>
      </c>
      <c r="C206" s="115" t="s">
        <v>5718</v>
      </c>
      <c r="D206" s="292" t="s">
        <v>5482</v>
      </c>
      <c r="E206" s="36" t="s">
        <v>5150</v>
      </c>
      <c r="F206" s="318">
        <v>35651</v>
      </c>
      <c r="G206" s="318">
        <v>35651</v>
      </c>
      <c r="H206" s="318">
        <v>35651</v>
      </c>
      <c r="I206" s="319">
        <v>32738</v>
      </c>
      <c r="J206" s="320">
        <v>43747</v>
      </c>
      <c r="K206" s="320">
        <v>52339</v>
      </c>
      <c r="L206" s="320">
        <v>55369</v>
      </c>
      <c r="M206" s="320">
        <v>59417</v>
      </c>
      <c r="N206" s="118">
        <v>59301</v>
      </c>
      <c r="O206" s="118">
        <v>57699</v>
      </c>
      <c r="P206" s="118">
        <v>57698.606</v>
      </c>
      <c r="Q206" s="118">
        <v>66640.288</v>
      </c>
      <c r="R206" s="45">
        <v>71038</v>
      </c>
      <c r="S206" s="118">
        <v>68242.217999999993</v>
      </c>
      <c r="T206" s="43">
        <v>78145.05799999999</v>
      </c>
      <c r="U206" s="321">
        <v>103164.292</v>
      </c>
      <c r="V206" s="322">
        <v>1.3201639955273949</v>
      </c>
      <c r="W206" s="222"/>
      <c r="Y206" s="329">
        <v>201</v>
      </c>
      <c r="Z206" s="329" t="s">
        <v>5743</v>
      </c>
      <c r="AA206" s="330" t="s">
        <v>5722</v>
      </c>
      <c r="AB206" s="331" t="s">
        <v>5483</v>
      </c>
      <c r="AC206" s="341">
        <v>21886</v>
      </c>
      <c r="AD206" s="333">
        <v>32873</v>
      </c>
      <c r="AE206" s="333">
        <v>36353</v>
      </c>
      <c r="AF206" s="334">
        <v>39329</v>
      </c>
      <c r="AG206" s="334">
        <v>41605</v>
      </c>
      <c r="AH206" s="334">
        <v>44647</v>
      </c>
      <c r="AI206" s="334">
        <v>53380</v>
      </c>
    </row>
    <row r="207" spans="1:35" ht="17.25" customHeight="1" x14ac:dyDescent="0.3">
      <c r="A207" s="35">
        <v>203</v>
      </c>
      <c r="B207" s="36" t="s">
        <v>5745</v>
      </c>
      <c r="C207" s="115" t="s">
        <v>5718</v>
      </c>
      <c r="D207" s="292" t="s">
        <v>5485</v>
      </c>
      <c r="E207" s="36" t="s">
        <v>5150</v>
      </c>
      <c r="F207" s="318">
        <v>37389</v>
      </c>
      <c r="G207" s="318">
        <v>37389</v>
      </c>
      <c r="H207" s="318">
        <v>37389</v>
      </c>
      <c r="I207" s="319">
        <v>34334</v>
      </c>
      <c r="J207" s="320">
        <v>45880</v>
      </c>
      <c r="K207" s="320">
        <v>54891</v>
      </c>
      <c r="L207" s="320">
        <v>58068</v>
      </c>
      <c r="M207" s="320">
        <v>62314</v>
      </c>
      <c r="N207" s="118">
        <v>62192</v>
      </c>
      <c r="O207" s="118">
        <v>60512</v>
      </c>
      <c r="P207" s="118">
        <v>60511.626000000004</v>
      </c>
      <c r="Q207" s="118">
        <v>69889.247999999992</v>
      </c>
      <c r="R207" s="45">
        <v>74502</v>
      </c>
      <c r="S207" s="118">
        <v>71569.278000000006</v>
      </c>
      <c r="T207" s="43">
        <v>81954.917999999991</v>
      </c>
      <c r="U207" s="321">
        <v>108193.932</v>
      </c>
      <c r="V207" s="322">
        <v>1.3201639955273949</v>
      </c>
      <c r="W207" s="222"/>
      <c r="Y207" s="329">
        <v>202</v>
      </c>
      <c r="Z207" s="329" t="s">
        <v>5744</v>
      </c>
      <c r="AA207" s="330" t="s">
        <v>5722</v>
      </c>
      <c r="AB207" s="331" t="s">
        <v>5486</v>
      </c>
      <c r="AC207" s="341">
        <v>29126</v>
      </c>
      <c r="AD207" s="333">
        <v>43747</v>
      </c>
      <c r="AE207" s="333">
        <v>48378</v>
      </c>
      <c r="AF207" s="334">
        <v>52339</v>
      </c>
      <c r="AG207" s="334">
        <v>55369</v>
      </c>
      <c r="AH207" s="334">
        <v>59417</v>
      </c>
      <c r="AI207" s="334">
        <v>71038</v>
      </c>
    </row>
    <row r="208" spans="1:35" ht="17.25" customHeight="1" x14ac:dyDescent="0.3">
      <c r="A208" s="35">
        <v>204</v>
      </c>
      <c r="B208" s="36" t="s">
        <v>5746</v>
      </c>
      <c r="C208" s="115" t="s">
        <v>5718</v>
      </c>
      <c r="D208" s="292" t="s">
        <v>5488</v>
      </c>
      <c r="E208" s="36" t="s">
        <v>5150</v>
      </c>
      <c r="F208" s="318">
        <v>44336</v>
      </c>
      <c r="G208" s="318">
        <v>44336</v>
      </c>
      <c r="H208" s="318">
        <v>44336</v>
      </c>
      <c r="I208" s="319">
        <v>40714</v>
      </c>
      <c r="J208" s="320">
        <v>54405</v>
      </c>
      <c r="K208" s="320">
        <v>65091</v>
      </c>
      <c r="L208" s="320">
        <v>68858</v>
      </c>
      <c r="M208" s="320">
        <v>73893</v>
      </c>
      <c r="N208" s="118">
        <v>73748</v>
      </c>
      <c r="O208" s="118">
        <v>71756</v>
      </c>
      <c r="P208" s="118">
        <v>71755.782000000007</v>
      </c>
      <c r="Q208" s="118">
        <v>82875.935999999987</v>
      </c>
      <c r="R208" s="45">
        <v>88345</v>
      </c>
      <c r="S208" s="118">
        <v>84868.145999999993</v>
      </c>
      <c r="T208" s="43">
        <v>97183.625999999989</v>
      </c>
      <c r="U208" s="321">
        <v>128298.32399999999</v>
      </c>
      <c r="V208" s="322">
        <v>1.3201639955273947</v>
      </c>
      <c r="W208" s="222"/>
      <c r="Y208" s="329">
        <v>203</v>
      </c>
      <c r="Z208" s="329" t="s">
        <v>5745</v>
      </c>
      <c r="AA208" s="330" t="s">
        <v>5722</v>
      </c>
      <c r="AB208" s="331" t="s">
        <v>5489</v>
      </c>
      <c r="AC208" s="341">
        <v>30546</v>
      </c>
      <c r="AD208" s="333">
        <v>45880</v>
      </c>
      <c r="AE208" s="333">
        <v>50737</v>
      </c>
      <c r="AF208" s="334">
        <v>54891</v>
      </c>
      <c r="AG208" s="334">
        <v>58068</v>
      </c>
      <c r="AH208" s="334">
        <v>62314</v>
      </c>
      <c r="AI208" s="334">
        <v>74502</v>
      </c>
    </row>
    <row r="209" spans="1:35" ht="17.25" customHeight="1" x14ac:dyDescent="0.3">
      <c r="A209" s="35">
        <v>205</v>
      </c>
      <c r="B209" s="36" t="s">
        <v>5747</v>
      </c>
      <c r="C209" s="115" t="s">
        <v>5718</v>
      </c>
      <c r="D209" s="292" t="s">
        <v>5491</v>
      </c>
      <c r="E209" s="36" t="s">
        <v>5150</v>
      </c>
      <c r="F209" s="318">
        <v>54757</v>
      </c>
      <c r="G209" s="318">
        <v>54757</v>
      </c>
      <c r="H209" s="318">
        <v>54757</v>
      </c>
      <c r="I209" s="319">
        <v>50283</v>
      </c>
      <c r="J209" s="320">
        <v>67193</v>
      </c>
      <c r="K209" s="320">
        <v>80391</v>
      </c>
      <c r="L209" s="320">
        <v>85043</v>
      </c>
      <c r="M209" s="320">
        <v>91261</v>
      </c>
      <c r="N209" s="118">
        <v>91082</v>
      </c>
      <c r="O209" s="118">
        <v>88622</v>
      </c>
      <c r="P209" s="118">
        <v>88622.016000000003</v>
      </c>
      <c r="Q209" s="118">
        <v>102355.96799999999</v>
      </c>
      <c r="R209" s="45">
        <v>109111</v>
      </c>
      <c r="S209" s="118">
        <v>104816.448</v>
      </c>
      <c r="T209" s="43">
        <v>120026.68799999999</v>
      </c>
      <c r="U209" s="321">
        <v>158454.91199999998</v>
      </c>
      <c r="V209" s="322">
        <v>1.3201639955273947</v>
      </c>
      <c r="W209" s="222"/>
      <c r="Y209" s="329">
        <v>204</v>
      </c>
      <c r="Z209" s="329" t="s">
        <v>5746</v>
      </c>
      <c r="AA209" s="330" t="s">
        <v>5722</v>
      </c>
      <c r="AB209" s="331" t="s">
        <v>5492</v>
      </c>
      <c r="AC209" s="341">
        <v>36222</v>
      </c>
      <c r="AD209" s="333">
        <v>54405</v>
      </c>
      <c r="AE209" s="333">
        <v>60165</v>
      </c>
      <c r="AF209" s="334">
        <v>65091</v>
      </c>
      <c r="AG209" s="334">
        <v>68858</v>
      </c>
      <c r="AH209" s="334">
        <v>73893</v>
      </c>
      <c r="AI209" s="334">
        <v>88345</v>
      </c>
    </row>
    <row r="210" spans="1:35" ht="17.25" customHeight="1" x14ac:dyDescent="0.3">
      <c r="A210" s="35">
        <v>206</v>
      </c>
      <c r="B210" s="36" t="s">
        <v>5748</v>
      </c>
      <c r="C210" s="115" t="s">
        <v>5718</v>
      </c>
      <c r="D210" s="292" t="s">
        <v>5494</v>
      </c>
      <c r="E210" s="36" t="s">
        <v>5150</v>
      </c>
      <c r="F210" s="318">
        <v>69548</v>
      </c>
      <c r="G210" s="318">
        <v>69548</v>
      </c>
      <c r="H210" s="318">
        <v>69548</v>
      </c>
      <c r="I210" s="319">
        <v>63866</v>
      </c>
      <c r="J210" s="320">
        <v>85344</v>
      </c>
      <c r="K210" s="320">
        <v>102106</v>
      </c>
      <c r="L210" s="320">
        <v>108015</v>
      </c>
      <c r="M210" s="320">
        <v>115913</v>
      </c>
      <c r="N210" s="118">
        <v>115686</v>
      </c>
      <c r="O210" s="118">
        <v>112560</v>
      </c>
      <c r="P210" s="118">
        <v>112560.42</v>
      </c>
      <c r="Q210" s="118">
        <v>130004.15999999999</v>
      </c>
      <c r="R210" s="45">
        <v>138584</v>
      </c>
      <c r="S210" s="118">
        <v>133129.26</v>
      </c>
      <c r="T210" s="43">
        <v>152448.06</v>
      </c>
      <c r="U210" s="321">
        <v>201256.44</v>
      </c>
      <c r="V210" s="322">
        <v>1.3201639955273947</v>
      </c>
      <c r="W210" s="222"/>
      <c r="Y210" s="329">
        <v>205</v>
      </c>
      <c r="Z210" s="329" t="s">
        <v>5747</v>
      </c>
      <c r="AA210" s="330" t="s">
        <v>5722</v>
      </c>
      <c r="AB210" s="331" t="s">
        <v>5495</v>
      </c>
      <c r="AC210" s="341">
        <v>44736</v>
      </c>
      <c r="AD210" s="333">
        <v>67193</v>
      </c>
      <c r="AE210" s="333">
        <v>74306</v>
      </c>
      <c r="AF210" s="334">
        <v>80391</v>
      </c>
      <c r="AG210" s="334">
        <v>85043</v>
      </c>
      <c r="AH210" s="334">
        <v>91261</v>
      </c>
      <c r="AI210" s="334">
        <v>109111</v>
      </c>
    </row>
    <row r="211" spans="1:35" ht="17.25" customHeight="1" x14ac:dyDescent="0.3">
      <c r="A211" s="35">
        <v>207</v>
      </c>
      <c r="B211" s="36" t="s">
        <v>5749</v>
      </c>
      <c r="C211" s="115" t="s">
        <v>5718</v>
      </c>
      <c r="D211" s="292" t="s">
        <v>5497</v>
      </c>
      <c r="E211" s="36" t="s">
        <v>5150</v>
      </c>
      <c r="F211" s="318">
        <v>88436</v>
      </c>
      <c r="G211" s="318">
        <v>88436</v>
      </c>
      <c r="H211" s="318">
        <v>88436</v>
      </c>
      <c r="I211" s="319">
        <v>81211</v>
      </c>
      <c r="J211" s="320">
        <v>108523</v>
      </c>
      <c r="K211" s="320">
        <v>129837</v>
      </c>
      <c r="L211" s="320">
        <v>137351</v>
      </c>
      <c r="M211" s="320">
        <v>147394</v>
      </c>
      <c r="N211" s="118">
        <v>147105</v>
      </c>
      <c r="O211" s="118">
        <v>143131</v>
      </c>
      <c r="P211" s="118">
        <v>143131.212</v>
      </c>
      <c r="Q211" s="118">
        <v>165312.576</v>
      </c>
      <c r="R211" s="45">
        <v>176223</v>
      </c>
      <c r="S211" s="118">
        <v>169286.43599999999</v>
      </c>
      <c r="T211" s="43">
        <v>193852.11599999998</v>
      </c>
      <c r="U211" s="321">
        <v>255916.58399999997</v>
      </c>
      <c r="V211" s="322">
        <v>1.3201639955273947</v>
      </c>
      <c r="W211" s="222"/>
      <c r="Y211" s="329">
        <v>206</v>
      </c>
      <c r="Z211" s="329" t="s">
        <v>5748</v>
      </c>
      <c r="AA211" s="330" t="s">
        <v>5722</v>
      </c>
      <c r="AB211" s="331" t="s">
        <v>5498</v>
      </c>
      <c r="AC211" s="341">
        <v>56820</v>
      </c>
      <c r="AD211" s="333">
        <v>85344</v>
      </c>
      <c r="AE211" s="333">
        <v>94378</v>
      </c>
      <c r="AF211" s="334">
        <v>102106</v>
      </c>
      <c r="AG211" s="334">
        <v>108015</v>
      </c>
      <c r="AH211" s="334">
        <v>115913</v>
      </c>
      <c r="AI211" s="334">
        <v>138584</v>
      </c>
    </row>
    <row r="212" spans="1:35" ht="17.25" customHeight="1" x14ac:dyDescent="0.3">
      <c r="A212" s="35">
        <v>208</v>
      </c>
      <c r="B212" s="36" t="s">
        <v>5750</v>
      </c>
      <c r="C212" s="115" t="s">
        <v>5718</v>
      </c>
      <c r="D212" s="292" t="s">
        <v>5500</v>
      </c>
      <c r="E212" s="36" t="s">
        <v>5150</v>
      </c>
      <c r="F212" s="318">
        <v>19292</v>
      </c>
      <c r="G212" s="318">
        <v>19292</v>
      </c>
      <c r="H212" s="318">
        <v>19292</v>
      </c>
      <c r="I212" s="319">
        <v>17716</v>
      </c>
      <c r="J212" s="320">
        <v>23675</v>
      </c>
      <c r="K212" s="320">
        <v>28324</v>
      </c>
      <c r="L212" s="320">
        <v>29964</v>
      </c>
      <c r="M212" s="320">
        <v>32154</v>
      </c>
      <c r="N212" s="118">
        <v>32091</v>
      </c>
      <c r="O212" s="118">
        <v>31225</v>
      </c>
      <c r="P212" s="118">
        <v>31224.522000000001</v>
      </c>
      <c r="Q212" s="118">
        <v>36063.455999999998</v>
      </c>
      <c r="R212" s="45">
        <v>38444</v>
      </c>
      <c r="S212" s="118">
        <v>36930.366000000002</v>
      </c>
      <c r="T212" s="43">
        <v>42289.445999999996</v>
      </c>
      <c r="U212" s="321">
        <v>55829.003999999994</v>
      </c>
      <c r="V212" s="322">
        <v>1.3201639955273947</v>
      </c>
      <c r="W212" s="222"/>
      <c r="Y212" s="329">
        <v>207</v>
      </c>
      <c r="Z212" s="329" t="s">
        <v>5749</v>
      </c>
      <c r="AA212" s="330" t="s">
        <v>5722</v>
      </c>
      <c r="AB212" s="331" t="s">
        <v>5501</v>
      </c>
      <c r="AC212" s="341">
        <v>72252</v>
      </c>
      <c r="AD212" s="333">
        <v>108523</v>
      </c>
      <c r="AE212" s="333">
        <v>120011</v>
      </c>
      <c r="AF212" s="334">
        <v>129837</v>
      </c>
      <c r="AG212" s="334">
        <v>137351</v>
      </c>
      <c r="AH212" s="334">
        <v>147394</v>
      </c>
      <c r="AI212" s="334">
        <v>176223</v>
      </c>
    </row>
    <row r="213" spans="1:35" ht="17.25" customHeight="1" x14ac:dyDescent="0.3">
      <c r="A213" s="35">
        <v>209</v>
      </c>
      <c r="B213" s="36" t="s">
        <v>5751</v>
      </c>
      <c r="C213" s="115" t="s">
        <v>5718</v>
      </c>
      <c r="D213" s="292" t="s">
        <v>5503</v>
      </c>
      <c r="E213" s="36" t="s">
        <v>5150</v>
      </c>
      <c r="F213" s="318">
        <v>24874</v>
      </c>
      <c r="G213" s="318">
        <v>24874</v>
      </c>
      <c r="H213" s="318">
        <v>24874</v>
      </c>
      <c r="I213" s="319">
        <v>22842</v>
      </c>
      <c r="J213" s="320">
        <v>30524</v>
      </c>
      <c r="K213" s="320">
        <v>36519</v>
      </c>
      <c r="L213" s="320">
        <v>38632</v>
      </c>
      <c r="M213" s="320">
        <v>41457</v>
      </c>
      <c r="N213" s="118">
        <v>41376</v>
      </c>
      <c r="O213" s="118">
        <v>40258</v>
      </c>
      <c r="P213" s="118">
        <v>40257.882000000005</v>
      </c>
      <c r="Q213" s="118">
        <v>46496.735999999997</v>
      </c>
      <c r="R213" s="45">
        <v>49565</v>
      </c>
      <c r="S213" s="118">
        <v>47614.445999999996</v>
      </c>
      <c r="T213" s="43">
        <v>54523.925999999999</v>
      </c>
      <c r="U213" s="321">
        <v>71980.52399999999</v>
      </c>
      <c r="V213" s="322">
        <v>1.3201639955273945</v>
      </c>
      <c r="W213" s="222"/>
      <c r="Y213" s="329">
        <v>208</v>
      </c>
      <c r="Z213" s="329" t="s">
        <v>5750</v>
      </c>
      <c r="AA213" s="330" t="s">
        <v>5722</v>
      </c>
      <c r="AB213" s="331" t="s">
        <v>5504</v>
      </c>
      <c r="AC213" s="341">
        <v>15762</v>
      </c>
      <c r="AD213" s="333">
        <v>23675</v>
      </c>
      <c r="AE213" s="333">
        <v>26181</v>
      </c>
      <c r="AF213" s="334">
        <v>28324</v>
      </c>
      <c r="AG213" s="334">
        <v>29964</v>
      </c>
      <c r="AH213" s="334">
        <v>32154</v>
      </c>
      <c r="AI213" s="334">
        <v>38444</v>
      </c>
    </row>
    <row r="214" spans="1:35" ht="17.25" customHeight="1" x14ac:dyDescent="0.3">
      <c r="A214" s="35">
        <v>210</v>
      </c>
      <c r="B214" s="36" t="s">
        <v>5752</v>
      </c>
      <c r="C214" s="115" t="s">
        <v>5718</v>
      </c>
      <c r="D214" s="292" t="s">
        <v>5506</v>
      </c>
      <c r="E214" s="36" t="s">
        <v>5150</v>
      </c>
      <c r="F214" s="318">
        <v>35575</v>
      </c>
      <c r="G214" s="318">
        <v>35575</v>
      </c>
      <c r="H214" s="318">
        <v>35575</v>
      </c>
      <c r="I214" s="319">
        <v>32669</v>
      </c>
      <c r="J214" s="320">
        <v>43656</v>
      </c>
      <c r="K214" s="320">
        <v>52230</v>
      </c>
      <c r="L214" s="320">
        <v>55253</v>
      </c>
      <c r="M214" s="320">
        <v>59293</v>
      </c>
      <c r="N214" s="118">
        <v>59176</v>
      </c>
      <c r="O214" s="118">
        <v>57578</v>
      </c>
      <c r="P214" s="118">
        <v>57577.764999999999</v>
      </c>
      <c r="Q214" s="118">
        <v>66500.72</v>
      </c>
      <c r="R214" s="45">
        <v>70890</v>
      </c>
      <c r="S214" s="118">
        <v>68099.294999999998</v>
      </c>
      <c r="T214" s="43">
        <v>77981.39499999999</v>
      </c>
      <c r="U214" s="321">
        <v>102948.23</v>
      </c>
      <c r="V214" s="322">
        <v>1.3201639955273949</v>
      </c>
      <c r="W214" s="222"/>
      <c r="Y214" s="329">
        <v>209</v>
      </c>
      <c r="Z214" s="329" t="s">
        <v>5751</v>
      </c>
      <c r="AA214" s="330" t="s">
        <v>5722</v>
      </c>
      <c r="AB214" s="331" t="s">
        <v>5507</v>
      </c>
      <c r="AC214" s="341">
        <v>20322</v>
      </c>
      <c r="AD214" s="333">
        <v>30524</v>
      </c>
      <c r="AE214" s="333">
        <v>33755</v>
      </c>
      <c r="AF214" s="334">
        <v>36519</v>
      </c>
      <c r="AG214" s="334">
        <v>38632</v>
      </c>
      <c r="AH214" s="334">
        <v>41457</v>
      </c>
      <c r="AI214" s="334">
        <v>49565</v>
      </c>
    </row>
    <row r="215" spans="1:35" ht="17.25" customHeight="1" x14ac:dyDescent="0.3">
      <c r="A215" s="35">
        <v>211</v>
      </c>
      <c r="B215" s="36" t="s">
        <v>5753</v>
      </c>
      <c r="C215" s="115" t="s">
        <v>5718</v>
      </c>
      <c r="D215" s="292" t="s">
        <v>5509</v>
      </c>
      <c r="E215" s="36" t="s">
        <v>5150</v>
      </c>
      <c r="F215" s="318">
        <v>47348</v>
      </c>
      <c r="G215" s="318">
        <v>47348</v>
      </c>
      <c r="H215" s="318">
        <v>47348</v>
      </c>
      <c r="I215" s="319">
        <v>43480</v>
      </c>
      <c r="J215" s="320">
        <v>58102</v>
      </c>
      <c r="K215" s="320">
        <v>69513</v>
      </c>
      <c r="L215" s="320">
        <v>73536</v>
      </c>
      <c r="M215" s="320">
        <v>78913</v>
      </c>
      <c r="N215" s="118">
        <v>78759</v>
      </c>
      <c r="O215" s="118">
        <v>76631</v>
      </c>
      <c r="P215" s="118">
        <v>76631.023000000001</v>
      </c>
      <c r="Q215" s="118">
        <v>88506.703999999998</v>
      </c>
      <c r="R215" s="45">
        <v>94348</v>
      </c>
      <c r="S215" s="118">
        <v>90634.269</v>
      </c>
      <c r="T215" s="43">
        <v>103786.48899999999</v>
      </c>
      <c r="U215" s="321">
        <v>137015.18599999999</v>
      </c>
      <c r="V215" s="322">
        <v>1.3201639955273947</v>
      </c>
      <c r="W215" s="222"/>
      <c r="Y215" s="329">
        <v>210</v>
      </c>
      <c r="Z215" s="329" t="s">
        <v>5752</v>
      </c>
      <c r="AA215" s="330" t="s">
        <v>5722</v>
      </c>
      <c r="AB215" s="331" t="s">
        <v>5510</v>
      </c>
      <c r="AC215" s="341">
        <v>29065</v>
      </c>
      <c r="AD215" s="333">
        <v>43656</v>
      </c>
      <c r="AE215" s="333">
        <v>48277</v>
      </c>
      <c r="AF215" s="334">
        <v>52230</v>
      </c>
      <c r="AG215" s="334">
        <v>55253</v>
      </c>
      <c r="AH215" s="334">
        <v>59293</v>
      </c>
      <c r="AI215" s="334">
        <v>70890</v>
      </c>
    </row>
    <row r="216" spans="1:35" ht="17.25" customHeight="1" x14ac:dyDescent="0.3">
      <c r="A216" s="35">
        <v>212</v>
      </c>
      <c r="B216" s="36" t="s">
        <v>5754</v>
      </c>
      <c r="C216" s="115" t="s">
        <v>5718</v>
      </c>
      <c r="D216" s="292" t="s">
        <v>5512</v>
      </c>
      <c r="E216" s="36" t="s">
        <v>5150</v>
      </c>
      <c r="F216" s="318">
        <v>49659</v>
      </c>
      <c r="G216" s="318">
        <v>49659</v>
      </c>
      <c r="H216" s="318">
        <v>49659</v>
      </c>
      <c r="I216" s="319">
        <v>45602</v>
      </c>
      <c r="J216" s="320">
        <v>60938</v>
      </c>
      <c r="K216" s="320">
        <v>72906</v>
      </c>
      <c r="L216" s="320">
        <v>77125</v>
      </c>
      <c r="M216" s="320">
        <v>82765</v>
      </c>
      <c r="N216" s="118">
        <v>82603</v>
      </c>
      <c r="O216" s="118">
        <v>80371</v>
      </c>
      <c r="P216" s="118">
        <v>80371.150999999998</v>
      </c>
      <c r="Q216" s="118">
        <v>92826.447999999989</v>
      </c>
      <c r="R216" s="45">
        <v>98953</v>
      </c>
      <c r="S216" s="118">
        <v>95057.853000000003</v>
      </c>
      <c r="T216" s="43">
        <v>108851.99299999999</v>
      </c>
      <c r="U216" s="321">
        <v>143702.48199999999</v>
      </c>
      <c r="V216" s="322">
        <v>1.3201639955273947</v>
      </c>
      <c r="W216" s="222"/>
      <c r="Y216" s="329">
        <v>211</v>
      </c>
      <c r="Z216" s="329" t="s">
        <v>5753</v>
      </c>
      <c r="AA216" s="330" t="s">
        <v>5722</v>
      </c>
      <c r="AB216" s="331" t="s">
        <v>5513</v>
      </c>
      <c r="AC216" s="341">
        <v>38683</v>
      </c>
      <c r="AD216" s="333">
        <v>58102</v>
      </c>
      <c r="AE216" s="333">
        <v>64252</v>
      </c>
      <c r="AF216" s="334">
        <v>69513</v>
      </c>
      <c r="AG216" s="334">
        <v>73536</v>
      </c>
      <c r="AH216" s="334">
        <v>78913</v>
      </c>
      <c r="AI216" s="334">
        <v>94348</v>
      </c>
    </row>
    <row r="217" spans="1:35" ht="17.25" customHeight="1" x14ac:dyDescent="0.3">
      <c r="A217" s="35">
        <v>213</v>
      </c>
      <c r="B217" s="36" t="s">
        <v>5755</v>
      </c>
      <c r="C217" s="115" t="s">
        <v>5718</v>
      </c>
      <c r="D217" s="292" t="s">
        <v>5515</v>
      </c>
      <c r="E217" s="36" t="s">
        <v>5150</v>
      </c>
      <c r="F217" s="318">
        <v>58882</v>
      </c>
      <c r="G217" s="318">
        <v>58882</v>
      </c>
      <c r="H217" s="318">
        <v>58882</v>
      </c>
      <c r="I217" s="319">
        <v>54071</v>
      </c>
      <c r="J217" s="320">
        <v>72255</v>
      </c>
      <c r="K217" s="320">
        <v>86446</v>
      </c>
      <c r="L217" s="320">
        <v>91450</v>
      </c>
      <c r="M217" s="320">
        <v>98136</v>
      </c>
      <c r="N217" s="118">
        <v>97944</v>
      </c>
      <c r="O217" s="118">
        <v>95298</v>
      </c>
      <c r="P217" s="118">
        <v>95297.986000000004</v>
      </c>
      <c r="Q217" s="118">
        <v>110066.52799999999</v>
      </c>
      <c r="R217" s="45">
        <v>117331</v>
      </c>
      <c r="S217" s="118">
        <v>112712.35799999999</v>
      </c>
      <c r="T217" s="43">
        <v>129068.39799999999</v>
      </c>
      <c r="U217" s="321">
        <v>170391.45199999999</v>
      </c>
      <c r="V217" s="322">
        <v>1.3201639955273947</v>
      </c>
      <c r="W217" s="222"/>
      <c r="Y217" s="329">
        <v>212</v>
      </c>
      <c r="Z217" s="329" t="s">
        <v>5754</v>
      </c>
      <c r="AA217" s="330" t="s">
        <v>5722</v>
      </c>
      <c r="AB217" s="331" t="s">
        <v>5516</v>
      </c>
      <c r="AC217" s="341">
        <v>40571</v>
      </c>
      <c r="AD217" s="333">
        <v>60938</v>
      </c>
      <c r="AE217" s="333">
        <v>67388</v>
      </c>
      <c r="AF217" s="334">
        <v>72906</v>
      </c>
      <c r="AG217" s="334">
        <v>77125</v>
      </c>
      <c r="AH217" s="334">
        <v>82765</v>
      </c>
      <c r="AI217" s="334">
        <v>98953</v>
      </c>
    </row>
    <row r="218" spans="1:35" ht="17.25" customHeight="1" x14ac:dyDescent="0.3">
      <c r="A218" s="35">
        <v>214</v>
      </c>
      <c r="B218" s="36" t="s">
        <v>5756</v>
      </c>
      <c r="C218" s="115" t="s">
        <v>5718</v>
      </c>
      <c r="D218" s="292" t="s">
        <v>5518</v>
      </c>
      <c r="E218" s="36" t="s">
        <v>5150</v>
      </c>
      <c r="F218" s="318">
        <v>72723</v>
      </c>
      <c r="G218" s="318">
        <v>72723</v>
      </c>
      <c r="H218" s="318">
        <v>72723</v>
      </c>
      <c r="I218" s="319">
        <v>66782</v>
      </c>
      <c r="J218" s="320">
        <v>89241</v>
      </c>
      <c r="K218" s="320">
        <v>106769</v>
      </c>
      <c r="L218" s="320">
        <v>112948</v>
      </c>
      <c r="M218" s="320">
        <v>121207</v>
      </c>
      <c r="N218" s="118">
        <v>120969</v>
      </c>
      <c r="O218" s="118">
        <v>117701</v>
      </c>
      <c r="P218" s="118">
        <v>117701.11500000001</v>
      </c>
      <c r="Q218" s="118">
        <v>135941.51999999999</v>
      </c>
      <c r="R218" s="45">
        <v>144913</v>
      </c>
      <c r="S218" s="118">
        <v>139209.345</v>
      </c>
      <c r="T218" s="43">
        <v>159410.44499999998</v>
      </c>
      <c r="U218" s="321">
        <v>210447.93</v>
      </c>
      <c r="V218" s="322">
        <v>1.3201639955273949</v>
      </c>
      <c r="W218" s="222"/>
      <c r="Y218" s="329">
        <v>213</v>
      </c>
      <c r="Z218" s="329" t="s">
        <v>5755</v>
      </c>
      <c r="AA218" s="330" t="s">
        <v>5722</v>
      </c>
      <c r="AB218" s="331" t="s">
        <v>5519</v>
      </c>
      <c r="AC218" s="341">
        <v>48106</v>
      </c>
      <c r="AD218" s="333">
        <v>72255</v>
      </c>
      <c r="AE218" s="333">
        <v>79904</v>
      </c>
      <c r="AF218" s="334">
        <v>86446</v>
      </c>
      <c r="AG218" s="334">
        <v>91450</v>
      </c>
      <c r="AH218" s="334">
        <v>98136</v>
      </c>
      <c r="AI218" s="334">
        <v>117331</v>
      </c>
    </row>
    <row r="219" spans="1:35" ht="17.25" customHeight="1" x14ac:dyDescent="0.3">
      <c r="A219" s="35">
        <v>215</v>
      </c>
      <c r="B219" s="36" t="s">
        <v>5757</v>
      </c>
      <c r="C219" s="115" t="s">
        <v>5718</v>
      </c>
      <c r="D219" s="292" t="s">
        <v>5521</v>
      </c>
      <c r="E219" s="36" t="s">
        <v>5150</v>
      </c>
      <c r="F219" s="318">
        <v>92365</v>
      </c>
      <c r="G219" s="318">
        <v>92365</v>
      </c>
      <c r="H219" s="318">
        <v>92365</v>
      </c>
      <c r="I219" s="319">
        <v>84819</v>
      </c>
      <c r="J219" s="320">
        <v>113344</v>
      </c>
      <c r="K219" s="320">
        <v>135605</v>
      </c>
      <c r="L219" s="320">
        <v>143453</v>
      </c>
      <c r="M219" s="320">
        <v>153942</v>
      </c>
      <c r="N219" s="118">
        <v>153641</v>
      </c>
      <c r="O219" s="118">
        <v>149490</v>
      </c>
      <c r="P219" s="118">
        <v>149490.22200000001</v>
      </c>
      <c r="Q219" s="118">
        <v>172657.05599999998</v>
      </c>
      <c r="R219" s="45">
        <v>184052</v>
      </c>
      <c r="S219" s="118">
        <v>176807.46599999999</v>
      </c>
      <c r="T219" s="43">
        <v>202464.54599999997</v>
      </c>
      <c r="U219" s="321">
        <v>267286.40399999998</v>
      </c>
      <c r="V219" s="322">
        <v>1.3201639955273947</v>
      </c>
      <c r="W219" s="222"/>
      <c r="Y219" s="329">
        <v>214</v>
      </c>
      <c r="Z219" s="329" t="s">
        <v>5756</v>
      </c>
      <c r="AA219" s="330" t="s">
        <v>5722</v>
      </c>
      <c r="AB219" s="331" t="s">
        <v>5522</v>
      </c>
      <c r="AC219" s="341">
        <v>59415</v>
      </c>
      <c r="AD219" s="333">
        <v>89241</v>
      </c>
      <c r="AE219" s="333">
        <v>98688</v>
      </c>
      <c r="AF219" s="334">
        <v>106769</v>
      </c>
      <c r="AG219" s="334">
        <v>112948</v>
      </c>
      <c r="AH219" s="334">
        <v>121207</v>
      </c>
      <c r="AI219" s="334">
        <v>144913</v>
      </c>
    </row>
    <row r="220" spans="1:35" ht="17.25" customHeight="1" x14ac:dyDescent="0.3">
      <c r="A220" s="35">
        <v>216</v>
      </c>
      <c r="B220" s="36" t="s">
        <v>5758</v>
      </c>
      <c r="C220" s="115" t="s">
        <v>5718</v>
      </c>
      <c r="D220" s="292" t="s">
        <v>5524</v>
      </c>
      <c r="E220" s="36" t="s">
        <v>5150</v>
      </c>
      <c r="F220" s="318">
        <v>117456</v>
      </c>
      <c r="G220" s="318">
        <v>117456</v>
      </c>
      <c r="H220" s="318">
        <v>117456</v>
      </c>
      <c r="I220" s="319">
        <v>107860</v>
      </c>
      <c r="J220" s="320">
        <v>144133</v>
      </c>
      <c r="K220" s="320">
        <v>172442</v>
      </c>
      <c r="L220" s="320">
        <v>182422</v>
      </c>
      <c r="M220" s="320">
        <v>195760</v>
      </c>
      <c r="N220" s="118">
        <v>195377</v>
      </c>
      <c r="O220" s="118">
        <v>190099</v>
      </c>
      <c r="P220" s="118">
        <v>190098.74100000001</v>
      </c>
      <c r="Q220" s="118">
        <v>219558.76799999998</v>
      </c>
      <c r="R220" s="45">
        <v>234049</v>
      </c>
      <c r="S220" s="118">
        <v>224836.62299999999</v>
      </c>
      <c r="T220" s="43">
        <v>257463.36299999998</v>
      </c>
      <c r="U220" s="321">
        <v>339893.86199999996</v>
      </c>
      <c r="V220" s="322">
        <v>1.3201639955273947</v>
      </c>
      <c r="W220" s="222"/>
      <c r="Y220" s="329">
        <v>215</v>
      </c>
      <c r="Z220" s="329" t="s">
        <v>5757</v>
      </c>
      <c r="AA220" s="330" t="s">
        <v>5722</v>
      </c>
      <c r="AB220" s="331" t="s">
        <v>5525</v>
      </c>
      <c r="AC220" s="341">
        <v>75462</v>
      </c>
      <c r="AD220" s="333">
        <v>113344</v>
      </c>
      <c r="AE220" s="333">
        <v>125342</v>
      </c>
      <c r="AF220" s="334">
        <v>135605</v>
      </c>
      <c r="AG220" s="334">
        <v>143453</v>
      </c>
      <c r="AH220" s="334">
        <v>153942</v>
      </c>
      <c r="AI220" s="334">
        <v>184052</v>
      </c>
    </row>
    <row r="221" spans="1:35" ht="17.25" customHeight="1" x14ac:dyDescent="0.3">
      <c r="A221" s="35">
        <v>217</v>
      </c>
      <c r="B221" s="36" t="s">
        <v>5759</v>
      </c>
      <c r="C221" s="115" t="s">
        <v>5760</v>
      </c>
      <c r="D221" s="292" t="s">
        <v>5399</v>
      </c>
      <c r="E221" s="36" t="s">
        <v>5150</v>
      </c>
      <c r="F221" s="318">
        <v>3488</v>
      </c>
      <c r="G221" s="318">
        <v>3488</v>
      </c>
      <c r="H221" s="318">
        <v>3488</v>
      </c>
      <c r="I221" s="319">
        <v>3203</v>
      </c>
      <c r="J221" s="320">
        <v>4281</v>
      </c>
      <c r="K221" s="320">
        <v>5121</v>
      </c>
      <c r="L221" s="320">
        <v>5418</v>
      </c>
      <c r="M221" s="320">
        <v>5814</v>
      </c>
      <c r="N221" s="118">
        <v>5803</v>
      </c>
      <c r="O221" s="118">
        <v>5646</v>
      </c>
      <c r="P221" s="118">
        <v>5645.85</v>
      </c>
      <c r="Q221" s="118">
        <v>6520.7999999999993</v>
      </c>
      <c r="R221" s="45">
        <v>6951</v>
      </c>
      <c r="S221" s="118">
        <v>6677.55</v>
      </c>
      <c r="T221" s="43">
        <v>7646.5499999999993</v>
      </c>
      <c r="U221" s="321">
        <v>10094.699999999999</v>
      </c>
      <c r="V221" s="322">
        <v>1.3201639955273947</v>
      </c>
      <c r="W221" s="222"/>
      <c r="Y221" s="358">
        <v>216</v>
      </c>
      <c r="Z221" s="358" t="s">
        <v>5758</v>
      </c>
      <c r="AA221" s="359" t="s">
        <v>5722</v>
      </c>
      <c r="AB221" s="360" t="s">
        <v>5528</v>
      </c>
      <c r="AC221" s="361">
        <v>95961</v>
      </c>
      <c r="AD221" s="362">
        <v>144133</v>
      </c>
      <c r="AE221" s="362">
        <v>159391</v>
      </c>
      <c r="AF221" s="363">
        <v>172442</v>
      </c>
      <c r="AG221" s="363">
        <v>182422</v>
      </c>
      <c r="AH221" s="363">
        <v>195760</v>
      </c>
      <c r="AI221" s="363">
        <v>234049</v>
      </c>
    </row>
    <row r="222" spans="1:35" ht="17.25" customHeight="1" x14ac:dyDescent="0.3">
      <c r="A222" s="35">
        <v>218</v>
      </c>
      <c r="B222" s="36" t="s">
        <v>5761</v>
      </c>
      <c r="C222" s="115" t="s">
        <v>5760</v>
      </c>
      <c r="D222" s="292" t="s">
        <v>5410</v>
      </c>
      <c r="E222" s="36" t="s">
        <v>5150</v>
      </c>
      <c r="F222" s="318">
        <v>4497</v>
      </c>
      <c r="G222" s="318">
        <v>4497</v>
      </c>
      <c r="H222" s="318">
        <v>4497</v>
      </c>
      <c r="I222" s="319">
        <v>4130</v>
      </c>
      <c r="J222" s="320">
        <v>5518</v>
      </c>
      <c r="K222" s="320">
        <v>6602</v>
      </c>
      <c r="L222" s="320">
        <v>6984</v>
      </c>
      <c r="M222" s="320">
        <v>7495</v>
      </c>
      <c r="N222" s="118">
        <v>7480</v>
      </c>
      <c r="O222" s="118">
        <v>7278</v>
      </c>
      <c r="P222" s="118">
        <v>7278.1940000000004</v>
      </c>
      <c r="Q222" s="118">
        <v>8406.1119999999992</v>
      </c>
      <c r="R222" s="45">
        <v>8961</v>
      </c>
      <c r="S222" s="118">
        <v>8608.1820000000007</v>
      </c>
      <c r="T222" s="43">
        <v>9857.3419999999987</v>
      </c>
      <c r="U222" s="321">
        <v>13013.307999999999</v>
      </c>
      <c r="V222" s="322">
        <v>1.3201639955273947</v>
      </c>
      <c r="W222" s="222"/>
      <c r="Y222" s="364">
        <v>217</v>
      </c>
      <c r="Z222" s="364" t="s">
        <v>5759</v>
      </c>
      <c r="AA222" s="324" t="s">
        <v>5762</v>
      </c>
      <c r="AB222" s="325" t="s">
        <v>5413</v>
      </c>
      <c r="AC222" s="343">
        <v>2850</v>
      </c>
      <c r="AD222" s="327">
        <v>4281</v>
      </c>
      <c r="AE222" s="327">
        <v>4734</v>
      </c>
      <c r="AF222" s="328">
        <v>5121</v>
      </c>
      <c r="AG222" s="328">
        <v>5418</v>
      </c>
      <c r="AH222" s="328">
        <v>5814</v>
      </c>
      <c r="AI222" s="328">
        <v>6951</v>
      </c>
    </row>
    <row r="223" spans="1:35" ht="17.25" customHeight="1" x14ac:dyDescent="0.3">
      <c r="A223" s="35">
        <v>219</v>
      </c>
      <c r="B223" s="36" t="s">
        <v>5763</v>
      </c>
      <c r="C223" s="115" t="s">
        <v>5760</v>
      </c>
      <c r="D223" s="292" t="s">
        <v>5415</v>
      </c>
      <c r="E223" s="36" t="s">
        <v>5150</v>
      </c>
      <c r="F223" s="318">
        <v>6439</v>
      </c>
      <c r="G223" s="318">
        <v>6439</v>
      </c>
      <c r="H223" s="318">
        <v>6439</v>
      </c>
      <c r="I223" s="319">
        <v>5913</v>
      </c>
      <c r="J223" s="320">
        <v>7902</v>
      </c>
      <c r="K223" s="320">
        <v>9454</v>
      </c>
      <c r="L223" s="320">
        <v>10001</v>
      </c>
      <c r="M223" s="320">
        <v>10732</v>
      </c>
      <c r="N223" s="118">
        <v>10711</v>
      </c>
      <c r="O223" s="118">
        <v>10422</v>
      </c>
      <c r="P223" s="118">
        <v>10422.041000000001</v>
      </c>
      <c r="Q223" s="118">
        <v>12037.168</v>
      </c>
      <c r="R223" s="45">
        <v>12832</v>
      </c>
      <c r="S223" s="118">
        <v>12326.522999999999</v>
      </c>
      <c r="T223" s="43">
        <v>14115.262999999999</v>
      </c>
      <c r="U223" s="321">
        <v>18634.462</v>
      </c>
      <c r="V223" s="322">
        <v>1.3201639955273947</v>
      </c>
      <c r="W223" s="222"/>
      <c r="Y223" s="329">
        <v>218</v>
      </c>
      <c r="Z223" s="329" t="s">
        <v>5761</v>
      </c>
      <c r="AA223" s="330" t="s">
        <v>5764</v>
      </c>
      <c r="AB223" s="331" t="s">
        <v>5417</v>
      </c>
      <c r="AC223" s="341">
        <v>3674</v>
      </c>
      <c r="AD223" s="333">
        <v>5518</v>
      </c>
      <c r="AE223" s="333">
        <v>6103</v>
      </c>
      <c r="AF223" s="334">
        <v>6602</v>
      </c>
      <c r="AG223" s="334">
        <v>6984</v>
      </c>
      <c r="AH223" s="334">
        <v>7495</v>
      </c>
      <c r="AI223" s="334">
        <v>8961</v>
      </c>
    </row>
    <row r="224" spans="1:35" ht="17.25" customHeight="1" x14ac:dyDescent="0.3">
      <c r="A224" s="35">
        <v>220</v>
      </c>
      <c r="B224" s="36" t="s">
        <v>5765</v>
      </c>
      <c r="C224" s="115" t="s">
        <v>5760</v>
      </c>
      <c r="D224" s="292" t="s">
        <v>5419</v>
      </c>
      <c r="E224" s="36" t="s">
        <v>5150</v>
      </c>
      <c r="F224" s="318">
        <v>8568</v>
      </c>
      <c r="G224" s="318">
        <v>8568</v>
      </c>
      <c r="H224" s="318">
        <v>8568</v>
      </c>
      <c r="I224" s="319">
        <v>7868</v>
      </c>
      <c r="J224" s="320">
        <v>10514</v>
      </c>
      <c r="K224" s="320">
        <v>12579</v>
      </c>
      <c r="L224" s="320">
        <v>13307</v>
      </c>
      <c r="M224" s="320">
        <v>14280</v>
      </c>
      <c r="N224" s="118">
        <v>14252</v>
      </c>
      <c r="O224" s="118">
        <v>13867</v>
      </c>
      <c r="P224" s="118">
        <v>13867</v>
      </c>
      <c r="Q224" s="118">
        <v>16015.999999999998</v>
      </c>
      <c r="R224" s="45">
        <v>17073</v>
      </c>
      <c r="S224" s="118">
        <v>16401</v>
      </c>
      <c r="T224" s="43">
        <v>18781</v>
      </c>
      <c r="U224" s="321">
        <v>24794</v>
      </c>
      <c r="V224" s="322">
        <v>1.3201639955273947</v>
      </c>
      <c r="W224" s="222"/>
      <c r="Y224" s="329">
        <v>219</v>
      </c>
      <c r="Z224" s="329" t="s">
        <v>5763</v>
      </c>
      <c r="AA224" s="330" t="s">
        <v>5764</v>
      </c>
      <c r="AB224" s="331" t="s">
        <v>5420</v>
      </c>
      <c r="AC224" s="341">
        <v>5261</v>
      </c>
      <c r="AD224" s="333">
        <v>7902</v>
      </c>
      <c r="AE224" s="333">
        <v>8739</v>
      </c>
      <c r="AF224" s="334">
        <v>9454</v>
      </c>
      <c r="AG224" s="334">
        <v>10001</v>
      </c>
      <c r="AH224" s="334">
        <v>10732</v>
      </c>
      <c r="AI224" s="334">
        <v>12832</v>
      </c>
    </row>
    <row r="225" spans="1:35" ht="17.25" customHeight="1" x14ac:dyDescent="0.3">
      <c r="A225" s="35">
        <v>221</v>
      </c>
      <c r="B225" s="36" t="s">
        <v>5766</v>
      </c>
      <c r="C225" s="115" t="s">
        <v>5760</v>
      </c>
      <c r="D225" s="292" t="s">
        <v>5422</v>
      </c>
      <c r="E225" s="36" t="s">
        <v>5150</v>
      </c>
      <c r="F225" s="318">
        <v>10164</v>
      </c>
      <c r="G225" s="318">
        <v>10164</v>
      </c>
      <c r="H225" s="318">
        <v>10164</v>
      </c>
      <c r="I225" s="319">
        <v>9334</v>
      </c>
      <c r="J225" s="320">
        <v>12473</v>
      </c>
      <c r="K225" s="320">
        <v>14922</v>
      </c>
      <c r="L225" s="320">
        <v>15786</v>
      </c>
      <c r="M225" s="320">
        <v>16940</v>
      </c>
      <c r="N225" s="118">
        <v>16907</v>
      </c>
      <c r="O225" s="118">
        <v>16450</v>
      </c>
      <c r="P225" s="118">
        <v>16450.224000000002</v>
      </c>
      <c r="Q225" s="118">
        <v>18999.552</v>
      </c>
      <c r="R225" s="45">
        <v>20253</v>
      </c>
      <c r="S225" s="118">
        <v>19456.272000000001</v>
      </c>
      <c r="T225" s="43">
        <v>22279.631999999998</v>
      </c>
      <c r="U225" s="321">
        <v>29412.768</v>
      </c>
      <c r="V225" s="322">
        <v>1.3201639955273949</v>
      </c>
      <c r="W225" s="222"/>
      <c r="Y225" s="329">
        <v>220</v>
      </c>
      <c r="Z225" s="329" t="s">
        <v>5765</v>
      </c>
      <c r="AA225" s="330" t="s">
        <v>5764</v>
      </c>
      <c r="AB225" s="331" t="s">
        <v>5423</v>
      </c>
      <c r="AC225" s="341">
        <v>7000</v>
      </c>
      <c r="AD225" s="333">
        <v>10514</v>
      </c>
      <c r="AE225" s="333">
        <v>11627</v>
      </c>
      <c r="AF225" s="334">
        <v>12579</v>
      </c>
      <c r="AG225" s="334">
        <v>13307</v>
      </c>
      <c r="AH225" s="334">
        <v>14280</v>
      </c>
      <c r="AI225" s="334">
        <v>17073</v>
      </c>
    </row>
    <row r="226" spans="1:35" ht="17.25" customHeight="1" x14ac:dyDescent="0.3">
      <c r="A226" s="35">
        <v>222</v>
      </c>
      <c r="B226" s="36" t="s">
        <v>5767</v>
      </c>
      <c r="C226" s="115" t="s">
        <v>5760</v>
      </c>
      <c r="D226" s="292" t="s">
        <v>5425</v>
      </c>
      <c r="E226" s="36" t="s">
        <v>5150</v>
      </c>
      <c r="F226" s="318">
        <v>12046</v>
      </c>
      <c r="G226" s="318">
        <v>12046</v>
      </c>
      <c r="H226" s="318">
        <v>12046</v>
      </c>
      <c r="I226" s="319">
        <v>11062</v>
      </c>
      <c r="J226" s="320">
        <v>14783</v>
      </c>
      <c r="K226" s="320">
        <v>17686</v>
      </c>
      <c r="L226" s="320">
        <v>18710</v>
      </c>
      <c r="M226" s="320">
        <v>20078</v>
      </c>
      <c r="N226" s="118">
        <v>20038</v>
      </c>
      <c r="O226" s="118">
        <v>19497</v>
      </c>
      <c r="P226" s="118">
        <v>19497.002</v>
      </c>
      <c r="Q226" s="118">
        <v>22518.495999999999</v>
      </c>
      <c r="R226" s="45">
        <v>24005</v>
      </c>
      <c r="S226" s="118">
        <v>23059.806</v>
      </c>
      <c r="T226" s="43">
        <v>26406.085999999999</v>
      </c>
      <c r="U226" s="321">
        <v>34860.364000000001</v>
      </c>
      <c r="V226" s="322">
        <v>1.3201639955273947</v>
      </c>
      <c r="W226" s="222"/>
      <c r="Y226" s="329">
        <v>221</v>
      </c>
      <c r="Z226" s="329" t="s">
        <v>5766</v>
      </c>
      <c r="AA226" s="330" t="s">
        <v>5764</v>
      </c>
      <c r="AB226" s="331" t="s">
        <v>5426</v>
      </c>
      <c r="AC226" s="341">
        <v>8304</v>
      </c>
      <c r="AD226" s="333">
        <v>12473</v>
      </c>
      <c r="AE226" s="333">
        <v>13793</v>
      </c>
      <c r="AF226" s="334">
        <v>14922</v>
      </c>
      <c r="AG226" s="334">
        <v>15786</v>
      </c>
      <c r="AH226" s="334">
        <v>16940</v>
      </c>
      <c r="AI226" s="334">
        <v>20253</v>
      </c>
    </row>
    <row r="227" spans="1:35" ht="17.25" customHeight="1" x14ac:dyDescent="0.3">
      <c r="A227" s="35">
        <v>223</v>
      </c>
      <c r="B227" s="36" t="s">
        <v>5768</v>
      </c>
      <c r="C227" s="115" t="s">
        <v>5760</v>
      </c>
      <c r="D227" s="292" t="s">
        <v>5428</v>
      </c>
      <c r="E227" s="36" t="s">
        <v>5150</v>
      </c>
      <c r="F227" s="318">
        <v>14877</v>
      </c>
      <c r="G227" s="318">
        <v>14877</v>
      </c>
      <c r="H227" s="318">
        <v>14877</v>
      </c>
      <c r="I227" s="319">
        <v>13662</v>
      </c>
      <c r="J227" s="320">
        <v>18257</v>
      </c>
      <c r="K227" s="320">
        <v>21843</v>
      </c>
      <c r="L227" s="320">
        <v>23107</v>
      </c>
      <c r="M227" s="320">
        <v>24796</v>
      </c>
      <c r="N227" s="118">
        <v>24748</v>
      </c>
      <c r="O227" s="118">
        <v>24079</v>
      </c>
      <c r="P227" s="118">
        <v>24079.055</v>
      </c>
      <c r="Q227" s="118">
        <v>27810.639999999999</v>
      </c>
      <c r="R227" s="45">
        <v>29646</v>
      </c>
      <c r="S227" s="118">
        <v>28479.165000000001</v>
      </c>
      <c r="T227" s="43">
        <v>32611.864999999998</v>
      </c>
      <c r="U227" s="321">
        <v>43053.009999999995</v>
      </c>
      <c r="V227" s="322">
        <v>1.3201639955273947</v>
      </c>
      <c r="W227" s="222"/>
      <c r="Y227" s="329">
        <v>222</v>
      </c>
      <c r="Z227" s="329" t="s">
        <v>5767</v>
      </c>
      <c r="AA227" s="330" t="s">
        <v>5764</v>
      </c>
      <c r="AB227" s="331" t="s">
        <v>5429</v>
      </c>
      <c r="AC227" s="341">
        <v>9842</v>
      </c>
      <c r="AD227" s="333">
        <v>14783</v>
      </c>
      <c r="AE227" s="333">
        <v>16348</v>
      </c>
      <c r="AF227" s="334">
        <v>17686</v>
      </c>
      <c r="AG227" s="334">
        <v>18710</v>
      </c>
      <c r="AH227" s="334">
        <v>20078</v>
      </c>
      <c r="AI227" s="334">
        <v>24005</v>
      </c>
    </row>
    <row r="228" spans="1:35" ht="17.25" customHeight="1" x14ac:dyDescent="0.3">
      <c r="A228" s="35">
        <v>224</v>
      </c>
      <c r="B228" s="36" t="s">
        <v>5769</v>
      </c>
      <c r="C228" s="115" t="s">
        <v>5760</v>
      </c>
      <c r="D228" s="292" t="s">
        <v>5431</v>
      </c>
      <c r="E228" s="36" t="s">
        <v>5150</v>
      </c>
      <c r="F228" s="318">
        <v>18901</v>
      </c>
      <c r="G228" s="318">
        <v>18901</v>
      </c>
      <c r="H228" s="318">
        <v>18901</v>
      </c>
      <c r="I228" s="319">
        <v>17357</v>
      </c>
      <c r="J228" s="320">
        <v>23194</v>
      </c>
      <c r="K228" s="320">
        <v>27749</v>
      </c>
      <c r="L228" s="320">
        <v>29355</v>
      </c>
      <c r="M228" s="320">
        <v>31502</v>
      </c>
      <c r="N228" s="118">
        <v>31440</v>
      </c>
      <c r="O228" s="118">
        <v>30591</v>
      </c>
      <c r="P228" s="118">
        <v>30590.602000000003</v>
      </c>
      <c r="Q228" s="118">
        <v>35331.295999999995</v>
      </c>
      <c r="R228" s="45">
        <v>37663</v>
      </c>
      <c r="S228" s="118">
        <v>36180.606</v>
      </c>
      <c r="T228" s="43">
        <v>41430.885999999999</v>
      </c>
      <c r="U228" s="321">
        <v>54695.563999999998</v>
      </c>
      <c r="V228" s="322">
        <v>1.3201639955273947</v>
      </c>
      <c r="W228" s="222"/>
      <c r="Y228" s="329">
        <v>223</v>
      </c>
      <c r="Z228" s="329" t="s">
        <v>5768</v>
      </c>
      <c r="AA228" s="330" t="s">
        <v>5764</v>
      </c>
      <c r="AB228" s="331" t="s">
        <v>5432</v>
      </c>
      <c r="AC228" s="341">
        <v>12155</v>
      </c>
      <c r="AD228" s="333">
        <v>18257</v>
      </c>
      <c r="AE228" s="333">
        <v>20189</v>
      </c>
      <c r="AF228" s="334">
        <v>21843</v>
      </c>
      <c r="AG228" s="334">
        <v>23107</v>
      </c>
      <c r="AH228" s="334">
        <v>24796</v>
      </c>
      <c r="AI228" s="334">
        <v>29646</v>
      </c>
    </row>
    <row r="229" spans="1:35" ht="17.25" customHeight="1" x14ac:dyDescent="0.3">
      <c r="A229" s="35">
        <v>225</v>
      </c>
      <c r="B229" s="36" t="s">
        <v>5770</v>
      </c>
      <c r="C229" s="115" t="s">
        <v>5760</v>
      </c>
      <c r="D229" s="292" t="s">
        <v>5434</v>
      </c>
      <c r="E229" s="36" t="s">
        <v>5150</v>
      </c>
      <c r="F229" s="318">
        <v>24032</v>
      </c>
      <c r="G229" s="318">
        <v>24032</v>
      </c>
      <c r="H229" s="318">
        <v>24032</v>
      </c>
      <c r="I229" s="319">
        <v>22069</v>
      </c>
      <c r="J229" s="320">
        <v>29490</v>
      </c>
      <c r="K229" s="320">
        <v>35282</v>
      </c>
      <c r="L229" s="320">
        <v>37324</v>
      </c>
      <c r="M229" s="320">
        <v>40053</v>
      </c>
      <c r="N229" s="118">
        <v>39975</v>
      </c>
      <c r="O229" s="118">
        <v>38895</v>
      </c>
      <c r="P229" s="118">
        <v>38894.954000000005</v>
      </c>
      <c r="Q229" s="118">
        <v>44922.591999999997</v>
      </c>
      <c r="R229" s="45">
        <v>47887</v>
      </c>
      <c r="S229" s="118">
        <v>46002.462</v>
      </c>
      <c r="T229" s="43">
        <v>52678.021999999997</v>
      </c>
      <c r="U229" s="321">
        <v>69543.627999999997</v>
      </c>
      <c r="V229" s="322">
        <v>1.3201639955273947</v>
      </c>
      <c r="W229" s="222"/>
      <c r="Y229" s="329">
        <v>224</v>
      </c>
      <c r="Z229" s="329" t="s">
        <v>5769</v>
      </c>
      <c r="AA229" s="330" t="s">
        <v>5764</v>
      </c>
      <c r="AB229" s="331" t="s">
        <v>5435</v>
      </c>
      <c r="AC229" s="341">
        <v>15442</v>
      </c>
      <c r="AD229" s="333">
        <v>23194</v>
      </c>
      <c r="AE229" s="333">
        <v>25649</v>
      </c>
      <c r="AF229" s="334">
        <v>27749</v>
      </c>
      <c r="AG229" s="334">
        <v>29355</v>
      </c>
      <c r="AH229" s="334">
        <v>31502</v>
      </c>
      <c r="AI229" s="334">
        <v>37663</v>
      </c>
    </row>
    <row r="230" spans="1:35" ht="17.25" customHeight="1" x14ac:dyDescent="0.3">
      <c r="A230" s="35">
        <v>226</v>
      </c>
      <c r="B230" s="36" t="s">
        <v>5771</v>
      </c>
      <c r="C230" s="115" t="s">
        <v>5760</v>
      </c>
      <c r="D230" s="292" t="s">
        <v>5437</v>
      </c>
      <c r="E230" s="36" t="s">
        <v>5150</v>
      </c>
      <c r="F230" s="318">
        <v>31562</v>
      </c>
      <c r="G230" s="318">
        <v>31562</v>
      </c>
      <c r="H230" s="318">
        <v>31562</v>
      </c>
      <c r="I230" s="319">
        <v>28983</v>
      </c>
      <c r="J230" s="320">
        <v>38731</v>
      </c>
      <c r="K230" s="320">
        <v>46337</v>
      </c>
      <c r="L230" s="320">
        <v>49019</v>
      </c>
      <c r="M230" s="320">
        <v>52603</v>
      </c>
      <c r="N230" s="118">
        <v>52500</v>
      </c>
      <c r="O230" s="118">
        <v>51082</v>
      </c>
      <c r="P230" s="118">
        <v>51082.065999999999</v>
      </c>
      <c r="Q230" s="118">
        <v>58998.367999999995</v>
      </c>
      <c r="R230" s="45">
        <v>62892</v>
      </c>
      <c r="S230" s="118">
        <v>60416.597999999998</v>
      </c>
      <c r="T230" s="43">
        <v>69183.837999999989</v>
      </c>
      <c r="U230" s="321">
        <v>91334.012000000002</v>
      </c>
      <c r="V230" s="322">
        <v>1.3201639955273949</v>
      </c>
      <c r="W230" s="222"/>
      <c r="Y230" s="329">
        <v>225</v>
      </c>
      <c r="Z230" s="329" t="s">
        <v>5770</v>
      </c>
      <c r="AA230" s="330" t="s">
        <v>5764</v>
      </c>
      <c r="AB230" s="331" t="s">
        <v>5438</v>
      </c>
      <c r="AC230" s="341">
        <v>19634</v>
      </c>
      <c r="AD230" s="333">
        <v>29490</v>
      </c>
      <c r="AE230" s="333">
        <v>32612</v>
      </c>
      <c r="AF230" s="334">
        <v>35282</v>
      </c>
      <c r="AG230" s="334">
        <v>37324</v>
      </c>
      <c r="AH230" s="334">
        <v>40053</v>
      </c>
      <c r="AI230" s="334">
        <v>47887</v>
      </c>
    </row>
    <row r="231" spans="1:35" ht="17.25" customHeight="1" x14ac:dyDescent="0.3">
      <c r="A231" s="35">
        <v>227</v>
      </c>
      <c r="B231" s="36" t="s">
        <v>5772</v>
      </c>
      <c r="C231" s="115" t="s">
        <v>5760</v>
      </c>
      <c r="D231" s="292" t="s">
        <v>5440</v>
      </c>
      <c r="E231" s="36" t="s">
        <v>5150</v>
      </c>
      <c r="F231" s="318">
        <v>38913</v>
      </c>
      <c r="G231" s="318">
        <v>38913</v>
      </c>
      <c r="H231" s="318">
        <v>38913</v>
      </c>
      <c r="I231" s="319">
        <v>35734</v>
      </c>
      <c r="J231" s="320">
        <v>47752</v>
      </c>
      <c r="K231" s="320">
        <v>57130</v>
      </c>
      <c r="L231" s="320">
        <v>60437</v>
      </c>
      <c r="M231" s="320">
        <v>64856</v>
      </c>
      <c r="N231" s="118">
        <v>64729</v>
      </c>
      <c r="O231" s="118">
        <v>62980</v>
      </c>
      <c r="P231" s="118">
        <v>62979.952000000005</v>
      </c>
      <c r="Q231" s="118">
        <v>72740.09599999999</v>
      </c>
      <c r="R231" s="45">
        <v>77541</v>
      </c>
      <c r="S231" s="118">
        <v>74488.656000000003</v>
      </c>
      <c r="T231" s="43">
        <v>85297.936000000002</v>
      </c>
      <c r="U231" s="321">
        <v>112607.264</v>
      </c>
      <c r="V231" s="322">
        <v>1.3201639955273947</v>
      </c>
      <c r="W231" s="222"/>
      <c r="Y231" s="329">
        <v>226</v>
      </c>
      <c r="Z231" s="329" t="s">
        <v>5771</v>
      </c>
      <c r="AA231" s="330" t="s">
        <v>5764</v>
      </c>
      <c r="AB231" s="331" t="s">
        <v>5441</v>
      </c>
      <c r="AC231" s="341">
        <v>25786</v>
      </c>
      <c r="AD231" s="333">
        <v>38731</v>
      </c>
      <c r="AE231" s="333">
        <v>42831</v>
      </c>
      <c r="AF231" s="334">
        <v>46337</v>
      </c>
      <c r="AG231" s="334">
        <v>49019</v>
      </c>
      <c r="AH231" s="334">
        <v>52603</v>
      </c>
      <c r="AI231" s="334">
        <v>62892</v>
      </c>
    </row>
    <row r="232" spans="1:35" ht="17.25" customHeight="1" x14ac:dyDescent="0.3">
      <c r="A232" s="35">
        <v>228</v>
      </c>
      <c r="B232" s="36" t="s">
        <v>5773</v>
      </c>
      <c r="C232" s="115" t="s">
        <v>5760</v>
      </c>
      <c r="D232" s="292" t="s">
        <v>5443</v>
      </c>
      <c r="E232" s="36" t="s">
        <v>5150</v>
      </c>
      <c r="F232" s="318">
        <v>51711</v>
      </c>
      <c r="G232" s="318">
        <v>51711</v>
      </c>
      <c r="H232" s="318">
        <v>51711</v>
      </c>
      <c r="I232" s="319">
        <v>47486</v>
      </c>
      <c r="J232" s="320">
        <v>63455</v>
      </c>
      <c r="K232" s="320">
        <v>75918</v>
      </c>
      <c r="L232" s="320">
        <v>80312</v>
      </c>
      <c r="M232" s="320">
        <v>86184</v>
      </c>
      <c r="N232" s="118">
        <v>86015</v>
      </c>
      <c r="O232" s="118">
        <v>83691</v>
      </c>
      <c r="P232" s="118">
        <v>83691.307000000001</v>
      </c>
      <c r="Q232" s="118">
        <v>96661.135999999999</v>
      </c>
      <c r="R232" s="45">
        <v>103040</v>
      </c>
      <c r="S232" s="118">
        <v>98984.721000000005</v>
      </c>
      <c r="T232" s="43">
        <v>113348.70099999999</v>
      </c>
      <c r="U232" s="321">
        <v>149638.87399999998</v>
      </c>
      <c r="V232" s="322">
        <v>1.3201639955273947</v>
      </c>
      <c r="W232" s="222"/>
      <c r="Y232" s="329">
        <v>227</v>
      </c>
      <c r="Z232" s="329" t="s">
        <v>5772</v>
      </c>
      <c r="AA232" s="330" t="s">
        <v>5764</v>
      </c>
      <c r="AB232" s="331" t="s">
        <v>5444</v>
      </c>
      <c r="AC232" s="341">
        <v>31792</v>
      </c>
      <c r="AD232" s="333">
        <v>47752</v>
      </c>
      <c r="AE232" s="333">
        <v>52807</v>
      </c>
      <c r="AF232" s="334">
        <v>57130</v>
      </c>
      <c r="AG232" s="334">
        <v>60437</v>
      </c>
      <c r="AH232" s="334">
        <v>64856</v>
      </c>
      <c r="AI232" s="334">
        <v>77541</v>
      </c>
    </row>
    <row r="233" spans="1:35" ht="17.25" customHeight="1" x14ac:dyDescent="0.3">
      <c r="A233" s="35">
        <v>229</v>
      </c>
      <c r="B233" s="36" t="s">
        <v>5774</v>
      </c>
      <c r="C233" s="115" t="s">
        <v>5760</v>
      </c>
      <c r="D233" s="292" t="s">
        <v>5446</v>
      </c>
      <c r="E233" s="36" t="s">
        <v>5150</v>
      </c>
      <c r="F233" s="318">
        <v>7510</v>
      </c>
      <c r="G233" s="318">
        <v>7510</v>
      </c>
      <c r="H233" s="318">
        <v>7510</v>
      </c>
      <c r="I233" s="319">
        <v>6896</v>
      </c>
      <c r="J233" s="320">
        <v>9215</v>
      </c>
      <c r="K233" s="320">
        <v>11025</v>
      </c>
      <c r="L233" s="320">
        <v>11663</v>
      </c>
      <c r="M233" s="320">
        <v>12515</v>
      </c>
      <c r="N233" s="118">
        <v>12491</v>
      </c>
      <c r="O233" s="118">
        <v>12153</v>
      </c>
      <c r="P233" s="118">
        <v>12153.435000000001</v>
      </c>
      <c r="Q233" s="118">
        <v>14036.88</v>
      </c>
      <c r="R233" s="45">
        <v>14963</v>
      </c>
      <c r="S233" s="118">
        <v>14374.305</v>
      </c>
      <c r="T233" s="43">
        <v>16460.204999999998</v>
      </c>
      <c r="U233" s="321">
        <v>21730.17</v>
      </c>
      <c r="V233" s="322">
        <v>1.3201639955273947</v>
      </c>
      <c r="W233" s="222"/>
      <c r="Y233" s="329">
        <v>228</v>
      </c>
      <c r="Z233" s="329" t="s">
        <v>5773</v>
      </c>
      <c r="AA233" s="330" t="s">
        <v>5764</v>
      </c>
      <c r="AB233" s="331" t="s">
        <v>5447</v>
      </c>
      <c r="AC233" s="341">
        <v>42247</v>
      </c>
      <c r="AD233" s="333">
        <v>63455</v>
      </c>
      <c r="AE233" s="333">
        <v>70172</v>
      </c>
      <c r="AF233" s="334">
        <v>75918</v>
      </c>
      <c r="AG233" s="334">
        <v>80312</v>
      </c>
      <c r="AH233" s="334">
        <v>86184</v>
      </c>
      <c r="AI233" s="334">
        <v>103040</v>
      </c>
    </row>
    <row r="234" spans="1:35" ht="17.25" customHeight="1" x14ac:dyDescent="0.3">
      <c r="A234" s="35">
        <v>230</v>
      </c>
      <c r="B234" s="36" t="s">
        <v>5775</v>
      </c>
      <c r="C234" s="115" t="s">
        <v>5760</v>
      </c>
      <c r="D234" s="292" t="s">
        <v>5449</v>
      </c>
      <c r="E234" s="36" t="s">
        <v>5150</v>
      </c>
      <c r="F234" s="318">
        <v>9674</v>
      </c>
      <c r="G234" s="318">
        <v>9674</v>
      </c>
      <c r="H234" s="318">
        <v>9674</v>
      </c>
      <c r="I234" s="319">
        <v>8884</v>
      </c>
      <c r="J234" s="320">
        <v>11872</v>
      </c>
      <c r="K234" s="320">
        <v>14203</v>
      </c>
      <c r="L234" s="320">
        <v>15026</v>
      </c>
      <c r="M234" s="320">
        <v>16124</v>
      </c>
      <c r="N234" s="118">
        <v>16093</v>
      </c>
      <c r="O234" s="118">
        <v>15658</v>
      </c>
      <c r="P234" s="118">
        <v>15657.824000000001</v>
      </c>
      <c r="Q234" s="118">
        <v>18084.351999999999</v>
      </c>
      <c r="R234" s="45">
        <v>19278</v>
      </c>
      <c r="S234" s="118">
        <v>18519.072</v>
      </c>
      <c r="T234" s="43">
        <v>21206.431999999997</v>
      </c>
      <c r="U234" s="321">
        <v>27995.967999999997</v>
      </c>
      <c r="V234" s="322">
        <v>1.3201639955273947</v>
      </c>
      <c r="W234" s="222"/>
      <c r="Y234" s="329">
        <v>229</v>
      </c>
      <c r="Z234" s="329" t="s">
        <v>5774</v>
      </c>
      <c r="AA234" s="330" t="s">
        <v>5764</v>
      </c>
      <c r="AB234" s="331" t="s">
        <v>5450</v>
      </c>
      <c r="AC234" s="341">
        <v>6135</v>
      </c>
      <c r="AD234" s="333">
        <v>9215</v>
      </c>
      <c r="AE234" s="333">
        <v>10190</v>
      </c>
      <c r="AF234" s="334">
        <v>11025</v>
      </c>
      <c r="AG234" s="334">
        <v>11663</v>
      </c>
      <c r="AH234" s="334">
        <v>12515</v>
      </c>
      <c r="AI234" s="334">
        <v>14963</v>
      </c>
    </row>
    <row r="235" spans="1:35" ht="17.25" customHeight="1" x14ac:dyDescent="0.3">
      <c r="A235" s="35">
        <v>231</v>
      </c>
      <c r="B235" s="36" t="s">
        <v>5776</v>
      </c>
      <c r="C235" s="115" t="s">
        <v>5760</v>
      </c>
      <c r="D235" s="292" t="s">
        <v>5452</v>
      </c>
      <c r="E235" s="36" t="s">
        <v>5150</v>
      </c>
      <c r="F235" s="318">
        <v>13843</v>
      </c>
      <c r="G235" s="318">
        <v>13843</v>
      </c>
      <c r="H235" s="318">
        <v>13843</v>
      </c>
      <c r="I235" s="319">
        <v>12712</v>
      </c>
      <c r="J235" s="320">
        <v>16988</v>
      </c>
      <c r="K235" s="320">
        <v>20324</v>
      </c>
      <c r="L235" s="320">
        <v>21500</v>
      </c>
      <c r="M235" s="320">
        <v>23072</v>
      </c>
      <c r="N235" s="118">
        <v>23027</v>
      </c>
      <c r="O235" s="118">
        <v>22405</v>
      </c>
      <c r="P235" s="118">
        <v>22405.11</v>
      </c>
      <c r="Q235" s="118">
        <v>25877.279999999999</v>
      </c>
      <c r="R235" s="45">
        <v>27585</v>
      </c>
      <c r="S235" s="118">
        <v>26499.329999999998</v>
      </c>
      <c r="T235" s="43">
        <v>30344.73</v>
      </c>
      <c r="U235" s="321">
        <v>40060.019999999997</v>
      </c>
      <c r="V235" s="322">
        <v>1.3201639955273947</v>
      </c>
      <c r="W235" s="222"/>
      <c r="Y235" s="329">
        <v>230</v>
      </c>
      <c r="Z235" s="329" t="s">
        <v>5775</v>
      </c>
      <c r="AA235" s="330" t="s">
        <v>5764</v>
      </c>
      <c r="AB235" s="331" t="s">
        <v>5453</v>
      </c>
      <c r="AC235" s="341">
        <v>7904</v>
      </c>
      <c r="AD235" s="333">
        <v>11872</v>
      </c>
      <c r="AE235" s="333">
        <v>13129</v>
      </c>
      <c r="AF235" s="334">
        <v>14203</v>
      </c>
      <c r="AG235" s="334">
        <v>15026</v>
      </c>
      <c r="AH235" s="334">
        <v>16124</v>
      </c>
      <c r="AI235" s="334">
        <v>19278</v>
      </c>
    </row>
    <row r="236" spans="1:35" ht="17.25" customHeight="1" x14ac:dyDescent="0.3">
      <c r="A236" s="35">
        <v>232</v>
      </c>
      <c r="B236" s="36" t="s">
        <v>5777</v>
      </c>
      <c r="C236" s="115" t="s">
        <v>5760</v>
      </c>
      <c r="D236" s="292" t="s">
        <v>5455</v>
      </c>
      <c r="E236" s="36" t="s">
        <v>5150</v>
      </c>
      <c r="F236" s="318">
        <v>18428</v>
      </c>
      <c r="G236" s="318">
        <v>18428</v>
      </c>
      <c r="H236" s="318">
        <v>18428</v>
      </c>
      <c r="I236" s="319">
        <v>16922</v>
      </c>
      <c r="J236" s="320">
        <v>22613</v>
      </c>
      <c r="K236" s="320">
        <v>27054</v>
      </c>
      <c r="L236" s="320">
        <v>28620</v>
      </c>
      <c r="M236" s="320">
        <v>30712</v>
      </c>
      <c r="N236" s="118">
        <v>30652</v>
      </c>
      <c r="O236" s="118">
        <v>29824</v>
      </c>
      <c r="P236" s="118">
        <v>29823.955000000002</v>
      </c>
      <c r="Q236" s="118">
        <v>34445.839999999997</v>
      </c>
      <c r="R236" s="45">
        <v>36719</v>
      </c>
      <c r="S236" s="118">
        <v>35273.864999999998</v>
      </c>
      <c r="T236" s="43">
        <v>40392.564999999995</v>
      </c>
      <c r="U236" s="321">
        <v>53324.81</v>
      </c>
      <c r="V236" s="322">
        <v>1.3201639955273947</v>
      </c>
      <c r="W236" s="222"/>
      <c r="Y236" s="329">
        <v>231</v>
      </c>
      <c r="Z236" s="329" t="s">
        <v>5776</v>
      </c>
      <c r="AA236" s="330" t="s">
        <v>5764</v>
      </c>
      <c r="AB236" s="331" t="s">
        <v>5456</v>
      </c>
      <c r="AC236" s="341">
        <v>11310</v>
      </c>
      <c r="AD236" s="333">
        <v>16988</v>
      </c>
      <c r="AE236" s="333">
        <v>18786</v>
      </c>
      <c r="AF236" s="334">
        <v>20324</v>
      </c>
      <c r="AG236" s="334">
        <v>21500</v>
      </c>
      <c r="AH236" s="334">
        <v>23072</v>
      </c>
      <c r="AI236" s="334">
        <v>27585</v>
      </c>
    </row>
    <row r="237" spans="1:35" ht="17.25" customHeight="1" x14ac:dyDescent="0.3">
      <c r="A237" s="35">
        <v>233</v>
      </c>
      <c r="B237" s="36" t="s">
        <v>5778</v>
      </c>
      <c r="C237" s="115" t="s">
        <v>5760</v>
      </c>
      <c r="D237" s="292" t="s">
        <v>5458</v>
      </c>
      <c r="E237" s="36" t="s">
        <v>5150</v>
      </c>
      <c r="F237" s="318">
        <v>21841</v>
      </c>
      <c r="G237" s="318">
        <v>21841</v>
      </c>
      <c r="H237" s="318">
        <v>21841</v>
      </c>
      <c r="I237" s="319">
        <v>20057</v>
      </c>
      <c r="J237" s="320">
        <v>26802</v>
      </c>
      <c r="K237" s="320">
        <v>32066</v>
      </c>
      <c r="L237" s="320">
        <v>33921</v>
      </c>
      <c r="M237" s="320">
        <v>36402</v>
      </c>
      <c r="N237" s="118">
        <v>36330</v>
      </c>
      <c r="O237" s="118">
        <v>35349</v>
      </c>
      <c r="P237" s="118">
        <v>35348.964</v>
      </c>
      <c r="Q237" s="118">
        <v>40827.072</v>
      </c>
      <c r="R237" s="45">
        <v>43522</v>
      </c>
      <c r="S237" s="118">
        <v>41808.491999999998</v>
      </c>
      <c r="T237" s="43">
        <v>47875.451999999997</v>
      </c>
      <c r="U237" s="321">
        <v>63203.447999999997</v>
      </c>
      <c r="V237" s="322">
        <v>1.3201639955273947</v>
      </c>
      <c r="W237" s="222"/>
      <c r="Y237" s="329">
        <v>232</v>
      </c>
      <c r="Z237" s="329" t="s">
        <v>5777</v>
      </c>
      <c r="AA237" s="330" t="s">
        <v>5764</v>
      </c>
      <c r="AB237" s="331" t="s">
        <v>5459</v>
      </c>
      <c r="AC237" s="341">
        <v>15055</v>
      </c>
      <c r="AD237" s="333">
        <v>22613</v>
      </c>
      <c r="AE237" s="333">
        <v>25006</v>
      </c>
      <c r="AF237" s="334">
        <v>27054</v>
      </c>
      <c r="AG237" s="334">
        <v>28620</v>
      </c>
      <c r="AH237" s="334">
        <v>30712</v>
      </c>
      <c r="AI237" s="334">
        <v>36719</v>
      </c>
    </row>
    <row r="238" spans="1:35" ht="17.25" customHeight="1" x14ac:dyDescent="0.3">
      <c r="A238" s="35">
        <v>234</v>
      </c>
      <c r="B238" s="36" t="s">
        <v>5779</v>
      </c>
      <c r="C238" s="115" t="s">
        <v>5760</v>
      </c>
      <c r="D238" s="292" t="s">
        <v>5461</v>
      </c>
      <c r="E238" s="36" t="s">
        <v>5150</v>
      </c>
      <c r="F238" s="318">
        <v>25900</v>
      </c>
      <c r="G238" s="318">
        <v>25900</v>
      </c>
      <c r="H238" s="318">
        <v>25900</v>
      </c>
      <c r="I238" s="319">
        <v>23784</v>
      </c>
      <c r="J238" s="320">
        <v>31782</v>
      </c>
      <c r="K238" s="320">
        <v>38025</v>
      </c>
      <c r="L238" s="320">
        <v>40225</v>
      </c>
      <c r="M238" s="320">
        <v>43166</v>
      </c>
      <c r="N238" s="118">
        <v>43082</v>
      </c>
      <c r="O238" s="118">
        <v>41918</v>
      </c>
      <c r="P238" s="118">
        <v>41917.96</v>
      </c>
      <c r="Q238" s="118">
        <v>48414.079999999994</v>
      </c>
      <c r="R238" s="45">
        <v>51609</v>
      </c>
      <c r="S238" s="118">
        <v>49577.88</v>
      </c>
      <c r="T238" s="43">
        <v>56772.28</v>
      </c>
      <c r="U238" s="321">
        <v>74948.72</v>
      </c>
      <c r="V238" s="322">
        <v>1.3201639955273947</v>
      </c>
      <c r="W238" s="222"/>
      <c r="Y238" s="329">
        <v>233</v>
      </c>
      <c r="Z238" s="329" t="s">
        <v>5778</v>
      </c>
      <c r="AA238" s="330" t="s">
        <v>5764</v>
      </c>
      <c r="AB238" s="331" t="s">
        <v>5462</v>
      </c>
      <c r="AC238" s="341">
        <v>17844</v>
      </c>
      <c r="AD238" s="333">
        <v>26802</v>
      </c>
      <c r="AE238" s="333">
        <v>29639</v>
      </c>
      <c r="AF238" s="334">
        <v>32066</v>
      </c>
      <c r="AG238" s="334">
        <v>33921</v>
      </c>
      <c r="AH238" s="334">
        <v>36402</v>
      </c>
      <c r="AI238" s="334">
        <v>43522</v>
      </c>
    </row>
    <row r="239" spans="1:35" ht="17.25" customHeight="1" x14ac:dyDescent="0.3">
      <c r="A239" s="35">
        <v>235</v>
      </c>
      <c r="B239" s="36" t="s">
        <v>5780</v>
      </c>
      <c r="C239" s="115" t="s">
        <v>5760</v>
      </c>
      <c r="D239" s="292" t="s">
        <v>5464</v>
      </c>
      <c r="E239" s="36" t="s">
        <v>5150</v>
      </c>
      <c r="F239" s="318">
        <v>31985</v>
      </c>
      <c r="G239" s="318">
        <v>31985</v>
      </c>
      <c r="H239" s="318">
        <v>31985</v>
      </c>
      <c r="I239" s="319">
        <v>29372</v>
      </c>
      <c r="J239" s="320">
        <v>39250</v>
      </c>
      <c r="K239" s="320">
        <v>46959</v>
      </c>
      <c r="L239" s="320">
        <v>49677</v>
      </c>
      <c r="M239" s="320">
        <v>53309</v>
      </c>
      <c r="N239" s="118">
        <v>53205</v>
      </c>
      <c r="O239" s="118">
        <v>51767</v>
      </c>
      <c r="P239" s="118">
        <v>51767.492000000006</v>
      </c>
      <c r="Q239" s="118">
        <v>59790.015999999996</v>
      </c>
      <c r="R239" s="45">
        <v>63736</v>
      </c>
      <c r="S239" s="118">
        <v>61227.275999999998</v>
      </c>
      <c r="T239" s="43">
        <v>70112.156000000003</v>
      </c>
      <c r="U239" s="321">
        <v>92559.543999999994</v>
      </c>
      <c r="V239" s="322">
        <v>1.3201639955273945</v>
      </c>
      <c r="W239" s="222"/>
      <c r="Y239" s="329">
        <v>234</v>
      </c>
      <c r="Z239" s="329" t="s">
        <v>5779</v>
      </c>
      <c r="AA239" s="330" t="s">
        <v>5764</v>
      </c>
      <c r="AB239" s="331" t="s">
        <v>5465</v>
      </c>
      <c r="AC239" s="341">
        <v>21160</v>
      </c>
      <c r="AD239" s="333">
        <v>31782</v>
      </c>
      <c r="AE239" s="333">
        <v>35147</v>
      </c>
      <c r="AF239" s="334">
        <v>38025</v>
      </c>
      <c r="AG239" s="334">
        <v>40225</v>
      </c>
      <c r="AH239" s="334">
        <v>43166</v>
      </c>
      <c r="AI239" s="334">
        <v>51609</v>
      </c>
    </row>
    <row r="240" spans="1:35" ht="17.25" customHeight="1" x14ac:dyDescent="0.3">
      <c r="A240" s="35">
        <v>236</v>
      </c>
      <c r="B240" s="36" t="s">
        <v>5781</v>
      </c>
      <c r="C240" s="115" t="s">
        <v>5760</v>
      </c>
      <c r="D240" s="292" t="s">
        <v>5467</v>
      </c>
      <c r="E240" s="36" t="s">
        <v>5150</v>
      </c>
      <c r="F240" s="318">
        <v>40629</v>
      </c>
      <c r="G240" s="318">
        <v>40629</v>
      </c>
      <c r="H240" s="318">
        <v>40629</v>
      </c>
      <c r="I240" s="319">
        <v>37310</v>
      </c>
      <c r="J240" s="320">
        <v>49857</v>
      </c>
      <c r="K240" s="320">
        <v>59650</v>
      </c>
      <c r="L240" s="320">
        <v>63102</v>
      </c>
      <c r="M240" s="320">
        <v>67716</v>
      </c>
      <c r="N240" s="118">
        <v>67583</v>
      </c>
      <c r="O240" s="118">
        <v>65757</v>
      </c>
      <c r="P240" s="118">
        <v>65757.313999999998</v>
      </c>
      <c r="Q240" s="118">
        <v>75947.871999999988</v>
      </c>
      <c r="R240" s="45">
        <v>80960</v>
      </c>
      <c r="S240" s="118">
        <v>77773.542000000001</v>
      </c>
      <c r="T240" s="43">
        <v>89059.501999999993</v>
      </c>
      <c r="U240" s="321">
        <v>117573.148</v>
      </c>
      <c r="V240" s="322">
        <v>1.3201639955273947</v>
      </c>
      <c r="W240" s="222"/>
      <c r="Y240" s="329">
        <v>235</v>
      </c>
      <c r="Z240" s="329" t="s">
        <v>5780</v>
      </c>
      <c r="AA240" s="330" t="s">
        <v>5764</v>
      </c>
      <c r="AB240" s="331" t="s">
        <v>5468</v>
      </c>
      <c r="AC240" s="341">
        <v>26132</v>
      </c>
      <c r="AD240" s="333">
        <v>39250</v>
      </c>
      <c r="AE240" s="333">
        <v>43405</v>
      </c>
      <c r="AF240" s="334">
        <v>46959</v>
      </c>
      <c r="AG240" s="334">
        <v>49677</v>
      </c>
      <c r="AH240" s="334">
        <v>53309</v>
      </c>
      <c r="AI240" s="334">
        <v>63736</v>
      </c>
    </row>
    <row r="241" spans="1:35" ht="17.25" customHeight="1" x14ac:dyDescent="0.3">
      <c r="A241" s="35">
        <v>237</v>
      </c>
      <c r="B241" s="36" t="s">
        <v>5782</v>
      </c>
      <c r="C241" s="115" t="s">
        <v>5760</v>
      </c>
      <c r="D241" s="292" t="s">
        <v>5470</v>
      </c>
      <c r="E241" s="36" t="s">
        <v>5150</v>
      </c>
      <c r="F241" s="318">
        <v>51672</v>
      </c>
      <c r="G241" s="318">
        <v>51672</v>
      </c>
      <c r="H241" s="318">
        <v>51672</v>
      </c>
      <c r="I241" s="319">
        <v>47450</v>
      </c>
      <c r="J241" s="320">
        <v>63407</v>
      </c>
      <c r="K241" s="320">
        <v>75860</v>
      </c>
      <c r="L241" s="320">
        <v>80251</v>
      </c>
      <c r="M241" s="320">
        <v>86119</v>
      </c>
      <c r="N241" s="118">
        <v>85950</v>
      </c>
      <c r="O241" s="118">
        <v>83628</v>
      </c>
      <c r="P241" s="118">
        <v>83627.915000000008</v>
      </c>
      <c r="Q241" s="118">
        <v>96587.92</v>
      </c>
      <c r="R241" s="45">
        <v>102962</v>
      </c>
      <c r="S241" s="118">
        <v>98909.744999999995</v>
      </c>
      <c r="T241" s="43">
        <v>113262.84499999999</v>
      </c>
      <c r="U241" s="321">
        <v>149525.53</v>
      </c>
      <c r="V241" s="322">
        <v>1.3201639955273949</v>
      </c>
      <c r="W241" s="222"/>
      <c r="Y241" s="329">
        <v>236</v>
      </c>
      <c r="Z241" s="329" t="s">
        <v>5781</v>
      </c>
      <c r="AA241" s="330" t="s">
        <v>5764</v>
      </c>
      <c r="AB241" s="331" t="s">
        <v>5471</v>
      </c>
      <c r="AC241" s="341">
        <v>33194</v>
      </c>
      <c r="AD241" s="333">
        <v>49857</v>
      </c>
      <c r="AE241" s="333">
        <v>55135</v>
      </c>
      <c r="AF241" s="334">
        <v>59650</v>
      </c>
      <c r="AG241" s="334">
        <v>63102</v>
      </c>
      <c r="AH241" s="334">
        <v>67716</v>
      </c>
      <c r="AI241" s="334">
        <v>80960</v>
      </c>
    </row>
    <row r="242" spans="1:35" ht="17.25" customHeight="1" x14ac:dyDescent="0.3">
      <c r="A242" s="35">
        <v>238</v>
      </c>
      <c r="B242" s="36" t="s">
        <v>5783</v>
      </c>
      <c r="C242" s="115" t="s">
        <v>5760</v>
      </c>
      <c r="D242" s="292" t="s">
        <v>5473</v>
      </c>
      <c r="E242" s="36" t="s">
        <v>5150</v>
      </c>
      <c r="F242" s="318">
        <v>11174</v>
      </c>
      <c r="G242" s="318">
        <v>11174</v>
      </c>
      <c r="H242" s="318">
        <v>11174</v>
      </c>
      <c r="I242" s="319">
        <v>10261</v>
      </c>
      <c r="J242" s="320">
        <v>13712</v>
      </c>
      <c r="K242" s="320">
        <v>16405</v>
      </c>
      <c r="L242" s="320">
        <v>17354</v>
      </c>
      <c r="M242" s="320">
        <v>18623</v>
      </c>
      <c r="N242" s="118">
        <v>18587</v>
      </c>
      <c r="O242" s="118">
        <v>18085</v>
      </c>
      <c r="P242" s="118">
        <v>18084.548999999999</v>
      </c>
      <c r="Q242" s="118">
        <v>20887.151999999998</v>
      </c>
      <c r="R242" s="45">
        <v>22266</v>
      </c>
      <c r="S242" s="118">
        <v>21389.246999999999</v>
      </c>
      <c r="T242" s="43">
        <v>24493.107</v>
      </c>
      <c r="U242" s="321">
        <v>32334.917999999998</v>
      </c>
      <c r="V242" s="322">
        <v>1.3201639955273947</v>
      </c>
      <c r="W242" s="222"/>
      <c r="Y242" s="329">
        <v>237</v>
      </c>
      <c r="Z242" s="329" t="s">
        <v>5782</v>
      </c>
      <c r="AA242" s="330" t="s">
        <v>5764</v>
      </c>
      <c r="AB242" s="331" t="s">
        <v>5474</v>
      </c>
      <c r="AC242" s="341">
        <v>42215</v>
      </c>
      <c r="AD242" s="333">
        <v>63407</v>
      </c>
      <c r="AE242" s="333">
        <v>70119</v>
      </c>
      <c r="AF242" s="334">
        <v>75860</v>
      </c>
      <c r="AG242" s="334">
        <v>80251</v>
      </c>
      <c r="AH242" s="334">
        <v>86119</v>
      </c>
      <c r="AI242" s="334">
        <v>102962</v>
      </c>
    </row>
    <row r="243" spans="1:35" ht="17.25" customHeight="1" x14ac:dyDescent="0.3">
      <c r="A243" s="35">
        <v>239</v>
      </c>
      <c r="B243" s="36" t="s">
        <v>5784</v>
      </c>
      <c r="C243" s="115" t="s">
        <v>5760</v>
      </c>
      <c r="D243" s="292" t="s">
        <v>5476</v>
      </c>
      <c r="E243" s="36" t="s">
        <v>5150</v>
      </c>
      <c r="F243" s="318">
        <v>14406</v>
      </c>
      <c r="G243" s="318">
        <v>14406</v>
      </c>
      <c r="H243" s="318">
        <v>14406</v>
      </c>
      <c r="I243" s="319">
        <v>13229</v>
      </c>
      <c r="J243" s="320">
        <v>17679</v>
      </c>
      <c r="K243" s="320">
        <v>21151</v>
      </c>
      <c r="L243" s="320">
        <v>22375</v>
      </c>
      <c r="M243" s="320">
        <v>24011</v>
      </c>
      <c r="N243" s="118">
        <v>23964</v>
      </c>
      <c r="O243" s="118">
        <v>23316</v>
      </c>
      <c r="P243" s="118">
        <v>23316.370000000003</v>
      </c>
      <c r="Q243" s="118">
        <v>26929.759999999998</v>
      </c>
      <c r="R243" s="45">
        <v>28707</v>
      </c>
      <c r="S243" s="118">
        <v>27577.11</v>
      </c>
      <c r="T243" s="43">
        <v>31578.909999999996</v>
      </c>
      <c r="U243" s="321">
        <v>41689.339999999997</v>
      </c>
      <c r="V243" s="322">
        <v>1.3201639955273947</v>
      </c>
      <c r="W243" s="222"/>
      <c r="Y243" s="329">
        <v>238</v>
      </c>
      <c r="Z243" s="329" t="s">
        <v>5783</v>
      </c>
      <c r="AA243" s="330" t="s">
        <v>5764</v>
      </c>
      <c r="AB243" s="331" t="s">
        <v>5477</v>
      </c>
      <c r="AC243" s="341">
        <v>9129</v>
      </c>
      <c r="AD243" s="333">
        <v>13712</v>
      </c>
      <c r="AE243" s="333">
        <v>15163</v>
      </c>
      <c r="AF243" s="334">
        <v>16405</v>
      </c>
      <c r="AG243" s="334">
        <v>17354</v>
      </c>
      <c r="AH243" s="334">
        <v>18623</v>
      </c>
      <c r="AI243" s="334">
        <v>22266</v>
      </c>
    </row>
    <row r="244" spans="1:35" ht="17.25" customHeight="1" x14ac:dyDescent="0.3">
      <c r="A244" s="35">
        <v>240</v>
      </c>
      <c r="B244" s="36" t="s">
        <v>5785</v>
      </c>
      <c r="C244" s="115" t="s">
        <v>5760</v>
      </c>
      <c r="D244" s="292" t="s">
        <v>5479</v>
      </c>
      <c r="E244" s="36" t="s">
        <v>5150</v>
      </c>
      <c r="F244" s="318">
        <v>20608</v>
      </c>
      <c r="G244" s="318">
        <v>20608</v>
      </c>
      <c r="H244" s="318">
        <v>20608</v>
      </c>
      <c r="I244" s="319">
        <v>18924</v>
      </c>
      <c r="J244" s="320">
        <v>25288</v>
      </c>
      <c r="K244" s="320">
        <v>30254</v>
      </c>
      <c r="L244" s="320">
        <v>32005</v>
      </c>
      <c r="M244" s="320">
        <v>34345</v>
      </c>
      <c r="N244" s="118">
        <v>34278</v>
      </c>
      <c r="O244" s="118">
        <v>33352</v>
      </c>
      <c r="P244" s="118">
        <v>33352.116000000002</v>
      </c>
      <c r="Q244" s="118">
        <v>38520.767999999996</v>
      </c>
      <c r="R244" s="45">
        <v>41063</v>
      </c>
      <c r="S244" s="118">
        <v>39446.748</v>
      </c>
      <c r="T244" s="43">
        <v>45170.987999999998</v>
      </c>
      <c r="U244" s="321">
        <v>59633.111999999994</v>
      </c>
      <c r="V244" s="322">
        <v>1.3201639955273947</v>
      </c>
      <c r="W244" s="222"/>
      <c r="Y244" s="329">
        <v>239</v>
      </c>
      <c r="Z244" s="329" t="s">
        <v>5784</v>
      </c>
      <c r="AA244" s="330" t="s">
        <v>5764</v>
      </c>
      <c r="AB244" s="331" t="s">
        <v>5480</v>
      </c>
      <c r="AC244" s="341">
        <v>11770</v>
      </c>
      <c r="AD244" s="333">
        <v>17679</v>
      </c>
      <c r="AE244" s="333">
        <v>19550</v>
      </c>
      <c r="AF244" s="334">
        <v>21151</v>
      </c>
      <c r="AG244" s="334">
        <v>22375</v>
      </c>
      <c r="AH244" s="334">
        <v>24011</v>
      </c>
      <c r="AI244" s="334">
        <v>28707</v>
      </c>
    </row>
    <row r="245" spans="1:35" ht="17.25" customHeight="1" x14ac:dyDescent="0.3">
      <c r="A245" s="35">
        <v>241</v>
      </c>
      <c r="B245" s="36" t="s">
        <v>5786</v>
      </c>
      <c r="C245" s="115" t="s">
        <v>5760</v>
      </c>
      <c r="D245" s="292" t="s">
        <v>5482</v>
      </c>
      <c r="E245" s="36" t="s">
        <v>5150</v>
      </c>
      <c r="F245" s="318">
        <v>27428</v>
      </c>
      <c r="G245" s="318">
        <v>27428</v>
      </c>
      <c r="H245" s="318">
        <v>27428</v>
      </c>
      <c r="I245" s="319">
        <v>25187</v>
      </c>
      <c r="J245" s="320">
        <v>33657</v>
      </c>
      <c r="K245" s="320">
        <v>40267</v>
      </c>
      <c r="L245" s="320">
        <v>42598</v>
      </c>
      <c r="M245" s="320">
        <v>45712</v>
      </c>
      <c r="N245" s="118">
        <v>45623</v>
      </c>
      <c r="O245" s="118">
        <v>44390</v>
      </c>
      <c r="P245" s="118">
        <v>44390.248</v>
      </c>
      <c r="Q245" s="118">
        <v>51269.503999999994</v>
      </c>
      <c r="R245" s="45">
        <v>54653</v>
      </c>
      <c r="S245" s="118">
        <v>52501.943999999996</v>
      </c>
      <c r="T245" s="43">
        <v>60120.663999999997</v>
      </c>
      <c r="U245" s="321">
        <v>79369.135999999999</v>
      </c>
      <c r="V245" s="322">
        <v>1.3201639955273947</v>
      </c>
      <c r="W245" s="222"/>
      <c r="Y245" s="329">
        <v>240</v>
      </c>
      <c r="Z245" s="329" t="s">
        <v>5785</v>
      </c>
      <c r="AA245" s="336" t="s">
        <v>5764</v>
      </c>
      <c r="AB245" s="337" t="s">
        <v>5483</v>
      </c>
      <c r="AC245" s="342">
        <v>16836</v>
      </c>
      <c r="AD245" s="339">
        <v>25288</v>
      </c>
      <c r="AE245" s="339">
        <v>27965</v>
      </c>
      <c r="AF245" s="340">
        <v>30254</v>
      </c>
      <c r="AG245" s="340">
        <v>32005</v>
      </c>
      <c r="AH245" s="340">
        <v>34345</v>
      </c>
      <c r="AI245" s="340">
        <v>41063</v>
      </c>
    </row>
    <row r="246" spans="1:35" ht="17.25" customHeight="1" x14ac:dyDescent="0.3">
      <c r="A246" s="35">
        <v>242</v>
      </c>
      <c r="B246" s="36" t="s">
        <v>5787</v>
      </c>
      <c r="C246" s="115" t="s">
        <v>5760</v>
      </c>
      <c r="D246" s="292" t="s">
        <v>5485</v>
      </c>
      <c r="E246" s="36" t="s">
        <v>5150</v>
      </c>
      <c r="F246" s="318">
        <v>32517</v>
      </c>
      <c r="G246" s="318">
        <v>32517</v>
      </c>
      <c r="H246" s="318">
        <v>32517</v>
      </c>
      <c r="I246" s="319">
        <v>29860</v>
      </c>
      <c r="J246" s="320">
        <v>39902</v>
      </c>
      <c r="K246" s="320">
        <v>47739</v>
      </c>
      <c r="L246" s="320">
        <v>50502</v>
      </c>
      <c r="M246" s="320">
        <v>54195</v>
      </c>
      <c r="N246" s="118">
        <v>54088</v>
      </c>
      <c r="O246" s="118">
        <v>52627</v>
      </c>
      <c r="P246" s="118">
        <v>52627.245999999999</v>
      </c>
      <c r="Q246" s="118">
        <v>60783.007999999994</v>
      </c>
      <c r="R246" s="45">
        <v>64794</v>
      </c>
      <c r="S246" s="118">
        <v>62244.137999999999</v>
      </c>
      <c r="T246" s="43">
        <v>71276.577999999994</v>
      </c>
      <c r="U246" s="321">
        <v>94096.771999999997</v>
      </c>
      <c r="V246" s="322">
        <v>1.3201639955273947</v>
      </c>
      <c r="W246" s="222"/>
      <c r="Y246" s="329">
        <v>241</v>
      </c>
      <c r="Z246" s="329" t="s">
        <v>5786</v>
      </c>
      <c r="AA246" s="324" t="s">
        <v>5764</v>
      </c>
      <c r="AB246" s="325" t="s">
        <v>5486</v>
      </c>
      <c r="AC246" s="343">
        <v>22408</v>
      </c>
      <c r="AD246" s="327">
        <v>33657</v>
      </c>
      <c r="AE246" s="327">
        <v>37220</v>
      </c>
      <c r="AF246" s="328">
        <v>40267</v>
      </c>
      <c r="AG246" s="328">
        <v>42598</v>
      </c>
      <c r="AH246" s="328">
        <v>45712</v>
      </c>
      <c r="AI246" s="328">
        <v>54653</v>
      </c>
    </row>
    <row r="247" spans="1:35" ht="17.25" customHeight="1" x14ac:dyDescent="0.3">
      <c r="A247" s="35">
        <v>243</v>
      </c>
      <c r="B247" s="36" t="s">
        <v>5788</v>
      </c>
      <c r="C247" s="115" t="s">
        <v>5760</v>
      </c>
      <c r="D247" s="292" t="s">
        <v>5488</v>
      </c>
      <c r="E247" s="36" t="s">
        <v>5150</v>
      </c>
      <c r="F247" s="318">
        <v>38555</v>
      </c>
      <c r="G247" s="318">
        <v>38555</v>
      </c>
      <c r="H247" s="318">
        <v>38555</v>
      </c>
      <c r="I247" s="319">
        <v>35405</v>
      </c>
      <c r="J247" s="320">
        <v>47311</v>
      </c>
      <c r="K247" s="320">
        <v>56604</v>
      </c>
      <c r="L247" s="320">
        <v>59880</v>
      </c>
      <c r="M247" s="320">
        <v>64258</v>
      </c>
      <c r="N247" s="118">
        <v>64132</v>
      </c>
      <c r="O247" s="118">
        <v>62400</v>
      </c>
      <c r="P247" s="118">
        <v>62399.519</v>
      </c>
      <c r="Q247" s="118">
        <v>72069.712</v>
      </c>
      <c r="R247" s="45">
        <v>76826</v>
      </c>
      <c r="S247" s="118">
        <v>73802.156999999992</v>
      </c>
      <c r="T247" s="43">
        <v>84511.816999999995</v>
      </c>
      <c r="U247" s="321">
        <v>111569.458</v>
      </c>
      <c r="V247" s="322">
        <v>1.3201639955273947</v>
      </c>
      <c r="W247" s="222"/>
      <c r="Y247" s="329">
        <v>242</v>
      </c>
      <c r="Z247" s="329" t="s">
        <v>5787</v>
      </c>
      <c r="AA247" s="330" t="s">
        <v>5764</v>
      </c>
      <c r="AB247" s="331" t="s">
        <v>5489</v>
      </c>
      <c r="AC247" s="341">
        <v>26566</v>
      </c>
      <c r="AD247" s="333">
        <v>39902</v>
      </c>
      <c r="AE247" s="333">
        <v>44126</v>
      </c>
      <c r="AF247" s="334">
        <v>47739</v>
      </c>
      <c r="AG247" s="334">
        <v>50502</v>
      </c>
      <c r="AH247" s="334">
        <v>54195</v>
      </c>
      <c r="AI247" s="334">
        <v>64794</v>
      </c>
    </row>
    <row r="248" spans="1:35" ht="17.25" customHeight="1" x14ac:dyDescent="0.3">
      <c r="A248" s="35">
        <v>244</v>
      </c>
      <c r="B248" s="36" t="s">
        <v>5789</v>
      </c>
      <c r="C248" s="115" t="s">
        <v>5760</v>
      </c>
      <c r="D248" s="292" t="s">
        <v>5491</v>
      </c>
      <c r="E248" s="36" t="s">
        <v>5150</v>
      </c>
      <c r="F248" s="318">
        <v>47614</v>
      </c>
      <c r="G248" s="318">
        <v>47614</v>
      </c>
      <c r="H248" s="318">
        <v>47614</v>
      </c>
      <c r="I248" s="319">
        <v>43724</v>
      </c>
      <c r="J248" s="320">
        <v>58428</v>
      </c>
      <c r="K248" s="320">
        <v>69903</v>
      </c>
      <c r="L248" s="320">
        <v>73949</v>
      </c>
      <c r="M248" s="320">
        <v>79356</v>
      </c>
      <c r="N248" s="118">
        <v>79200</v>
      </c>
      <c r="O248" s="118">
        <v>77061</v>
      </c>
      <c r="P248" s="118">
        <v>77060.900000000009</v>
      </c>
      <c r="Q248" s="118">
        <v>89003.199999999997</v>
      </c>
      <c r="R248" s="45">
        <v>94877</v>
      </c>
      <c r="S248" s="118">
        <v>91142.7</v>
      </c>
      <c r="T248" s="43">
        <v>104368.7</v>
      </c>
      <c r="U248" s="321">
        <v>137783.79999999999</v>
      </c>
      <c r="V248" s="322">
        <v>1.3201639955273947</v>
      </c>
      <c r="W248" s="222"/>
      <c r="Y248" s="329">
        <v>243</v>
      </c>
      <c r="Z248" s="329" t="s">
        <v>5788</v>
      </c>
      <c r="AA248" s="330" t="s">
        <v>5764</v>
      </c>
      <c r="AB248" s="331" t="s">
        <v>5492</v>
      </c>
      <c r="AC248" s="341">
        <v>31499</v>
      </c>
      <c r="AD248" s="333">
        <v>47311</v>
      </c>
      <c r="AE248" s="333">
        <v>52320</v>
      </c>
      <c r="AF248" s="334">
        <v>56604</v>
      </c>
      <c r="AG248" s="334">
        <v>59880</v>
      </c>
      <c r="AH248" s="334">
        <v>64258</v>
      </c>
      <c r="AI248" s="334">
        <v>76826</v>
      </c>
    </row>
    <row r="249" spans="1:35" ht="17.25" customHeight="1" x14ac:dyDescent="0.3">
      <c r="A249" s="35">
        <v>245</v>
      </c>
      <c r="B249" s="36" t="s">
        <v>5790</v>
      </c>
      <c r="C249" s="115" t="s">
        <v>5760</v>
      </c>
      <c r="D249" s="292" t="s">
        <v>5494</v>
      </c>
      <c r="E249" s="36" t="s">
        <v>5150</v>
      </c>
      <c r="F249" s="318">
        <v>60470</v>
      </c>
      <c r="G249" s="318">
        <v>60470</v>
      </c>
      <c r="H249" s="318">
        <v>60470</v>
      </c>
      <c r="I249" s="319">
        <v>55530</v>
      </c>
      <c r="J249" s="320">
        <v>74205</v>
      </c>
      <c r="K249" s="320">
        <v>88779</v>
      </c>
      <c r="L249" s="320">
        <v>93917</v>
      </c>
      <c r="M249" s="320">
        <v>100784</v>
      </c>
      <c r="N249" s="118">
        <v>100587</v>
      </c>
      <c r="O249" s="118">
        <v>97869</v>
      </c>
      <c r="P249" s="118">
        <v>97869.324000000008</v>
      </c>
      <c r="Q249" s="118">
        <v>113036.35199999998</v>
      </c>
      <c r="R249" s="45">
        <v>120496</v>
      </c>
      <c r="S249" s="118">
        <v>115753.572</v>
      </c>
      <c r="T249" s="43">
        <v>132550.932</v>
      </c>
      <c r="U249" s="321">
        <v>174988.96799999999</v>
      </c>
      <c r="V249" s="322">
        <v>1.3201639955273947</v>
      </c>
      <c r="W249" s="222"/>
      <c r="Y249" s="329">
        <v>244</v>
      </c>
      <c r="Z249" s="329" t="s">
        <v>5789</v>
      </c>
      <c r="AA249" s="330" t="s">
        <v>5764</v>
      </c>
      <c r="AB249" s="331" t="s">
        <v>5495</v>
      </c>
      <c r="AC249" s="341">
        <v>38900</v>
      </c>
      <c r="AD249" s="333">
        <v>58428</v>
      </c>
      <c r="AE249" s="333">
        <v>64613</v>
      </c>
      <c r="AF249" s="334">
        <v>69903</v>
      </c>
      <c r="AG249" s="334">
        <v>73949</v>
      </c>
      <c r="AH249" s="334">
        <v>79356</v>
      </c>
      <c r="AI249" s="334">
        <v>94877</v>
      </c>
    </row>
    <row r="250" spans="1:35" ht="17.25" customHeight="1" x14ac:dyDescent="0.3">
      <c r="A250" s="35">
        <v>246</v>
      </c>
      <c r="B250" s="36" t="s">
        <v>5791</v>
      </c>
      <c r="C250" s="115" t="s">
        <v>5760</v>
      </c>
      <c r="D250" s="292" t="s">
        <v>5497</v>
      </c>
      <c r="E250" s="36" t="s">
        <v>5150</v>
      </c>
      <c r="F250" s="318">
        <v>76906</v>
      </c>
      <c r="G250" s="318">
        <v>76906</v>
      </c>
      <c r="H250" s="318">
        <v>76906</v>
      </c>
      <c r="I250" s="319">
        <v>70623</v>
      </c>
      <c r="J250" s="320">
        <v>94374</v>
      </c>
      <c r="K250" s="320">
        <v>112909</v>
      </c>
      <c r="L250" s="320">
        <v>119444</v>
      </c>
      <c r="M250" s="320">
        <v>128177</v>
      </c>
      <c r="N250" s="118">
        <v>127926</v>
      </c>
      <c r="O250" s="118">
        <v>124470</v>
      </c>
      <c r="P250" s="118">
        <v>124470.19200000001</v>
      </c>
      <c r="Q250" s="118">
        <v>143759.61599999998</v>
      </c>
      <c r="R250" s="45">
        <v>153247</v>
      </c>
      <c r="S250" s="118">
        <v>147215.37599999999</v>
      </c>
      <c r="T250" s="43">
        <v>168578.25599999999</v>
      </c>
      <c r="U250" s="321">
        <v>222550.94399999999</v>
      </c>
      <c r="V250" s="322">
        <v>1.3201639955273947</v>
      </c>
      <c r="W250" s="222"/>
      <c r="Y250" s="329">
        <v>245</v>
      </c>
      <c r="Z250" s="329" t="s">
        <v>5790</v>
      </c>
      <c r="AA250" s="330" t="s">
        <v>5764</v>
      </c>
      <c r="AB250" s="331" t="s">
        <v>5498</v>
      </c>
      <c r="AC250" s="341">
        <v>49404</v>
      </c>
      <c r="AD250" s="333">
        <v>74205</v>
      </c>
      <c r="AE250" s="333">
        <v>82060</v>
      </c>
      <c r="AF250" s="334">
        <v>88779</v>
      </c>
      <c r="AG250" s="334">
        <v>93917</v>
      </c>
      <c r="AH250" s="334">
        <v>100784</v>
      </c>
      <c r="AI250" s="334">
        <v>120496</v>
      </c>
    </row>
    <row r="251" spans="1:35" ht="17.25" customHeight="1" x14ac:dyDescent="0.3">
      <c r="A251" s="35">
        <v>247</v>
      </c>
      <c r="B251" s="36" t="s">
        <v>5792</v>
      </c>
      <c r="C251" s="115" t="s">
        <v>5760</v>
      </c>
      <c r="D251" s="292" t="s">
        <v>5500</v>
      </c>
      <c r="E251" s="36" t="s">
        <v>5150</v>
      </c>
      <c r="F251" s="318">
        <v>14842</v>
      </c>
      <c r="G251" s="318">
        <v>14842</v>
      </c>
      <c r="H251" s="318">
        <v>14842</v>
      </c>
      <c r="I251" s="319">
        <v>13629</v>
      </c>
      <c r="J251" s="320">
        <v>18212</v>
      </c>
      <c r="K251" s="320">
        <v>21789</v>
      </c>
      <c r="L251" s="320">
        <v>23050</v>
      </c>
      <c r="M251" s="320">
        <v>24735</v>
      </c>
      <c r="N251" s="118">
        <v>24687</v>
      </c>
      <c r="O251" s="118">
        <v>24020</v>
      </c>
      <c r="P251" s="118">
        <v>24019.625</v>
      </c>
      <c r="Q251" s="118">
        <v>27741.999999999996</v>
      </c>
      <c r="R251" s="45">
        <v>29573</v>
      </c>
      <c r="S251" s="118">
        <v>28408.875</v>
      </c>
      <c r="T251" s="43">
        <v>32531.374999999996</v>
      </c>
      <c r="U251" s="321">
        <v>42946.75</v>
      </c>
      <c r="V251" s="322">
        <v>1.3201639955273949</v>
      </c>
      <c r="W251" s="222"/>
      <c r="Y251" s="329">
        <v>246</v>
      </c>
      <c r="Z251" s="329" t="s">
        <v>5791</v>
      </c>
      <c r="AA251" s="330" t="s">
        <v>5764</v>
      </c>
      <c r="AB251" s="331" t="s">
        <v>5501</v>
      </c>
      <c r="AC251" s="341">
        <v>62832</v>
      </c>
      <c r="AD251" s="333">
        <v>94374</v>
      </c>
      <c r="AE251" s="333">
        <v>104364</v>
      </c>
      <c r="AF251" s="334">
        <v>112909</v>
      </c>
      <c r="AG251" s="334">
        <v>119444</v>
      </c>
      <c r="AH251" s="334">
        <v>128177</v>
      </c>
      <c r="AI251" s="334">
        <v>153247</v>
      </c>
    </row>
    <row r="252" spans="1:35" ht="17.25" customHeight="1" x14ac:dyDescent="0.3">
      <c r="A252" s="35">
        <v>248</v>
      </c>
      <c r="B252" s="36" t="s">
        <v>5793</v>
      </c>
      <c r="C252" s="115" t="s">
        <v>5760</v>
      </c>
      <c r="D252" s="292" t="s">
        <v>5503</v>
      </c>
      <c r="E252" s="36" t="s">
        <v>5150</v>
      </c>
      <c r="F252" s="318">
        <v>19139</v>
      </c>
      <c r="G252" s="318">
        <v>19139</v>
      </c>
      <c r="H252" s="318">
        <v>19139</v>
      </c>
      <c r="I252" s="319">
        <v>17575</v>
      </c>
      <c r="J252" s="320">
        <v>23485</v>
      </c>
      <c r="K252" s="320">
        <v>28098</v>
      </c>
      <c r="L252" s="320">
        <v>29724</v>
      </c>
      <c r="M252" s="320">
        <v>31897</v>
      </c>
      <c r="N252" s="118">
        <v>31835</v>
      </c>
      <c r="O252" s="118">
        <v>30975</v>
      </c>
      <c r="P252" s="118">
        <v>30974.916000000001</v>
      </c>
      <c r="Q252" s="118">
        <v>35775.167999999998</v>
      </c>
      <c r="R252" s="45">
        <v>38136</v>
      </c>
      <c r="S252" s="118">
        <v>36635.148000000001</v>
      </c>
      <c r="T252" s="43">
        <v>41951.387999999999</v>
      </c>
      <c r="U252" s="321">
        <v>55382.712</v>
      </c>
      <c r="V252" s="322">
        <v>1.3201639955273947</v>
      </c>
      <c r="W252" s="222"/>
      <c r="Y252" s="329">
        <v>247</v>
      </c>
      <c r="Z252" s="329" t="s">
        <v>5792</v>
      </c>
      <c r="AA252" s="330" t="s">
        <v>5764</v>
      </c>
      <c r="AB252" s="331" t="s">
        <v>5504</v>
      </c>
      <c r="AC252" s="341">
        <v>12125</v>
      </c>
      <c r="AD252" s="333">
        <v>18212</v>
      </c>
      <c r="AE252" s="333">
        <v>20140</v>
      </c>
      <c r="AF252" s="334">
        <v>21789</v>
      </c>
      <c r="AG252" s="334">
        <v>23050</v>
      </c>
      <c r="AH252" s="334">
        <v>24735</v>
      </c>
      <c r="AI252" s="334">
        <v>29573</v>
      </c>
    </row>
    <row r="253" spans="1:35" ht="17.25" customHeight="1" x14ac:dyDescent="0.3">
      <c r="A253" s="35">
        <v>249</v>
      </c>
      <c r="B253" s="36" t="s">
        <v>5794</v>
      </c>
      <c r="C253" s="115" t="s">
        <v>5760</v>
      </c>
      <c r="D253" s="292" t="s">
        <v>5506</v>
      </c>
      <c r="E253" s="36" t="s">
        <v>5150</v>
      </c>
      <c r="F253" s="318">
        <v>27364</v>
      </c>
      <c r="G253" s="318">
        <v>27364</v>
      </c>
      <c r="H253" s="318">
        <v>27364</v>
      </c>
      <c r="I253" s="319">
        <v>25128</v>
      </c>
      <c r="J253" s="320">
        <v>33579</v>
      </c>
      <c r="K253" s="320">
        <v>40174</v>
      </c>
      <c r="L253" s="320">
        <v>42499</v>
      </c>
      <c r="M253" s="320">
        <v>45606</v>
      </c>
      <c r="N253" s="118">
        <v>45517</v>
      </c>
      <c r="O253" s="118">
        <v>44287</v>
      </c>
      <c r="P253" s="118">
        <v>44287.236000000004</v>
      </c>
      <c r="Q253" s="118">
        <v>51150.527999999998</v>
      </c>
      <c r="R253" s="45">
        <v>54526</v>
      </c>
      <c r="S253" s="118">
        <v>52380.108</v>
      </c>
      <c r="T253" s="43">
        <v>59981.147999999994</v>
      </c>
      <c r="U253" s="321">
        <v>79184.95199999999</v>
      </c>
      <c r="V253" s="322">
        <v>1.3201639955273947</v>
      </c>
      <c r="W253" s="222"/>
      <c r="Y253" s="329">
        <v>248</v>
      </c>
      <c r="Z253" s="329" t="s">
        <v>5793</v>
      </c>
      <c r="AA253" s="330" t="s">
        <v>5764</v>
      </c>
      <c r="AB253" s="331" t="s">
        <v>5507</v>
      </c>
      <c r="AC253" s="341">
        <v>15636</v>
      </c>
      <c r="AD253" s="333">
        <v>23485</v>
      </c>
      <c r="AE253" s="333">
        <v>25971</v>
      </c>
      <c r="AF253" s="334">
        <v>28098</v>
      </c>
      <c r="AG253" s="334">
        <v>29724</v>
      </c>
      <c r="AH253" s="334">
        <v>31897</v>
      </c>
      <c r="AI253" s="334">
        <v>38136</v>
      </c>
    </row>
    <row r="254" spans="1:35" ht="17.25" customHeight="1" x14ac:dyDescent="0.3">
      <c r="A254" s="35">
        <v>250</v>
      </c>
      <c r="B254" s="36" t="s">
        <v>5795</v>
      </c>
      <c r="C254" s="115" t="s">
        <v>5760</v>
      </c>
      <c r="D254" s="292" t="s">
        <v>5509</v>
      </c>
      <c r="E254" s="36" t="s">
        <v>5150</v>
      </c>
      <c r="F254" s="318">
        <v>36423</v>
      </c>
      <c r="G254" s="318">
        <v>36423</v>
      </c>
      <c r="H254" s="318">
        <v>36423</v>
      </c>
      <c r="I254" s="319">
        <v>33447</v>
      </c>
      <c r="J254" s="320">
        <v>44695</v>
      </c>
      <c r="K254" s="320">
        <v>53473</v>
      </c>
      <c r="L254" s="320">
        <v>56568</v>
      </c>
      <c r="M254" s="320">
        <v>60704</v>
      </c>
      <c r="N254" s="118">
        <v>60585</v>
      </c>
      <c r="O254" s="118">
        <v>58949</v>
      </c>
      <c r="P254" s="118">
        <v>58948.617000000006</v>
      </c>
      <c r="Q254" s="118">
        <v>68084.015999999989</v>
      </c>
      <c r="R254" s="45">
        <v>72577</v>
      </c>
      <c r="S254" s="118">
        <v>69720.650999999998</v>
      </c>
      <c r="T254" s="43">
        <v>79838.030999999988</v>
      </c>
      <c r="U254" s="321">
        <v>105399.29399999999</v>
      </c>
      <c r="V254" s="322">
        <v>1.3201639955273949</v>
      </c>
      <c r="W254" s="222"/>
      <c r="Y254" s="329">
        <v>249</v>
      </c>
      <c r="Z254" s="329" t="s">
        <v>5794</v>
      </c>
      <c r="AA254" s="330" t="s">
        <v>5764</v>
      </c>
      <c r="AB254" s="331" t="s">
        <v>5510</v>
      </c>
      <c r="AC254" s="341">
        <v>22356</v>
      </c>
      <c r="AD254" s="333">
        <v>33579</v>
      </c>
      <c r="AE254" s="333">
        <v>37133</v>
      </c>
      <c r="AF254" s="334">
        <v>40174</v>
      </c>
      <c r="AG254" s="334">
        <v>42499</v>
      </c>
      <c r="AH254" s="334">
        <v>45606</v>
      </c>
      <c r="AI254" s="334">
        <v>54526</v>
      </c>
    </row>
    <row r="255" spans="1:35" ht="17.25" customHeight="1" x14ac:dyDescent="0.3">
      <c r="A255" s="35">
        <v>251</v>
      </c>
      <c r="B255" s="36" t="s">
        <v>5796</v>
      </c>
      <c r="C255" s="115" t="s">
        <v>5760</v>
      </c>
      <c r="D255" s="292" t="s">
        <v>5512</v>
      </c>
      <c r="E255" s="36" t="s">
        <v>5150</v>
      </c>
      <c r="F255" s="318">
        <v>43185</v>
      </c>
      <c r="G255" s="318">
        <v>43185</v>
      </c>
      <c r="H255" s="318">
        <v>43185</v>
      </c>
      <c r="I255" s="319">
        <v>39657</v>
      </c>
      <c r="J255" s="320">
        <v>52994</v>
      </c>
      <c r="K255" s="320">
        <v>63402</v>
      </c>
      <c r="L255" s="320">
        <v>67071</v>
      </c>
      <c r="M255" s="320">
        <v>71975</v>
      </c>
      <c r="N255" s="118">
        <v>71834</v>
      </c>
      <c r="O255" s="118">
        <v>69894</v>
      </c>
      <c r="P255" s="118">
        <v>69893.642000000007</v>
      </c>
      <c r="Q255" s="118">
        <v>80725.216</v>
      </c>
      <c r="R255" s="45">
        <v>86053</v>
      </c>
      <c r="S255" s="118">
        <v>82665.725999999995</v>
      </c>
      <c r="T255" s="43">
        <v>94661.606</v>
      </c>
      <c r="U255" s="321">
        <v>124968.844</v>
      </c>
      <c r="V255" s="322">
        <v>1.3201639955273947</v>
      </c>
      <c r="W255" s="222"/>
      <c r="Y255" s="329">
        <v>250</v>
      </c>
      <c r="Z255" s="329" t="s">
        <v>5795</v>
      </c>
      <c r="AA255" s="330" t="s">
        <v>5764</v>
      </c>
      <c r="AB255" s="331" t="s">
        <v>5513</v>
      </c>
      <c r="AC255" s="341">
        <v>29757</v>
      </c>
      <c r="AD255" s="333">
        <v>44695</v>
      </c>
      <c r="AE255" s="333">
        <v>49426</v>
      </c>
      <c r="AF255" s="334">
        <v>53473</v>
      </c>
      <c r="AG255" s="334">
        <v>56568</v>
      </c>
      <c r="AH255" s="334">
        <v>60704</v>
      </c>
      <c r="AI255" s="334">
        <v>72577</v>
      </c>
    </row>
    <row r="256" spans="1:35" ht="17.25" customHeight="1" x14ac:dyDescent="0.3">
      <c r="A256" s="35">
        <v>252</v>
      </c>
      <c r="B256" s="36" t="s">
        <v>5797</v>
      </c>
      <c r="C256" s="115" t="s">
        <v>5760</v>
      </c>
      <c r="D256" s="292" t="s">
        <v>5515</v>
      </c>
      <c r="E256" s="36" t="s">
        <v>5150</v>
      </c>
      <c r="F256" s="318">
        <v>51200</v>
      </c>
      <c r="G256" s="318">
        <v>51200</v>
      </c>
      <c r="H256" s="318">
        <v>51200</v>
      </c>
      <c r="I256" s="319">
        <v>47017</v>
      </c>
      <c r="J256" s="320">
        <v>62829</v>
      </c>
      <c r="K256" s="320">
        <v>75169</v>
      </c>
      <c r="L256" s="320">
        <v>79519</v>
      </c>
      <c r="M256" s="320">
        <v>85333</v>
      </c>
      <c r="N256" s="118">
        <v>85166</v>
      </c>
      <c r="O256" s="118">
        <v>82865</v>
      </c>
      <c r="P256" s="118">
        <v>82865.23000000001</v>
      </c>
      <c r="Q256" s="118">
        <v>95707.04</v>
      </c>
      <c r="R256" s="45">
        <v>102023</v>
      </c>
      <c r="S256" s="118">
        <v>98007.69</v>
      </c>
      <c r="T256" s="43">
        <v>112229.89</v>
      </c>
      <c r="U256" s="321">
        <v>148161.85999999999</v>
      </c>
      <c r="V256" s="322">
        <v>1.3201639955273945</v>
      </c>
      <c r="W256" s="222"/>
      <c r="Y256" s="329">
        <v>251</v>
      </c>
      <c r="Z256" s="329" t="s">
        <v>5796</v>
      </c>
      <c r="AA256" s="330" t="s">
        <v>5764</v>
      </c>
      <c r="AB256" s="331" t="s">
        <v>5516</v>
      </c>
      <c r="AC256" s="341">
        <v>35282</v>
      </c>
      <c r="AD256" s="333">
        <v>52994</v>
      </c>
      <c r="AE256" s="333">
        <v>58603</v>
      </c>
      <c r="AF256" s="334">
        <v>63402</v>
      </c>
      <c r="AG256" s="334">
        <v>67071</v>
      </c>
      <c r="AH256" s="334">
        <v>71975</v>
      </c>
      <c r="AI256" s="334">
        <v>86053</v>
      </c>
    </row>
    <row r="257" spans="1:35" ht="17.25" customHeight="1" x14ac:dyDescent="0.3">
      <c r="A257" s="35">
        <v>253</v>
      </c>
      <c r="B257" s="36" t="s">
        <v>5798</v>
      </c>
      <c r="C257" s="115" t="s">
        <v>5760</v>
      </c>
      <c r="D257" s="292" t="s">
        <v>5518</v>
      </c>
      <c r="E257" s="36" t="s">
        <v>5150</v>
      </c>
      <c r="F257" s="318">
        <v>63234</v>
      </c>
      <c r="G257" s="318">
        <v>63234</v>
      </c>
      <c r="H257" s="318">
        <v>63234</v>
      </c>
      <c r="I257" s="319">
        <v>58068</v>
      </c>
      <c r="J257" s="320">
        <v>77596</v>
      </c>
      <c r="K257" s="320">
        <v>92837</v>
      </c>
      <c r="L257" s="320">
        <v>98209</v>
      </c>
      <c r="M257" s="320">
        <v>105390</v>
      </c>
      <c r="N257" s="118">
        <v>105184</v>
      </c>
      <c r="O257" s="118">
        <v>102342</v>
      </c>
      <c r="P257" s="118">
        <v>102342.42200000001</v>
      </c>
      <c r="Q257" s="118">
        <v>118202.65599999999</v>
      </c>
      <c r="R257" s="45">
        <v>126004</v>
      </c>
      <c r="S257" s="118">
        <v>121044.06599999999</v>
      </c>
      <c r="T257" s="43">
        <v>138609.14599999998</v>
      </c>
      <c r="U257" s="321">
        <v>182986.804</v>
      </c>
      <c r="V257" s="322">
        <v>1.3201639955273949</v>
      </c>
      <c r="W257" s="222"/>
      <c r="Y257" s="329">
        <v>252</v>
      </c>
      <c r="Z257" s="329" t="s">
        <v>5797</v>
      </c>
      <c r="AA257" s="330" t="s">
        <v>5764</v>
      </c>
      <c r="AB257" s="331" t="s">
        <v>5519</v>
      </c>
      <c r="AC257" s="341">
        <v>41830</v>
      </c>
      <c r="AD257" s="333">
        <v>62829</v>
      </c>
      <c r="AE257" s="333">
        <v>69480</v>
      </c>
      <c r="AF257" s="334">
        <v>75169</v>
      </c>
      <c r="AG257" s="334">
        <v>79519</v>
      </c>
      <c r="AH257" s="334">
        <v>85333</v>
      </c>
      <c r="AI257" s="334">
        <v>102023</v>
      </c>
    </row>
    <row r="258" spans="1:35" ht="17.25" customHeight="1" x14ac:dyDescent="0.3">
      <c r="A258" s="35">
        <v>254</v>
      </c>
      <c r="B258" s="36" t="s">
        <v>5799</v>
      </c>
      <c r="C258" s="115" t="s">
        <v>5760</v>
      </c>
      <c r="D258" s="292" t="s">
        <v>5521</v>
      </c>
      <c r="E258" s="36" t="s">
        <v>5150</v>
      </c>
      <c r="F258" s="318">
        <v>80317</v>
      </c>
      <c r="G258" s="318">
        <v>80317</v>
      </c>
      <c r="H258" s="318">
        <v>80317</v>
      </c>
      <c r="I258" s="319">
        <v>73755</v>
      </c>
      <c r="J258" s="320">
        <v>98558</v>
      </c>
      <c r="K258" s="320">
        <v>117916</v>
      </c>
      <c r="L258" s="320">
        <v>124740</v>
      </c>
      <c r="M258" s="320">
        <v>133861</v>
      </c>
      <c r="N258" s="118">
        <v>133598</v>
      </c>
      <c r="O258" s="118">
        <v>129989</v>
      </c>
      <c r="P258" s="118">
        <v>129989.258</v>
      </c>
      <c r="Q258" s="118">
        <v>150133.984</v>
      </c>
      <c r="R258" s="45">
        <v>160042</v>
      </c>
      <c r="S258" s="118">
        <v>153742.97399999999</v>
      </c>
      <c r="T258" s="43">
        <v>176053.09399999998</v>
      </c>
      <c r="U258" s="321">
        <v>232418.95599999998</v>
      </c>
      <c r="V258" s="322">
        <v>1.3201639955273947</v>
      </c>
      <c r="W258" s="222"/>
      <c r="Y258" s="329">
        <v>253</v>
      </c>
      <c r="Z258" s="329" t="s">
        <v>5798</v>
      </c>
      <c r="AA258" s="330" t="s">
        <v>5764</v>
      </c>
      <c r="AB258" s="331" t="s">
        <v>5522</v>
      </c>
      <c r="AC258" s="341">
        <v>51662</v>
      </c>
      <c r="AD258" s="333">
        <v>77596</v>
      </c>
      <c r="AE258" s="333">
        <v>85811</v>
      </c>
      <c r="AF258" s="334">
        <v>92837</v>
      </c>
      <c r="AG258" s="334">
        <v>98209</v>
      </c>
      <c r="AH258" s="334">
        <v>105390</v>
      </c>
      <c r="AI258" s="334">
        <v>126004</v>
      </c>
    </row>
    <row r="259" spans="1:35" ht="17.25" customHeight="1" x14ac:dyDescent="0.3">
      <c r="A259" s="35">
        <v>255</v>
      </c>
      <c r="B259" s="36" t="s">
        <v>5800</v>
      </c>
      <c r="C259" s="115" t="s">
        <v>5760</v>
      </c>
      <c r="D259" s="292" t="s">
        <v>5524</v>
      </c>
      <c r="E259" s="36" t="s">
        <v>5150</v>
      </c>
      <c r="F259" s="318">
        <v>102135</v>
      </c>
      <c r="G259" s="318">
        <v>102135</v>
      </c>
      <c r="H259" s="318">
        <v>102135</v>
      </c>
      <c r="I259" s="319">
        <v>93791</v>
      </c>
      <c r="J259" s="320">
        <v>125333</v>
      </c>
      <c r="K259" s="320">
        <v>149949</v>
      </c>
      <c r="L259" s="320">
        <v>158627</v>
      </c>
      <c r="M259" s="320">
        <v>170226</v>
      </c>
      <c r="N259" s="118">
        <v>169892</v>
      </c>
      <c r="O259" s="118">
        <v>165303</v>
      </c>
      <c r="P259" s="118">
        <v>165302.56400000001</v>
      </c>
      <c r="Q259" s="118">
        <v>190919.87199999997</v>
      </c>
      <c r="R259" s="45">
        <v>203520</v>
      </c>
      <c r="S259" s="118">
        <v>195509.29199999999</v>
      </c>
      <c r="T259" s="43">
        <v>223880.25199999998</v>
      </c>
      <c r="U259" s="321">
        <v>295558.64799999999</v>
      </c>
      <c r="V259" s="322">
        <v>1.3201639955273947</v>
      </c>
      <c r="W259" s="222"/>
      <c r="Y259" s="329">
        <v>254</v>
      </c>
      <c r="Z259" s="329" t="s">
        <v>5799</v>
      </c>
      <c r="AA259" s="330" t="s">
        <v>5764</v>
      </c>
      <c r="AB259" s="331" t="s">
        <v>5525</v>
      </c>
      <c r="AC259" s="341">
        <v>65618</v>
      </c>
      <c r="AD259" s="333">
        <v>98558</v>
      </c>
      <c r="AE259" s="333">
        <v>108991</v>
      </c>
      <c r="AF259" s="334">
        <v>117916</v>
      </c>
      <c r="AG259" s="334">
        <v>124740</v>
      </c>
      <c r="AH259" s="334">
        <v>133861</v>
      </c>
      <c r="AI259" s="334">
        <v>160042</v>
      </c>
    </row>
    <row r="260" spans="1:35" ht="17.25" customHeight="1" x14ac:dyDescent="0.3">
      <c r="A260" s="35">
        <v>256</v>
      </c>
      <c r="B260" s="36" t="s">
        <v>5801</v>
      </c>
      <c r="C260" s="115" t="s">
        <v>5802</v>
      </c>
      <c r="D260" s="292" t="s">
        <v>5571</v>
      </c>
      <c r="E260" s="36" t="s">
        <v>5150</v>
      </c>
      <c r="F260" s="318">
        <v>5795</v>
      </c>
      <c r="G260" s="318">
        <v>5795</v>
      </c>
      <c r="H260" s="318">
        <v>5795</v>
      </c>
      <c r="I260" s="319">
        <v>5322</v>
      </c>
      <c r="J260" s="320">
        <v>7112</v>
      </c>
      <c r="K260" s="320">
        <v>8509</v>
      </c>
      <c r="L260" s="320">
        <v>9001</v>
      </c>
      <c r="M260" s="320">
        <v>9659</v>
      </c>
      <c r="N260" s="118">
        <v>9640</v>
      </c>
      <c r="O260" s="118">
        <v>9380</v>
      </c>
      <c r="P260" s="118">
        <v>9380.0349999999999</v>
      </c>
      <c r="Q260" s="118">
        <v>10833.679999999998</v>
      </c>
      <c r="R260" s="45">
        <v>11549</v>
      </c>
      <c r="S260" s="118">
        <v>11094.105</v>
      </c>
      <c r="T260" s="43">
        <v>12704.004999999999</v>
      </c>
      <c r="U260" s="321">
        <v>16771.37</v>
      </c>
      <c r="V260" s="322">
        <v>1.3201639955273947</v>
      </c>
      <c r="W260" s="222"/>
      <c r="Y260" s="358">
        <v>255</v>
      </c>
      <c r="Z260" s="358" t="s">
        <v>5800</v>
      </c>
      <c r="AA260" s="359" t="s">
        <v>5764</v>
      </c>
      <c r="AB260" s="360" t="s">
        <v>5528</v>
      </c>
      <c r="AC260" s="361">
        <v>83444</v>
      </c>
      <c r="AD260" s="362">
        <v>125333</v>
      </c>
      <c r="AE260" s="362">
        <v>138600</v>
      </c>
      <c r="AF260" s="363">
        <v>149949</v>
      </c>
      <c r="AG260" s="363">
        <v>158627</v>
      </c>
      <c r="AH260" s="363">
        <v>170226</v>
      </c>
      <c r="AI260" s="363">
        <v>203520</v>
      </c>
    </row>
    <row r="261" spans="1:35" ht="17.25" customHeight="1" x14ac:dyDescent="0.3">
      <c r="A261" s="35">
        <v>257</v>
      </c>
      <c r="B261" s="36" t="s">
        <v>5803</v>
      </c>
      <c r="C261" s="115" t="s">
        <v>5802</v>
      </c>
      <c r="D261" s="292" t="s">
        <v>5573</v>
      </c>
      <c r="E261" s="36" t="s">
        <v>5150</v>
      </c>
      <c r="F261" s="318">
        <v>6960</v>
      </c>
      <c r="G261" s="318">
        <v>6960</v>
      </c>
      <c r="H261" s="318">
        <v>6960</v>
      </c>
      <c r="I261" s="319">
        <v>6391</v>
      </c>
      <c r="J261" s="320">
        <v>8540</v>
      </c>
      <c r="K261" s="320">
        <v>10218</v>
      </c>
      <c r="L261" s="320">
        <v>10809</v>
      </c>
      <c r="M261" s="320">
        <v>11599</v>
      </c>
      <c r="N261" s="118">
        <v>11577</v>
      </c>
      <c r="O261" s="118">
        <v>11264</v>
      </c>
      <c r="P261" s="118">
        <v>11263.966</v>
      </c>
      <c r="Q261" s="118">
        <v>13009.567999999999</v>
      </c>
      <c r="R261" s="45">
        <v>13868</v>
      </c>
      <c r="S261" s="118">
        <v>13322.298000000001</v>
      </c>
      <c r="T261" s="43">
        <v>15255.537999999999</v>
      </c>
      <c r="U261" s="321">
        <v>20139.811999999998</v>
      </c>
      <c r="V261" s="322">
        <v>1.3201639955273947</v>
      </c>
      <c r="W261" s="222"/>
      <c r="Y261" s="364">
        <v>256</v>
      </c>
      <c r="Z261" s="364" t="s">
        <v>5801</v>
      </c>
      <c r="AA261" s="324" t="s">
        <v>5804</v>
      </c>
      <c r="AB261" s="325" t="s">
        <v>5575</v>
      </c>
      <c r="AC261" s="343">
        <v>4735</v>
      </c>
      <c r="AD261" s="327">
        <v>7112</v>
      </c>
      <c r="AE261" s="327">
        <v>7865</v>
      </c>
      <c r="AF261" s="328">
        <v>8509</v>
      </c>
      <c r="AG261" s="328">
        <v>9001</v>
      </c>
      <c r="AH261" s="328">
        <v>9659</v>
      </c>
      <c r="AI261" s="328">
        <v>11549</v>
      </c>
    </row>
    <row r="262" spans="1:35" ht="17.25" customHeight="1" x14ac:dyDescent="0.3">
      <c r="A262" s="35">
        <v>258</v>
      </c>
      <c r="B262" s="36" t="s">
        <v>5805</v>
      </c>
      <c r="C262" s="115" t="s">
        <v>5802</v>
      </c>
      <c r="D262" s="292" t="s">
        <v>5399</v>
      </c>
      <c r="E262" s="36" t="s">
        <v>5150</v>
      </c>
      <c r="F262" s="318">
        <v>8360</v>
      </c>
      <c r="G262" s="318">
        <v>8360</v>
      </c>
      <c r="H262" s="318">
        <v>8360</v>
      </c>
      <c r="I262" s="319">
        <v>7677</v>
      </c>
      <c r="J262" s="320">
        <v>10259</v>
      </c>
      <c r="K262" s="320">
        <v>12274</v>
      </c>
      <c r="L262" s="320">
        <v>12984</v>
      </c>
      <c r="M262" s="320">
        <v>13933</v>
      </c>
      <c r="N262" s="118">
        <v>13906</v>
      </c>
      <c r="O262" s="118">
        <v>13530</v>
      </c>
      <c r="P262" s="118">
        <v>13530.230000000001</v>
      </c>
      <c r="Q262" s="118">
        <v>15627.039999999999</v>
      </c>
      <c r="R262" s="45">
        <v>16658</v>
      </c>
      <c r="S262" s="118">
        <v>16002.69</v>
      </c>
      <c r="T262" s="43">
        <v>18324.89</v>
      </c>
      <c r="U262" s="321">
        <v>24191.859999999997</v>
      </c>
      <c r="V262" s="322">
        <v>1.3201639955273945</v>
      </c>
      <c r="W262" s="222"/>
      <c r="Y262" s="329">
        <v>257</v>
      </c>
      <c r="Z262" s="329" t="s">
        <v>5803</v>
      </c>
      <c r="AA262" s="330" t="s">
        <v>5806</v>
      </c>
      <c r="AB262" s="331" t="s">
        <v>5578</v>
      </c>
      <c r="AC262" s="341">
        <v>5686</v>
      </c>
      <c r="AD262" s="333">
        <v>8540</v>
      </c>
      <c r="AE262" s="333">
        <v>9444</v>
      </c>
      <c r="AF262" s="334">
        <v>10218</v>
      </c>
      <c r="AG262" s="334">
        <v>10809</v>
      </c>
      <c r="AH262" s="334">
        <v>11599</v>
      </c>
      <c r="AI262" s="334">
        <v>13868</v>
      </c>
    </row>
    <row r="263" spans="1:35" ht="17.25" customHeight="1" x14ac:dyDescent="0.3">
      <c r="A263" s="35">
        <v>259</v>
      </c>
      <c r="B263" s="36" t="s">
        <v>5807</v>
      </c>
      <c r="C263" s="115" t="s">
        <v>5802</v>
      </c>
      <c r="D263" s="292" t="s">
        <v>5410</v>
      </c>
      <c r="E263" s="36" t="s">
        <v>5150</v>
      </c>
      <c r="F263" s="318">
        <v>9573</v>
      </c>
      <c r="G263" s="318">
        <v>9573</v>
      </c>
      <c r="H263" s="318">
        <v>9573</v>
      </c>
      <c r="I263" s="319">
        <v>8791</v>
      </c>
      <c r="J263" s="320">
        <v>11747</v>
      </c>
      <c r="K263" s="320">
        <v>14054</v>
      </c>
      <c r="L263" s="320">
        <v>14868</v>
      </c>
      <c r="M263" s="320">
        <v>15955</v>
      </c>
      <c r="N263" s="118">
        <v>15924</v>
      </c>
      <c r="O263" s="118">
        <v>15493</v>
      </c>
      <c r="P263" s="118">
        <v>15493.401</v>
      </c>
      <c r="Q263" s="118">
        <v>17894.448</v>
      </c>
      <c r="R263" s="45">
        <v>19075</v>
      </c>
      <c r="S263" s="118">
        <v>18324.602999999999</v>
      </c>
      <c r="T263" s="43">
        <v>20983.742999999999</v>
      </c>
      <c r="U263" s="321">
        <v>27701.982</v>
      </c>
      <c r="V263" s="322">
        <v>1.3201639955273947</v>
      </c>
      <c r="W263" s="222"/>
      <c r="Y263" s="329">
        <v>258</v>
      </c>
      <c r="Z263" s="329" t="s">
        <v>5805</v>
      </c>
      <c r="AA263" s="330" t="s">
        <v>5806</v>
      </c>
      <c r="AB263" s="331" t="s">
        <v>5413</v>
      </c>
      <c r="AC263" s="341">
        <v>6830</v>
      </c>
      <c r="AD263" s="333">
        <v>10259</v>
      </c>
      <c r="AE263" s="333">
        <v>11345</v>
      </c>
      <c r="AF263" s="334">
        <v>12274</v>
      </c>
      <c r="AG263" s="334">
        <v>12984</v>
      </c>
      <c r="AH263" s="334">
        <v>13933</v>
      </c>
      <c r="AI263" s="334">
        <v>16658</v>
      </c>
    </row>
    <row r="264" spans="1:35" ht="17.25" customHeight="1" x14ac:dyDescent="0.3">
      <c r="A264" s="35">
        <v>260</v>
      </c>
      <c r="B264" s="36" t="s">
        <v>5808</v>
      </c>
      <c r="C264" s="115" t="s">
        <v>5802</v>
      </c>
      <c r="D264" s="292" t="s">
        <v>5415</v>
      </c>
      <c r="E264" s="36" t="s">
        <v>5150</v>
      </c>
      <c r="F264" s="318">
        <v>11069</v>
      </c>
      <c r="G264" s="318">
        <v>11069</v>
      </c>
      <c r="H264" s="318">
        <v>11069</v>
      </c>
      <c r="I264" s="319">
        <v>10165</v>
      </c>
      <c r="J264" s="320">
        <v>13584</v>
      </c>
      <c r="K264" s="320">
        <v>16252</v>
      </c>
      <c r="L264" s="320">
        <v>17193</v>
      </c>
      <c r="M264" s="320">
        <v>18450</v>
      </c>
      <c r="N264" s="118">
        <v>18414</v>
      </c>
      <c r="O264" s="118">
        <v>17916</v>
      </c>
      <c r="P264" s="118">
        <v>17916.164000000001</v>
      </c>
      <c r="Q264" s="118">
        <v>20692.671999999999</v>
      </c>
      <c r="R264" s="45">
        <v>22058</v>
      </c>
      <c r="S264" s="118">
        <v>21190.092000000001</v>
      </c>
      <c r="T264" s="43">
        <v>24265.052</v>
      </c>
      <c r="U264" s="321">
        <v>32033.847999999998</v>
      </c>
      <c r="V264" s="322">
        <v>1.3201639955273947</v>
      </c>
      <c r="W264" s="222"/>
      <c r="Y264" s="329">
        <v>259</v>
      </c>
      <c r="Z264" s="329" t="s">
        <v>5807</v>
      </c>
      <c r="AA264" s="330" t="s">
        <v>5806</v>
      </c>
      <c r="AB264" s="331" t="s">
        <v>5417</v>
      </c>
      <c r="AC264" s="341">
        <v>7821</v>
      </c>
      <c r="AD264" s="333">
        <v>11747</v>
      </c>
      <c r="AE264" s="333">
        <v>12991</v>
      </c>
      <c r="AF264" s="334">
        <v>14054</v>
      </c>
      <c r="AG264" s="334">
        <v>14868</v>
      </c>
      <c r="AH264" s="334">
        <v>15955</v>
      </c>
      <c r="AI264" s="334">
        <v>19075</v>
      </c>
    </row>
    <row r="265" spans="1:35" ht="17.25" customHeight="1" x14ac:dyDescent="0.3">
      <c r="A265" s="35">
        <v>261</v>
      </c>
      <c r="B265" s="36" t="s">
        <v>5809</v>
      </c>
      <c r="C265" s="115" t="s">
        <v>5802</v>
      </c>
      <c r="D265" s="292" t="s">
        <v>5419</v>
      </c>
      <c r="E265" s="36" t="s">
        <v>5150</v>
      </c>
      <c r="F265" s="318">
        <v>13817</v>
      </c>
      <c r="G265" s="318">
        <v>13817</v>
      </c>
      <c r="H265" s="318">
        <v>13817</v>
      </c>
      <c r="I265" s="319">
        <v>12688</v>
      </c>
      <c r="J265" s="320">
        <v>16955</v>
      </c>
      <c r="K265" s="320">
        <v>20285</v>
      </c>
      <c r="L265" s="320">
        <v>21458</v>
      </c>
      <c r="M265" s="320">
        <v>23028</v>
      </c>
      <c r="N265" s="118">
        <v>22982</v>
      </c>
      <c r="O265" s="118">
        <v>22362</v>
      </c>
      <c r="P265" s="118">
        <v>22361.528000000002</v>
      </c>
      <c r="Q265" s="118">
        <v>25826.944</v>
      </c>
      <c r="R265" s="45">
        <v>27531</v>
      </c>
      <c r="S265" s="118">
        <v>26447.784</v>
      </c>
      <c r="T265" s="43">
        <v>30285.703999999998</v>
      </c>
      <c r="U265" s="321">
        <v>39982.095999999998</v>
      </c>
      <c r="V265" s="322">
        <v>1.3201639955273947</v>
      </c>
      <c r="W265" s="222"/>
      <c r="Y265" s="329">
        <v>260</v>
      </c>
      <c r="Z265" s="329" t="s">
        <v>5808</v>
      </c>
      <c r="AA265" s="330" t="s">
        <v>5806</v>
      </c>
      <c r="AB265" s="331" t="s">
        <v>5420</v>
      </c>
      <c r="AC265" s="341">
        <v>9044</v>
      </c>
      <c r="AD265" s="333">
        <v>13584</v>
      </c>
      <c r="AE265" s="333">
        <v>15022</v>
      </c>
      <c r="AF265" s="334">
        <v>16252</v>
      </c>
      <c r="AG265" s="334">
        <v>17193</v>
      </c>
      <c r="AH265" s="334">
        <v>18450</v>
      </c>
      <c r="AI265" s="334">
        <v>22058</v>
      </c>
    </row>
    <row r="266" spans="1:35" ht="17.25" customHeight="1" x14ac:dyDescent="0.3">
      <c r="A266" s="35">
        <v>262</v>
      </c>
      <c r="B266" s="36" t="s">
        <v>5810</v>
      </c>
      <c r="C266" s="115" t="s">
        <v>5802</v>
      </c>
      <c r="D266" s="292" t="s">
        <v>5422</v>
      </c>
      <c r="E266" s="36" t="s">
        <v>5150</v>
      </c>
      <c r="F266" s="318">
        <v>16505</v>
      </c>
      <c r="G266" s="318">
        <v>16505</v>
      </c>
      <c r="H266" s="318">
        <v>16505</v>
      </c>
      <c r="I266" s="319">
        <v>15157</v>
      </c>
      <c r="J266" s="320">
        <v>20254</v>
      </c>
      <c r="K266" s="320">
        <v>24233</v>
      </c>
      <c r="L266" s="320">
        <v>25635</v>
      </c>
      <c r="M266" s="320">
        <v>27509</v>
      </c>
      <c r="N266" s="118">
        <v>27455</v>
      </c>
      <c r="O266" s="118">
        <v>26714</v>
      </c>
      <c r="P266" s="118">
        <v>26713.785</v>
      </c>
      <c r="Q266" s="118">
        <v>30853.679999999997</v>
      </c>
      <c r="R266" s="45">
        <v>32890</v>
      </c>
      <c r="S266" s="118">
        <v>31595.355</v>
      </c>
      <c r="T266" s="43">
        <v>36180.254999999997</v>
      </c>
      <c r="U266" s="321">
        <v>47763.869999999995</v>
      </c>
      <c r="V266" s="322">
        <v>1.3201639955273947</v>
      </c>
      <c r="W266" s="222"/>
      <c r="Y266" s="329">
        <v>261</v>
      </c>
      <c r="Z266" s="329" t="s">
        <v>5809</v>
      </c>
      <c r="AA266" s="330" t="s">
        <v>5806</v>
      </c>
      <c r="AB266" s="331" t="s">
        <v>5423</v>
      </c>
      <c r="AC266" s="341">
        <v>11288</v>
      </c>
      <c r="AD266" s="333">
        <v>16955</v>
      </c>
      <c r="AE266" s="333">
        <v>18749</v>
      </c>
      <c r="AF266" s="334">
        <v>20285</v>
      </c>
      <c r="AG266" s="334">
        <v>21458</v>
      </c>
      <c r="AH266" s="334">
        <v>23028</v>
      </c>
      <c r="AI266" s="334">
        <v>27531</v>
      </c>
    </row>
    <row r="267" spans="1:35" ht="17.25" customHeight="1" x14ac:dyDescent="0.3">
      <c r="A267" s="35">
        <v>263</v>
      </c>
      <c r="B267" s="36" t="s">
        <v>5811</v>
      </c>
      <c r="C267" s="115" t="s">
        <v>5802</v>
      </c>
      <c r="D267" s="292" t="s">
        <v>5425</v>
      </c>
      <c r="E267" s="36" t="s">
        <v>5150</v>
      </c>
      <c r="F267" s="318">
        <v>19146</v>
      </c>
      <c r="G267" s="318">
        <v>19146</v>
      </c>
      <c r="H267" s="318">
        <v>19146</v>
      </c>
      <c r="I267" s="319">
        <v>17582</v>
      </c>
      <c r="J267" s="320">
        <v>23494</v>
      </c>
      <c r="K267" s="320">
        <v>28109</v>
      </c>
      <c r="L267" s="320">
        <v>29735</v>
      </c>
      <c r="M267" s="320">
        <v>31910</v>
      </c>
      <c r="N267" s="118">
        <v>31847</v>
      </c>
      <c r="O267" s="118">
        <v>30987</v>
      </c>
      <c r="P267" s="118">
        <v>30986.802</v>
      </c>
      <c r="Q267" s="118">
        <v>35788.896000000001</v>
      </c>
      <c r="R267" s="45">
        <v>38151</v>
      </c>
      <c r="S267" s="118">
        <v>36649.205999999998</v>
      </c>
      <c r="T267" s="43">
        <v>41967.485999999997</v>
      </c>
      <c r="U267" s="321">
        <v>55403.964</v>
      </c>
      <c r="V267" s="322">
        <v>1.3201639955273947</v>
      </c>
      <c r="W267" s="222"/>
      <c r="Y267" s="329">
        <v>262</v>
      </c>
      <c r="Z267" s="329" t="s">
        <v>5810</v>
      </c>
      <c r="AA267" s="330" t="s">
        <v>5806</v>
      </c>
      <c r="AB267" s="331" t="s">
        <v>5426</v>
      </c>
      <c r="AC267" s="341">
        <v>13485</v>
      </c>
      <c r="AD267" s="333">
        <v>20254</v>
      </c>
      <c r="AE267" s="333">
        <v>22399</v>
      </c>
      <c r="AF267" s="334">
        <v>24233</v>
      </c>
      <c r="AG267" s="334">
        <v>25635</v>
      </c>
      <c r="AH267" s="334">
        <v>27509</v>
      </c>
      <c r="AI267" s="334">
        <v>32890</v>
      </c>
    </row>
    <row r="268" spans="1:35" ht="17.25" customHeight="1" x14ac:dyDescent="0.3">
      <c r="A268" s="35">
        <v>264</v>
      </c>
      <c r="B268" s="36" t="s">
        <v>5812</v>
      </c>
      <c r="C268" s="115" t="s">
        <v>5802</v>
      </c>
      <c r="D268" s="292" t="s">
        <v>5428</v>
      </c>
      <c r="E268" s="36" t="s">
        <v>5150</v>
      </c>
      <c r="F268" s="318">
        <v>22745</v>
      </c>
      <c r="G268" s="318">
        <v>22745</v>
      </c>
      <c r="H268" s="318">
        <v>22745</v>
      </c>
      <c r="I268" s="319">
        <v>20887</v>
      </c>
      <c r="J268" s="320">
        <v>27912</v>
      </c>
      <c r="K268" s="320">
        <v>33394</v>
      </c>
      <c r="L268" s="320">
        <v>35326</v>
      </c>
      <c r="M268" s="320">
        <v>37909</v>
      </c>
      <c r="N268" s="118">
        <v>37835</v>
      </c>
      <c r="O268" s="118">
        <v>36813</v>
      </c>
      <c r="P268" s="118">
        <v>36812.923000000003</v>
      </c>
      <c r="Q268" s="118">
        <v>42517.903999999995</v>
      </c>
      <c r="R268" s="45">
        <v>45324</v>
      </c>
      <c r="S268" s="118">
        <v>43539.968999999997</v>
      </c>
      <c r="T268" s="43">
        <v>49858.188999999998</v>
      </c>
      <c r="U268" s="321">
        <v>65820.98599999999</v>
      </c>
      <c r="V268" s="322">
        <v>1.3201639955273945</v>
      </c>
      <c r="W268" s="222"/>
      <c r="Y268" s="329">
        <v>263</v>
      </c>
      <c r="Z268" s="329" t="s">
        <v>5811</v>
      </c>
      <c r="AA268" s="330" t="s">
        <v>5806</v>
      </c>
      <c r="AB268" s="331" t="s">
        <v>5429</v>
      </c>
      <c r="AC268" s="341">
        <v>15642</v>
      </c>
      <c r="AD268" s="333">
        <v>23494</v>
      </c>
      <c r="AE268" s="333">
        <v>25981</v>
      </c>
      <c r="AF268" s="334">
        <v>28109</v>
      </c>
      <c r="AG268" s="334">
        <v>29735</v>
      </c>
      <c r="AH268" s="334">
        <v>31910</v>
      </c>
      <c r="AI268" s="334">
        <v>38151</v>
      </c>
    </row>
    <row r="269" spans="1:35" ht="17.25" customHeight="1" x14ac:dyDescent="0.3">
      <c r="A269" s="35">
        <v>265</v>
      </c>
      <c r="B269" s="36" t="s">
        <v>5813</v>
      </c>
      <c r="C269" s="115" t="s">
        <v>5802</v>
      </c>
      <c r="D269" s="292" t="s">
        <v>5431</v>
      </c>
      <c r="E269" s="36" t="s">
        <v>5150</v>
      </c>
      <c r="F269" s="318">
        <v>28411</v>
      </c>
      <c r="G269" s="318">
        <v>28411</v>
      </c>
      <c r="H269" s="318">
        <v>28411</v>
      </c>
      <c r="I269" s="319">
        <v>26090</v>
      </c>
      <c r="J269" s="320">
        <v>34864</v>
      </c>
      <c r="K269" s="320">
        <v>41712</v>
      </c>
      <c r="L269" s="320">
        <v>44126</v>
      </c>
      <c r="M269" s="320">
        <v>47352</v>
      </c>
      <c r="N269" s="118">
        <v>47260</v>
      </c>
      <c r="O269" s="118">
        <v>45983</v>
      </c>
      <c r="P269" s="118">
        <v>45982.972000000002</v>
      </c>
      <c r="Q269" s="118">
        <v>53109.055999999997</v>
      </c>
      <c r="R269" s="45">
        <v>56614</v>
      </c>
      <c r="S269" s="118">
        <v>54385.716</v>
      </c>
      <c r="T269" s="43">
        <v>62277.795999999995</v>
      </c>
      <c r="U269" s="321">
        <v>82216.903999999995</v>
      </c>
      <c r="V269" s="322">
        <v>1.3201639955273947</v>
      </c>
      <c r="W269" s="222"/>
      <c r="Y269" s="329">
        <v>264</v>
      </c>
      <c r="Z269" s="329" t="s">
        <v>5812</v>
      </c>
      <c r="AA269" s="330" t="s">
        <v>5806</v>
      </c>
      <c r="AB269" s="331" t="s">
        <v>5432</v>
      </c>
      <c r="AC269" s="341">
        <v>18583</v>
      </c>
      <c r="AD269" s="333">
        <v>27912</v>
      </c>
      <c r="AE269" s="333">
        <v>30866</v>
      </c>
      <c r="AF269" s="334">
        <v>33394</v>
      </c>
      <c r="AG269" s="334">
        <v>35326</v>
      </c>
      <c r="AH269" s="334">
        <v>37909</v>
      </c>
      <c r="AI269" s="334">
        <v>45324</v>
      </c>
    </row>
    <row r="270" spans="1:35" ht="17.25" customHeight="1" x14ac:dyDescent="0.3">
      <c r="A270" s="35">
        <v>266</v>
      </c>
      <c r="B270" s="36" t="s">
        <v>5814</v>
      </c>
      <c r="C270" s="115" t="s">
        <v>5802</v>
      </c>
      <c r="D270" s="292" t="s">
        <v>5434</v>
      </c>
      <c r="E270" s="36" t="s">
        <v>5150</v>
      </c>
      <c r="F270" s="318">
        <v>34656</v>
      </c>
      <c r="G270" s="318">
        <v>34656</v>
      </c>
      <c r="H270" s="318">
        <v>34656</v>
      </c>
      <c r="I270" s="319">
        <v>31825</v>
      </c>
      <c r="J270" s="320">
        <v>42528</v>
      </c>
      <c r="K270" s="320">
        <v>50880</v>
      </c>
      <c r="L270" s="320">
        <v>53825</v>
      </c>
      <c r="M270" s="320">
        <v>57761</v>
      </c>
      <c r="N270" s="118">
        <v>57647</v>
      </c>
      <c r="O270" s="118">
        <v>56090</v>
      </c>
      <c r="P270" s="118">
        <v>56090.034</v>
      </c>
      <c r="Q270" s="118">
        <v>64782.431999999993</v>
      </c>
      <c r="R270" s="45">
        <v>69058</v>
      </c>
      <c r="S270" s="118">
        <v>66339.702000000005</v>
      </c>
      <c r="T270" s="43">
        <v>75966.462</v>
      </c>
      <c r="U270" s="321">
        <v>100288.18799999999</v>
      </c>
      <c r="V270" s="322">
        <v>1.3201639955273947</v>
      </c>
      <c r="W270" s="222"/>
      <c r="Y270" s="329">
        <v>265</v>
      </c>
      <c r="Z270" s="329" t="s">
        <v>5813</v>
      </c>
      <c r="AA270" s="330" t="s">
        <v>5806</v>
      </c>
      <c r="AB270" s="331" t="s">
        <v>5435</v>
      </c>
      <c r="AC270" s="341">
        <v>23212</v>
      </c>
      <c r="AD270" s="333">
        <v>34864</v>
      </c>
      <c r="AE270" s="333">
        <v>38555</v>
      </c>
      <c r="AF270" s="334">
        <v>41712</v>
      </c>
      <c r="AG270" s="334">
        <v>44126</v>
      </c>
      <c r="AH270" s="334">
        <v>47352</v>
      </c>
      <c r="AI270" s="334">
        <v>56614</v>
      </c>
    </row>
    <row r="271" spans="1:35" ht="17.25" customHeight="1" x14ac:dyDescent="0.3">
      <c r="A271" s="35">
        <v>267</v>
      </c>
      <c r="B271" s="36" t="s">
        <v>5815</v>
      </c>
      <c r="C271" s="115" t="s">
        <v>5802</v>
      </c>
      <c r="D271" s="292" t="s">
        <v>5437</v>
      </c>
      <c r="E271" s="36" t="s">
        <v>5150</v>
      </c>
      <c r="F271" s="318">
        <v>44531</v>
      </c>
      <c r="G271" s="318">
        <v>44531</v>
      </c>
      <c r="H271" s="318">
        <v>44531</v>
      </c>
      <c r="I271" s="319">
        <v>40893</v>
      </c>
      <c r="J271" s="320">
        <v>54646</v>
      </c>
      <c r="K271" s="320">
        <v>65378</v>
      </c>
      <c r="L271" s="320">
        <v>69162</v>
      </c>
      <c r="M271" s="320">
        <v>74219</v>
      </c>
      <c r="N271" s="118">
        <v>74074</v>
      </c>
      <c r="O271" s="118">
        <v>72073</v>
      </c>
      <c r="P271" s="118">
        <v>72072.741999999998</v>
      </c>
      <c r="Q271" s="118">
        <v>83242.015999999989</v>
      </c>
      <c r="R271" s="45">
        <v>88736</v>
      </c>
      <c r="S271" s="118">
        <v>85243.025999999998</v>
      </c>
      <c r="T271" s="43">
        <v>97612.905999999988</v>
      </c>
      <c r="U271" s="321">
        <v>128865.04399999999</v>
      </c>
      <c r="V271" s="322">
        <v>1.3201639955273947</v>
      </c>
      <c r="W271" s="222"/>
      <c r="Y271" s="329">
        <v>266</v>
      </c>
      <c r="Z271" s="329" t="s">
        <v>5814</v>
      </c>
      <c r="AA271" s="330" t="s">
        <v>5806</v>
      </c>
      <c r="AB271" s="331" t="s">
        <v>5438</v>
      </c>
      <c r="AC271" s="341">
        <v>28314</v>
      </c>
      <c r="AD271" s="333">
        <v>42528</v>
      </c>
      <c r="AE271" s="333">
        <v>47030</v>
      </c>
      <c r="AF271" s="334">
        <v>50880</v>
      </c>
      <c r="AG271" s="334">
        <v>53825</v>
      </c>
      <c r="AH271" s="334">
        <v>57761</v>
      </c>
      <c r="AI271" s="334">
        <v>69058</v>
      </c>
    </row>
    <row r="272" spans="1:35" ht="17.25" customHeight="1" x14ac:dyDescent="0.3">
      <c r="A272" s="35">
        <v>268</v>
      </c>
      <c r="B272" s="36" t="s">
        <v>5816</v>
      </c>
      <c r="C272" s="115" t="s">
        <v>5802</v>
      </c>
      <c r="D272" s="292" t="s">
        <v>5440</v>
      </c>
      <c r="E272" s="36" t="s">
        <v>5150</v>
      </c>
      <c r="F272" s="318">
        <v>54781</v>
      </c>
      <c r="G272" s="318">
        <v>54781</v>
      </c>
      <c r="H272" s="318">
        <v>54781</v>
      </c>
      <c r="I272" s="319">
        <v>50305</v>
      </c>
      <c r="J272" s="320">
        <v>67222</v>
      </c>
      <c r="K272" s="320">
        <v>80425</v>
      </c>
      <c r="L272" s="320">
        <v>85079</v>
      </c>
      <c r="M272" s="320">
        <v>91300</v>
      </c>
      <c r="N272" s="118">
        <v>91121</v>
      </c>
      <c r="O272" s="118">
        <v>88660</v>
      </c>
      <c r="P272" s="118">
        <v>88659.654999999999</v>
      </c>
      <c r="Q272" s="118">
        <v>102399.43999999999</v>
      </c>
      <c r="R272" s="45">
        <v>109157</v>
      </c>
      <c r="S272" s="118">
        <v>104860.965</v>
      </c>
      <c r="T272" s="43">
        <v>120077.66499999999</v>
      </c>
      <c r="U272" s="321">
        <v>158522.21</v>
      </c>
      <c r="V272" s="322">
        <v>1.3201639955273947</v>
      </c>
      <c r="W272" s="222"/>
      <c r="Y272" s="329">
        <v>267</v>
      </c>
      <c r="Z272" s="329" t="s">
        <v>5815</v>
      </c>
      <c r="AA272" s="330" t="s">
        <v>5806</v>
      </c>
      <c r="AB272" s="331" t="s">
        <v>5441</v>
      </c>
      <c r="AC272" s="341">
        <v>36382</v>
      </c>
      <c r="AD272" s="333">
        <v>54646</v>
      </c>
      <c r="AE272" s="333">
        <v>60431</v>
      </c>
      <c r="AF272" s="334">
        <v>65378</v>
      </c>
      <c r="AG272" s="334">
        <v>69162</v>
      </c>
      <c r="AH272" s="334">
        <v>74219</v>
      </c>
      <c r="AI272" s="334">
        <v>88736</v>
      </c>
    </row>
    <row r="273" spans="1:35" ht="17.25" customHeight="1" x14ac:dyDescent="0.3">
      <c r="A273" s="35">
        <v>269</v>
      </c>
      <c r="B273" s="36" t="s">
        <v>5817</v>
      </c>
      <c r="C273" s="115" t="s">
        <v>5802</v>
      </c>
      <c r="D273" s="292" t="s">
        <v>5591</v>
      </c>
      <c r="E273" s="36" t="s">
        <v>5150</v>
      </c>
      <c r="F273" s="318">
        <v>18539</v>
      </c>
      <c r="G273" s="318">
        <v>18539</v>
      </c>
      <c r="H273" s="318">
        <v>18539</v>
      </c>
      <c r="I273" s="319">
        <v>17024</v>
      </c>
      <c r="J273" s="320">
        <v>22749</v>
      </c>
      <c r="K273" s="320">
        <v>27217</v>
      </c>
      <c r="L273" s="320">
        <v>28793</v>
      </c>
      <c r="M273" s="320">
        <v>30898</v>
      </c>
      <c r="N273" s="118">
        <v>30837</v>
      </c>
      <c r="O273" s="118">
        <v>30004</v>
      </c>
      <c r="P273" s="118">
        <v>30004.226000000002</v>
      </c>
      <c r="Q273" s="118">
        <v>34654.047999999995</v>
      </c>
      <c r="R273" s="45">
        <v>36941</v>
      </c>
      <c r="S273" s="118">
        <v>35487.078000000001</v>
      </c>
      <c r="T273" s="43">
        <v>40636.718000000001</v>
      </c>
      <c r="U273" s="321">
        <v>53647.131999999998</v>
      </c>
      <c r="V273" s="322">
        <v>1.3201639955273947</v>
      </c>
      <c r="W273" s="222"/>
      <c r="Y273" s="329">
        <v>268</v>
      </c>
      <c r="Z273" s="329" t="s">
        <v>5816</v>
      </c>
      <c r="AA273" s="330" t="s">
        <v>5806</v>
      </c>
      <c r="AB273" s="331" t="s">
        <v>5444</v>
      </c>
      <c r="AC273" s="341">
        <v>44755</v>
      </c>
      <c r="AD273" s="333">
        <v>67222</v>
      </c>
      <c r="AE273" s="333">
        <v>74338</v>
      </c>
      <c r="AF273" s="334">
        <v>80425</v>
      </c>
      <c r="AG273" s="334">
        <v>85079</v>
      </c>
      <c r="AH273" s="334">
        <v>91300</v>
      </c>
      <c r="AI273" s="334">
        <v>109157</v>
      </c>
    </row>
    <row r="274" spans="1:35" ht="17.25" customHeight="1" x14ac:dyDescent="0.3">
      <c r="A274" s="35">
        <v>270</v>
      </c>
      <c r="B274" s="36" t="s">
        <v>5818</v>
      </c>
      <c r="C274" s="115" t="s">
        <v>5802</v>
      </c>
      <c r="D274" s="292" t="s">
        <v>5593</v>
      </c>
      <c r="E274" s="36" t="s">
        <v>5150</v>
      </c>
      <c r="F274" s="318">
        <v>22261</v>
      </c>
      <c r="G274" s="318">
        <v>22261</v>
      </c>
      <c r="H274" s="318">
        <v>22261</v>
      </c>
      <c r="I274" s="319">
        <v>20442</v>
      </c>
      <c r="J274" s="320">
        <v>27317</v>
      </c>
      <c r="K274" s="320">
        <v>32682</v>
      </c>
      <c r="L274" s="320">
        <v>34573</v>
      </c>
      <c r="M274" s="320">
        <v>37101</v>
      </c>
      <c r="N274" s="118">
        <v>37029</v>
      </c>
      <c r="O274" s="118">
        <v>36028</v>
      </c>
      <c r="P274" s="118">
        <v>36028.447</v>
      </c>
      <c r="Q274" s="118">
        <v>41611.856</v>
      </c>
      <c r="R274" s="45">
        <v>44358</v>
      </c>
      <c r="S274" s="118">
        <v>42612.140999999996</v>
      </c>
      <c r="T274" s="43">
        <v>48795.720999999998</v>
      </c>
      <c r="U274" s="321">
        <v>64418.353999999999</v>
      </c>
      <c r="V274" s="322">
        <v>1.3201639955273947</v>
      </c>
      <c r="W274" s="222"/>
      <c r="Y274" s="329">
        <v>269</v>
      </c>
      <c r="Z274" s="329" t="s">
        <v>5817</v>
      </c>
      <c r="AA274" s="330" t="s">
        <v>5806</v>
      </c>
      <c r="AB274" s="331" t="s">
        <v>5594</v>
      </c>
      <c r="AC274" s="341">
        <v>15146</v>
      </c>
      <c r="AD274" s="333">
        <v>22749</v>
      </c>
      <c r="AE274" s="333">
        <v>25158</v>
      </c>
      <c r="AF274" s="334">
        <v>27217</v>
      </c>
      <c r="AG274" s="334">
        <v>28793</v>
      </c>
      <c r="AH274" s="334">
        <v>30898</v>
      </c>
      <c r="AI274" s="334">
        <v>36941</v>
      </c>
    </row>
    <row r="275" spans="1:35" ht="17.25" customHeight="1" x14ac:dyDescent="0.3">
      <c r="A275" s="35">
        <v>271</v>
      </c>
      <c r="B275" s="36" t="s">
        <v>5819</v>
      </c>
      <c r="C275" s="115" t="s">
        <v>5802</v>
      </c>
      <c r="D275" s="292" t="s">
        <v>5473</v>
      </c>
      <c r="E275" s="36" t="s">
        <v>5150</v>
      </c>
      <c r="F275" s="318">
        <v>26750</v>
      </c>
      <c r="G275" s="318">
        <v>26750</v>
      </c>
      <c r="H275" s="318">
        <v>26750</v>
      </c>
      <c r="I275" s="319">
        <v>24565</v>
      </c>
      <c r="J275" s="320">
        <v>32826</v>
      </c>
      <c r="K275" s="320">
        <v>39273</v>
      </c>
      <c r="L275" s="320">
        <v>41546</v>
      </c>
      <c r="M275" s="320">
        <v>44584</v>
      </c>
      <c r="N275" s="118">
        <v>44497</v>
      </c>
      <c r="O275" s="118">
        <v>43295</v>
      </c>
      <c r="P275" s="118">
        <v>43294.755000000005</v>
      </c>
      <c r="Q275" s="118">
        <v>50004.24</v>
      </c>
      <c r="R275" s="45">
        <v>53304</v>
      </c>
      <c r="S275" s="118">
        <v>51206.264999999999</v>
      </c>
      <c r="T275" s="43">
        <v>58636.964999999997</v>
      </c>
      <c r="U275" s="321">
        <v>77410.409999999989</v>
      </c>
      <c r="V275" s="322">
        <v>1.3201639955273945</v>
      </c>
      <c r="W275" s="222"/>
      <c r="Y275" s="329">
        <v>270</v>
      </c>
      <c r="Z275" s="329" t="s">
        <v>5818</v>
      </c>
      <c r="AA275" s="330" t="s">
        <v>5806</v>
      </c>
      <c r="AB275" s="331" t="s">
        <v>5596</v>
      </c>
      <c r="AC275" s="341">
        <v>18187</v>
      </c>
      <c r="AD275" s="333">
        <v>27317</v>
      </c>
      <c r="AE275" s="333">
        <v>30209</v>
      </c>
      <c r="AF275" s="334">
        <v>32682</v>
      </c>
      <c r="AG275" s="334">
        <v>34573</v>
      </c>
      <c r="AH275" s="334">
        <v>37101</v>
      </c>
      <c r="AI275" s="334">
        <v>44358</v>
      </c>
    </row>
    <row r="276" spans="1:35" ht="17.25" customHeight="1" x14ac:dyDescent="0.3">
      <c r="A276" s="35">
        <v>272</v>
      </c>
      <c r="B276" s="36" t="s">
        <v>5820</v>
      </c>
      <c r="C276" s="115" t="s">
        <v>5802</v>
      </c>
      <c r="D276" s="292" t="s">
        <v>5476</v>
      </c>
      <c r="E276" s="36" t="s">
        <v>5150</v>
      </c>
      <c r="F276" s="318">
        <v>30640</v>
      </c>
      <c r="G276" s="318">
        <v>30640</v>
      </c>
      <c r="H276" s="318">
        <v>30640</v>
      </c>
      <c r="I276" s="319">
        <v>28137</v>
      </c>
      <c r="J276" s="320">
        <v>37600</v>
      </c>
      <c r="K276" s="320">
        <v>44984</v>
      </c>
      <c r="L276" s="320">
        <v>47588</v>
      </c>
      <c r="M276" s="320">
        <v>51067</v>
      </c>
      <c r="N276" s="118">
        <v>50967</v>
      </c>
      <c r="O276" s="118">
        <v>49590</v>
      </c>
      <c r="P276" s="118">
        <v>49590.373</v>
      </c>
      <c r="Q276" s="118">
        <v>57275.503999999994</v>
      </c>
      <c r="R276" s="45">
        <v>61055</v>
      </c>
      <c r="S276" s="118">
        <v>58652.318999999996</v>
      </c>
      <c r="T276" s="43">
        <v>67163.53899999999</v>
      </c>
      <c r="U276" s="321">
        <v>88666.885999999999</v>
      </c>
      <c r="V276" s="322">
        <v>1.3201639955273949</v>
      </c>
      <c r="W276" s="222"/>
      <c r="Y276" s="329">
        <v>271</v>
      </c>
      <c r="Z276" s="329" t="s">
        <v>5819</v>
      </c>
      <c r="AA276" s="330" t="s">
        <v>5806</v>
      </c>
      <c r="AB276" s="331" t="s">
        <v>5477</v>
      </c>
      <c r="AC276" s="341">
        <v>21855</v>
      </c>
      <c r="AD276" s="333">
        <v>32826</v>
      </c>
      <c r="AE276" s="333">
        <v>36301</v>
      </c>
      <c r="AF276" s="334">
        <v>39273</v>
      </c>
      <c r="AG276" s="334">
        <v>41546</v>
      </c>
      <c r="AH276" s="334">
        <v>44584</v>
      </c>
      <c r="AI276" s="334">
        <v>53304</v>
      </c>
    </row>
    <row r="277" spans="1:35" ht="17.25" customHeight="1" x14ac:dyDescent="0.3">
      <c r="A277" s="35">
        <v>273</v>
      </c>
      <c r="B277" s="36" t="s">
        <v>5821</v>
      </c>
      <c r="C277" s="115" t="s">
        <v>5802</v>
      </c>
      <c r="D277" s="292" t="s">
        <v>5479</v>
      </c>
      <c r="E277" s="36" t="s">
        <v>5150</v>
      </c>
      <c r="F277" s="318">
        <v>35428</v>
      </c>
      <c r="G277" s="318">
        <v>35428</v>
      </c>
      <c r="H277" s="318">
        <v>35428</v>
      </c>
      <c r="I277" s="319">
        <v>32534</v>
      </c>
      <c r="J277" s="320">
        <v>43475</v>
      </c>
      <c r="K277" s="320">
        <v>52014</v>
      </c>
      <c r="L277" s="320">
        <v>55024</v>
      </c>
      <c r="M277" s="320">
        <v>59048</v>
      </c>
      <c r="N277" s="118">
        <v>58932</v>
      </c>
      <c r="O277" s="118">
        <v>57340</v>
      </c>
      <c r="P277" s="118">
        <v>57340.045000000006</v>
      </c>
      <c r="Q277" s="118">
        <v>66226.159999999989</v>
      </c>
      <c r="R277" s="45">
        <v>70597</v>
      </c>
      <c r="S277" s="118">
        <v>67818.134999999995</v>
      </c>
      <c r="T277" s="43">
        <v>77659.434999999998</v>
      </c>
      <c r="U277" s="321">
        <v>102523.18999999999</v>
      </c>
      <c r="V277" s="322">
        <v>1.3201639955273945</v>
      </c>
      <c r="W277" s="222"/>
      <c r="Y277" s="329">
        <v>272</v>
      </c>
      <c r="Z277" s="329" t="s">
        <v>5820</v>
      </c>
      <c r="AA277" s="330" t="s">
        <v>5806</v>
      </c>
      <c r="AB277" s="331" t="s">
        <v>5480</v>
      </c>
      <c r="AC277" s="341">
        <v>25033</v>
      </c>
      <c r="AD277" s="333">
        <v>37600</v>
      </c>
      <c r="AE277" s="333">
        <v>41580</v>
      </c>
      <c r="AF277" s="334">
        <v>44984</v>
      </c>
      <c r="AG277" s="334">
        <v>47588</v>
      </c>
      <c r="AH277" s="334">
        <v>51067</v>
      </c>
      <c r="AI277" s="334">
        <v>61055</v>
      </c>
    </row>
    <row r="278" spans="1:35" ht="17.25" customHeight="1" x14ac:dyDescent="0.3">
      <c r="A278" s="35">
        <v>274</v>
      </c>
      <c r="B278" s="36" t="s">
        <v>5822</v>
      </c>
      <c r="C278" s="115" t="s">
        <v>5802</v>
      </c>
      <c r="D278" s="292" t="s">
        <v>5482</v>
      </c>
      <c r="E278" s="36" t="s">
        <v>5150</v>
      </c>
      <c r="F278" s="318">
        <v>44211</v>
      </c>
      <c r="G278" s="318">
        <v>44211</v>
      </c>
      <c r="H278" s="318">
        <v>44211</v>
      </c>
      <c r="I278" s="319">
        <v>40599</v>
      </c>
      <c r="J278" s="320">
        <v>54252</v>
      </c>
      <c r="K278" s="320">
        <v>64908</v>
      </c>
      <c r="L278" s="320">
        <v>68664</v>
      </c>
      <c r="M278" s="320">
        <v>73685</v>
      </c>
      <c r="N278" s="118">
        <v>73540</v>
      </c>
      <c r="O278" s="118">
        <v>71554</v>
      </c>
      <c r="P278" s="118">
        <v>71553.72</v>
      </c>
      <c r="Q278" s="118">
        <v>82642.559999999998</v>
      </c>
      <c r="R278" s="45">
        <v>88097</v>
      </c>
      <c r="S278" s="118">
        <v>84629.16</v>
      </c>
      <c r="T278" s="43">
        <v>96909.959999999992</v>
      </c>
      <c r="U278" s="321">
        <v>127937.04</v>
      </c>
      <c r="V278" s="322">
        <v>1.3201639955273947</v>
      </c>
      <c r="W278" s="222"/>
      <c r="Y278" s="329">
        <v>273</v>
      </c>
      <c r="Z278" s="329" t="s">
        <v>5821</v>
      </c>
      <c r="AA278" s="330" t="s">
        <v>5806</v>
      </c>
      <c r="AB278" s="331" t="s">
        <v>5483</v>
      </c>
      <c r="AC278" s="341">
        <v>28945</v>
      </c>
      <c r="AD278" s="333">
        <v>43475</v>
      </c>
      <c r="AE278" s="333">
        <v>48078</v>
      </c>
      <c r="AF278" s="334">
        <v>52014</v>
      </c>
      <c r="AG278" s="334">
        <v>55024</v>
      </c>
      <c r="AH278" s="334">
        <v>59048</v>
      </c>
      <c r="AI278" s="334">
        <v>70597</v>
      </c>
    </row>
    <row r="279" spans="1:35" ht="17.25" customHeight="1" x14ac:dyDescent="0.3">
      <c r="A279" s="35">
        <v>275</v>
      </c>
      <c r="B279" s="36" t="s">
        <v>5823</v>
      </c>
      <c r="C279" s="115" t="s">
        <v>5802</v>
      </c>
      <c r="D279" s="292" t="s">
        <v>5485</v>
      </c>
      <c r="E279" s="36" t="s">
        <v>5150</v>
      </c>
      <c r="F279" s="318">
        <v>52821</v>
      </c>
      <c r="G279" s="318">
        <v>52821</v>
      </c>
      <c r="H279" s="318">
        <v>52821</v>
      </c>
      <c r="I279" s="319">
        <v>48506</v>
      </c>
      <c r="J279" s="320">
        <v>64819</v>
      </c>
      <c r="K279" s="320">
        <v>77550</v>
      </c>
      <c r="L279" s="320">
        <v>82038</v>
      </c>
      <c r="M279" s="320">
        <v>88036</v>
      </c>
      <c r="N279" s="118">
        <v>87864</v>
      </c>
      <c r="O279" s="118">
        <v>85490</v>
      </c>
      <c r="P279" s="118">
        <v>85490.055000000008</v>
      </c>
      <c r="Q279" s="118">
        <v>98738.639999999985</v>
      </c>
      <c r="R279" s="45">
        <v>105255</v>
      </c>
      <c r="S279" s="118">
        <v>101112.16499999999</v>
      </c>
      <c r="T279" s="43">
        <v>115784.86499999999</v>
      </c>
      <c r="U279" s="321">
        <v>152855.00999999998</v>
      </c>
      <c r="V279" s="322">
        <v>1.3201639955273947</v>
      </c>
      <c r="W279" s="222"/>
      <c r="Y279" s="329">
        <v>274</v>
      </c>
      <c r="Z279" s="329" t="s">
        <v>5822</v>
      </c>
      <c r="AA279" s="330" t="s">
        <v>5806</v>
      </c>
      <c r="AB279" s="331" t="s">
        <v>5486</v>
      </c>
      <c r="AC279" s="341">
        <v>36120</v>
      </c>
      <c r="AD279" s="333">
        <v>54252</v>
      </c>
      <c r="AE279" s="333">
        <v>59995</v>
      </c>
      <c r="AF279" s="334">
        <v>64908</v>
      </c>
      <c r="AG279" s="334">
        <v>68664</v>
      </c>
      <c r="AH279" s="334">
        <v>73685</v>
      </c>
      <c r="AI279" s="334">
        <v>88097</v>
      </c>
    </row>
    <row r="280" spans="1:35" ht="17.25" customHeight="1" x14ac:dyDescent="0.3">
      <c r="A280" s="35">
        <v>276</v>
      </c>
      <c r="B280" s="36" t="s">
        <v>5824</v>
      </c>
      <c r="C280" s="115" t="s">
        <v>5802</v>
      </c>
      <c r="D280" s="292" t="s">
        <v>5488</v>
      </c>
      <c r="E280" s="36" t="s">
        <v>5150</v>
      </c>
      <c r="F280" s="318">
        <v>61261</v>
      </c>
      <c r="G280" s="318">
        <v>61261</v>
      </c>
      <c r="H280" s="318">
        <v>61261</v>
      </c>
      <c r="I280" s="319">
        <v>56256</v>
      </c>
      <c r="J280" s="320">
        <v>75175</v>
      </c>
      <c r="K280" s="320">
        <v>89940</v>
      </c>
      <c r="L280" s="320">
        <v>95145</v>
      </c>
      <c r="M280" s="320">
        <v>102102</v>
      </c>
      <c r="N280" s="118">
        <v>101902</v>
      </c>
      <c r="O280" s="118">
        <v>99149</v>
      </c>
      <c r="P280" s="118">
        <v>99149.05</v>
      </c>
      <c r="Q280" s="118">
        <v>114514.4</v>
      </c>
      <c r="R280" s="45">
        <v>122072</v>
      </c>
      <c r="S280" s="118">
        <v>117267.15</v>
      </c>
      <c r="T280" s="43">
        <v>134284.15</v>
      </c>
      <c r="U280" s="321">
        <v>177277.09999999998</v>
      </c>
      <c r="V280" s="322">
        <v>1.3201639955273945</v>
      </c>
      <c r="W280" s="222"/>
      <c r="Y280" s="329">
        <v>275</v>
      </c>
      <c r="Z280" s="329" t="s">
        <v>5823</v>
      </c>
      <c r="AA280" s="330" t="s">
        <v>5806</v>
      </c>
      <c r="AB280" s="331" t="s">
        <v>5489</v>
      </c>
      <c r="AC280" s="341">
        <v>43155</v>
      </c>
      <c r="AD280" s="333">
        <v>64819</v>
      </c>
      <c r="AE280" s="333">
        <v>71680</v>
      </c>
      <c r="AF280" s="334">
        <v>77550</v>
      </c>
      <c r="AG280" s="334">
        <v>82038</v>
      </c>
      <c r="AH280" s="334">
        <v>88036</v>
      </c>
      <c r="AI280" s="334">
        <v>105255</v>
      </c>
    </row>
    <row r="281" spans="1:35" ht="17.25" customHeight="1" x14ac:dyDescent="0.3">
      <c r="A281" s="35">
        <v>277</v>
      </c>
      <c r="B281" s="36" t="s">
        <v>5825</v>
      </c>
      <c r="C281" s="115" t="s">
        <v>5802</v>
      </c>
      <c r="D281" s="292" t="s">
        <v>5491</v>
      </c>
      <c r="E281" s="36" t="s">
        <v>5150</v>
      </c>
      <c r="F281" s="318">
        <v>72776</v>
      </c>
      <c r="G281" s="318">
        <v>72776</v>
      </c>
      <c r="H281" s="318">
        <v>72776</v>
      </c>
      <c r="I281" s="319">
        <v>66830</v>
      </c>
      <c r="J281" s="320">
        <v>89304</v>
      </c>
      <c r="K281" s="320">
        <v>106844</v>
      </c>
      <c r="L281" s="320">
        <v>113028</v>
      </c>
      <c r="M281" s="320">
        <v>121292</v>
      </c>
      <c r="N281" s="118">
        <v>121054</v>
      </c>
      <c r="O281" s="118">
        <v>117784</v>
      </c>
      <c r="P281" s="118">
        <v>117784.31700000001</v>
      </c>
      <c r="Q281" s="118">
        <v>136037.61599999998</v>
      </c>
      <c r="R281" s="45">
        <v>145016</v>
      </c>
      <c r="S281" s="118">
        <v>139307.75099999999</v>
      </c>
      <c r="T281" s="43">
        <v>159523.13099999999</v>
      </c>
      <c r="U281" s="321">
        <v>210596.69399999999</v>
      </c>
      <c r="V281" s="322">
        <v>1.3201639955273947</v>
      </c>
      <c r="W281" s="222"/>
      <c r="Y281" s="329">
        <v>276</v>
      </c>
      <c r="Z281" s="329" t="s">
        <v>5824</v>
      </c>
      <c r="AA281" s="330" t="s">
        <v>5806</v>
      </c>
      <c r="AB281" s="331" t="s">
        <v>5492</v>
      </c>
      <c r="AC281" s="341">
        <v>50050</v>
      </c>
      <c r="AD281" s="333">
        <v>75175</v>
      </c>
      <c r="AE281" s="333">
        <v>83133</v>
      </c>
      <c r="AF281" s="334">
        <v>89940</v>
      </c>
      <c r="AG281" s="334">
        <v>95145</v>
      </c>
      <c r="AH281" s="334">
        <v>102102</v>
      </c>
      <c r="AI281" s="334">
        <v>122072</v>
      </c>
    </row>
    <row r="282" spans="1:35" ht="17.25" customHeight="1" x14ac:dyDescent="0.3">
      <c r="A282" s="35">
        <v>278</v>
      </c>
      <c r="B282" s="36" t="s">
        <v>5826</v>
      </c>
      <c r="C282" s="115" t="s">
        <v>5802</v>
      </c>
      <c r="D282" s="292" t="s">
        <v>5494</v>
      </c>
      <c r="E282" s="36" t="s">
        <v>5150</v>
      </c>
      <c r="F282" s="318">
        <v>90911</v>
      </c>
      <c r="G282" s="318">
        <v>90911</v>
      </c>
      <c r="H282" s="318">
        <v>90911</v>
      </c>
      <c r="I282" s="319">
        <v>83484</v>
      </c>
      <c r="J282" s="320">
        <v>111560</v>
      </c>
      <c r="K282" s="320">
        <v>133470</v>
      </c>
      <c r="L282" s="320">
        <v>141195</v>
      </c>
      <c r="M282" s="320">
        <v>151519</v>
      </c>
      <c r="N282" s="118">
        <v>151222</v>
      </c>
      <c r="O282" s="118">
        <v>147137</v>
      </c>
      <c r="P282" s="118">
        <v>147136.79399999999</v>
      </c>
      <c r="Q282" s="118">
        <v>169938.91199999998</v>
      </c>
      <c r="R282" s="45">
        <v>181154</v>
      </c>
      <c r="S282" s="118">
        <v>174023.98199999999</v>
      </c>
      <c r="T282" s="43">
        <v>199277.14199999999</v>
      </c>
      <c r="U282" s="321">
        <v>263078.50799999997</v>
      </c>
      <c r="V282" s="322">
        <v>1.3201639955273947</v>
      </c>
      <c r="W282" s="222"/>
      <c r="Y282" s="329">
        <v>277</v>
      </c>
      <c r="Z282" s="329" t="s">
        <v>5825</v>
      </c>
      <c r="AA282" s="330" t="s">
        <v>5806</v>
      </c>
      <c r="AB282" s="331" t="s">
        <v>5495</v>
      </c>
      <c r="AC282" s="341">
        <v>59457</v>
      </c>
      <c r="AD282" s="333">
        <v>89304</v>
      </c>
      <c r="AE282" s="333">
        <v>98758</v>
      </c>
      <c r="AF282" s="334">
        <v>106844</v>
      </c>
      <c r="AG282" s="334">
        <v>113028</v>
      </c>
      <c r="AH282" s="334">
        <v>121292</v>
      </c>
      <c r="AI282" s="334">
        <v>145016</v>
      </c>
    </row>
    <row r="283" spans="1:35" ht="17.25" customHeight="1" x14ac:dyDescent="0.3">
      <c r="A283" s="35">
        <v>279</v>
      </c>
      <c r="B283" s="36" t="s">
        <v>5827</v>
      </c>
      <c r="C283" s="115" t="s">
        <v>5802</v>
      </c>
      <c r="D283" s="292" t="s">
        <v>5497</v>
      </c>
      <c r="E283" s="36" t="s">
        <v>5150</v>
      </c>
      <c r="F283" s="318">
        <v>110893</v>
      </c>
      <c r="G283" s="318">
        <v>110893</v>
      </c>
      <c r="H283" s="318">
        <v>110893</v>
      </c>
      <c r="I283" s="319">
        <v>101833</v>
      </c>
      <c r="J283" s="320">
        <v>136080</v>
      </c>
      <c r="K283" s="320">
        <v>162806</v>
      </c>
      <c r="L283" s="320">
        <v>172229</v>
      </c>
      <c r="M283" s="320">
        <v>184822</v>
      </c>
      <c r="N283" s="118">
        <v>184460</v>
      </c>
      <c r="O283" s="118">
        <v>179477</v>
      </c>
      <c r="P283" s="118">
        <v>179476.61900000001</v>
      </c>
      <c r="Q283" s="118">
        <v>207290.51199999999</v>
      </c>
      <c r="R283" s="45">
        <v>220971</v>
      </c>
      <c r="S283" s="118">
        <v>212273.45699999999</v>
      </c>
      <c r="T283" s="43">
        <v>243077.117</v>
      </c>
      <c r="U283" s="321">
        <v>320901.658</v>
      </c>
      <c r="V283" s="322">
        <v>1.3201639955273947</v>
      </c>
      <c r="W283" s="222"/>
      <c r="Y283" s="329">
        <v>278</v>
      </c>
      <c r="Z283" s="329" t="s">
        <v>5826</v>
      </c>
      <c r="AA283" s="330" t="s">
        <v>5806</v>
      </c>
      <c r="AB283" s="331" t="s">
        <v>5498</v>
      </c>
      <c r="AC283" s="341">
        <v>74274</v>
      </c>
      <c r="AD283" s="333">
        <v>111560</v>
      </c>
      <c r="AE283" s="333">
        <v>123369</v>
      </c>
      <c r="AF283" s="334">
        <v>133470</v>
      </c>
      <c r="AG283" s="334">
        <v>141195</v>
      </c>
      <c r="AH283" s="334">
        <v>151519</v>
      </c>
      <c r="AI283" s="334">
        <v>181154</v>
      </c>
    </row>
    <row r="284" spans="1:35" ht="17.25" customHeight="1" x14ac:dyDescent="0.3">
      <c r="A284" s="35">
        <v>280</v>
      </c>
      <c r="B284" s="36" t="s">
        <v>5828</v>
      </c>
      <c r="C284" s="115" t="s">
        <v>5829</v>
      </c>
      <c r="D284" s="292" t="s">
        <v>5399</v>
      </c>
      <c r="E284" s="36" t="s">
        <v>5150</v>
      </c>
      <c r="F284" s="318"/>
      <c r="G284" s="318"/>
      <c r="H284" s="318"/>
      <c r="I284" s="293"/>
      <c r="J284" s="293"/>
      <c r="K284" s="293"/>
      <c r="L284" s="293"/>
      <c r="M284" s="293"/>
      <c r="N284" s="293"/>
      <c r="O284" s="293"/>
      <c r="P284" s="293">
        <v>6386.7440000000006</v>
      </c>
      <c r="Q284" s="118">
        <v>7376.5119999999997</v>
      </c>
      <c r="R284" s="45">
        <v>7863</v>
      </c>
      <c r="S284" s="118">
        <v>7553.8320000000003</v>
      </c>
      <c r="T284" s="43">
        <v>8649.9920000000002</v>
      </c>
      <c r="U284" s="321">
        <v>11419.407999999999</v>
      </c>
      <c r="V284" s="322">
        <v>1.3201639955273947</v>
      </c>
      <c r="W284" s="222"/>
      <c r="Y284" s="365">
        <v>279</v>
      </c>
      <c r="Z284" s="365" t="s">
        <v>5827</v>
      </c>
      <c r="AA284" s="336" t="s">
        <v>5806</v>
      </c>
      <c r="AB284" s="337" t="s">
        <v>5501</v>
      </c>
      <c r="AC284" s="342">
        <v>90599</v>
      </c>
      <c r="AD284" s="339">
        <v>136080</v>
      </c>
      <c r="AE284" s="339">
        <v>150485</v>
      </c>
      <c r="AF284" s="340">
        <v>162806</v>
      </c>
      <c r="AG284" s="340">
        <v>172229</v>
      </c>
      <c r="AH284" s="340">
        <v>184822</v>
      </c>
      <c r="AI284" s="340">
        <v>220971</v>
      </c>
    </row>
    <row r="285" spans="1:35" ht="17.25" customHeight="1" x14ac:dyDescent="0.3">
      <c r="A285" s="35">
        <v>281</v>
      </c>
      <c r="B285" s="36" t="s">
        <v>5830</v>
      </c>
      <c r="C285" s="115" t="s">
        <v>5829</v>
      </c>
      <c r="D285" s="292" t="s">
        <v>5410</v>
      </c>
      <c r="E285" s="36" t="s">
        <v>5150</v>
      </c>
      <c r="F285" s="318"/>
      <c r="G285" s="318"/>
      <c r="H285" s="318"/>
      <c r="I285" s="293"/>
      <c r="J285" s="293"/>
      <c r="K285" s="293"/>
      <c r="L285" s="293"/>
      <c r="M285" s="293"/>
      <c r="N285" s="293"/>
      <c r="O285" s="293"/>
      <c r="P285" s="293">
        <v>8238.9790000000012</v>
      </c>
      <c r="Q285" s="118">
        <v>9515.7919999999995</v>
      </c>
      <c r="R285" s="45">
        <v>10144</v>
      </c>
      <c r="S285" s="118">
        <v>9744.5370000000003</v>
      </c>
      <c r="T285" s="43">
        <v>11158.597</v>
      </c>
      <c r="U285" s="321">
        <v>14731.178</v>
      </c>
      <c r="V285" s="322">
        <v>1.3201639955273947</v>
      </c>
      <c r="W285" s="222"/>
      <c r="Y285" s="366">
        <v>280</v>
      </c>
      <c r="Z285" s="366" t="s">
        <v>5828</v>
      </c>
      <c r="AA285" s="366" t="s">
        <v>5831</v>
      </c>
      <c r="AB285" s="366" t="s">
        <v>5399</v>
      </c>
      <c r="AC285" s="367">
        <v>3224</v>
      </c>
      <c r="AD285" s="366"/>
      <c r="AE285" s="366"/>
      <c r="AF285" s="366"/>
      <c r="AG285" s="366"/>
      <c r="AH285" s="118">
        <v>6387</v>
      </c>
      <c r="AI285" s="118">
        <v>7863</v>
      </c>
    </row>
    <row r="286" spans="1:35" ht="17.25" customHeight="1" x14ac:dyDescent="0.3">
      <c r="A286" s="35">
        <v>282</v>
      </c>
      <c r="B286" s="36" t="s">
        <v>5832</v>
      </c>
      <c r="C286" s="115" t="s">
        <v>5829</v>
      </c>
      <c r="D286" s="292" t="s">
        <v>5415</v>
      </c>
      <c r="E286" s="36" t="s">
        <v>5150</v>
      </c>
      <c r="F286" s="318"/>
      <c r="G286" s="318"/>
      <c r="H286" s="318"/>
      <c r="I286" s="293"/>
      <c r="J286" s="293"/>
      <c r="K286" s="293"/>
      <c r="L286" s="293"/>
      <c r="M286" s="293"/>
      <c r="N286" s="293"/>
      <c r="O286" s="293"/>
      <c r="P286" s="293">
        <v>11781.007000000001</v>
      </c>
      <c r="Q286" s="118">
        <v>13606.735999999999</v>
      </c>
      <c r="R286" s="45">
        <v>14505</v>
      </c>
      <c r="S286" s="118">
        <v>13933.821</v>
      </c>
      <c r="T286" s="43">
        <v>15955.800999999999</v>
      </c>
      <c r="U286" s="321">
        <v>21064.273999999998</v>
      </c>
      <c r="V286" s="322">
        <v>1.3201639955273945</v>
      </c>
      <c r="W286" s="222"/>
      <c r="Y286" s="368">
        <v>281</v>
      </c>
      <c r="Z286" s="368" t="s">
        <v>5830</v>
      </c>
      <c r="AA286" s="368" t="s">
        <v>5831</v>
      </c>
      <c r="AB286" s="368" t="s">
        <v>5410</v>
      </c>
      <c r="AC286" s="369">
        <v>4159</v>
      </c>
      <c r="AD286" s="368"/>
      <c r="AE286" s="368"/>
      <c r="AF286" s="368"/>
      <c r="AG286" s="368"/>
      <c r="AH286" s="118">
        <v>8239</v>
      </c>
      <c r="AI286" s="118">
        <v>10144</v>
      </c>
    </row>
    <row r="287" spans="1:35" ht="17.25" customHeight="1" x14ac:dyDescent="0.3">
      <c r="A287" s="35">
        <v>283</v>
      </c>
      <c r="B287" s="36" t="s">
        <v>5833</v>
      </c>
      <c r="C287" s="115" t="s">
        <v>5829</v>
      </c>
      <c r="D287" s="292" t="s">
        <v>5419</v>
      </c>
      <c r="E287" s="36" t="s">
        <v>5150</v>
      </c>
      <c r="F287" s="318"/>
      <c r="G287" s="318"/>
      <c r="H287" s="318"/>
      <c r="I287" s="293"/>
      <c r="J287" s="293"/>
      <c r="K287" s="293"/>
      <c r="L287" s="293"/>
      <c r="M287" s="293"/>
      <c r="N287" s="293"/>
      <c r="O287" s="293"/>
      <c r="P287" s="293">
        <v>15677.634</v>
      </c>
      <c r="Q287" s="118">
        <v>18107.232</v>
      </c>
      <c r="R287" s="45">
        <v>19302</v>
      </c>
      <c r="S287" s="118">
        <v>18542.502</v>
      </c>
      <c r="T287" s="43">
        <v>21233.261999999999</v>
      </c>
      <c r="U287" s="321">
        <v>28031.387999999999</v>
      </c>
      <c r="V287" s="322">
        <v>1.3201639955273947</v>
      </c>
      <c r="W287" s="222"/>
      <c r="Y287" s="368">
        <v>282</v>
      </c>
      <c r="Z287" s="368" t="s">
        <v>5832</v>
      </c>
      <c r="AA287" s="368" t="s">
        <v>5831</v>
      </c>
      <c r="AB287" s="368" t="s">
        <v>5415</v>
      </c>
      <c r="AC287" s="369">
        <v>5947</v>
      </c>
      <c r="AD287" s="368"/>
      <c r="AE287" s="368"/>
      <c r="AF287" s="368"/>
      <c r="AG287" s="368"/>
      <c r="AH287" s="118">
        <v>11781</v>
      </c>
      <c r="AI287" s="118">
        <v>14505</v>
      </c>
    </row>
    <row r="288" spans="1:35" ht="17.25" customHeight="1" x14ac:dyDescent="0.3">
      <c r="A288" s="35">
        <v>284</v>
      </c>
      <c r="B288" s="36" t="s">
        <v>5834</v>
      </c>
      <c r="C288" s="115" t="s">
        <v>5829</v>
      </c>
      <c r="D288" s="292" t="s">
        <v>5422</v>
      </c>
      <c r="E288" s="36" t="s">
        <v>5150</v>
      </c>
      <c r="F288" s="318"/>
      <c r="G288" s="318"/>
      <c r="H288" s="318"/>
      <c r="I288" s="293"/>
      <c r="J288" s="293"/>
      <c r="K288" s="293"/>
      <c r="L288" s="293"/>
      <c r="M288" s="293"/>
      <c r="N288" s="293"/>
      <c r="O288" s="293"/>
      <c r="P288" s="293">
        <v>17193.099000000002</v>
      </c>
      <c r="Q288" s="118">
        <v>19857.552</v>
      </c>
      <c r="R288" s="45">
        <v>21168</v>
      </c>
      <c r="S288" s="118">
        <v>20334.897000000001</v>
      </c>
      <c r="T288" s="43">
        <v>23285.756999999998</v>
      </c>
      <c r="U288" s="321">
        <v>30741.018</v>
      </c>
      <c r="V288" s="322">
        <v>1.3201639955273949</v>
      </c>
      <c r="W288" s="222"/>
      <c r="Y288" s="368">
        <v>283</v>
      </c>
      <c r="Z288" s="368" t="s">
        <v>5833</v>
      </c>
      <c r="AA288" s="368" t="s">
        <v>5831</v>
      </c>
      <c r="AB288" s="368" t="s">
        <v>5419</v>
      </c>
      <c r="AC288" s="369">
        <v>7914</v>
      </c>
      <c r="AD288" s="368"/>
      <c r="AE288" s="368"/>
      <c r="AF288" s="368"/>
      <c r="AG288" s="368"/>
      <c r="AH288" s="118">
        <v>15678</v>
      </c>
      <c r="AI288" s="118">
        <v>19302</v>
      </c>
    </row>
    <row r="289" spans="1:35" ht="17.25" customHeight="1" x14ac:dyDescent="0.3">
      <c r="A289" s="35">
        <v>285</v>
      </c>
      <c r="B289" s="36" t="s">
        <v>5835</v>
      </c>
      <c r="C289" s="115" t="s">
        <v>5829</v>
      </c>
      <c r="D289" s="292" t="s">
        <v>5425</v>
      </c>
      <c r="E289" s="36" t="s">
        <v>5150</v>
      </c>
      <c r="F289" s="318"/>
      <c r="G289" s="318"/>
      <c r="H289" s="318"/>
      <c r="I289" s="293"/>
      <c r="J289" s="293"/>
      <c r="K289" s="293"/>
      <c r="L289" s="293"/>
      <c r="M289" s="293"/>
      <c r="N289" s="293"/>
      <c r="O289" s="293"/>
      <c r="P289" s="293">
        <v>20390.433000000001</v>
      </c>
      <c r="Q289" s="118">
        <v>23550.383999999998</v>
      </c>
      <c r="R289" s="45">
        <v>25105</v>
      </c>
      <c r="S289" s="118">
        <v>24116.499</v>
      </c>
      <c r="T289" s="43">
        <v>27616.118999999999</v>
      </c>
      <c r="U289" s="321">
        <v>36457.805999999997</v>
      </c>
      <c r="V289" s="322">
        <v>1.3201639955273947</v>
      </c>
      <c r="W289" s="222"/>
      <c r="Y289" s="368">
        <v>284</v>
      </c>
      <c r="Z289" s="368" t="s">
        <v>5834</v>
      </c>
      <c r="AA289" s="368" t="s">
        <v>5831</v>
      </c>
      <c r="AB289" s="368" t="s">
        <v>5422</v>
      </c>
      <c r="AC289" s="369">
        <v>8679</v>
      </c>
      <c r="AD289" s="368"/>
      <c r="AE289" s="368"/>
      <c r="AF289" s="368"/>
      <c r="AG289" s="368"/>
      <c r="AH289" s="118">
        <v>17193</v>
      </c>
      <c r="AI289" s="118">
        <v>21168</v>
      </c>
    </row>
    <row r="290" spans="1:35" ht="17.25" customHeight="1" x14ac:dyDescent="0.3">
      <c r="A290" s="35">
        <v>286</v>
      </c>
      <c r="B290" s="36" t="s">
        <v>5836</v>
      </c>
      <c r="C290" s="115" t="s">
        <v>5829</v>
      </c>
      <c r="D290" s="292" t="s">
        <v>5428</v>
      </c>
      <c r="E290" s="36" t="s">
        <v>5150</v>
      </c>
      <c r="F290" s="318"/>
      <c r="G290" s="318"/>
      <c r="H290" s="318"/>
      <c r="I290" s="293"/>
      <c r="J290" s="293"/>
      <c r="K290" s="293"/>
      <c r="L290" s="293"/>
      <c r="M290" s="293"/>
      <c r="N290" s="293"/>
      <c r="O290" s="293"/>
      <c r="P290" s="293">
        <v>25174.548000000003</v>
      </c>
      <c r="Q290" s="118">
        <v>29075.903999999999</v>
      </c>
      <c r="R290" s="45">
        <v>30995</v>
      </c>
      <c r="S290" s="118">
        <v>29774.844000000001</v>
      </c>
      <c r="T290" s="43">
        <v>34095.563999999998</v>
      </c>
      <c r="U290" s="321">
        <v>45011.735999999997</v>
      </c>
      <c r="V290" s="322">
        <v>1.3201639955273947</v>
      </c>
      <c r="W290" s="222"/>
      <c r="Y290" s="368">
        <v>285</v>
      </c>
      <c r="Z290" s="368" t="s">
        <v>5835</v>
      </c>
      <c r="AA290" s="368" t="s">
        <v>5831</v>
      </c>
      <c r="AB290" s="368" t="s">
        <v>5425</v>
      </c>
      <c r="AC290" s="369">
        <v>10293</v>
      </c>
      <c r="AD290" s="368"/>
      <c r="AE290" s="368"/>
      <c r="AF290" s="368"/>
      <c r="AG290" s="368"/>
      <c r="AH290" s="118">
        <v>20390</v>
      </c>
      <c r="AI290" s="118">
        <v>25105</v>
      </c>
    </row>
    <row r="291" spans="1:35" ht="17.25" customHeight="1" x14ac:dyDescent="0.3">
      <c r="A291" s="35">
        <v>287</v>
      </c>
      <c r="B291" s="36" t="s">
        <v>5837</v>
      </c>
      <c r="C291" s="115" t="s">
        <v>5829</v>
      </c>
      <c r="D291" s="292" t="s">
        <v>5431</v>
      </c>
      <c r="E291" s="36" t="s">
        <v>5150</v>
      </c>
      <c r="F291" s="318"/>
      <c r="G291" s="318"/>
      <c r="H291" s="318"/>
      <c r="I291" s="293"/>
      <c r="J291" s="293"/>
      <c r="K291" s="293"/>
      <c r="L291" s="293"/>
      <c r="M291" s="293"/>
      <c r="N291" s="293"/>
      <c r="O291" s="293"/>
      <c r="P291" s="293">
        <v>31981.264000000003</v>
      </c>
      <c r="Q291" s="118">
        <v>36937.471999999994</v>
      </c>
      <c r="R291" s="45">
        <v>39375</v>
      </c>
      <c r="S291" s="118">
        <v>37825.392</v>
      </c>
      <c r="T291" s="43">
        <v>43314.351999999999</v>
      </c>
      <c r="U291" s="321">
        <v>57182.047999999995</v>
      </c>
      <c r="V291" s="322">
        <v>1.3201639955273947</v>
      </c>
      <c r="W291" s="222"/>
      <c r="Y291" s="368">
        <v>286</v>
      </c>
      <c r="Z291" s="368" t="s">
        <v>5836</v>
      </c>
      <c r="AA291" s="368" t="s">
        <v>5831</v>
      </c>
      <c r="AB291" s="368" t="s">
        <v>5428</v>
      </c>
      <c r="AC291" s="369">
        <v>12708</v>
      </c>
      <c r="AD291" s="368"/>
      <c r="AE291" s="368"/>
      <c r="AF291" s="368"/>
      <c r="AG291" s="368"/>
      <c r="AH291" s="118">
        <v>25175</v>
      </c>
      <c r="AI291" s="118">
        <v>30995</v>
      </c>
    </row>
    <row r="292" spans="1:35" ht="17.25" customHeight="1" x14ac:dyDescent="0.3">
      <c r="A292" s="35">
        <v>288</v>
      </c>
      <c r="B292" s="36" t="s">
        <v>5838</v>
      </c>
      <c r="C292" s="115" t="s">
        <v>5829</v>
      </c>
      <c r="D292" s="292" t="s">
        <v>5434</v>
      </c>
      <c r="E292" s="36" t="s">
        <v>5150</v>
      </c>
      <c r="F292" s="318"/>
      <c r="G292" s="318"/>
      <c r="H292" s="318"/>
      <c r="I292" s="293"/>
      <c r="J292" s="293"/>
      <c r="K292" s="293"/>
      <c r="L292" s="293"/>
      <c r="M292" s="293"/>
      <c r="N292" s="293"/>
      <c r="O292" s="293"/>
      <c r="P292" s="293">
        <v>40660.025000000001</v>
      </c>
      <c r="Q292" s="118">
        <v>46961.2</v>
      </c>
      <c r="R292" s="45">
        <v>50060</v>
      </c>
      <c r="S292" s="118">
        <v>48090.074999999997</v>
      </c>
      <c r="T292" s="43">
        <v>55068.574999999997</v>
      </c>
      <c r="U292" s="321">
        <v>72699.55</v>
      </c>
      <c r="V292" s="322">
        <v>1.3201639955273949</v>
      </c>
      <c r="W292" s="222"/>
      <c r="Y292" s="368">
        <v>287</v>
      </c>
      <c r="Z292" s="368" t="s">
        <v>5837</v>
      </c>
      <c r="AA292" s="368" t="s">
        <v>5831</v>
      </c>
      <c r="AB292" s="368" t="s">
        <v>5431</v>
      </c>
      <c r="AC292" s="369">
        <v>16144</v>
      </c>
      <c r="AD292" s="368"/>
      <c r="AE292" s="368"/>
      <c r="AF292" s="368"/>
      <c r="AG292" s="368"/>
      <c r="AH292" s="118">
        <v>31981</v>
      </c>
      <c r="AI292" s="118">
        <v>39375</v>
      </c>
    </row>
    <row r="293" spans="1:35" ht="17.25" customHeight="1" x14ac:dyDescent="0.3">
      <c r="A293" s="35">
        <v>289</v>
      </c>
      <c r="B293" s="36" t="s">
        <v>5839</v>
      </c>
      <c r="C293" s="115" t="s">
        <v>5829</v>
      </c>
      <c r="D293" s="292" t="s">
        <v>5437</v>
      </c>
      <c r="E293" s="36" t="s">
        <v>5150</v>
      </c>
      <c r="F293" s="318"/>
      <c r="G293" s="318"/>
      <c r="H293" s="318"/>
      <c r="I293" s="293"/>
      <c r="J293" s="293"/>
      <c r="K293" s="293"/>
      <c r="L293" s="293"/>
      <c r="M293" s="293"/>
      <c r="N293" s="293"/>
      <c r="O293" s="293"/>
      <c r="P293" s="293">
        <v>53411.722000000002</v>
      </c>
      <c r="Q293" s="118">
        <v>61689.055999999997</v>
      </c>
      <c r="R293" s="45">
        <v>65760</v>
      </c>
      <c r="S293" s="118">
        <v>63171.966</v>
      </c>
      <c r="T293" s="43">
        <v>72339.046000000002</v>
      </c>
      <c r="U293" s="321">
        <v>95499.403999999995</v>
      </c>
      <c r="V293" s="322">
        <v>1.3201639955273945</v>
      </c>
      <c r="W293" s="222"/>
      <c r="Y293" s="368">
        <v>288</v>
      </c>
      <c r="Z293" s="368" t="s">
        <v>5838</v>
      </c>
      <c r="AA293" s="368" t="s">
        <v>5831</v>
      </c>
      <c r="AB293" s="368" t="s">
        <v>5434</v>
      </c>
      <c r="AC293" s="369">
        <v>20525</v>
      </c>
      <c r="AD293" s="368"/>
      <c r="AE293" s="368"/>
      <c r="AF293" s="368"/>
      <c r="AG293" s="368"/>
      <c r="AH293" s="118">
        <v>40660</v>
      </c>
      <c r="AI293" s="118">
        <v>50060</v>
      </c>
    </row>
    <row r="294" spans="1:35" ht="17.25" customHeight="1" x14ac:dyDescent="0.3">
      <c r="A294" s="35">
        <v>290</v>
      </c>
      <c r="B294" s="36" t="s">
        <v>5840</v>
      </c>
      <c r="C294" s="115" t="s">
        <v>5829</v>
      </c>
      <c r="D294" s="292" t="s">
        <v>5440</v>
      </c>
      <c r="E294" s="36" t="s">
        <v>5150</v>
      </c>
      <c r="F294" s="318"/>
      <c r="G294" s="318"/>
      <c r="H294" s="318"/>
      <c r="I294" s="293"/>
      <c r="J294" s="293"/>
      <c r="K294" s="293"/>
      <c r="L294" s="293"/>
      <c r="M294" s="293"/>
      <c r="N294" s="293"/>
      <c r="O294" s="293"/>
      <c r="P294" s="293">
        <v>65838.535000000003</v>
      </c>
      <c r="Q294" s="118">
        <v>76041.679999999993</v>
      </c>
      <c r="R294" s="45">
        <v>81060</v>
      </c>
      <c r="S294" s="118">
        <v>77869.604999999996</v>
      </c>
      <c r="T294" s="43">
        <v>89169.50499999999</v>
      </c>
      <c r="U294" s="321">
        <v>117718.37</v>
      </c>
      <c r="V294" s="322">
        <v>1.3201639955273947</v>
      </c>
      <c r="W294" s="222"/>
      <c r="Y294" s="368">
        <v>289</v>
      </c>
      <c r="Z294" s="368" t="s">
        <v>5839</v>
      </c>
      <c r="AA294" s="368" t="s">
        <v>5831</v>
      </c>
      <c r="AB294" s="368" t="s">
        <v>5437</v>
      </c>
      <c r="AC294" s="369">
        <v>26962</v>
      </c>
      <c r="AD294" s="368"/>
      <c r="AE294" s="368"/>
      <c r="AF294" s="368"/>
      <c r="AG294" s="368"/>
      <c r="AH294" s="118">
        <v>53412</v>
      </c>
      <c r="AI294" s="118">
        <v>65760</v>
      </c>
    </row>
    <row r="295" spans="1:35" ht="17.25" customHeight="1" x14ac:dyDescent="0.3">
      <c r="A295" s="35">
        <v>291</v>
      </c>
      <c r="B295" s="36" t="s">
        <v>5841</v>
      </c>
      <c r="C295" s="115" t="s">
        <v>5829</v>
      </c>
      <c r="D295" s="292" t="s">
        <v>5443</v>
      </c>
      <c r="E295" s="36" t="s">
        <v>5150</v>
      </c>
      <c r="F295" s="318"/>
      <c r="G295" s="318"/>
      <c r="H295" s="318"/>
      <c r="I295" s="293"/>
      <c r="J295" s="293"/>
      <c r="K295" s="293"/>
      <c r="L295" s="293"/>
      <c r="M295" s="293"/>
      <c r="N295" s="293"/>
      <c r="O295" s="293"/>
      <c r="P295" s="293">
        <v>87496.808000000005</v>
      </c>
      <c r="Q295" s="118">
        <v>101056.38399999999</v>
      </c>
      <c r="R295" s="45">
        <v>107726</v>
      </c>
      <c r="S295" s="118">
        <v>103485.624</v>
      </c>
      <c r="T295" s="43">
        <v>118502.74399999999</v>
      </c>
      <c r="U295" s="321">
        <v>156443.05599999998</v>
      </c>
      <c r="V295" s="322">
        <v>1.3201639955273947</v>
      </c>
      <c r="W295" s="222"/>
      <c r="Y295" s="368">
        <v>290</v>
      </c>
      <c r="Z295" s="368" t="s">
        <v>5840</v>
      </c>
      <c r="AA295" s="368" t="s">
        <v>5831</v>
      </c>
      <c r="AB295" s="368" t="s">
        <v>5440</v>
      </c>
      <c r="AC295" s="369">
        <v>33235</v>
      </c>
      <c r="AD295" s="368"/>
      <c r="AE295" s="368"/>
      <c r="AF295" s="368"/>
      <c r="AG295" s="368"/>
      <c r="AH295" s="118">
        <v>65839</v>
      </c>
      <c r="AI295" s="118">
        <v>81060</v>
      </c>
    </row>
    <row r="296" spans="1:35" ht="17.25" customHeight="1" x14ac:dyDescent="0.3">
      <c r="A296" s="35">
        <v>292</v>
      </c>
      <c r="B296" s="36" t="s">
        <v>5842</v>
      </c>
      <c r="C296" s="115" t="s">
        <v>5829</v>
      </c>
      <c r="D296" s="292" t="s">
        <v>5446</v>
      </c>
      <c r="E296" s="36" t="s">
        <v>5150</v>
      </c>
      <c r="F296" s="318"/>
      <c r="G296" s="318"/>
      <c r="H296" s="318"/>
      <c r="I296" s="293"/>
      <c r="J296" s="293"/>
      <c r="K296" s="293"/>
      <c r="L296" s="293"/>
      <c r="M296" s="293"/>
      <c r="N296" s="293"/>
      <c r="O296" s="293"/>
      <c r="P296" s="293">
        <v>13734.273000000001</v>
      </c>
      <c r="Q296" s="118">
        <v>15862.703999999998</v>
      </c>
      <c r="R296" s="45">
        <v>16910</v>
      </c>
      <c r="S296" s="118">
        <v>16244.019</v>
      </c>
      <c r="T296" s="43">
        <v>18601.238999999998</v>
      </c>
      <c r="U296" s="321">
        <v>24556.685999999998</v>
      </c>
      <c r="V296" s="322">
        <v>1.3201639955273947</v>
      </c>
      <c r="W296" s="222"/>
      <c r="Y296" s="368">
        <v>291</v>
      </c>
      <c r="Z296" s="368" t="s">
        <v>5841</v>
      </c>
      <c r="AA296" s="368" t="s">
        <v>5831</v>
      </c>
      <c r="AB296" s="368" t="s">
        <v>5443</v>
      </c>
      <c r="AC296" s="369">
        <v>44168</v>
      </c>
      <c r="AD296" s="368"/>
      <c r="AE296" s="368"/>
      <c r="AF296" s="368"/>
      <c r="AG296" s="368"/>
      <c r="AH296" s="118">
        <v>87497</v>
      </c>
      <c r="AI296" s="118">
        <v>107726</v>
      </c>
    </row>
    <row r="297" spans="1:35" ht="17.25" customHeight="1" x14ac:dyDescent="0.3">
      <c r="A297" s="35">
        <v>293</v>
      </c>
      <c r="B297" s="36" t="s">
        <v>5843</v>
      </c>
      <c r="C297" s="115" t="s">
        <v>5829</v>
      </c>
      <c r="D297" s="292" t="s">
        <v>5449</v>
      </c>
      <c r="E297" s="36" t="s">
        <v>5150</v>
      </c>
      <c r="F297" s="318"/>
      <c r="G297" s="318"/>
      <c r="H297" s="318"/>
      <c r="I297" s="293"/>
      <c r="J297" s="293"/>
      <c r="K297" s="293"/>
      <c r="L297" s="293"/>
      <c r="M297" s="293"/>
      <c r="N297" s="293"/>
      <c r="O297" s="293"/>
      <c r="P297" s="293">
        <v>17714.102000000003</v>
      </c>
      <c r="Q297" s="118">
        <v>20459.295999999998</v>
      </c>
      <c r="R297" s="45">
        <v>21810</v>
      </c>
      <c r="S297" s="118">
        <v>20951.106</v>
      </c>
      <c r="T297" s="43">
        <v>23991.385999999999</v>
      </c>
      <c r="U297" s="321">
        <v>31672.563999999998</v>
      </c>
      <c r="V297" s="322">
        <v>1.3201639955273947</v>
      </c>
      <c r="W297" s="222"/>
      <c r="Y297" s="368">
        <v>292</v>
      </c>
      <c r="Z297" s="368" t="s">
        <v>5842</v>
      </c>
      <c r="AA297" s="368" t="s">
        <v>5831</v>
      </c>
      <c r="AB297" s="368" t="s">
        <v>5446</v>
      </c>
      <c r="AC297" s="369">
        <v>6933</v>
      </c>
      <c r="AD297" s="368"/>
      <c r="AE297" s="368"/>
      <c r="AF297" s="368"/>
      <c r="AG297" s="368"/>
      <c r="AH297" s="118">
        <v>13734</v>
      </c>
      <c r="AI297" s="118">
        <v>16910</v>
      </c>
    </row>
    <row r="298" spans="1:35" ht="17.25" customHeight="1" x14ac:dyDescent="0.3">
      <c r="A298" s="35">
        <v>294</v>
      </c>
      <c r="B298" s="36" t="s">
        <v>5844</v>
      </c>
      <c r="C298" s="115" t="s">
        <v>5829</v>
      </c>
      <c r="D298" s="292" t="s">
        <v>5452</v>
      </c>
      <c r="E298" s="36" t="s">
        <v>5150</v>
      </c>
      <c r="F298" s="318"/>
      <c r="G298" s="318"/>
      <c r="H298" s="318"/>
      <c r="I298" s="293"/>
      <c r="J298" s="293"/>
      <c r="K298" s="293"/>
      <c r="L298" s="293"/>
      <c r="M298" s="293"/>
      <c r="N298" s="293"/>
      <c r="O298" s="293"/>
      <c r="P298" s="293">
        <v>25333.028000000002</v>
      </c>
      <c r="Q298" s="118">
        <v>29258.943999999996</v>
      </c>
      <c r="R298" s="45">
        <v>31190</v>
      </c>
      <c r="S298" s="118">
        <v>29962.284</v>
      </c>
      <c r="T298" s="43">
        <v>34310.203999999998</v>
      </c>
      <c r="U298" s="321">
        <v>45295.095999999998</v>
      </c>
      <c r="V298" s="322">
        <v>1.3201639955273947</v>
      </c>
      <c r="W298" s="222"/>
      <c r="Y298" s="368">
        <v>293</v>
      </c>
      <c r="Z298" s="368" t="s">
        <v>5843</v>
      </c>
      <c r="AA298" s="368" t="s">
        <v>5831</v>
      </c>
      <c r="AB298" s="368" t="s">
        <v>5449</v>
      </c>
      <c r="AC298" s="369">
        <v>8942</v>
      </c>
      <c r="AD298" s="368"/>
      <c r="AE298" s="368"/>
      <c r="AF298" s="368"/>
      <c r="AG298" s="368"/>
      <c r="AH298" s="118">
        <v>17714</v>
      </c>
      <c r="AI298" s="118">
        <v>21810</v>
      </c>
    </row>
    <row r="299" spans="1:35" ht="17.25" customHeight="1" x14ac:dyDescent="0.3">
      <c r="A299" s="35">
        <v>295</v>
      </c>
      <c r="B299" s="36" t="s">
        <v>5845</v>
      </c>
      <c r="C299" s="115" t="s">
        <v>5829</v>
      </c>
      <c r="D299" s="292" t="s">
        <v>5455</v>
      </c>
      <c r="E299" s="36" t="s">
        <v>5150</v>
      </c>
      <c r="F299" s="318"/>
      <c r="G299" s="318"/>
      <c r="H299" s="318"/>
      <c r="I299" s="293"/>
      <c r="J299" s="293"/>
      <c r="K299" s="293"/>
      <c r="L299" s="293"/>
      <c r="M299" s="293"/>
      <c r="N299" s="293"/>
      <c r="O299" s="293"/>
      <c r="P299" s="293">
        <v>33712.658000000003</v>
      </c>
      <c r="Q299" s="118">
        <v>38937.183999999994</v>
      </c>
      <c r="R299" s="45">
        <v>41507</v>
      </c>
      <c r="S299" s="118">
        <v>39873.173999999999</v>
      </c>
      <c r="T299" s="43">
        <v>45659.293999999994</v>
      </c>
      <c r="U299" s="321">
        <v>60277.755999999994</v>
      </c>
      <c r="V299" s="322">
        <v>1.3201639955273947</v>
      </c>
      <c r="W299" s="222"/>
      <c r="Y299" s="368">
        <v>294</v>
      </c>
      <c r="Z299" s="368" t="s">
        <v>5844</v>
      </c>
      <c r="AA299" s="368" t="s">
        <v>5831</v>
      </c>
      <c r="AB299" s="368" t="s">
        <v>5452</v>
      </c>
      <c r="AC299" s="369">
        <v>12788</v>
      </c>
      <c r="AD299" s="368"/>
      <c r="AE299" s="368"/>
      <c r="AF299" s="368"/>
      <c r="AG299" s="368"/>
      <c r="AH299" s="118">
        <v>25333</v>
      </c>
      <c r="AI299" s="118">
        <v>31190</v>
      </c>
    </row>
    <row r="300" spans="1:35" ht="17.25" customHeight="1" x14ac:dyDescent="0.3">
      <c r="A300" s="35">
        <v>296</v>
      </c>
      <c r="B300" s="36" t="s">
        <v>5846</v>
      </c>
      <c r="C300" s="115" t="s">
        <v>5829</v>
      </c>
      <c r="D300" s="292" t="s">
        <v>5458</v>
      </c>
      <c r="E300" s="36" t="s">
        <v>5150</v>
      </c>
      <c r="F300" s="318"/>
      <c r="G300" s="318"/>
      <c r="H300" s="318"/>
      <c r="I300" s="293"/>
      <c r="J300" s="293"/>
      <c r="K300" s="293"/>
      <c r="L300" s="293"/>
      <c r="M300" s="293"/>
      <c r="N300" s="293"/>
      <c r="O300" s="293"/>
      <c r="P300" s="293">
        <v>36965.46</v>
      </c>
      <c r="Q300" s="118">
        <v>42694.079999999994</v>
      </c>
      <c r="R300" s="45">
        <v>45512</v>
      </c>
      <c r="S300" s="118">
        <v>43720.38</v>
      </c>
      <c r="T300" s="43">
        <v>50064.78</v>
      </c>
      <c r="U300" s="321">
        <v>66093.72</v>
      </c>
      <c r="V300" s="322">
        <v>1.3201639955273947</v>
      </c>
      <c r="W300" s="222"/>
      <c r="Y300" s="368">
        <v>295</v>
      </c>
      <c r="Z300" s="368" t="s">
        <v>5845</v>
      </c>
      <c r="AA300" s="368" t="s">
        <v>5831</v>
      </c>
      <c r="AB300" s="368" t="s">
        <v>5455</v>
      </c>
      <c r="AC300" s="369">
        <v>17018</v>
      </c>
      <c r="AD300" s="368"/>
      <c r="AE300" s="368"/>
      <c r="AF300" s="368"/>
      <c r="AG300" s="368"/>
      <c r="AH300" s="118">
        <v>33713</v>
      </c>
      <c r="AI300" s="118">
        <v>41507</v>
      </c>
    </row>
    <row r="301" spans="1:35" ht="17.25" customHeight="1" x14ac:dyDescent="0.3">
      <c r="A301" s="35">
        <v>297</v>
      </c>
      <c r="B301" s="36" t="s">
        <v>5847</v>
      </c>
      <c r="C301" s="115" t="s">
        <v>5829</v>
      </c>
      <c r="D301" s="292" t="s">
        <v>5461</v>
      </c>
      <c r="E301" s="36" t="s">
        <v>5150</v>
      </c>
      <c r="F301" s="318"/>
      <c r="G301" s="318"/>
      <c r="H301" s="318"/>
      <c r="I301" s="293"/>
      <c r="J301" s="293"/>
      <c r="K301" s="293"/>
      <c r="L301" s="293"/>
      <c r="M301" s="293"/>
      <c r="N301" s="293"/>
      <c r="O301" s="293"/>
      <c r="P301" s="293">
        <v>43823.682000000001</v>
      </c>
      <c r="Q301" s="118">
        <v>50615.135999999999</v>
      </c>
      <c r="R301" s="45">
        <v>53956</v>
      </c>
      <c r="S301" s="118">
        <v>51831.845999999998</v>
      </c>
      <c r="T301" s="43">
        <v>59353.325999999994</v>
      </c>
      <c r="U301" s="321">
        <v>78356.123999999996</v>
      </c>
      <c r="V301" s="322">
        <v>1.3201639955273947</v>
      </c>
      <c r="W301" s="222"/>
      <c r="Y301" s="368">
        <v>296</v>
      </c>
      <c r="Z301" s="368" t="s">
        <v>5846</v>
      </c>
      <c r="AA301" s="368" t="s">
        <v>5831</v>
      </c>
      <c r="AB301" s="368" t="s">
        <v>5458</v>
      </c>
      <c r="AC301" s="369">
        <v>18660</v>
      </c>
      <c r="AD301" s="368"/>
      <c r="AE301" s="368"/>
      <c r="AF301" s="368"/>
      <c r="AG301" s="368"/>
      <c r="AH301" s="118">
        <v>36965</v>
      </c>
      <c r="AI301" s="118">
        <v>45512</v>
      </c>
    </row>
    <row r="302" spans="1:35" ht="17.25" customHeight="1" x14ac:dyDescent="0.3">
      <c r="A302" s="35">
        <v>298</v>
      </c>
      <c r="B302" s="36" t="s">
        <v>5848</v>
      </c>
      <c r="C302" s="115" t="s">
        <v>5829</v>
      </c>
      <c r="D302" s="292" t="s">
        <v>5464</v>
      </c>
      <c r="E302" s="36" t="s">
        <v>5150</v>
      </c>
      <c r="F302" s="318"/>
      <c r="G302" s="318"/>
      <c r="H302" s="318"/>
      <c r="I302" s="293"/>
      <c r="J302" s="293"/>
      <c r="K302" s="293"/>
      <c r="L302" s="293"/>
      <c r="M302" s="293"/>
      <c r="N302" s="293"/>
      <c r="O302" s="293"/>
      <c r="P302" s="293">
        <v>54126.863000000005</v>
      </c>
      <c r="Q302" s="118">
        <v>62515.023999999998</v>
      </c>
      <c r="R302" s="45">
        <v>66641</v>
      </c>
      <c r="S302" s="118">
        <v>64017.788999999997</v>
      </c>
      <c r="T302" s="43">
        <v>73307.608999999997</v>
      </c>
      <c r="U302" s="321">
        <v>96778.065999999992</v>
      </c>
      <c r="V302" s="322">
        <v>1.3201639955273947</v>
      </c>
      <c r="W302" s="222"/>
      <c r="Y302" s="368">
        <v>297</v>
      </c>
      <c r="Z302" s="368" t="s">
        <v>5847</v>
      </c>
      <c r="AA302" s="368" t="s">
        <v>5831</v>
      </c>
      <c r="AB302" s="368" t="s">
        <v>5461</v>
      </c>
      <c r="AC302" s="369">
        <v>22122</v>
      </c>
      <c r="AD302" s="368"/>
      <c r="AE302" s="368"/>
      <c r="AF302" s="368"/>
      <c r="AG302" s="368"/>
      <c r="AH302" s="118">
        <v>43824</v>
      </c>
      <c r="AI302" s="118">
        <v>53956</v>
      </c>
    </row>
    <row r="303" spans="1:35" ht="17.25" customHeight="1" x14ac:dyDescent="0.3">
      <c r="A303" s="35">
        <v>299</v>
      </c>
      <c r="B303" s="36" t="s">
        <v>5849</v>
      </c>
      <c r="C303" s="115" t="s">
        <v>5829</v>
      </c>
      <c r="D303" s="292" t="s">
        <v>5467</v>
      </c>
      <c r="E303" s="36" t="s">
        <v>5150</v>
      </c>
      <c r="F303" s="318"/>
      <c r="G303" s="318"/>
      <c r="H303" s="318"/>
      <c r="I303" s="293"/>
      <c r="J303" s="293"/>
      <c r="K303" s="293"/>
      <c r="L303" s="293"/>
      <c r="M303" s="293"/>
      <c r="N303" s="293"/>
      <c r="O303" s="293"/>
      <c r="P303" s="293">
        <v>68754.56700000001</v>
      </c>
      <c r="Q303" s="118">
        <v>79409.615999999995</v>
      </c>
      <c r="R303" s="45">
        <v>84650</v>
      </c>
      <c r="S303" s="118">
        <v>81318.501000000004</v>
      </c>
      <c r="T303" s="43">
        <v>93118.880999999994</v>
      </c>
      <c r="U303" s="321">
        <v>122932.19399999999</v>
      </c>
      <c r="V303" s="322">
        <v>1.3201639955273947</v>
      </c>
      <c r="W303" s="222"/>
      <c r="Y303" s="368">
        <v>298</v>
      </c>
      <c r="Z303" s="368" t="s">
        <v>5848</v>
      </c>
      <c r="AA303" s="368" t="s">
        <v>5831</v>
      </c>
      <c r="AB303" s="368" t="s">
        <v>5464</v>
      </c>
      <c r="AC303" s="369">
        <v>27323</v>
      </c>
      <c r="AD303" s="368"/>
      <c r="AE303" s="368"/>
      <c r="AF303" s="368"/>
      <c r="AG303" s="368"/>
      <c r="AH303" s="118">
        <v>54127</v>
      </c>
      <c r="AI303" s="118">
        <v>66641</v>
      </c>
    </row>
    <row r="304" spans="1:35" ht="17.25" customHeight="1" x14ac:dyDescent="0.3">
      <c r="A304" s="35">
        <v>300</v>
      </c>
      <c r="B304" s="36" t="s">
        <v>5850</v>
      </c>
      <c r="C304" s="115" t="s">
        <v>5829</v>
      </c>
      <c r="D304" s="292" t="s">
        <v>5470</v>
      </c>
      <c r="E304" s="36" t="s">
        <v>5150</v>
      </c>
      <c r="F304" s="318"/>
      <c r="G304" s="318"/>
      <c r="H304" s="318"/>
      <c r="I304" s="293"/>
      <c r="J304" s="293"/>
      <c r="K304" s="293"/>
      <c r="L304" s="293"/>
      <c r="M304" s="293"/>
      <c r="N304" s="293"/>
      <c r="O304" s="293"/>
      <c r="P304" s="293">
        <v>87427.472999999998</v>
      </c>
      <c r="Q304" s="118">
        <v>100976.30399999999</v>
      </c>
      <c r="R304" s="45">
        <v>107640</v>
      </c>
      <c r="S304" s="118">
        <v>103403.61899999999</v>
      </c>
      <c r="T304" s="43">
        <v>118408.83899999999</v>
      </c>
      <c r="U304" s="321">
        <v>156319.08599999998</v>
      </c>
      <c r="V304" s="322">
        <v>1.3201639955273947</v>
      </c>
      <c r="W304" s="222"/>
      <c r="Y304" s="368">
        <v>299</v>
      </c>
      <c r="Z304" s="368" t="s">
        <v>5849</v>
      </c>
      <c r="AA304" s="368" t="s">
        <v>5831</v>
      </c>
      <c r="AB304" s="368" t="s">
        <v>5467</v>
      </c>
      <c r="AC304" s="369">
        <v>34707</v>
      </c>
      <c r="AD304" s="368"/>
      <c r="AE304" s="368"/>
      <c r="AF304" s="368"/>
      <c r="AG304" s="368"/>
      <c r="AH304" s="118">
        <v>68755</v>
      </c>
      <c r="AI304" s="118">
        <v>84650</v>
      </c>
    </row>
    <row r="305" spans="1:35" ht="17.25" customHeight="1" x14ac:dyDescent="0.3">
      <c r="A305" s="35">
        <v>301</v>
      </c>
      <c r="B305" s="36" t="s">
        <v>5851</v>
      </c>
      <c r="C305" s="115" t="s">
        <v>5829</v>
      </c>
      <c r="D305" s="292" t="s">
        <v>5473</v>
      </c>
      <c r="E305" s="36" t="s">
        <v>5150</v>
      </c>
      <c r="F305" s="318"/>
      <c r="G305" s="318"/>
      <c r="H305" s="318"/>
      <c r="I305" s="293"/>
      <c r="J305" s="293"/>
      <c r="K305" s="293"/>
      <c r="L305" s="293"/>
      <c r="M305" s="293"/>
      <c r="N305" s="293"/>
      <c r="O305" s="293"/>
      <c r="P305" s="293">
        <v>20434.014999999999</v>
      </c>
      <c r="Q305" s="118">
        <v>23600.719999999998</v>
      </c>
      <c r="R305" s="45">
        <v>25158</v>
      </c>
      <c r="S305" s="118">
        <v>24168.044999999998</v>
      </c>
      <c r="T305" s="43">
        <v>27675.144999999997</v>
      </c>
      <c r="U305" s="321">
        <v>36535.729999999996</v>
      </c>
      <c r="V305" s="322">
        <v>1.3201639955273947</v>
      </c>
      <c r="W305" s="222"/>
      <c r="Y305" s="368">
        <v>300</v>
      </c>
      <c r="Z305" s="368" t="s">
        <v>5850</v>
      </c>
      <c r="AA305" s="368" t="s">
        <v>5831</v>
      </c>
      <c r="AB305" s="368" t="s">
        <v>5470</v>
      </c>
      <c r="AC305" s="369">
        <v>44133</v>
      </c>
      <c r="AD305" s="368"/>
      <c r="AE305" s="368"/>
      <c r="AF305" s="368"/>
      <c r="AG305" s="368"/>
      <c r="AH305" s="118">
        <v>87427</v>
      </c>
      <c r="AI305" s="118">
        <v>107640</v>
      </c>
    </row>
    <row r="306" spans="1:35" ht="17.25" customHeight="1" x14ac:dyDescent="0.3">
      <c r="A306" s="35">
        <v>302</v>
      </c>
      <c r="B306" s="36" t="s">
        <v>5852</v>
      </c>
      <c r="C306" s="115" t="s">
        <v>5829</v>
      </c>
      <c r="D306" s="292" t="s">
        <v>5476</v>
      </c>
      <c r="E306" s="36" t="s">
        <v>5150</v>
      </c>
      <c r="F306" s="318"/>
      <c r="G306" s="318"/>
      <c r="H306" s="318"/>
      <c r="I306" s="293"/>
      <c r="J306" s="293"/>
      <c r="K306" s="293"/>
      <c r="L306" s="293"/>
      <c r="M306" s="293"/>
      <c r="N306" s="293"/>
      <c r="O306" s="293"/>
      <c r="P306" s="293">
        <v>26365.129000000001</v>
      </c>
      <c r="Q306" s="118">
        <v>30450.991999999998</v>
      </c>
      <c r="R306" s="45">
        <v>32461</v>
      </c>
      <c r="S306" s="118">
        <v>31182.987000000001</v>
      </c>
      <c r="T306" s="43">
        <v>35708.046999999999</v>
      </c>
      <c r="U306" s="321">
        <v>47140.477999999996</v>
      </c>
      <c r="V306" s="322">
        <v>1.3201639955273947</v>
      </c>
      <c r="W306" s="222"/>
      <c r="Y306" s="368">
        <v>301</v>
      </c>
      <c r="Z306" s="368" t="s">
        <v>5851</v>
      </c>
      <c r="AA306" s="368" t="s">
        <v>5831</v>
      </c>
      <c r="AB306" s="368" t="s">
        <v>5473</v>
      </c>
      <c r="AC306" s="369">
        <v>10315</v>
      </c>
      <c r="AD306" s="368"/>
      <c r="AE306" s="368"/>
      <c r="AF306" s="368"/>
      <c r="AG306" s="368"/>
      <c r="AH306" s="118">
        <v>20434</v>
      </c>
      <c r="AI306" s="118">
        <v>25158</v>
      </c>
    </row>
    <row r="307" spans="1:35" ht="17.25" customHeight="1" x14ac:dyDescent="0.3">
      <c r="A307" s="35">
        <v>303</v>
      </c>
      <c r="B307" s="36" t="s">
        <v>5853</v>
      </c>
      <c r="C307" s="115" t="s">
        <v>5829</v>
      </c>
      <c r="D307" s="292" t="s">
        <v>5479</v>
      </c>
      <c r="E307" s="36" t="s">
        <v>5150</v>
      </c>
      <c r="F307" s="318"/>
      <c r="G307" s="318"/>
      <c r="H307" s="318"/>
      <c r="I307" s="293"/>
      <c r="J307" s="293"/>
      <c r="K307" s="293"/>
      <c r="L307" s="293"/>
      <c r="M307" s="293"/>
      <c r="N307" s="293"/>
      <c r="O307" s="293"/>
      <c r="P307" s="293">
        <v>37698.43</v>
      </c>
      <c r="Q307" s="118">
        <v>43540.639999999999</v>
      </c>
      <c r="R307" s="45">
        <v>46414</v>
      </c>
      <c r="S307" s="118">
        <v>44587.29</v>
      </c>
      <c r="T307" s="43">
        <v>51057.49</v>
      </c>
      <c r="U307" s="321">
        <v>67404.259999999995</v>
      </c>
      <c r="V307" s="322">
        <v>1.3201639955273947</v>
      </c>
      <c r="W307" s="222"/>
      <c r="Y307" s="368">
        <v>302</v>
      </c>
      <c r="Z307" s="368" t="s">
        <v>5852</v>
      </c>
      <c r="AA307" s="368" t="s">
        <v>5831</v>
      </c>
      <c r="AB307" s="368" t="s">
        <v>5476</v>
      </c>
      <c r="AC307" s="369">
        <v>13309</v>
      </c>
      <c r="AD307" s="368"/>
      <c r="AE307" s="368"/>
      <c r="AF307" s="368"/>
      <c r="AG307" s="368"/>
      <c r="AH307" s="118">
        <v>26365</v>
      </c>
      <c r="AI307" s="118">
        <v>32461</v>
      </c>
    </row>
    <row r="308" spans="1:35" ht="17.25" customHeight="1" x14ac:dyDescent="0.3">
      <c r="A308" s="35">
        <v>304</v>
      </c>
      <c r="B308" s="36" t="s">
        <v>5854</v>
      </c>
      <c r="C308" s="115" t="s">
        <v>5829</v>
      </c>
      <c r="D308" s="292" t="s">
        <v>5482</v>
      </c>
      <c r="E308" s="36" t="s">
        <v>5150</v>
      </c>
      <c r="F308" s="318"/>
      <c r="G308" s="318"/>
      <c r="H308" s="318"/>
      <c r="I308" s="293"/>
      <c r="J308" s="293"/>
      <c r="K308" s="293"/>
      <c r="L308" s="293"/>
      <c r="M308" s="293"/>
      <c r="N308" s="293"/>
      <c r="O308" s="293"/>
      <c r="P308" s="293">
        <v>50174.768000000004</v>
      </c>
      <c r="Q308" s="118">
        <v>57950.463999999993</v>
      </c>
      <c r="R308" s="45">
        <v>61775</v>
      </c>
      <c r="S308" s="118">
        <v>59343.504000000001</v>
      </c>
      <c r="T308" s="43">
        <v>67955.02399999999</v>
      </c>
      <c r="U308" s="321">
        <v>89711.775999999998</v>
      </c>
      <c r="V308" s="322">
        <v>1.3201639955273949</v>
      </c>
      <c r="W308" s="222"/>
      <c r="Y308" s="368">
        <v>303</v>
      </c>
      <c r="Z308" s="368" t="s">
        <v>5853</v>
      </c>
      <c r="AA308" s="368" t="s">
        <v>5831</v>
      </c>
      <c r="AB308" s="368" t="s">
        <v>5479</v>
      </c>
      <c r="AC308" s="369">
        <v>19030</v>
      </c>
      <c r="AD308" s="368"/>
      <c r="AE308" s="368"/>
      <c r="AF308" s="368"/>
      <c r="AG308" s="368"/>
      <c r="AH308" s="118">
        <v>37698</v>
      </c>
      <c r="AI308" s="118">
        <v>46414</v>
      </c>
    </row>
    <row r="309" spans="1:35" ht="17.25" customHeight="1" x14ac:dyDescent="0.3">
      <c r="A309" s="35">
        <v>305</v>
      </c>
      <c r="B309" s="36" t="s">
        <v>5855</v>
      </c>
      <c r="C309" s="115" t="s">
        <v>5829</v>
      </c>
      <c r="D309" s="292" t="s">
        <v>5485</v>
      </c>
      <c r="E309" s="36" t="s">
        <v>5150</v>
      </c>
      <c r="F309" s="318"/>
      <c r="G309" s="318"/>
      <c r="H309" s="318"/>
      <c r="I309" s="293"/>
      <c r="J309" s="293"/>
      <c r="K309" s="293"/>
      <c r="L309" s="293"/>
      <c r="M309" s="293"/>
      <c r="N309" s="293"/>
      <c r="O309" s="293"/>
      <c r="P309" s="293">
        <v>55012.37</v>
      </c>
      <c r="Q309" s="118">
        <v>63537.759999999995</v>
      </c>
      <c r="R309" s="45">
        <v>67731</v>
      </c>
      <c r="S309" s="118">
        <v>65065.11</v>
      </c>
      <c r="T309" s="43">
        <v>74506.909999999989</v>
      </c>
      <c r="U309" s="321">
        <v>98361.34</v>
      </c>
      <c r="V309" s="322">
        <v>1.3201639955273949</v>
      </c>
      <c r="W309" s="222"/>
      <c r="Y309" s="368">
        <v>304</v>
      </c>
      <c r="Z309" s="368" t="s">
        <v>5854</v>
      </c>
      <c r="AA309" s="368" t="s">
        <v>5831</v>
      </c>
      <c r="AB309" s="368" t="s">
        <v>5482</v>
      </c>
      <c r="AC309" s="369">
        <v>25328</v>
      </c>
      <c r="AD309" s="368"/>
      <c r="AE309" s="368"/>
      <c r="AF309" s="368"/>
      <c r="AG309" s="368"/>
      <c r="AH309" s="118">
        <v>50175</v>
      </c>
      <c r="AI309" s="118">
        <v>61775</v>
      </c>
    </row>
    <row r="310" spans="1:35" ht="17.25" customHeight="1" x14ac:dyDescent="0.3">
      <c r="A310" s="35">
        <v>306</v>
      </c>
      <c r="B310" s="36" t="s">
        <v>5856</v>
      </c>
      <c r="C310" s="115" t="s">
        <v>5829</v>
      </c>
      <c r="D310" s="292" t="s">
        <v>5488</v>
      </c>
      <c r="E310" s="36" t="s">
        <v>5150</v>
      </c>
      <c r="F310" s="318"/>
      <c r="G310" s="318"/>
      <c r="H310" s="318"/>
      <c r="I310" s="293"/>
      <c r="J310" s="293"/>
      <c r="K310" s="293"/>
      <c r="L310" s="293"/>
      <c r="M310" s="293"/>
      <c r="N310" s="293"/>
      <c r="O310" s="293"/>
      <c r="P310" s="293">
        <v>65234.33</v>
      </c>
      <c r="Q310" s="118">
        <v>75343.839999999997</v>
      </c>
      <c r="R310" s="45">
        <v>80316</v>
      </c>
      <c r="S310" s="118">
        <v>77154.990000000005</v>
      </c>
      <c r="T310" s="43">
        <v>88351.189999999988</v>
      </c>
      <c r="U310" s="321">
        <v>116638.06</v>
      </c>
      <c r="V310" s="322">
        <v>1.3201639955273949</v>
      </c>
      <c r="W310" s="222"/>
      <c r="Y310" s="368">
        <v>305</v>
      </c>
      <c r="Z310" s="368" t="s">
        <v>5855</v>
      </c>
      <c r="AA310" s="368" t="s">
        <v>5831</v>
      </c>
      <c r="AB310" s="368" t="s">
        <v>5485</v>
      </c>
      <c r="AC310" s="369">
        <v>27770</v>
      </c>
      <c r="AD310" s="368"/>
      <c r="AE310" s="368"/>
      <c r="AF310" s="368"/>
      <c r="AG310" s="368"/>
      <c r="AH310" s="118">
        <v>55012</v>
      </c>
      <c r="AI310" s="118">
        <v>67731</v>
      </c>
    </row>
    <row r="311" spans="1:35" ht="17.25" customHeight="1" x14ac:dyDescent="0.3">
      <c r="A311" s="35">
        <v>307</v>
      </c>
      <c r="B311" s="36" t="s">
        <v>5857</v>
      </c>
      <c r="C311" s="115" t="s">
        <v>5829</v>
      </c>
      <c r="D311" s="292" t="s">
        <v>5491</v>
      </c>
      <c r="E311" s="36" t="s">
        <v>5150</v>
      </c>
      <c r="F311" s="318"/>
      <c r="G311" s="318"/>
      <c r="H311" s="318"/>
      <c r="I311" s="293"/>
      <c r="J311" s="293"/>
      <c r="K311" s="293"/>
      <c r="L311" s="293"/>
      <c r="M311" s="293"/>
      <c r="N311" s="293"/>
      <c r="O311" s="293"/>
      <c r="P311" s="293">
        <v>80559.346000000005</v>
      </c>
      <c r="Q311" s="118">
        <v>93043.80799999999</v>
      </c>
      <c r="R311" s="45">
        <v>99184</v>
      </c>
      <c r="S311" s="118">
        <v>95280.437999999995</v>
      </c>
      <c r="T311" s="43">
        <v>109106.878</v>
      </c>
      <c r="U311" s="321">
        <v>144038.97199999998</v>
      </c>
      <c r="V311" s="322">
        <v>1.3201639955273945</v>
      </c>
      <c r="W311" s="222"/>
      <c r="Y311" s="368">
        <v>306</v>
      </c>
      <c r="Z311" s="368" t="s">
        <v>5856</v>
      </c>
      <c r="AA311" s="368" t="s">
        <v>5831</v>
      </c>
      <c r="AB311" s="368" t="s">
        <v>5488</v>
      </c>
      <c r="AC311" s="369">
        <v>32930</v>
      </c>
      <c r="AD311" s="368"/>
      <c r="AE311" s="368"/>
      <c r="AF311" s="368"/>
      <c r="AG311" s="368"/>
      <c r="AH311" s="118">
        <v>65234</v>
      </c>
      <c r="AI311" s="118">
        <v>80316</v>
      </c>
    </row>
    <row r="312" spans="1:35" ht="17.25" customHeight="1" x14ac:dyDescent="0.3">
      <c r="A312" s="35">
        <v>308</v>
      </c>
      <c r="B312" s="36" t="s">
        <v>5858</v>
      </c>
      <c r="C312" s="115" t="s">
        <v>5829</v>
      </c>
      <c r="D312" s="292" t="s">
        <v>5494</v>
      </c>
      <c r="E312" s="36" t="s">
        <v>5150</v>
      </c>
      <c r="F312" s="318"/>
      <c r="G312" s="318"/>
      <c r="H312" s="318"/>
      <c r="I312" s="293"/>
      <c r="J312" s="293"/>
      <c r="K312" s="293"/>
      <c r="L312" s="293"/>
      <c r="M312" s="293"/>
      <c r="N312" s="293"/>
      <c r="O312" s="293"/>
      <c r="P312" s="293">
        <v>102328.55500000001</v>
      </c>
      <c r="Q312" s="118">
        <v>118186.63999999998</v>
      </c>
      <c r="R312" s="45">
        <v>125987</v>
      </c>
      <c r="S312" s="118">
        <v>121027.66499999999</v>
      </c>
      <c r="T312" s="43">
        <v>138590.36499999999</v>
      </c>
      <c r="U312" s="321">
        <v>182962.00999999998</v>
      </c>
      <c r="V312" s="322">
        <v>1.3201639955273947</v>
      </c>
      <c r="W312" s="222"/>
      <c r="Y312" s="368">
        <v>307</v>
      </c>
      <c r="Z312" s="368" t="s">
        <v>5857</v>
      </c>
      <c r="AA312" s="368" t="s">
        <v>5831</v>
      </c>
      <c r="AB312" s="368" t="s">
        <v>5491</v>
      </c>
      <c r="AC312" s="369">
        <v>40666</v>
      </c>
      <c r="AD312" s="368"/>
      <c r="AE312" s="368"/>
      <c r="AF312" s="368"/>
      <c r="AG312" s="368"/>
      <c r="AH312" s="118">
        <v>80559</v>
      </c>
      <c r="AI312" s="118">
        <v>99184</v>
      </c>
    </row>
    <row r="313" spans="1:35" ht="17.25" customHeight="1" x14ac:dyDescent="0.3">
      <c r="A313" s="35">
        <v>309</v>
      </c>
      <c r="B313" s="36" t="s">
        <v>5859</v>
      </c>
      <c r="C313" s="115" t="s">
        <v>5829</v>
      </c>
      <c r="D313" s="292" t="s">
        <v>5497</v>
      </c>
      <c r="E313" s="36" t="s">
        <v>5150</v>
      </c>
      <c r="F313" s="318"/>
      <c r="G313" s="318"/>
      <c r="H313" s="318"/>
      <c r="I313" s="293"/>
      <c r="J313" s="293"/>
      <c r="K313" s="293"/>
      <c r="L313" s="293"/>
      <c r="M313" s="293"/>
      <c r="N313" s="293"/>
      <c r="O313" s="293"/>
      <c r="P313" s="293">
        <v>130118.023</v>
      </c>
      <c r="Q313" s="118">
        <v>150282.704</v>
      </c>
      <c r="R313" s="45">
        <v>160201</v>
      </c>
      <c r="S313" s="118">
        <v>153895.269</v>
      </c>
      <c r="T313" s="43">
        <v>176227.489</v>
      </c>
      <c r="U313" s="321">
        <v>232649.18599999999</v>
      </c>
      <c r="V313" s="322">
        <v>1.3201639955273947</v>
      </c>
      <c r="W313" s="222"/>
      <c r="Y313" s="368">
        <v>308</v>
      </c>
      <c r="Z313" s="368" t="s">
        <v>5858</v>
      </c>
      <c r="AA313" s="368" t="s">
        <v>5831</v>
      </c>
      <c r="AB313" s="368" t="s">
        <v>5494</v>
      </c>
      <c r="AC313" s="369">
        <v>51655</v>
      </c>
      <c r="AD313" s="368"/>
      <c r="AE313" s="368"/>
      <c r="AF313" s="368"/>
      <c r="AG313" s="368"/>
      <c r="AH313" s="118">
        <v>102329</v>
      </c>
      <c r="AI313" s="118">
        <v>125987</v>
      </c>
    </row>
    <row r="314" spans="1:35" ht="17.25" customHeight="1" x14ac:dyDescent="0.3">
      <c r="A314" s="35">
        <v>310</v>
      </c>
      <c r="B314" s="36" t="s">
        <v>5860</v>
      </c>
      <c r="C314" s="115" t="s">
        <v>5829</v>
      </c>
      <c r="D314" s="292" t="s">
        <v>5500</v>
      </c>
      <c r="E314" s="36" t="s">
        <v>5150</v>
      </c>
      <c r="F314" s="318"/>
      <c r="G314" s="318"/>
      <c r="H314" s="318"/>
      <c r="I314" s="293"/>
      <c r="J314" s="293"/>
      <c r="K314" s="293"/>
      <c r="L314" s="293"/>
      <c r="M314" s="293"/>
      <c r="N314" s="293"/>
      <c r="O314" s="293"/>
      <c r="P314" s="293">
        <v>27149.605</v>
      </c>
      <c r="Q314" s="118">
        <v>31357.039999999997</v>
      </c>
      <c r="R314" s="45">
        <v>33426</v>
      </c>
      <c r="S314" s="118">
        <v>32110.814999999999</v>
      </c>
      <c r="T314" s="43">
        <v>36770.514999999999</v>
      </c>
      <c r="U314" s="321">
        <v>48543.11</v>
      </c>
      <c r="V314" s="322">
        <v>1.3201639955273947</v>
      </c>
      <c r="W314" s="222"/>
      <c r="Y314" s="368">
        <v>309</v>
      </c>
      <c r="Z314" s="368" t="s">
        <v>5859</v>
      </c>
      <c r="AA314" s="368" t="s">
        <v>5831</v>
      </c>
      <c r="AB314" s="368" t="s">
        <v>5497</v>
      </c>
      <c r="AC314" s="369">
        <v>65683</v>
      </c>
      <c r="AD314" s="368"/>
      <c r="AE314" s="368"/>
      <c r="AF314" s="368"/>
      <c r="AG314" s="368"/>
      <c r="AH314" s="118">
        <v>130118</v>
      </c>
      <c r="AI314" s="118">
        <v>160201</v>
      </c>
    </row>
    <row r="315" spans="1:35" ht="17.25" customHeight="1" x14ac:dyDescent="0.3">
      <c r="A315" s="35">
        <v>311</v>
      </c>
      <c r="B315" s="36" t="s">
        <v>5861</v>
      </c>
      <c r="C315" s="115" t="s">
        <v>5829</v>
      </c>
      <c r="D315" s="292" t="s">
        <v>5503</v>
      </c>
      <c r="E315" s="36" t="s">
        <v>5150</v>
      </c>
      <c r="F315" s="318"/>
      <c r="G315" s="318"/>
      <c r="H315" s="318"/>
      <c r="I315" s="293"/>
      <c r="J315" s="293"/>
      <c r="K315" s="293"/>
      <c r="L315" s="293"/>
      <c r="M315" s="293"/>
      <c r="N315" s="293"/>
      <c r="O315" s="293"/>
      <c r="P315" s="293">
        <v>35018.137000000002</v>
      </c>
      <c r="Q315" s="118">
        <v>40444.975999999995</v>
      </c>
      <c r="R315" s="45">
        <v>43114</v>
      </c>
      <c r="S315" s="118">
        <v>41417.211000000003</v>
      </c>
      <c r="T315" s="43">
        <v>47427.390999999996</v>
      </c>
      <c r="U315" s="321">
        <v>62611.933999999994</v>
      </c>
      <c r="V315" s="322">
        <v>1.3201639955273947</v>
      </c>
      <c r="W315" s="222"/>
      <c r="Y315" s="368">
        <v>310</v>
      </c>
      <c r="Z315" s="368" t="s">
        <v>5860</v>
      </c>
      <c r="AA315" s="368" t="s">
        <v>5831</v>
      </c>
      <c r="AB315" s="368" t="s">
        <v>5500</v>
      </c>
      <c r="AC315" s="369">
        <v>13705</v>
      </c>
      <c r="AD315" s="368"/>
      <c r="AE315" s="368"/>
      <c r="AF315" s="368"/>
      <c r="AG315" s="368"/>
      <c r="AH315" s="118">
        <v>27150</v>
      </c>
      <c r="AI315" s="118">
        <v>33426</v>
      </c>
    </row>
    <row r="316" spans="1:35" ht="17.25" customHeight="1" x14ac:dyDescent="0.3">
      <c r="A316" s="35">
        <v>312</v>
      </c>
      <c r="B316" s="36" t="s">
        <v>5862</v>
      </c>
      <c r="C316" s="115" t="s">
        <v>5829</v>
      </c>
      <c r="D316" s="292" t="s">
        <v>5506</v>
      </c>
      <c r="E316" s="36" t="s">
        <v>5150</v>
      </c>
      <c r="F316" s="318"/>
      <c r="G316" s="318"/>
      <c r="H316" s="318"/>
      <c r="I316" s="293"/>
      <c r="J316" s="293"/>
      <c r="K316" s="293"/>
      <c r="L316" s="293"/>
      <c r="M316" s="293"/>
      <c r="N316" s="293"/>
      <c r="O316" s="293"/>
      <c r="P316" s="293">
        <v>50067.794000000002</v>
      </c>
      <c r="Q316" s="118">
        <v>57826.911999999997</v>
      </c>
      <c r="R316" s="45">
        <v>61643</v>
      </c>
      <c r="S316" s="118">
        <v>59216.981999999996</v>
      </c>
      <c r="T316" s="43">
        <v>67810.141999999993</v>
      </c>
      <c r="U316" s="321">
        <v>89520.508000000002</v>
      </c>
      <c r="V316" s="322">
        <v>1.3201639955273949</v>
      </c>
      <c r="W316" s="222"/>
      <c r="Y316" s="368">
        <v>311</v>
      </c>
      <c r="Z316" s="368" t="s">
        <v>5861</v>
      </c>
      <c r="AA316" s="368" t="s">
        <v>5831</v>
      </c>
      <c r="AB316" s="368" t="s">
        <v>5503</v>
      </c>
      <c r="AC316" s="369">
        <v>17677</v>
      </c>
      <c r="AD316" s="368"/>
      <c r="AE316" s="368"/>
      <c r="AF316" s="368"/>
      <c r="AG316" s="368"/>
      <c r="AH316" s="118">
        <v>35018</v>
      </c>
      <c r="AI316" s="118">
        <v>43114</v>
      </c>
    </row>
    <row r="317" spans="1:35" ht="17.25" customHeight="1" x14ac:dyDescent="0.3">
      <c r="A317" s="35">
        <v>313</v>
      </c>
      <c r="B317" s="36" t="s">
        <v>5863</v>
      </c>
      <c r="C317" s="115" t="s">
        <v>5829</v>
      </c>
      <c r="D317" s="292" t="s">
        <v>5509</v>
      </c>
      <c r="E317" s="36" t="s">
        <v>5150</v>
      </c>
      <c r="F317" s="318"/>
      <c r="G317" s="318"/>
      <c r="H317" s="318"/>
      <c r="I317" s="293"/>
      <c r="J317" s="293"/>
      <c r="K317" s="293"/>
      <c r="L317" s="293"/>
      <c r="M317" s="293"/>
      <c r="N317" s="293"/>
      <c r="O317" s="293"/>
      <c r="P317" s="293">
        <v>66644.801999999996</v>
      </c>
      <c r="Q317" s="118">
        <v>76972.895999999993</v>
      </c>
      <c r="R317" s="45">
        <v>82053</v>
      </c>
      <c r="S317" s="118">
        <v>78823.206000000006</v>
      </c>
      <c r="T317" s="43">
        <v>90261.48599999999</v>
      </c>
      <c r="U317" s="321">
        <v>119159.96399999999</v>
      </c>
      <c r="V317" s="322">
        <v>1.3201639955273947</v>
      </c>
      <c r="W317" s="222"/>
      <c r="Y317" s="368">
        <v>312</v>
      </c>
      <c r="Z317" s="368" t="s">
        <v>5862</v>
      </c>
      <c r="AA317" s="368" t="s">
        <v>5831</v>
      </c>
      <c r="AB317" s="368" t="s">
        <v>5506</v>
      </c>
      <c r="AC317" s="369">
        <v>25274</v>
      </c>
      <c r="AD317" s="368"/>
      <c r="AE317" s="368"/>
      <c r="AF317" s="368"/>
      <c r="AG317" s="368"/>
      <c r="AH317" s="118">
        <v>50068</v>
      </c>
      <c r="AI317" s="118">
        <v>61643</v>
      </c>
    </row>
    <row r="318" spans="1:35" ht="17.25" customHeight="1" x14ac:dyDescent="0.3">
      <c r="A318" s="35">
        <v>314</v>
      </c>
      <c r="B318" s="36" t="s">
        <v>5864</v>
      </c>
      <c r="C318" s="115" t="s">
        <v>5829</v>
      </c>
      <c r="D318" s="292" t="s">
        <v>5512</v>
      </c>
      <c r="E318" s="36" t="s">
        <v>5150</v>
      </c>
      <c r="F318" s="318"/>
      <c r="G318" s="318"/>
      <c r="H318" s="318"/>
      <c r="I318" s="293"/>
      <c r="J318" s="293"/>
      <c r="K318" s="293"/>
      <c r="L318" s="293"/>
      <c r="M318" s="293"/>
      <c r="N318" s="293"/>
      <c r="O318" s="293"/>
      <c r="P318" s="293">
        <v>73069.184999999998</v>
      </c>
      <c r="Q318" s="118">
        <v>84392.87999999999</v>
      </c>
      <c r="R318" s="45">
        <v>89963</v>
      </c>
      <c r="S318" s="118">
        <v>86421.554999999993</v>
      </c>
      <c r="T318" s="43">
        <v>98962.454999999987</v>
      </c>
      <c r="U318" s="321">
        <v>130646.67</v>
      </c>
      <c r="V318" s="322">
        <v>1.3201639955273949</v>
      </c>
      <c r="W318" s="222"/>
      <c r="Y318" s="368">
        <v>313</v>
      </c>
      <c r="Z318" s="368" t="s">
        <v>5863</v>
      </c>
      <c r="AA318" s="368" t="s">
        <v>5831</v>
      </c>
      <c r="AB318" s="368" t="s">
        <v>5509</v>
      </c>
      <c r="AC318" s="369">
        <v>33642</v>
      </c>
      <c r="AD318" s="368"/>
      <c r="AE318" s="368"/>
      <c r="AF318" s="368"/>
      <c r="AG318" s="368"/>
      <c r="AH318" s="118">
        <v>66645</v>
      </c>
      <c r="AI318" s="118">
        <v>82053</v>
      </c>
    </row>
    <row r="319" spans="1:35" ht="17.25" customHeight="1" x14ac:dyDescent="0.3">
      <c r="A319" s="35">
        <v>315</v>
      </c>
      <c r="B319" s="36" t="s">
        <v>5865</v>
      </c>
      <c r="C319" s="115" t="s">
        <v>5829</v>
      </c>
      <c r="D319" s="292" t="s">
        <v>5515</v>
      </c>
      <c r="E319" s="36" t="s">
        <v>5150</v>
      </c>
      <c r="F319" s="318"/>
      <c r="G319" s="318"/>
      <c r="H319" s="318"/>
      <c r="I319" s="293"/>
      <c r="J319" s="293"/>
      <c r="K319" s="293"/>
      <c r="L319" s="293"/>
      <c r="M319" s="293"/>
      <c r="N319" s="293"/>
      <c r="O319" s="293"/>
      <c r="P319" s="293">
        <v>86639.035000000003</v>
      </c>
      <c r="Q319" s="118">
        <v>100065.68</v>
      </c>
      <c r="R319" s="45">
        <v>106670</v>
      </c>
      <c r="S319" s="118">
        <v>102471.105</v>
      </c>
      <c r="T319" s="43">
        <v>117341.00499999999</v>
      </c>
      <c r="U319" s="321">
        <v>154909.37</v>
      </c>
      <c r="V319" s="322">
        <v>1.3201639955273947</v>
      </c>
      <c r="W319" s="222"/>
      <c r="Y319" s="368">
        <v>314</v>
      </c>
      <c r="Z319" s="368" t="s">
        <v>5864</v>
      </c>
      <c r="AA319" s="368" t="s">
        <v>5831</v>
      </c>
      <c r="AB319" s="368" t="s">
        <v>5512</v>
      </c>
      <c r="AC319" s="369">
        <v>36885</v>
      </c>
      <c r="AD319" s="368"/>
      <c r="AE319" s="368"/>
      <c r="AF319" s="368"/>
      <c r="AG319" s="368"/>
      <c r="AH319" s="118">
        <v>73069</v>
      </c>
      <c r="AI319" s="118">
        <v>89963</v>
      </c>
    </row>
    <row r="320" spans="1:35" ht="17.25" customHeight="1" x14ac:dyDescent="0.3">
      <c r="A320" s="35">
        <v>316</v>
      </c>
      <c r="B320" s="36" t="s">
        <v>5866</v>
      </c>
      <c r="C320" s="115" t="s">
        <v>5829</v>
      </c>
      <c r="D320" s="292" t="s">
        <v>5518</v>
      </c>
      <c r="E320" s="36" t="s">
        <v>5150</v>
      </c>
      <c r="F320" s="318"/>
      <c r="G320" s="318"/>
      <c r="H320" s="318"/>
      <c r="I320" s="293"/>
      <c r="J320" s="293"/>
      <c r="K320" s="293"/>
      <c r="L320" s="293"/>
      <c r="M320" s="293"/>
      <c r="N320" s="293"/>
      <c r="O320" s="293"/>
      <c r="P320" s="293">
        <v>106993.81000000001</v>
      </c>
      <c r="Q320" s="118">
        <v>123574.87999999999</v>
      </c>
      <c r="R320" s="45">
        <v>131730</v>
      </c>
      <c r="S320" s="118">
        <v>126545.43</v>
      </c>
      <c r="T320" s="43">
        <v>144908.82999999999</v>
      </c>
      <c r="U320" s="321">
        <v>191303.41999999998</v>
      </c>
      <c r="V320" s="322">
        <v>1.3201639955273947</v>
      </c>
      <c r="W320" s="222"/>
      <c r="Y320" s="368">
        <v>315</v>
      </c>
      <c r="Z320" s="368" t="s">
        <v>5865</v>
      </c>
      <c r="AA320" s="368" t="s">
        <v>5831</v>
      </c>
      <c r="AB320" s="368" t="s">
        <v>5515</v>
      </c>
      <c r="AC320" s="369">
        <v>43735</v>
      </c>
      <c r="AD320" s="368"/>
      <c r="AE320" s="368"/>
      <c r="AF320" s="368"/>
      <c r="AG320" s="368"/>
      <c r="AH320" s="118">
        <v>86639</v>
      </c>
      <c r="AI320" s="118">
        <v>106670</v>
      </c>
    </row>
    <row r="321" spans="1:35" ht="17.25" customHeight="1" x14ac:dyDescent="0.3">
      <c r="A321" s="35">
        <v>317</v>
      </c>
      <c r="B321" s="36" t="s">
        <v>5867</v>
      </c>
      <c r="C321" s="115" t="s">
        <v>5829</v>
      </c>
      <c r="D321" s="292" t="s">
        <v>5521</v>
      </c>
      <c r="E321" s="36" t="s">
        <v>5150</v>
      </c>
      <c r="F321" s="318"/>
      <c r="G321" s="318"/>
      <c r="H321" s="318"/>
      <c r="I321" s="293"/>
      <c r="J321" s="293"/>
      <c r="K321" s="293"/>
      <c r="L321" s="293"/>
      <c r="M321" s="293"/>
      <c r="N321" s="293"/>
      <c r="O321" s="293"/>
      <c r="P321" s="293">
        <v>135902.54300000001</v>
      </c>
      <c r="Q321" s="118">
        <v>156963.66399999999</v>
      </c>
      <c r="R321" s="45">
        <v>167323</v>
      </c>
      <c r="S321" s="118">
        <v>160736.829</v>
      </c>
      <c r="T321" s="43">
        <v>184061.84899999999</v>
      </c>
      <c r="U321" s="321">
        <v>242991.826</v>
      </c>
      <c r="V321" s="322">
        <v>1.3201639955273947</v>
      </c>
      <c r="W321" s="222"/>
      <c r="Y321" s="368">
        <v>316</v>
      </c>
      <c r="Z321" s="368" t="s">
        <v>5866</v>
      </c>
      <c r="AA321" s="368" t="s">
        <v>5831</v>
      </c>
      <c r="AB321" s="368" t="s">
        <v>5518</v>
      </c>
      <c r="AC321" s="369">
        <v>54010</v>
      </c>
      <c r="AD321" s="368"/>
      <c r="AE321" s="368"/>
      <c r="AF321" s="368"/>
      <c r="AG321" s="368"/>
      <c r="AH321" s="118">
        <v>106994</v>
      </c>
      <c r="AI321" s="118">
        <v>131730</v>
      </c>
    </row>
    <row r="322" spans="1:35" ht="17.25" customHeight="1" x14ac:dyDescent="0.3">
      <c r="A322" s="89">
        <v>318</v>
      </c>
      <c r="B322" s="90" t="s">
        <v>5868</v>
      </c>
      <c r="C322" s="125" t="s">
        <v>5829</v>
      </c>
      <c r="D322" s="295" t="s">
        <v>5524</v>
      </c>
      <c r="E322" s="90" t="s">
        <v>5150</v>
      </c>
      <c r="F322" s="370"/>
      <c r="G322" s="370"/>
      <c r="H322" s="370"/>
      <c r="I322" s="296"/>
      <c r="J322" s="296"/>
      <c r="K322" s="296"/>
      <c r="L322" s="296"/>
      <c r="M322" s="296"/>
      <c r="N322" s="296"/>
      <c r="O322" s="296"/>
      <c r="P322" s="296">
        <v>172808.573</v>
      </c>
      <c r="Q322" s="118">
        <v>199589.10399999999</v>
      </c>
      <c r="R322" s="99">
        <v>212761</v>
      </c>
      <c r="S322" s="129">
        <v>204386.91899999999</v>
      </c>
      <c r="T322" s="43">
        <v>234046.139</v>
      </c>
      <c r="U322" s="371">
        <v>308979.28599999996</v>
      </c>
      <c r="V322" s="372">
        <v>1.3201639955273945</v>
      </c>
      <c r="W322" s="373"/>
      <c r="Y322" s="368">
        <v>317</v>
      </c>
      <c r="Z322" s="368" t="s">
        <v>5867</v>
      </c>
      <c r="AA322" s="368" t="s">
        <v>5831</v>
      </c>
      <c r="AB322" s="368" t="s">
        <v>5521</v>
      </c>
      <c r="AC322" s="369">
        <v>68603</v>
      </c>
      <c r="AD322" s="368"/>
      <c r="AE322" s="368"/>
      <c r="AF322" s="368"/>
      <c r="AG322" s="368"/>
      <c r="AH322" s="118">
        <v>135903</v>
      </c>
      <c r="AI322" s="118">
        <v>167323</v>
      </c>
    </row>
    <row r="323" spans="1:35" ht="17.25" customHeight="1" x14ac:dyDescent="0.3">
      <c r="A323" s="374"/>
      <c r="B323" s="375"/>
      <c r="C323" s="376"/>
      <c r="D323" s="375"/>
      <c r="E323" s="375"/>
      <c r="F323" s="376"/>
      <c r="G323" s="376"/>
      <c r="H323" s="376"/>
      <c r="I323" s="377"/>
      <c r="J323" s="377"/>
      <c r="K323" s="377"/>
      <c r="L323" s="377"/>
      <c r="M323" s="377"/>
      <c r="N323" s="377"/>
      <c r="O323" s="377"/>
      <c r="P323" s="377"/>
      <c r="Q323" s="377"/>
      <c r="R323" s="377"/>
      <c r="S323" s="377"/>
      <c r="T323" s="377"/>
      <c r="U323" s="377"/>
      <c r="V323" s="146"/>
      <c r="W323" s="378"/>
      <c r="Y323" s="379">
        <v>318</v>
      </c>
      <c r="Z323" s="379" t="s">
        <v>5868</v>
      </c>
      <c r="AA323" s="379" t="s">
        <v>5831</v>
      </c>
      <c r="AB323" s="379" t="s">
        <v>5524</v>
      </c>
      <c r="AC323" s="380">
        <v>87233</v>
      </c>
      <c r="AD323" s="379"/>
      <c r="AE323" s="379"/>
      <c r="AF323" s="379"/>
      <c r="AG323" s="379"/>
      <c r="AH323" s="118">
        <v>172809</v>
      </c>
      <c r="AI323" s="118">
        <v>212761</v>
      </c>
    </row>
  </sheetData>
  <mergeCells count="5">
    <mergeCell ref="A1:W1"/>
    <mergeCell ref="Y4:Y5"/>
    <mergeCell ref="Z4:Z5"/>
    <mergeCell ref="AA4:AA5"/>
    <mergeCell ref="AC4:AC5"/>
  </mergeCells>
  <phoneticPr fontId="20" type="noConversion"/>
  <printOptions horizontalCentered="1"/>
  <pageMargins left="0.31496062992125984" right="0.31496062992125984" top="0.55118110236220474" bottom="0.74803149606299213" header="0.11811023622047245" footer="0"/>
  <pageSetup paperSize="8" scale="96" fitToHeight="0" orientation="landscape" r:id="rId1"/>
  <rowBreaks count="7" manualBreakCount="7">
    <brk id="40" max="21" man="1"/>
    <brk id="76" max="21" man="1"/>
    <brk id="112" max="21" man="1"/>
    <brk id="148" max="21" man="1"/>
    <brk id="184" max="21" man="1"/>
    <brk id="220" max="21" man="1"/>
    <brk id="256" max="21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F3544-8EE4-4BCB-B1E5-C797655261F0}">
  <sheetPr>
    <pageSetUpPr fitToPage="1"/>
  </sheetPr>
  <dimension ref="A1:X139"/>
  <sheetViews>
    <sheetView showGridLines="0" view="pageBreakPreview" zoomScaleNormal="100" zoomScaleSheetLayoutView="100" workbookViewId="0">
      <selection activeCell="S17" sqref="S17"/>
    </sheetView>
  </sheetViews>
  <sheetFormatPr defaultRowHeight="17.25" customHeight="1" x14ac:dyDescent="0.3"/>
  <cols>
    <col min="1" max="1" width="6.375" style="11" customWidth="1"/>
    <col min="2" max="2" width="14.5" style="11" customWidth="1"/>
    <col min="3" max="3" width="14.875" style="9" customWidth="1"/>
    <col min="4" max="4" width="8.625" style="11" customWidth="1"/>
    <col min="5" max="5" width="7.125" style="11" customWidth="1"/>
    <col min="6" max="8" width="13" style="11" hidden="1" customWidth="1"/>
    <col min="9" max="9" width="13" style="9" hidden="1" customWidth="1"/>
    <col min="10" max="16" width="12.375" style="9" hidden="1" customWidth="1"/>
    <col min="17" max="22" width="12.375" style="9" customWidth="1"/>
    <col min="23" max="23" width="10.25" style="9" customWidth="1"/>
    <col min="24" max="24" width="22.25" style="9" bestFit="1" customWidth="1"/>
    <col min="25" max="16384" width="9" style="8"/>
  </cols>
  <sheetData>
    <row r="1" spans="1:24" ht="21.75" customHeight="1" x14ac:dyDescent="0.3">
      <c r="A1" s="462" t="s">
        <v>5869</v>
      </c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2"/>
      <c r="N1" s="462"/>
      <c r="O1" s="462"/>
      <c r="P1" s="462"/>
      <c r="Q1" s="462"/>
      <c r="R1" s="462"/>
      <c r="S1" s="462"/>
      <c r="T1" s="462"/>
      <c r="U1" s="462"/>
      <c r="V1" s="462"/>
      <c r="W1" s="462"/>
      <c r="X1" s="462"/>
    </row>
    <row r="2" spans="1:24" x14ac:dyDescent="0.3">
      <c r="A2" s="10"/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</row>
    <row r="3" spans="1:24" ht="17.25" customHeight="1" x14ac:dyDescent="0.3">
      <c r="A3" s="10" t="s">
        <v>5870</v>
      </c>
      <c r="C3" s="285"/>
      <c r="I3" s="286"/>
      <c r="J3" s="286"/>
      <c r="K3" s="286"/>
      <c r="L3" s="286"/>
      <c r="M3" s="286"/>
      <c r="N3" s="286"/>
      <c r="O3" s="286"/>
      <c r="P3" s="286"/>
      <c r="Q3" s="286"/>
      <c r="R3" s="286"/>
      <c r="S3" s="286"/>
      <c r="T3" s="286"/>
      <c r="U3" s="286"/>
      <c r="V3" s="286"/>
      <c r="W3" s="286"/>
      <c r="X3" s="286" t="s">
        <v>6139</v>
      </c>
    </row>
    <row r="4" spans="1:24" ht="40.5" customHeight="1" x14ac:dyDescent="0.3">
      <c r="A4" s="104" t="s">
        <v>4974</v>
      </c>
      <c r="B4" s="105" t="s">
        <v>4975</v>
      </c>
      <c r="C4" s="106" t="s">
        <v>4976</v>
      </c>
      <c r="D4" s="107" t="s">
        <v>4977</v>
      </c>
      <c r="E4" s="107" t="s">
        <v>4978</v>
      </c>
      <c r="F4" s="108" t="s">
        <v>4979</v>
      </c>
      <c r="G4" s="108" t="s">
        <v>4980</v>
      </c>
      <c r="H4" s="108" t="s">
        <v>4981</v>
      </c>
      <c r="I4" s="108" t="s">
        <v>4982</v>
      </c>
      <c r="J4" s="108" t="s">
        <v>4983</v>
      </c>
      <c r="K4" s="109" t="s">
        <v>5127</v>
      </c>
      <c r="L4" s="108" t="s">
        <v>5128</v>
      </c>
      <c r="M4" s="109" t="s">
        <v>5129</v>
      </c>
      <c r="N4" s="110" t="s">
        <v>5130</v>
      </c>
      <c r="O4" s="109" t="s">
        <v>5131</v>
      </c>
      <c r="P4" s="108" t="s">
        <v>5132</v>
      </c>
      <c r="Q4" s="108" t="s">
        <v>5133</v>
      </c>
      <c r="R4" s="108" t="s">
        <v>5134</v>
      </c>
      <c r="S4" s="108" t="s">
        <v>5135</v>
      </c>
      <c r="T4" s="108" t="s">
        <v>5871</v>
      </c>
      <c r="U4" s="111" t="s">
        <v>5872</v>
      </c>
      <c r="V4" s="112" t="s">
        <v>5138</v>
      </c>
      <c r="W4" s="113" t="s">
        <v>5139</v>
      </c>
      <c r="X4" s="114" t="s">
        <v>4996</v>
      </c>
    </row>
    <row r="5" spans="1:24" ht="17.25" customHeight="1" x14ac:dyDescent="0.3">
      <c r="A5" s="74">
        <v>1</v>
      </c>
      <c r="B5" s="75" t="s">
        <v>5873</v>
      </c>
      <c r="C5" s="136" t="s">
        <v>5874</v>
      </c>
      <c r="D5" s="137" t="s">
        <v>5875</v>
      </c>
      <c r="E5" s="75" t="s">
        <v>5150</v>
      </c>
      <c r="F5" s="288">
        <v>1402</v>
      </c>
      <c r="G5" s="288">
        <v>1402</v>
      </c>
      <c r="H5" s="23">
        <v>1402</v>
      </c>
      <c r="I5" s="140">
        <v>1402</v>
      </c>
      <c r="J5" s="140">
        <v>1402</v>
      </c>
      <c r="K5" s="84">
        <v>1402</v>
      </c>
      <c r="L5" s="140">
        <v>1528</v>
      </c>
      <c r="M5" s="289">
        <v>1986</v>
      </c>
      <c r="N5" s="141">
        <v>2224</v>
      </c>
      <c r="O5" s="141">
        <v>2002</v>
      </c>
      <c r="P5" s="29">
        <v>2002</v>
      </c>
      <c r="Q5" s="84">
        <v>1702</v>
      </c>
      <c r="R5" s="29">
        <v>1617</v>
      </c>
      <c r="S5" s="84">
        <v>1617</v>
      </c>
      <c r="T5" s="381">
        <v>1257</v>
      </c>
      <c r="U5" s="382">
        <v>1290</v>
      </c>
      <c r="V5" s="383">
        <v>1389</v>
      </c>
      <c r="W5" s="244">
        <v>1.0767441860465117</v>
      </c>
      <c r="X5" s="384" t="s">
        <v>5876</v>
      </c>
    </row>
    <row r="6" spans="1:24" ht="17.25" customHeight="1" x14ac:dyDescent="0.3">
      <c r="A6" s="35">
        <v>2</v>
      </c>
      <c r="B6" s="36" t="s">
        <v>5877</v>
      </c>
      <c r="C6" s="115" t="s">
        <v>5874</v>
      </c>
      <c r="D6" s="116" t="s">
        <v>5878</v>
      </c>
      <c r="E6" s="36" t="s">
        <v>5150</v>
      </c>
      <c r="F6" s="293">
        <v>1808</v>
      </c>
      <c r="G6" s="293">
        <v>1808</v>
      </c>
      <c r="H6" s="39">
        <v>1808</v>
      </c>
      <c r="I6" s="117">
        <v>1808</v>
      </c>
      <c r="J6" s="117">
        <v>1808</v>
      </c>
      <c r="K6" s="45">
        <v>1808</v>
      </c>
      <c r="L6" s="117">
        <v>1971</v>
      </c>
      <c r="M6" s="118">
        <v>2562</v>
      </c>
      <c r="N6" s="118">
        <v>2869</v>
      </c>
      <c r="O6" s="118">
        <v>2582</v>
      </c>
      <c r="P6" s="45">
        <v>2582</v>
      </c>
      <c r="Q6" s="45">
        <v>2195</v>
      </c>
      <c r="R6" s="45">
        <v>2085</v>
      </c>
      <c r="S6" s="45">
        <v>2085</v>
      </c>
      <c r="T6" s="385">
        <v>1621</v>
      </c>
      <c r="U6" s="386">
        <v>1663</v>
      </c>
      <c r="V6" s="387">
        <v>1791</v>
      </c>
      <c r="W6" s="244">
        <v>1.0769693325315695</v>
      </c>
      <c r="X6" s="294"/>
    </row>
    <row r="7" spans="1:24" ht="17.25" customHeight="1" x14ac:dyDescent="0.3">
      <c r="A7" s="35">
        <v>3</v>
      </c>
      <c r="B7" s="36" t="s">
        <v>5879</v>
      </c>
      <c r="C7" s="115" t="s">
        <v>5874</v>
      </c>
      <c r="D7" s="116" t="s">
        <v>5022</v>
      </c>
      <c r="E7" s="36" t="s">
        <v>5150</v>
      </c>
      <c r="F7" s="39">
        <v>2779</v>
      </c>
      <c r="G7" s="39">
        <v>2779</v>
      </c>
      <c r="H7" s="39">
        <v>2779</v>
      </c>
      <c r="I7" s="117">
        <v>2779</v>
      </c>
      <c r="J7" s="117">
        <v>2779</v>
      </c>
      <c r="K7" s="45">
        <v>2779</v>
      </c>
      <c r="L7" s="117">
        <v>3029</v>
      </c>
      <c r="M7" s="118">
        <v>3938</v>
      </c>
      <c r="N7" s="118">
        <v>4411</v>
      </c>
      <c r="O7" s="118">
        <v>3970</v>
      </c>
      <c r="P7" s="45">
        <v>3970</v>
      </c>
      <c r="Q7" s="45">
        <v>3375</v>
      </c>
      <c r="R7" s="45">
        <v>3206</v>
      </c>
      <c r="S7" s="45">
        <v>3206</v>
      </c>
      <c r="T7" s="385">
        <v>2492</v>
      </c>
      <c r="U7" s="386">
        <v>2551</v>
      </c>
      <c r="V7" s="387">
        <v>2747</v>
      </c>
      <c r="W7" s="244">
        <v>1.0768326146609173</v>
      </c>
      <c r="X7" s="294"/>
    </row>
    <row r="8" spans="1:24" ht="17.25" customHeight="1" x14ac:dyDescent="0.3">
      <c r="A8" s="35">
        <v>4</v>
      </c>
      <c r="B8" s="36" t="s">
        <v>5880</v>
      </c>
      <c r="C8" s="115" t="s">
        <v>5874</v>
      </c>
      <c r="D8" s="116" t="s">
        <v>5026</v>
      </c>
      <c r="E8" s="36" t="s">
        <v>5150</v>
      </c>
      <c r="F8" s="39">
        <v>3564</v>
      </c>
      <c r="G8" s="39">
        <v>3564</v>
      </c>
      <c r="H8" s="39">
        <v>3564</v>
      </c>
      <c r="I8" s="117">
        <v>3564</v>
      </c>
      <c r="J8" s="117">
        <v>3564</v>
      </c>
      <c r="K8" s="45">
        <v>3564</v>
      </c>
      <c r="L8" s="117">
        <v>3885</v>
      </c>
      <c r="M8" s="118">
        <v>5051</v>
      </c>
      <c r="N8" s="118">
        <v>5657</v>
      </c>
      <c r="O8" s="118">
        <v>5091</v>
      </c>
      <c r="P8" s="45">
        <v>5091</v>
      </c>
      <c r="Q8" s="45">
        <v>4327</v>
      </c>
      <c r="R8" s="45">
        <v>4111</v>
      </c>
      <c r="S8" s="45">
        <v>4111</v>
      </c>
      <c r="T8" s="385">
        <v>3195</v>
      </c>
      <c r="U8" s="386">
        <v>3271</v>
      </c>
      <c r="V8" s="387">
        <v>3523</v>
      </c>
      <c r="W8" s="244">
        <v>1.0770406603485172</v>
      </c>
      <c r="X8" s="294"/>
    </row>
    <row r="9" spans="1:24" ht="17.25" customHeight="1" x14ac:dyDescent="0.3">
      <c r="A9" s="35">
        <v>5</v>
      </c>
      <c r="B9" s="36" t="s">
        <v>5881</v>
      </c>
      <c r="C9" s="115" t="s">
        <v>5874</v>
      </c>
      <c r="D9" s="116" t="s">
        <v>5882</v>
      </c>
      <c r="E9" s="36" t="s">
        <v>5150</v>
      </c>
      <c r="F9" s="39">
        <v>4095</v>
      </c>
      <c r="G9" s="39">
        <v>4095</v>
      </c>
      <c r="H9" s="39">
        <v>4095</v>
      </c>
      <c r="I9" s="117">
        <v>4095</v>
      </c>
      <c r="J9" s="117">
        <v>4095</v>
      </c>
      <c r="K9" s="45">
        <v>4095</v>
      </c>
      <c r="L9" s="117">
        <v>4464</v>
      </c>
      <c r="M9" s="118">
        <v>5803</v>
      </c>
      <c r="N9" s="118">
        <v>6499</v>
      </c>
      <c r="O9" s="118">
        <v>5849</v>
      </c>
      <c r="P9" s="45">
        <v>5849</v>
      </c>
      <c r="Q9" s="45">
        <v>4972</v>
      </c>
      <c r="R9" s="45">
        <v>4723</v>
      </c>
      <c r="S9" s="45">
        <v>4723</v>
      </c>
      <c r="T9" s="385">
        <v>3670</v>
      </c>
      <c r="U9" s="386">
        <v>3758</v>
      </c>
      <c r="V9" s="387">
        <v>4047</v>
      </c>
      <c r="W9" s="244">
        <v>1.0769026077700905</v>
      </c>
      <c r="X9" s="294"/>
    </row>
    <row r="10" spans="1:24" ht="17.25" customHeight="1" x14ac:dyDescent="0.3">
      <c r="A10" s="35">
        <v>6</v>
      </c>
      <c r="B10" s="36" t="s">
        <v>5883</v>
      </c>
      <c r="C10" s="115" t="s">
        <v>5874</v>
      </c>
      <c r="D10" s="116" t="s">
        <v>5884</v>
      </c>
      <c r="E10" s="36" t="s">
        <v>5150</v>
      </c>
      <c r="F10" s="39">
        <v>5769</v>
      </c>
      <c r="G10" s="39">
        <v>5769</v>
      </c>
      <c r="H10" s="39">
        <v>5769</v>
      </c>
      <c r="I10" s="117">
        <v>5769</v>
      </c>
      <c r="J10" s="117">
        <v>5769</v>
      </c>
      <c r="K10" s="45">
        <v>5769</v>
      </c>
      <c r="L10" s="117">
        <v>6288</v>
      </c>
      <c r="M10" s="118">
        <v>8174</v>
      </c>
      <c r="N10" s="118">
        <v>9155</v>
      </c>
      <c r="O10" s="118">
        <v>8240</v>
      </c>
      <c r="P10" s="45">
        <v>8240</v>
      </c>
      <c r="Q10" s="45">
        <v>7004</v>
      </c>
      <c r="R10" s="45">
        <v>6654</v>
      </c>
      <c r="S10" s="45">
        <v>6654</v>
      </c>
      <c r="T10" s="385">
        <v>5171</v>
      </c>
      <c r="U10" s="386">
        <v>5295</v>
      </c>
      <c r="V10" s="387">
        <v>5703</v>
      </c>
      <c r="W10" s="244">
        <v>1.0770538243626062</v>
      </c>
      <c r="X10" s="294"/>
    </row>
    <row r="11" spans="1:24" ht="17.25" customHeight="1" x14ac:dyDescent="0.3">
      <c r="A11" s="35">
        <v>7</v>
      </c>
      <c r="B11" s="36" t="s">
        <v>5885</v>
      </c>
      <c r="C11" s="115" t="s">
        <v>5874</v>
      </c>
      <c r="D11" s="116" t="s">
        <v>5886</v>
      </c>
      <c r="E11" s="36" t="s">
        <v>5150</v>
      </c>
      <c r="F11" s="39">
        <v>7371</v>
      </c>
      <c r="G11" s="39">
        <v>7371</v>
      </c>
      <c r="H11" s="39">
        <v>7371</v>
      </c>
      <c r="I11" s="117">
        <v>7371</v>
      </c>
      <c r="J11" s="117">
        <v>7371</v>
      </c>
      <c r="K11" s="45">
        <v>7371</v>
      </c>
      <c r="L11" s="117">
        <v>8034</v>
      </c>
      <c r="M11" s="118">
        <v>10444</v>
      </c>
      <c r="N11" s="118">
        <v>11697</v>
      </c>
      <c r="O11" s="118">
        <v>10527</v>
      </c>
      <c r="P11" s="45">
        <v>10527</v>
      </c>
      <c r="Q11" s="45">
        <v>8948</v>
      </c>
      <c r="R11" s="45">
        <v>8501</v>
      </c>
      <c r="S11" s="45">
        <v>8501</v>
      </c>
      <c r="T11" s="385">
        <v>6608</v>
      </c>
      <c r="U11" s="386">
        <v>6766</v>
      </c>
      <c r="V11" s="387">
        <v>7287</v>
      </c>
      <c r="W11" s="244">
        <v>1.0770026603606266</v>
      </c>
      <c r="X11" s="294"/>
    </row>
    <row r="12" spans="1:24" ht="17.25" customHeight="1" x14ac:dyDescent="0.3">
      <c r="A12" s="35">
        <v>8</v>
      </c>
      <c r="B12" s="36" t="s">
        <v>5887</v>
      </c>
      <c r="C12" s="115" t="s">
        <v>5874</v>
      </c>
      <c r="D12" s="116" t="s">
        <v>5888</v>
      </c>
      <c r="E12" s="36" t="s">
        <v>5150</v>
      </c>
      <c r="F12" s="39">
        <v>9575</v>
      </c>
      <c r="G12" s="39">
        <v>9575</v>
      </c>
      <c r="H12" s="39">
        <v>9575</v>
      </c>
      <c r="I12" s="117">
        <v>9575</v>
      </c>
      <c r="J12" s="117">
        <v>9575</v>
      </c>
      <c r="K12" s="45">
        <v>9575</v>
      </c>
      <c r="L12" s="117">
        <v>10437</v>
      </c>
      <c r="M12" s="118">
        <v>13568</v>
      </c>
      <c r="N12" s="118">
        <v>15196</v>
      </c>
      <c r="O12" s="118">
        <v>13676</v>
      </c>
      <c r="P12" s="45">
        <v>13676</v>
      </c>
      <c r="Q12" s="45">
        <v>11625</v>
      </c>
      <c r="R12" s="45">
        <v>11044</v>
      </c>
      <c r="S12" s="45">
        <v>11044</v>
      </c>
      <c r="T12" s="385">
        <v>8584</v>
      </c>
      <c r="U12" s="386">
        <v>8790</v>
      </c>
      <c r="V12" s="387">
        <v>9467</v>
      </c>
      <c r="W12" s="244">
        <v>1.0770193401592718</v>
      </c>
      <c r="X12" s="294"/>
    </row>
    <row r="13" spans="1:24" ht="17.25" customHeight="1" x14ac:dyDescent="0.3">
      <c r="A13" s="35">
        <v>9</v>
      </c>
      <c r="B13" s="36" t="s">
        <v>5889</v>
      </c>
      <c r="C13" s="115" t="s">
        <v>5874</v>
      </c>
      <c r="D13" s="116" t="s">
        <v>5890</v>
      </c>
      <c r="E13" s="36" t="s">
        <v>5150</v>
      </c>
      <c r="F13" s="39">
        <v>10985</v>
      </c>
      <c r="G13" s="39">
        <v>10985</v>
      </c>
      <c r="H13" s="39">
        <v>10985</v>
      </c>
      <c r="I13" s="117">
        <v>10985</v>
      </c>
      <c r="J13" s="117">
        <v>10985</v>
      </c>
      <c r="K13" s="45">
        <v>10985</v>
      </c>
      <c r="L13" s="117">
        <v>11974</v>
      </c>
      <c r="M13" s="118">
        <v>15566</v>
      </c>
      <c r="N13" s="118">
        <v>17434</v>
      </c>
      <c r="O13" s="118">
        <v>15691</v>
      </c>
      <c r="P13" s="45">
        <v>15691</v>
      </c>
      <c r="Q13" s="45">
        <v>13337</v>
      </c>
      <c r="R13" s="45">
        <v>12670</v>
      </c>
      <c r="S13" s="45">
        <v>12670</v>
      </c>
      <c r="T13" s="385">
        <v>9848</v>
      </c>
      <c r="U13" s="386">
        <v>10084</v>
      </c>
      <c r="V13" s="387">
        <v>10860</v>
      </c>
      <c r="W13" s="244">
        <v>1.0769535898452995</v>
      </c>
      <c r="X13" s="294"/>
    </row>
    <row r="14" spans="1:24" ht="17.25" customHeight="1" x14ac:dyDescent="0.3">
      <c r="A14" s="35">
        <v>10</v>
      </c>
      <c r="B14" s="36" t="s">
        <v>5891</v>
      </c>
      <c r="C14" s="115" t="s">
        <v>5874</v>
      </c>
      <c r="D14" s="116" t="s">
        <v>5892</v>
      </c>
      <c r="E14" s="36" t="s">
        <v>5150</v>
      </c>
      <c r="F14" s="39">
        <v>13735</v>
      </c>
      <c r="G14" s="39">
        <v>13735</v>
      </c>
      <c r="H14" s="39">
        <v>13735</v>
      </c>
      <c r="I14" s="117">
        <v>13735</v>
      </c>
      <c r="J14" s="117">
        <v>13735</v>
      </c>
      <c r="K14" s="45">
        <v>13735</v>
      </c>
      <c r="L14" s="117">
        <v>14971</v>
      </c>
      <c r="M14" s="118">
        <v>19462</v>
      </c>
      <c r="N14" s="118">
        <v>21797</v>
      </c>
      <c r="O14" s="118">
        <v>19617</v>
      </c>
      <c r="P14" s="45">
        <v>19617</v>
      </c>
      <c r="Q14" s="45">
        <v>16674</v>
      </c>
      <c r="R14" s="45">
        <v>15840</v>
      </c>
      <c r="S14" s="45">
        <v>15840</v>
      </c>
      <c r="T14" s="385">
        <v>12312</v>
      </c>
      <c r="U14" s="386">
        <v>12607</v>
      </c>
      <c r="V14" s="387">
        <v>13578</v>
      </c>
      <c r="W14" s="244">
        <v>1.0770207027841676</v>
      </c>
      <c r="X14" s="294"/>
    </row>
    <row r="15" spans="1:24" ht="17.25" customHeight="1" x14ac:dyDescent="0.3">
      <c r="A15" s="35">
        <v>11</v>
      </c>
      <c r="B15" s="36" t="s">
        <v>5893</v>
      </c>
      <c r="C15" s="115" t="s">
        <v>5874</v>
      </c>
      <c r="D15" s="116" t="s">
        <v>5894</v>
      </c>
      <c r="E15" s="36" t="s">
        <v>5150</v>
      </c>
      <c r="F15" s="39">
        <v>18194</v>
      </c>
      <c r="G15" s="39">
        <v>18194</v>
      </c>
      <c r="H15" s="39">
        <v>18194</v>
      </c>
      <c r="I15" s="117">
        <v>18194</v>
      </c>
      <c r="J15" s="117">
        <v>18194</v>
      </c>
      <c r="K15" s="45">
        <v>18194</v>
      </c>
      <c r="L15" s="117">
        <v>19831</v>
      </c>
      <c r="M15" s="118">
        <v>25780</v>
      </c>
      <c r="N15" s="118">
        <v>28874</v>
      </c>
      <c r="O15" s="118">
        <v>25987</v>
      </c>
      <c r="P15" s="45">
        <v>25987</v>
      </c>
      <c r="Q15" s="45">
        <v>22089</v>
      </c>
      <c r="R15" s="45">
        <v>20985</v>
      </c>
      <c r="S15" s="45">
        <v>20985</v>
      </c>
      <c r="T15" s="385">
        <v>16310</v>
      </c>
      <c r="U15" s="386">
        <v>16701</v>
      </c>
      <c r="V15" s="387">
        <v>17987</v>
      </c>
      <c r="W15" s="244">
        <v>1.0770013771630442</v>
      </c>
      <c r="X15" s="294"/>
    </row>
    <row r="16" spans="1:24" ht="17.25" customHeight="1" x14ac:dyDescent="0.3">
      <c r="A16" s="35">
        <v>12</v>
      </c>
      <c r="B16" s="36" t="s">
        <v>5895</v>
      </c>
      <c r="C16" s="115" t="s">
        <v>5874</v>
      </c>
      <c r="D16" s="116" t="s">
        <v>5896</v>
      </c>
      <c r="E16" s="36" t="s">
        <v>5150</v>
      </c>
      <c r="F16" s="39">
        <v>21620</v>
      </c>
      <c r="G16" s="39">
        <v>21620</v>
      </c>
      <c r="H16" s="39">
        <v>21620</v>
      </c>
      <c r="I16" s="117">
        <v>21620</v>
      </c>
      <c r="J16" s="117">
        <v>21620</v>
      </c>
      <c r="K16" s="45">
        <v>21620</v>
      </c>
      <c r="L16" s="117">
        <v>23566</v>
      </c>
      <c r="M16" s="118">
        <v>30636</v>
      </c>
      <c r="N16" s="118">
        <v>34312</v>
      </c>
      <c r="O16" s="118">
        <v>30881</v>
      </c>
      <c r="P16" s="45">
        <v>30881</v>
      </c>
      <c r="Q16" s="45">
        <v>26249</v>
      </c>
      <c r="R16" s="45">
        <v>24937</v>
      </c>
      <c r="S16" s="45">
        <v>24937</v>
      </c>
      <c r="T16" s="385">
        <v>19382</v>
      </c>
      <c r="U16" s="386">
        <v>19847</v>
      </c>
      <c r="V16" s="387">
        <v>21375</v>
      </c>
      <c r="W16" s="244">
        <v>1.0769889655867386</v>
      </c>
      <c r="X16" s="294"/>
    </row>
    <row r="17" spans="1:24" ht="17.25" customHeight="1" x14ac:dyDescent="0.3">
      <c r="A17" s="35">
        <v>13</v>
      </c>
      <c r="B17" s="36" t="s">
        <v>5897</v>
      </c>
      <c r="C17" s="115" t="s">
        <v>5874</v>
      </c>
      <c r="D17" s="116" t="s">
        <v>5898</v>
      </c>
      <c r="E17" s="36" t="s">
        <v>5150</v>
      </c>
      <c r="F17" s="39">
        <v>34227</v>
      </c>
      <c r="G17" s="39">
        <v>34227</v>
      </c>
      <c r="H17" s="39">
        <v>34227</v>
      </c>
      <c r="I17" s="117">
        <v>34227</v>
      </c>
      <c r="J17" s="117">
        <v>34227</v>
      </c>
      <c r="K17" s="45">
        <v>34227</v>
      </c>
      <c r="L17" s="117">
        <v>37307</v>
      </c>
      <c r="M17" s="118">
        <v>48499</v>
      </c>
      <c r="N17" s="118">
        <v>54319</v>
      </c>
      <c r="O17" s="118">
        <v>48887</v>
      </c>
      <c r="P17" s="45">
        <v>48887</v>
      </c>
      <c r="Q17" s="45">
        <v>41554</v>
      </c>
      <c r="R17" s="45">
        <v>39476</v>
      </c>
      <c r="S17" s="45">
        <v>39476</v>
      </c>
      <c r="T17" s="385">
        <v>30682</v>
      </c>
      <c r="U17" s="386">
        <v>31418</v>
      </c>
      <c r="V17" s="387">
        <v>33837</v>
      </c>
      <c r="W17" s="244">
        <v>1.0769940798268509</v>
      </c>
      <c r="X17" s="294"/>
    </row>
    <row r="18" spans="1:24" ht="17.25" customHeight="1" x14ac:dyDescent="0.3">
      <c r="A18" s="35">
        <v>14</v>
      </c>
      <c r="B18" s="36" t="s">
        <v>5899</v>
      </c>
      <c r="C18" s="115" t="s">
        <v>5874</v>
      </c>
      <c r="D18" s="116" t="s">
        <v>5900</v>
      </c>
      <c r="E18" s="36" t="s">
        <v>5150</v>
      </c>
      <c r="F18" s="39">
        <v>48653</v>
      </c>
      <c r="G18" s="39">
        <v>48653</v>
      </c>
      <c r="H18" s="39">
        <v>48653</v>
      </c>
      <c r="I18" s="117">
        <v>48653</v>
      </c>
      <c r="J18" s="117">
        <v>48653</v>
      </c>
      <c r="K18" s="45">
        <v>48653</v>
      </c>
      <c r="L18" s="117">
        <v>53032</v>
      </c>
      <c r="M18" s="118">
        <v>69293</v>
      </c>
      <c r="N18" s="118">
        <v>77608</v>
      </c>
      <c r="O18" s="118">
        <v>69847</v>
      </c>
      <c r="P18" s="45">
        <v>69847</v>
      </c>
      <c r="Q18" s="45">
        <v>59370</v>
      </c>
      <c r="R18" s="45">
        <v>56402</v>
      </c>
      <c r="S18" s="45">
        <v>56402</v>
      </c>
      <c r="T18" s="385">
        <v>43837</v>
      </c>
      <c r="U18" s="386">
        <v>44319</v>
      </c>
      <c r="V18" s="387">
        <v>47554</v>
      </c>
      <c r="W18" s="244">
        <v>1.0729935242221169</v>
      </c>
      <c r="X18" s="294"/>
    </row>
    <row r="19" spans="1:24" ht="17.25" customHeight="1" x14ac:dyDescent="0.3">
      <c r="A19" s="35">
        <v>15</v>
      </c>
      <c r="B19" s="36" t="s">
        <v>5901</v>
      </c>
      <c r="C19" s="115" t="s">
        <v>5874</v>
      </c>
      <c r="D19" s="116" t="s">
        <v>5902</v>
      </c>
      <c r="E19" s="36" t="s">
        <v>5150</v>
      </c>
      <c r="F19" s="39">
        <v>63512</v>
      </c>
      <c r="G19" s="39">
        <v>63512</v>
      </c>
      <c r="H19" s="39">
        <v>63512</v>
      </c>
      <c r="I19" s="117">
        <v>63512</v>
      </c>
      <c r="J19" s="117">
        <v>63512</v>
      </c>
      <c r="K19" s="45">
        <v>63512</v>
      </c>
      <c r="L19" s="117">
        <v>69228</v>
      </c>
      <c r="M19" s="118">
        <v>89996</v>
      </c>
      <c r="N19" s="118">
        <v>100796</v>
      </c>
      <c r="O19" s="118">
        <v>90716</v>
      </c>
      <c r="P19" s="45">
        <v>90716</v>
      </c>
      <c r="Q19" s="45">
        <v>77109</v>
      </c>
      <c r="R19" s="45">
        <v>73254</v>
      </c>
      <c r="S19" s="45">
        <v>73254</v>
      </c>
      <c r="T19" s="385">
        <v>56936</v>
      </c>
      <c r="U19" s="386">
        <v>57562</v>
      </c>
      <c r="V19" s="387">
        <v>61764</v>
      </c>
      <c r="W19" s="244">
        <v>1.0729995483131232</v>
      </c>
      <c r="X19" s="294"/>
    </row>
    <row r="20" spans="1:24" ht="17.25" customHeight="1" x14ac:dyDescent="0.3">
      <c r="A20" s="35">
        <v>16</v>
      </c>
      <c r="B20" s="36" t="s">
        <v>5903</v>
      </c>
      <c r="C20" s="115" t="s">
        <v>5874</v>
      </c>
      <c r="D20" s="116" t="s">
        <v>5904</v>
      </c>
      <c r="E20" s="36" t="s">
        <v>5150</v>
      </c>
      <c r="F20" s="39">
        <v>77034</v>
      </c>
      <c r="G20" s="39">
        <v>77034</v>
      </c>
      <c r="H20" s="39">
        <v>77034</v>
      </c>
      <c r="I20" s="117">
        <v>77034</v>
      </c>
      <c r="J20" s="117">
        <v>77034</v>
      </c>
      <c r="K20" s="45">
        <v>77034</v>
      </c>
      <c r="L20" s="117">
        <v>83967</v>
      </c>
      <c r="M20" s="118">
        <v>109157</v>
      </c>
      <c r="N20" s="118">
        <v>122256</v>
      </c>
      <c r="O20" s="118">
        <v>110030</v>
      </c>
      <c r="P20" s="45">
        <v>110030</v>
      </c>
      <c r="Q20" s="45">
        <v>93526</v>
      </c>
      <c r="R20" s="45">
        <v>88850</v>
      </c>
      <c r="S20" s="45">
        <v>88850</v>
      </c>
      <c r="T20" s="385">
        <v>69057</v>
      </c>
      <c r="U20" s="386">
        <v>69816</v>
      </c>
      <c r="V20" s="387">
        <v>74913</v>
      </c>
      <c r="W20" s="244">
        <v>1.0730061876933654</v>
      </c>
      <c r="X20" s="294"/>
    </row>
    <row r="21" spans="1:24" ht="17.25" customHeight="1" x14ac:dyDescent="0.3">
      <c r="A21" s="35">
        <v>17</v>
      </c>
      <c r="B21" s="36" t="s">
        <v>5905</v>
      </c>
      <c r="C21" s="115" t="s">
        <v>5874</v>
      </c>
      <c r="D21" s="116" t="s">
        <v>5906</v>
      </c>
      <c r="E21" s="36" t="s">
        <v>5150</v>
      </c>
      <c r="F21" s="39">
        <v>91694</v>
      </c>
      <c r="G21" s="39">
        <v>91694</v>
      </c>
      <c r="H21" s="39">
        <v>91694</v>
      </c>
      <c r="I21" s="117">
        <v>91694</v>
      </c>
      <c r="J21" s="117">
        <v>91694</v>
      </c>
      <c r="K21" s="45">
        <v>91694</v>
      </c>
      <c r="L21" s="117">
        <v>99946</v>
      </c>
      <c r="M21" s="118">
        <v>129930</v>
      </c>
      <c r="N21" s="118">
        <v>145521</v>
      </c>
      <c r="O21" s="118">
        <v>130969</v>
      </c>
      <c r="P21" s="45">
        <v>130969</v>
      </c>
      <c r="Q21" s="45">
        <v>111324</v>
      </c>
      <c r="R21" s="45">
        <v>105758</v>
      </c>
      <c r="S21" s="45">
        <v>105758</v>
      </c>
      <c r="T21" s="385">
        <v>82198</v>
      </c>
      <c r="U21" s="386">
        <v>83102</v>
      </c>
      <c r="V21" s="387">
        <v>89168</v>
      </c>
      <c r="W21" s="244">
        <v>1.0729946331014897</v>
      </c>
      <c r="X21" s="294"/>
    </row>
    <row r="22" spans="1:24" ht="17.25" customHeight="1" x14ac:dyDescent="0.3">
      <c r="A22" s="35">
        <v>18</v>
      </c>
      <c r="B22" s="36" t="s">
        <v>5907</v>
      </c>
      <c r="C22" s="115" t="s">
        <v>5874</v>
      </c>
      <c r="D22" s="116" t="s">
        <v>5908</v>
      </c>
      <c r="E22" s="36" t="s">
        <v>5150</v>
      </c>
      <c r="F22" s="39">
        <v>117040</v>
      </c>
      <c r="G22" s="39">
        <v>117040</v>
      </c>
      <c r="H22" s="39">
        <v>117040</v>
      </c>
      <c r="I22" s="117">
        <v>117040</v>
      </c>
      <c r="J22" s="117">
        <v>117040</v>
      </c>
      <c r="K22" s="45">
        <v>117040</v>
      </c>
      <c r="L22" s="117">
        <v>127574</v>
      </c>
      <c r="M22" s="118">
        <v>165846</v>
      </c>
      <c r="N22" s="118">
        <v>185748</v>
      </c>
      <c r="O22" s="118">
        <v>167173</v>
      </c>
      <c r="P22" s="45">
        <v>167173</v>
      </c>
      <c r="Q22" s="45">
        <v>142097</v>
      </c>
      <c r="R22" s="45">
        <v>134992</v>
      </c>
      <c r="S22" s="45">
        <v>134992</v>
      </c>
      <c r="T22" s="385">
        <v>104920</v>
      </c>
      <c r="U22" s="386">
        <v>104920</v>
      </c>
      <c r="V22" s="387">
        <v>111530</v>
      </c>
      <c r="W22" s="244">
        <v>1.0630003812428517</v>
      </c>
      <c r="X22" s="294"/>
    </row>
    <row r="23" spans="1:24" ht="17.25" customHeight="1" x14ac:dyDescent="0.3">
      <c r="A23" s="35">
        <v>19</v>
      </c>
      <c r="B23" s="36" t="s">
        <v>5909</v>
      </c>
      <c r="C23" s="115" t="s">
        <v>5874</v>
      </c>
      <c r="D23" s="116" t="s">
        <v>5910</v>
      </c>
      <c r="E23" s="36" t="s">
        <v>5150</v>
      </c>
      <c r="F23" s="39">
        <v>130275</v>
      </c>
      <c r="G23" s="39">
        <v>130275</v>
      </c>
      <c r="H23" s="39">
        <v>130275</v>
      </c>
      <c r="I23" s="117">
        <v>130275</v>
      </c>
      <c r="J23" s="117">
        <v>130275</v>
      </c>
      <c r="K23" s="45">
        <v>130275</v>
      </c>
      <c r="L23" s="117">
        <v>142000</v>
      </c>
      <c r="M23" s="118">
        <v>184600</v>
      </c>
      <c r="N23" s="118">
        <v>206752.00000000003</v>
      </c>
      <c r="O23" s="118">
        <v>186077</v>
      </c>
      <c r="P23" s="45">
        <v>186077</v>
      </c>
      <c r="Q23" s="45">
        <v>158165</v>
      </c>
      <c r="R23" s="45">
        <v>150257</v>
      </c>
      <c r="S23" s="45">
        <v>150257</v>
      </c>
      <c r="T23" s="385">
        <v>116784</v>
      </c>
      <c r="U23" s="386">
        <v>116784</v>
      </c>
      <c r="V23" s="387">
        <v>124141</v>
      </c>
      <c r="W23" s="244">
        <v>1.0629966433758049</v>
      </c>
      <c r="X23" s="294"/>
    </row>
    <row r="24" spans="1:24" ht="17.25" customHeight="1" x14ac:dyDescent="0.3">
      <c r="A24" s="35">
        <v>20</v>
      </c>
      <c r="B24" s="36" t="s">
        <v>5911</v>
      </c>
      <c r="C24" s="115" t="s">
        <v>5874</v>
      </c>
      <c r="D24" s="116" t="s">
        <v>5912</v>
      </c>
      <c r="E24" s="36" t="s">
        <v>5150</v>
      </c>
      <c r="F24" s="39">
        <v>147468</v>
      </c>
      <c r="G24" s="39">
        <v>147468</v>
      </c>
      <c r="H24" s="39">
        <v>147468</v>
      </c>
      <c r="I24" s="117">
        <v>147468</v>
      </c>
      <c r="J24" s="117">
        <v>147468</v>
      </c>
      <c r="K24" s="45">
        <v>147468</v>
      </c>
      <c r="L24" s="117">
        <v>160740</v>
      </c>
      <c r="M24" s="118">
        <v>208962</v>
      </c>
      <c r="N24" s="118">
        <v>234037</v>
      </c>
      <c r="O24" s="118">
        <v>210633</v>
      </c>
      <c r="P24" s="45">
        <v>210633</v>
      </c>
      <c r="Q24" s="45">
        <v>179038</v>
      </c>
      <c r="R24" s="45">
        <v>170086</v>
      </c>
      <c r="S24" s="45">
        <v>170086</v>
      </c>
      <c r="T24" s="385">
        <v>132196</v>
      </c>
      <c r="U24" s="386">
        <v>132196</v>
      </c>
      <c r="V24" s="387">
        <v>140128</v>
      </c>
      <c r="W24" s="244">
        <v>1.0600018154860964</v>
      </c>
      <c r="X24" s="294"/>
    </row>
    <row r="25" spans="1:24" ht="17.25" customHeight="1" x14ac:dyDescent="0.3">
      <c r="A25" s="35">
        <v>21</v>
      </c>
      <c r="B25" s="36" t="s">
        <v>5913</v>
      </c>
      <c r="C25" s="115" t="s">
        <v>5874</v>
      </c>
      <c r="D25" s="116" t="s">
        <v>5914</v>
      </c>
      <c r="E25" s="36" t="s">
        <v>5150</v>
      </c>
      <c r="F25" s="39">
        <v>161067</v>
      </c>
      <c r="G25" s="39">
        <v>161067</v>
      </c>
      <c r="H25" s="39">
        <v>161067</v>
      </c>
      <c r="I25" s="117">
        <v>161067</v>
      </c>
      <c r="J25" s="117">
        <v>161067</v>
      </c>
      <c r="K25" s="45">
        <v>161067</v>
      </c>
      <c r="L25" s="117">
        <v>175563</v>
      </c>
      <c r="M25" s="118">
        <v>229532</v>
      </c>
      <c r="N25" s="118">
        <v>257076</v>
      </c>
      <c r="O25" s="118">
        <v>231368</v>
      </c>
      <c r="P25" s="45">
        <v>231368</v>
      </c>
      <c r="Q25" s="45">
        <v>196663</v>
      </c>
      <c r="R25" s="45">
        <v>186830</v>
      </c>
      <c r="S25" s="45">
        <v>186830</v>
      </c>
      <c r="T25" s="385">
        <v>145210</v>
      </c>
      <c r="U25" s="386">
        <v>145210</v>
      </c>
      <c r="V25" s="387">
        <v>153923</v>
      </c>
      <c r="W25" s="244">
        <v>1.0600027546312238</v>
      </c>
      <c r="X25" s="294"/>
    </row>
    <row r="26" spans="1:24" ht="17.25" customHeight="1" x14ac:dyDescent="0.3">
      <c r="A26" s="35">
        <v>22</v>
      </c>
      <c r="B26" s="36" t="s">
        <v>5915</v>
      </c>
      <c r="C26" s="115" t="s">
        <v>5916</v>
      </c>
      <c r="D26" s="116" t="s">
        <v>5875</v>
      </c>
      <c r="E26" s="36" t="s">
        <v>5150</v>
      </c>
      <c r="F26" s="39">
        <v>1535</v>
      </c>
      <c r="G26" s="39">
        <v>1535</v>
      </c>
      <c r="H26" s="39">
        <v>1535</v>
      </c>
      <c r="I26" s="117">
        <v>1535</v>
      </c>
      <c r="J26" s="117">
        <v>1535</v>
      </c>
      <c r="K26" s="45">
        <v>1535</v>
      </c>
      <c r="L26" s="117">
        <v>1673</v>
      </c>
      <c r="M26" s="118">
        <v>2175</v>
      </c>
      <c r="N26" s="118">
        <v>2436.0000000000005</v>
      </c>
      <c r="O26" s="118">
        <v>2192</v>
      </c>
      <c r="P26" s="45">
        <v>2192</v>
      </c>
      <c r="Q26" s="45">
        <v>1863</v>
      </c>
      <c r="R26" s="45">
        <v>1770</v>
      </c>
      <c r="S26" s="45">
        <v>1770</v>
      </c>
      <c r="T26" s="385">
        <v>1376</v>
      </c>
      <c r="U26" s="386">
        <v>1412</v>
      </c>
      <c r="V26" s="387">
        <v>1521</v>
      </c>
      <c r="W26" s="244">
        <v>1.0771954674220963</v>
      </c>
      <c r="X26" s="294"/>
    </row>
    <row r="27" spans="1:24" ht="17.25" customHeight="1" x14ac:dyDescent="0.3">
      <c r="A27" s="35">
        <v>23</v>
      </c>
      <c r="B27" s="36" t="s">
        <v>5917</v>
      </c>
      <c r="C27" s="115" t="s">
        <v>5916</v>
      </c>
      <c r="D27" s="116" t="s">
        <v>5878</v>
      </c>
      <c r="E27" s="36" t="s">
        <v>5150</v>
      </c>
      <c r="F27" s="39">
        <v>2044</v>
      </c>
      <c r="G27" s="39">
        <v>2044</v>
      </c>
      <c r="H27" s="39">
        <v>2044</v>
      </c>
      <c r="I27" s="117">
        <v>2044</v>
      </c>
      <c r="J27" s="117">
        <v>2044</v>
      </c>
      <c r="K27" s="45">
        <v>2044</v>
      </c>
      <c r="L27" s="117">
        <v>2228</v>
      </c>
      <c r="M27" s="118">
        <v>2896</v>
      </c>
      <c r="N27" s="118">
        <v>3244</v>
      </c>
      <c r="O27" s="118">
        <v>2920</v>
      </c>
      <c r="P27" s="45">
        <v>2920</v>
      </c>
      <c r="Q27" s="45">
        <v>2482</v>
      </c>
      <c r="R27" s="45">
        <v>2358</v>
      </c>
      <c r="S27" s="45">
        <v>2358</v>
      </c>
      <c r="T27" s="385">
        <v>1832</v>
      </c>
      <c r="U27" s="386">
        <v>1879</v>
      </c>
      <c r="V27" s="387">
        <v>2024</v>
      </c>
      <c r="W27" s="244">
        <v>1.0771687067589144</v>
      </c>
      <c r="X27" s="294"/>
    </row>
    <row r="28" spans="1:24" ht="17.25" customHeight="1" x14ac:dyDescent="0.3">
      <c r="A28" s="35">
        <v>24</v>
      </c>
      <c r="B28" s="36" t="s">
        <v>5918</v>
      </c>
      <c r="C28" s="115" t="s">
        <v>5916</v>
      </c>
      <c r="D28" s="116" t="s">
        <v>5022</v>
      </c>
      <c r="E28" s="36" t="s">
        <v>5150</v>
      </c>
      <c r="F28" s="39">
        <v>3019</v>
      </c>
      <c r="G28" s="39">
        <v>3019</v>
      </c>
      <c r="H28" s="39">
        <v>3019</v>
      </c>
      <c r="I28" s="117">
        <v>3019</v>
      </c>
      <c r="J28" s="117">
        <v>3019</v>
      </c>
      <c r="K28" s="45">
        <v>3019</v>
      </c>
      <c r="L28" s="117">
        <v>3291</v>
      </c>
      <c r="M28" s="118">
        <v>4278</v>
      </c>
      <c r="N28" s="118">
        <v>4791</v>
      </c>
      <c r="O28" s="118">
        <v>4312</v>
      </c>
      <c r="P28" s="45">
        <v>4312</v>
      </c>
      <c r="Q28" s="45">
        <v>3665</v>
      </c>
      <c r="R28" s="45">
        <v>3482</v>
      </c>
      <c r="S28" s="45">
        <v>3482</v>
      </c>
      <c r="T28" s="385">
        <v>2706</v>
      </c>
      <c r="U28" s="386">
        <v>2770</v>
      </c>
      <c r="V28" s="387">
        <v>2983</v>
      </c>
      <c r="W28" s="244">
        <v>1.0768953068592058</v>
      </c>
      <c r="X28" s="294"/>
    </row>
    <row r="29" spans="1:24" ht="17.25" customHeight="1" x14ac:dyDescent="0.3">
      <c r="A29" s="60">
        <v>25</v>
      </c>
      <c r="B29" s="61" t="s">
        <v>5919</v>
      </c>
      <c r="C29" s="388" t="s">
        <v>5916</v>
      </c>
      <c r="D29" s="389" t="s">
        <v>5026</v>
      </c>
      <c r="E29" s="61" t="s">
        <v>5150</v>
      </c>
      <c r="F29" s="64">
        <v>4082</v>
      </c>
      <c r="G29" s="64">
        <v>4082</v>
      </c>
      <c r="H29" s="64">
        <v>4082</v>
      </c>
      <c r="I29" s="168">
        <v>4082</v>
      </c>
      <c r="J29" s="168">
        <v>4082</v>
      </c>
      <c r="K29" s="70">
        <v>4082</v>
      </c>
      <c r="L29" s="168">
        <v>4449</v>
      </c>
      <c r="M29" s="169">
        <v>5784</v>
      </c>
      <c r="N29" s="169">
        <v>6478</v>
      </c>
      <c r="O29" s="169">
        <v>5830</v>
      </c>
      <c r="P29" s="70">
        <v>5830</v>
      </c>
      <c r="Q29" s="70">
        <v>4956</v>
      </c>
      <c r="R29" s="70">
        <v>4708</v>
      </c>
      <c r="S29" s="70">
        <v>4708</v>
      </c>
      <c r="T29" s="390">
        <v>3659</v>
      </c>
      <c r="U29" s="391">
        <v>3746</v>
      </c>
      <c r="V29" s="392">
        <v>4034</v>
      </c>
      <c r="W29" s="244">
        <v>1.0768820074746397</v>
      </c>
      <c r="X29" s="393"/>
    </row>
    <row r="30" spans="1:24" ht="17.25" customHeight="1" x14ac:dyDescent="0.3">
      <c r="A30" s="35">
        <v>26</v>
      </c>
      <c r="B30" s="36" t="s">
        <v>5920</v>
      </c>
      <c r="C30" s="115" t="s">
        <v>5916</v>
      </c>
      <c r="D30" s="116" t="s">
        <v>5882</v>
      </c>
      <c r="E30" s="36" t="s">
        <v>5150</v>
      </c>
      <c r="F30" s="39">
        <v>4817</v>
      </c>
      <c r="G30" s="39">
        <v>4817</v>
      </c>
      <c r="H30" s="39">
        <v>4817</v>
      </c>
      <c r="I30" s="117">
        <v>4817</v>
      </c>
      <c r="J30" s="117">
        <v>4817</v>
      </c>
      <c r="K30" s="45">
        <v>4817</v>
      </c>
      <c r="L30" s="117">
        <v>5251</v>
      </c>
      <c r="M30" s="118">
        <v>6826</v>
      </c>
      <c r="N30" s="118">
        <v>7645</v>
      </c>
      <c r="O30" s="118">
        <v>6881</v>
      </c>
      <c r="P30" s="45">
        <v>6881</v>
      </c>
      <c r="Q30" s="45">
        <v>5849</v>
      </c>
      <c r="R30" s="45">
        <v>5557</v>
      </c>
      <c r="S30" s="45">
        <v>5557</v>
      </c>
      <c r="T30" s="385">
        <v>4319</v>
      </c>
      <c r="U30" s="386">
        <v>4422</v>
      </c>
      <c r="V30" s="387">
        <v>4762</v>
      </c>
      <c r="W30" s="244">
        <v>1.0768882858435098</v>
      </c>
      <c r="X30" s="294"/>
    </row>
    <row r="31" spans="1:24" ht="17.25" customHeight="1" x14ac:dyDescent="0.3">
      <c r="A31" s="35">
        <v>27</v>
      </c>
      <c r="B31" s="36" t="s">
        <v>5921</v>
      </c>
      <c r="C31" s="115" t="s">
        <v>5916</v>
      </c>
      <c r="D31" s="116" t="s">
        <v>5884</v>
      </c>
      <c r="E31" s="36" t="s">
        <v>5150</v>
      </c>
      <c r="F31" s="39">
        <v>6401</v>
      </c>
      <c r="G31" s="39">
        <v>6401</v>
      </c>
      <c r="H31" s="39">
        <v>6401</v>
      </c>
      <c r="I31" s="117">
        <v>6401</v>
      </c>
      <c r="J31" s="117">
        <v>6401</v>
      </c>
      <c r="K31" s="45">
        <v>6401</v>
      </c>
      <c r="L31" s="117">
        <v>6977</v>
      </c>
      <c r="M31" s="118">
        <v>9070</v>
      </c>
      <c r="N31" s="118">
        <v>10158</v>
      </c>
      <c r="O31" s="118">
        <v>9142</v>
      </c>
      <c r="P31" s="45">
        <v>9142</v>
      </c>
      <c r="Q31" s="45">
        <v>7771</v>
      </c>
      <c r="R31" s="45">
        <v>7382</v>
      </c>
      <c r="S31" s="45">
        <v>7382</v>
      </c>
      <c r="T31" s="385">
        <v>5738</v>
      </c>
      <c r="U31" s="386">
        <v>5875</v>
      </c>
      <c r="V31" s="387">
        <v>6327</v>
      </c>
      <c r="W31" s="244">
        <v>1.076936170212766</v>
      </c>
      <c r="X31" s="294"/>
    </row>
    <row r="32" spans="1:24" ht="17.25" customHeight="1" x14ac:dyDescent="0.3">
      <c r="A32" s="35">
        <v>28</v>
      </c>
      <c r="B32" s="36" t="s">
        <v>5922</v>
      </c>
      <c r="C32" s="115" t="s">
        <v>5916</v>
      </c>
      <c r="D32" s="116" t="s">
        <v>5886</v>
      </c>
      <c r="E32" s="36" t="s">
        <v>5150</v>
      </c>
      <c r="F32" s="39">
        <v>10724</v>
      </c>
      <c r="G32" s="39">
        <v>10724</v>
      </c>
      <c r="H32" s="39">
        <v>10724</v>
      </c>
      <c r="I32" s="117">
        <v>10724</v>
      </c>
      <c r="J32" s="117">
        <v>10724</v>
      </c>
      <c r="K32" s="45">
        <v>10724</v>
      </c>
      <c r="L32" s="117">
        <v>11689</v>
      </c>
      <c r="M32" s="118">
        <v>15196</v>
      </c>
      <c r="N32" s="118">
        <v>17020</v>
      </c>
      <c r="O32" s="118">
        <v>15318</v>
      </c>
      <c r="P32" s="45">
        <v>15318</v>
      </c>
      <c r="Q32" s="45">
        <v>13020</v>
      </c>
      <c r="R32" s="45">
        <v>12369</v>
      </c>
      <c r="S32" s="45">
        <v>12369</v>
      </c>
      <c r="T32" s="385">
        <v>9613</v>
      </c>
      <c r="U32" s="386">
        <v>9843</v>
      </c>
      <c r="V32" s="387">
        <v>10601</v>
      </c>
      <c r="W32" s="244">
        <v>1.0770090419587524</v>
      </c>
      <c r="X32" s="294"/>
    </row>
    <row r="33" spans="1:24" ht="17.25" customHeight="1" x14ac:dyDescent="0.3">
      <c r="A33" s="35">
        <v>29</v>
      </c>
      <c r="B33" s="36" t="s">
        <v>5923</v>
      </c>
      <c r="C33" s="115" t="s">
        <v>5916</v>
      </c>
      <c r="D33" s="116" t="s">
        <v>5888</v>
      </c>
      <c r="E33" s="36" t="s">
        <v>5150</v>
      </c>
      <c r="F33" s="39">
        <v>13335</v>
      </c>
      <c r="G33" s="39">
        <v>13335</v>
      </c>
      <c r="H33" s="39">
        <v>13335</v>
      </c>
      <c r="I33" s="117">
        <v>13335</v>
      </c>
      <c r="J33" s="117">
        <v>13335</v>
      </c>
      <c r="K33" s="45">
        <v>13335</v>
      </c>
      <c r="L33" s="117">
        <v>14535</v>
      </c>
      <c r="M33" s="118">
        <v>18896</v>
      </c>
      <c r="N33" s="118">
        <v>21164</v>
      </c>
      <c r="O33" s="118">
        <v>19048</v>
      </c>
      <c r="P33" s="45">
        <v>19048</v>
      </c>
      <c r="Q33" s="45">
        <v>16191</v>
      </c>
      <c r="R33" s="45">
        <v>15381</v>
      </c>
      <c r="S33" s="45">
        <v>15381</v>
      </c>
      <c r="T33" s="385">
        <v>11955</v>
      </c>
      <c r="U33" s="386">
        <v>12241</v>
      </c>
      <c r="V33" s="387">
        <v>13184</v>
      </c>
      <c r="W33" s="244">
        <v>1.0770361898537701</v>
      </c>
      <c r="X33" s="294"/>
    </row>
    <row r="34" spans="1:24" ht="17.25" customHeight="1" x14ac:dyDescent="0.3">
      <c r="A34" s="35">
        <v>30</v>
      </c>
      <c r="B34" s="36" t="s">
        <v>5924</v>
      </c>
      <c r="C34" s="115" t="s">
        <v>5916</v>
      </c>
      <c r="D34" s="116" t="s">
        <v>5890</v>
      </c>
      <c r="E34" s="36" t="s">
        <v>5150</v>
      </c>
      <c r="F34" s="39">
        <v>15854</v>
      </c>
      <c r="G34" s="39">
        <v>15854</v>
      </c>
      <c r="H34" s="39">
        <v>15854</v>
      </c>
      <c r="I34" s="117">
        <v>15854</v>
      </c>
      <c r="J34" s="117">
        <v>15854</v>
      </c>
      <c r="K34" s="45">
        <v>15854</v>
      </c>
      <c r="L34" s="117">
        <v>17281</v>
      </c>
      <c r="M34" s="118">
        <v>22465</v>
      </c>
      <c r="N34" s="118">
        <v>25161</v>
      </c>
      <c r="O34" s="118">
        <v>22645</v>
      </c>
      <c r="P34" s="45">
        <v>22645</v>
      </c>
      <c r="Q34" s="45">
        <v>19248</v>
      </c>
      <c r="R34" s="45">
        <v>18286</v>
      </c>
      <c r="S34" s="45">
        <v>18286</v>
      </c>
      <c r="T34" s="385">
        <v>14212</v>
      </c>
      <c r="U34" s="386">
        <v>14553</v>
      </c>
      <c r="V34" s="387">
        <v>15674</v>
      </c>
      <c r="W34" s="244">
        <v>1.0770287913145056</v>
      </c>
      <c r="X34" s="294"/>
    </row>
    <row r="35" spans="1:24" ht="17.25" customHeight="1" x14ac:dyDescent="0.3">
      <c r="A35" s="35">
        <v>31</v>
      </c>
      <c r="B35" s="36" t="s">
        <v>5925</v>
      </c>
      <c r="C35" s="115" t="s">
        <v>5916</v>
      </c>
      <c r="D35" s="116" t="s">
        <v>5892</v>
      </c>
      <c r="E35" s="36" t="s">
        <v>5150</v>
      </c>
      <c r="F35" s="39">
        <v>18844</v>
      </c>
      <c r="G35" s="39">
        <v>18844</v>
      </c>
      <c r="H35" s="39">
        <v>18844</v>
      </c>
      <c r="I35" s="117">
        <v>18844</v>
      </c>
      <c r="J35" s="117">
        <v>18844</v>
      </c>
      <c r="K35" s="45">
        <v>18844</v>
      </c>
      <c r="L35" s="117">
        <v>20540</v>
      </c>
      <c r="M35" s="118">
        <v>26702</v>
      </c>
      <c r="N35" s="118">
        <v>29906</v>
      </c>
      <c r="O35" s="118">
        <v>26915</v>
      </c>
      <c r="P35" s="45">
        <v>26915</v>
      </c>
      <c r="Q35" s="45">
        <v>22878</v>
      </c>
      <c r="R35" s="45">
        <v>21734</v>
      </c>
      <c r="S35" s="45">
        <v>21734</v>
      </c>
      <c r="T35" s="385">
        <v>16893</v>
      </c>
      <c r="U35" s="386">
        <v>17298</v>
      </c>
      <c r="V35" s="387">
        <v>18630</v>
      </c>
      <c r="W35" s="244">
        <v>1.077003121748179</v>
      </c>
      <c r="X35" s="294"/>
    </row>
    <row r="36" spans="1:24" ht="17.25" customHeight="1" x14ac:dyDescent="0.3">
      <c r="A36" s="35">
        <v>32</v>
      </c>
      <c r="B36" s="36" t="s">
        <v>5926</v>
      </c>
      <c r="C36" s="115" t="s">
        <v>5916</v>
      </c>
      <c r="D36" s="116" t="s">
        <v>5894</v>
      </c>
      <c r="E36" s="36" t="s">
        <v>5150</v>
      </c>
      <c r="F36" s="39">
        <v>25494</v>
      </c>
      <c r="G36" s="39">
        <v>25494</v>
      </c>
      <c r="H36" s="39">
        <v>25494</v>
      </c>
      <c r="I36" s="117">
        <v>25494</v>
      </c>
      <c r="J36" s="117">
        <v>25494</v>
      </c>
      <c r="K36" s="45">
        <v>25494</v>
      </c>
      <c r="L36" s="117">
        <v>27788</v>
      </c>
      <c r="M36" s="118">
        <v>36124</v>
      </c>
      <c r="N36" s="118">
        <v>40459</v>
      </c>
      <c r="O36" s="118">
        <v>36413</v>
      </c>
      <c r="P36" s="45">
        <v>36413</v>
      </c>
      <c r="Q36" s="45">
        <v>30951</v>
      </c>
      <c r="R36" s="45">
        <v>29403</v>
      </c>
      <c r="S36" s="45">
        <v>29403</v>
      </c>
      <c r="T36" s="385">
        <v>22853</v>
      </c>
      <c r="U36" s="386">
        <v>23401</v>
      </c>
      <c r="V36" s="387">
        <v>25203</v>
      </c>
      <c r="W36" s="244">
        <v>1.0770052561856331</v>
      </c>
      <c r="X36" s="294"/>
    </row>
    <row r="37" spans="1:24" ht="17.25" customHeight="1" x14ac:dyDescent="0.3">
      <c r="A37" s="89">
        <v>33</v>
      </c>
      <c r="B37" s="90" t="s">
        <v>5927</v>
      </c>
      <c r="C37" s="125" t="s">
        <v>5916</v>
      </c>
      <c r="D37" s="126" t="s">
        <v>5896</v>
      </c>
      <c r="E37" s="90" t="s">
        <v>5150</v>
      </c>
      <c r="F37" s="93">
        <v>32553</v>
      </c>
      <c r="G37" s="93">
        <v>32553</v>
      </c>
      <c r="H37" s="93">
        <v>32553</v>
      </c>
      <c r="I37" s="128">
        <v>32553</v>
      </c>
      <c r="J37" s="128">
        <v>32553</v>
      </c>
      <c r="K37" s="99">
        <v>32553</v>
      </c>
      <c r="L37" s="128">
        <v>35483</v>
      </c>
      <c r="M37" s="129">
        <v>46128</v>
      </c>
      <c r="N37" s="129">
        <v>51663</v>
      </c>
      <c r="O37" s="129">
        <v>46497</v>
      </c>
      <c r="P37" s="99">
        <v>46497</v>
      </c>
      <c r="Q37" s="99">
        <v>39522</v>
      </c>
      <c r="R37" s="99">
        <v>37546</v>
      </c>
      <c r="S37" s="99">
        <v>37546</v>
      </c>
      <c r="T37" s="394">
        <v>29182</v>
      </c>
      <c r="U37" s="395">
        <v>29882</v>
      </c>
      <c r="V37" s="396">
        <v>32183</v>
      </c>
      <c r="W37" s="244">
        <v>1.0770028779867478</v>
      </c>
      <c r="X37" s="297"/>
    </row>
    <row r="38" spans="1:24" ht="17.25" customHeight="1" x14ac:dyDescent="0.3">
      <c r="A38" s="19">
        <v>34</v>
      </c>
      <c r="B38" s="20" t="s">
        <v>5928</v>
      </c>
      <c r="C38" s="216" t="s">
        <v>5916</v>
      </c>
      <c r="D38" s="147" t="s">
        <v>5898</v>
      </c>
      <c r="E38" s="20" t="s">
        <v>5150</v>
      </c>
      <c r="F38" s="23">
        <v>49487</v>
      </c>
      <c r="G38" s="23">
        <v>49487</v>
      </c>
      <c r="H38" s="23">
        <v>49487</v>
      </c>
      <c r="I38" s="140">
        <v>49487</v>
      </c>
      <c r="J38" s="140">
        <v>49487</v>
      </c>
      <c r="K38" s="29">
        <v>49487</v>
      </c>
      <c r="L38" s="140">
        <v>53941</v>
      </c>
      <c r="M38" s="141">
        <v>70123</v>
      </c>
      <c r="N38" s="141">
        <v>78538</v>
      </c>
      <c r="O38" s="141">
        <v>70684</v>
      </c>
      <c r="P38" s="29">
        <v>70684</v>
      </c>
      <c r="Q38" s="29">
        <v>60081</v>
      </c>
      <c r="R38" s="29">
        <v>57077</v>
      </c>
      <c r="S38" s="29">
        <v>57077</v>
      </c>
      <c r="T38" s="397">
        <v>44362</v>
      </c>
      <c r="U38" s="398">
        <v>45426</v>
      </c>
      <c r="V38" s="399">
        <v>48924</v>
      </c>
      <c r="W38" s="244">
        <v>1.0770043587372871</v>
      </c>
      <c r="X38" s="400"/>
    </row>
    <row r="39" spans="1:24" ht="17.25" customHeight="1" x14ac:dyDescent="0.3">
      <c r="A39" s="35">
        <v>35</v>
      </c>
      <c r="B39" s="36" t="s">
        <v>5929</v>
      </c>
      <c r="C39" s="115" t="s">
        <v>5916</v>
      </c>
      <c r="D39" s="116" t="s">
        <v>5900</v>
      </c>
      <c r="E39" s="36" t="s">
        <v>5150</v>
      </c>
      <c r="F39" s="39">
        <v>71936</v>
      </c>
      <c r="G39" s="39">
        <v>71936</v>
      </c>
      <c r="H39" s="39">
        <v>71936</v>
      </c>
      <c r="I39" s="117">
        <v>71936</v>
      </c>
      <c r="J39" s="117">
        <v>71936</v>
      </c>
      <c r="K39" s="45">
        <v>71936</v>
      </c>
      <c r="L39" s="117">
        <v>78410</v>
      </c>
      <c r="M39" s="118">
        <v>101933</v>
      </c>
      <c r="N39" s="118">
        <v>114165</v>
      </c>
      <c r="O39" s="118">
        <v>102749</v>
      </c>
      <c r="P39" s="45">
        <v>102749</v>
      </c>
      <c r="Q39" s="45">
        <v>87337</v>
      </c>
      <c r="R39" s="45">
        <v>82970</v>
      </c>
      <c r="S39" s="45">
        <v>82970</v>
      </c>
      <c r="T39" s="385">
        <v>64487</v>
      </c>
      <c r="U39" s="386">
        <v>65196</v>
      </c>
      <c r="V39" s="387">
        <v>69955</v>
      </c>
      <c r="W39" s="244">
        <v>1.0729952757837904</v>
      </c>
      <c r="X39" s="294"/>
    </row>
    <row r="40" spans="1:24" ht="17.25" customHeight="1" x14ac:dyDescent="0.3">
      <c r="A40" s="74">
        <v>36</v>
      </c>
      <c r="B40" s="75" t="s">
        <v>5930</v>
      </c>
      <c r="C40" s="136" t="s">
        <v>5916</v>
      </c>
      <c r="D40" s="137" t="s">
        <v>5902</v>
      </c>
      <c r="E40" s="75" t="s">
        <v>5150</v>
      </c>
      <c r="F40" s="78">
        <v>95136</v>
      </c>
      <c r="G40" s="78">
        <v>95136</v>
      </c>
      <c r="H40" s="78">
        <v>95136</v>
      </c>
      <c r="I40" s="401">
        <v>95136</v>
      </c>
      <c r="J40" s="401">
        <v>95136</v>
      </c>
      <c r="K40" s="84">
        <v>95136</v>
      </c>
      <c r="L40" s="401">
        <v>103698</v>
      </c>
      <c r="M40" s="289">
        <v>134807</v>
      </c>
      <c r="N40" s="289">
        <v>150984</v>
      </c>
      <c r="O40" s="289">
        <v>135886</v>
      </c>
      <c r="P40" s="84">
        <v>135886</v>
      </c>
      <c r="Q40" s="84">
        <v>115503</v>
      </c>
      <c r="R40" s="84">
        <v>109728</v>
      </c>
      <c r="S40" s="84">
        <v>109728</v>
      </c>
      <c r="T40" s="381">
        <v>85284</v>
      </c>
      <c r="U40" s="382">
        <v>86222</v>
      </c>
      <c r="V40" s="383">
        <v>92516</v>
      </c>
      <c r="W40" s="244">
        <v>1.0729976108185846</v>
      </c>
      <c r="X40" s="384"/>
    </row>
    <row r="41" spans="1:24" ht="17.25" customHeight="1" x14ac:dyDescent="0.3">
      <c r="A41" s="35">
        <v>37</v>
      </c>
      <c r="B41" s="36" t="s">
        <v>5931</v>
      </c>
      <c r="C41" s="115" t="s">
        <v>5916</v>
      </c>
      <c r="D41" s="116" t="s">
        <v>5904</v>
      </c>
      <c r="E41" s="36" t="s">
        <v>5150</v>
      </c>
      <c r="F41" s="39">
        <v>114600</v>
      </c>
      <c r="G41" s="39">
        <v>114600</v>
      </c>
      <c r="H41" s="39">
        <v>114600</v>
      </c>
      <c r="I41" s="117">
        <v>114600</v>
      </c>
      <c r="J41" s="117">
        <v>114600</v>
      </c>
      <c r="K41" s="45">
        <v>114600</v>
      </c>
      <c r="L41" s="117">
        <v>124914</v>
      </c>
      <c r="M41" s="118">
        <v>162388</v>
      </c>
      <c r="N41" s="118">
        <v>181875</v>
      </c>
      <c r="O41" s="118">
        <v>163688</v>
      </c>
      <c r="P41" s="45">
        <v>163688</v>
      </c>
      <c r="Q41" s="45">
        <v>139135</v>
      </c>
      <c r="R41" s="45">
        <v>132178</v>
      </c>
      <c r="S41" s="45">
        <v>132178</v>
      </c>
      <c r="T41" s="385">
        <v>102733</v>
      </c>
      <c r="U41" s="386">
        <v>103863</v>
      </c>
      <c r="V41" s="387">
        <v>111445</v>
      </c>
      <c r="W41" s="244">
        <v>1.0730000096280679</v>
      </c>
      <c r="X41" s="294"/>
    </row>
    <row r="42" spans="1:24" ht="17.25" customHeight="1" x14ac:dyDescent="0.3">
      <c r="A42" s="35">
        <v>38</v>
      </c>
      <c r="B42" s="36" t="s">
        <v>5932</v>
      </c>
      <c r="C42" s="115" t="s">
        <v>5916</v>
      </c>
      <c r="D42" s="116" t="s">
        <v>5906</v>
      </c>
      <c r="E42" s="36" t="s">
        <v>5150</v>
      </c>
      <c r="F42" s="39">
        <v>149844</v>
      </c>
      <c r="G42" s="39">
        <v>149844</v>
      </c>
      <c r="H42" s="39">
        <v>149844</v>
      </c>
      <c r="I42" s="117">
        <v>149844</v>
      </c>
      <c r="J42" s="117">
        <v>149844</v>
      </c>
      <c r="K42" s="45">
        <v>149844</v>
      </c>
      <c r="L42" s="117">
        <v>163330</v>
      </c>
      <c r="M42" s="118">
        <v>212329</v>
      </c>
      <c r="N42" s="118">
        <v>237808</v>
      </c>
      <c r="O42" s="118">
        <v>214027</v>
      </c>
      <c r="P42" s="45">
        <v>214027</v>
      </c>
      <c r="Q42" s="45">
        <v>181923</v>
      </c>
      <c r="R42" s="45">
        <v>172827</v>
      </c>
      <c r="S42" s="45">
        <v>172827</v>
      </c>
      <c r="T42" s="385">
        <v>134327</v>
      </c>
      <c r="U42" s="386">
        <v>135804</v>
      </c>
      <c r="V42" s="387">
        <v>145718</v>
      </c>
      <c r="W42" s="244">
        <v>1.0730022679744338</v>
      </c>
      <c r="X42" s="294"/>
    </row>
    <row r="43" spans="1:24" ht="17.25" customHeight="1" x14ac:dyDescent="0.3">
      <c r="A43" s="35">
        <v>39</v>
      </c>
      <c r="B43" s="36" t="s">
        <v>5933</v>
      </c>
      <c r="C43" s="115" t="s">
        <v>5916</v>
      </c>
      <c r="D43" s="116" t="s">
        <v>5908</v>
      </c>
      <c r="E43" s="36" t="s">
        <v>5150</v>
      </c>
      <c r="F43" s="39">
        <v>216049</v>
      </c>
      <c r="G43" s="39">
        <v>216049</v>
      </c>
      <c r="H43" s="39">
        <v>216049</v>
      </c>
      <c r="I43" s="117">
        <v>216049</v>
      </c>
      <c r="J43" s="117">
        <v>216049</v>
      </c>
      <c r="K43" s="45">
        <v>216049</v>
      </c>
      <c r="L43" s="117">
        <v>235493</v>
      </c>
      <c r="M43" s="118">
        <v>306141</v>
      </c>
      <c r="N43" s="118">
        <v>342878</v>
      </c>
      <c r="O43" s="118">
        <v>308590</v>
      </c>
      <c r="P43" s="45">
        <v>308590</v>
      </c>
      <c r="Q43" s="45">
        <v>262302</v>
      </c>
      <c r="R43" s="45">
        <v>249187</v>
      </c>
      <c r="S43" s="45">
        <v>249187</v>
      </c>
      <c r="T43" s="385">
        <v>193676</v>
      </c>
      <c r="U43" s="386">
        <v>193676</v>
      </c>
      <c r="V43" s="387">
        <v>205878</v>
      </c>
      <c r="W43" s="244">
        <v>1.0630021272640906</v>
      </c>
      <c r="X43" s="294"/>
    </row>
    <row r="44" spans="1:24" ht="17.25" customHeight="1" x14ac:dyDescent="0.3">
      <c r="A44" s="35">
        <v>40</v>
      </c>
      <c r="B44" s="36" t="s">
        <v>5934</v>
      </c>
      <c r="C44" s="115" t="s">
        <v>5916</v>
      </c>
      <c r="D44" s="116" t="s">
        <v>5910</v>
      </c>
      <c r="E44" s="36" t="s">
        <v>5150</v>
      </c>
      <c r="F44" s="39">
        <v>253889</v>
      </c>
      <c r="G44" s="39">
        <v>253889</v>
      </c>
      <c r="H44" s="39">
        <v>253889</v>
      </c>
      <c r="I44" s="117">
        <v>253889</v>
      </c>
      <c r="J44" s="117">
        <v>253889</v>
      </c>
      <c r="K44" s="45">
        <v>253889</v>
      </c>
      <c r="L44" s="117">
        <v>276739</v>
      </c>
      <c r="M44" s="118">
        <v>359761</v>
      </c>
      <c r="N44" s="118">
        <v>402932</v>
      </c>
      <c r="O44" s="118">
        <v>362639</v>
      </c>
      <c r="P44" s="45">
        <v>362639</v>
      </c>
      <c r="Q44" s="45">
        <v>308243</v>
      </c>
      <c r="R44" s="45">
        <v>292831</v>
      </c>
      <c r="S44" s="45">
        <v>292831</v>
      </c>
      <c r="T44" s="385">
        <v>227598</v>
      </c>
      <c r="U44" s="386">
        <v>227598</v>
      </c>
      <c r="V44" s="387">
        <v>241937</v>
      </c>
      <c r="W44" s="244">
        <v>1.0630014323500208</v>
      </c>
      <c r="X44" s="294"/>
    </row>
    <row r="45" spans="1:24" ht="17.25" customHeight="1" x14ac:dyDescent="0.3">
      <c r="A45" s="35">
        <v>41</v>
      </c>
      <c r="B45" s="36" t="s">
        <v>5935</v>
      </c>
      <c r="C45" s="115" t="s">
        <v>5916</v>
      </c>
      <c r="D45" s="116" t="s">
        <v>5912</v>
      </c>
      <c r="E45" s="36" t="s">
        <v>5150</v>
      </c>
      <c r="F45" s="39">
        <v>302318</v>
      </c>
      <c r="G45" s="39">
        <v>302318</v>
      </c>
      <c r="H45" s="39">
        <v>302318</v>
      </c>
      <c r="I45" s="117">
        <v>302318</v>
      </c>
      <c r="J45" s="117">
        <v>302318</v>
      </c>
      <c r="K45" s="45">
        <v>302318</v>
      </c>
      <c r="L45" s="117">
        <v>329527</v>
      </c>
      <c r="M45" s="118">
        <v>428385</v>
      </c>
      <c r="N45" s="118">
        <v>479791</v>
      </c>
      <c r="O45" s="118">
        <v>431812</v>
      </c>
      <c r="P45" s="45">
        <v>431812</v>
      </c>
      <c r="Q45" s="45">
        <v>367040</v>
      </c>
      <c r="R45" s="45">
        <v>348688</v>
      </c>
      <c r="S45" s="45">
        <v>348688</v>
      </c>
      <c r="T45" s="385">
        <v>271011</v>
      </c>
      <c r="U45" s="386">
        <v>271011</v>
      </c>
      <c r="V45" s="387">
        <v>287272</v>
      </c>
      <c r="W45" s="244">
        <v>1.0600012545616229</v>
      </c>
      <c r="X45" s="294"/>
    </row>
    <row r="46" spans="1:24" ht="17.25" customHeight="1" x14ac:dyDescent="0.3">
      <c r="A46" s="35">
        <v>42</v>
      </c>
      <c r="B46" s="36" t="s">
        <v>5936</v>
      </c>
      <c r="C46" s="115" t="s">
        <v>5937</v>
      </c>
      <c r="D46" s="116" t="s">
        <v>5875</v>
      </c>
      <c r="E46" s="36" t="s">
        <v>5150</v>
      </c>
      <c r="F46" s="39">
        <v>2040</v>
      </c>
      <c r="G46" s="39">
        <v>2040</v>
      </c>
      <c r="H46" s="39">
        <v>2040</v>
      </c>
      <c r="I46" s="117">
        <v>2040</v>
      </c>
      <c r="J46" s="117">
        <v>2040</v>
      </c>
      <c r="K46" s="45">
        <v>2040</v>
      </c>
      <c r="L46" s="117">
        <v>2224</v>
      </c>
      <c r="M46" s="118">
        <v>2891</v>
      </c>
      <c r="N46" s="118">
        <v>3238</v>
      </c>
      <c r="O46" s="118">
        <v>2914</v>
      </c>
      <c r="P46" s="45">
        <v>2914</v>
      </c>
      <c r="Q46" s="45">
        <v>2477</v>
      </c>
      <c r="R46" s="45">
        <v>2353</v>
      </c>
      <c r="S46" s="45">
        <v>2353</v>
      </c>
      <c r="T46" s="385">
        <v>1829</v>
      </c>
      <c r="U46" s="386">
        <v>1876</v>
      </c>
      <c r="V46" s="387">
        <v>2020</v>
      </c>
      <c r="W46" s="244">
        <v>1.0767590618336886</v>
      </c>
      <c r="X46" s="294"/>
    </row>
    <row r="47" spans="1:24" ht="17.25" customHeight="1" x14ac:dyDescent="0.3">
      <c r="A47" s="35">
        <v>43</v>
      </c>
      <c r="B47" s="36" t="s">
        <v>5938</v>
      </c>
      <c r="C47" s="115" t="s">
        <v>5937</v>
      </c>
      <c r="D47" s="116" t="s">
        <v>5878</v>
      </c>
      <c r="E47" s="36" t="s">
        <v>5150</v>
      </c>
      <c r="F47" s="39">
        <v>2785</v>
      </c>
      <c r="G47" s="39">
        <v>2785</v>
      </c>
      <c r="H47" s="39">
        <v>2785</v>
      </c>
      <c r="I47" s="117">
        <v>2785</v>
      </c>
      <c r="J47" s="117">
        <v>2785</v>
      </c>
      <c r="K47" s="45">
        <v>2785</v>
      </c>
      <c r="L47" s="117">
        <v>3036</v>
      </c>
      <c r="M47" s="118">
        <v>3946</v>
      </c>
      <c r="N47" s="118">
        <v>4420</v>
      </c>
      <c r="O47" s="118">
        <v>3978</v>
      </c>
      <c r="P47" s="45">
        <v>3978</v>
      </c>
      <c r="Q47" s="45">
        <v>3381</v>
      </c>
      <c r="R47" s="45">
        <v>3212</v>
      </c>
      <c r="S47" s="45">
        <v>3212</v>
      </c>
      <c r="T47" s="385">
        <v>2497</v>
      </c>
      <c r="U47" s="386">
        <v>2561</v>
      </c>
      <c r="V47" s="387">
        <v>2758</v>
      </c>
      <c r="W47" s="244">
        <v>1.0769230769230769</v>
      </c>
      <c r="X47" s="294"/>
    </row>
    <row r="48" spans="1:24" ht="17.25" customHeight="1" x14ac:dyDescent="0.3">
      <c r="A48" s="35">
        <v>44</v>
      </c>
      <c r="B48" s="36" t="s">
        <v>5939</v>
      </c>
      <c r="C48" s="115" t="s">
        <v>5937</v>
      </c>
      <c r="D48" s="116" t="s">
        <v>5022</v>
      </c>
      <c r="E48" s="36" t="s">
        <v>5150</v>
      </c>
      <c r="F48" s="39">
        <v>3850</v>
      </c>
      <c r="G48" s="39">
        <v>3850</v>
      </c>
      <c r="H48" s="39">
        <v>3850</v>
      </c>
      <c r="I48" s="117">
        <v>3850</v>
      </c>
      <c r="J48" s="117">
        <v>3850</v>
      </c>
      <c r="K48" s="45">
        <v>3850</v>
      </c>
      <c r="L48" s="117">
        <v>4197</v>
      </c>
      <c r="M48" s="118">
        <v>5455</v>
      </c>
      <c r="N48" s="118">
        <v>6110</v>
      </c>
      <c r="O48" s="118">
        <v>5499</v>
      </c>
      <c r="P48" s="45">
        <v>5499</v>
      </c>
      <c r="Q48" s="45">
        <v>4674</v>
      </c>
      <c r="R48" s="45">
        <v>4440</v>
      </c>
      <c r="S48" s="45">
        <v>4440</v>
      </c>
      <c r="T48" s="385">
        <v>3451</v>
      </c>
      <c r="U48" s="386">
        <v>3533</v>
      </c>
      <c r="V48" s="387">
        <v>3805</v>
      </c>
      <c r="W48" s="244">
        <v>1.0769883951316161</v>
      </c>
      <c r="X48" s="294"/>
    </row>
    <row r="49" spans="1:24" ht="17.25" customHeight="1" x14ac:dyDescent="0.3">
      <c r="A49" s="35">
        <v>45</v>
      </c>
      <c r="B49" s="36" t="s">
        <v>5940</v>
      </c>
      <c r="C49" s="115" t="s">
        <v>5937</v>
      </c>
      <c r="D49" s="116" t="s">
        <v>5026</v>
      </c>
      <c r="E49" s="36" t="s">
        <v>5150</v>
      </c>
      <c r="F49" s="39">
        <v>5372</v>
      </c>
      <c r="G49" s="39">
        <v>5372</v>
      </c>
      <c r="H49" s="39">
        <v>5372</v>
      </c>
      <c r="I49" s="117">
        <v>5372</v>
      </c>
      <c r="J49" s="117">
        <v>5372</v>
      </c>
      <c r="K49" s="45">
        <v>5372</v>
      </c>
      <c r="L49" s="117">
        <v>5855</v>
      </c>
      <c r="M49" s="118">
        <v>7612</v>
      </c>
      <c r="N49" s="118">
        <v>8525</v>
      </c>
      <c r="O49" s="118">
        <v>7673</v>
      </c>
      <c r="P49" s="45">
        <v>7673</v>
      </c>
      <c r="Q49" s="45">
        <v>6522</v>
      </c>
      <c r="R49" s="45">
        <v>6196</v>
      </c>
      <c r="S49" s="45">
        <v>6196</v>
      </c>
      <c r="T49" s="385">
        <v>4816</v>
      </c>
      <c r="U49" s="386">
        <v>4931</v>
      </c>
      <c r="V49" s="387">
        <v>5311</v>
      </c>
      <c r="W49" s="244">
        <v>1.0770634759683635</v>
      </c>
      <c r="X49" s="294"/>
    </row>
    <row r="50" spans="1:24" ht="17.25" customHeight="1" x14ac:dyDescent="0.3">
      <c r="A50" s="35">
        <v>46</v>
      </c>
      <c r="B50" s="36" t="s">
        <v>5941</v>
      </c>
      <c r="C50" s="115" t="s">
        <v>5937</v>
      </c>
      <c r="D50" s="116" t="s">
        <v>5882</v>
      </c>
      <c r="E50" s="36" t="s">
        <v>5150</v>
      </c>
      <c r="F50" s="39">
        <v>6433</v>
      </c>
      <c r="G50" s="39">
        <v>6433</v>
      </c>
      <c r="H50" s="39">
        <v>6433</v>
      </c>
      <c r="I50" s="117">
        <v>6433</v>
      </c>
      <c r="J50" s="117">
        <v>6433</v>
      </c>
      <c r="K50" s="45">
        <v>6433</v>
      </c>
      <c r="L50" s="117">
        <v>7012</v>
      </c>
      <c r="M50" s="118">
        <v>9116</v>
      </c>
      <c r="N50" s="118">
        <v>10210</v>
      </c>
      <c r="O50" s="118">
        <v>9189</v>
      </c>
      <c r="P50" s="45">
        <v>9189</v>
      </c>
      <c r="Q50" s="45">
        <v>7811</v>
      </c>
      <c r="R50" s="45">
        <v>7420</v>
      </c>
      <c r="S50" s="45">
        <v>7420</v>
      </c>
      <c r="T50" s="385">
        <v>5767</v>
      </c>
      <c r="U50" s="386">
        <v>5905</v>
      </c>
      <c r="V50" s="387">
        <v>6360</v>
      </c>
      <c r="W50" s="244">
        <v>1.0770533446232007</v>
      </c>
      <c r="X50" s="294"/>
    </row>
    <row r="51" spans="1:24" ht="17.25" customHeight="1" x14ac:dyDescent="0.3">
      <c r="A51" s="35">
        <v>47</v>
      </c>
      <c r="B51" s="36" t="s">
        <v>5942</v>
      </c>
      <c r="C51" s="115" t="s">
        <v>5937</v>
      </c>
      <c r="D51" s="116" t="s">
        <v>5884</v>
      </c>
      <c r="E51" s="36" t="s">
        <v>5150</v>
      </c>
      <c r="F51" s="39">
        <v>8773</v>
      </c>
      <c r="G51" s="39">
        <v>8773</v>
      </c>
      <c r="H51" s="39">
        <v>8773</v>
      </c>
      <c r="I51" s="117">
        <v>8773</v>
      </c>
      <c r="J51" s="117">
        <v>8773</v>
      </c>
      <c r="K51" s="45">
        <v>8773</v>
      </c>
      <c r="L51" s="117">
        <v>9563</v>
      </c>
      <c r="M51" s="118">
        <v>12431</v>
      </c>
      <c r="N51" s="118">
        <v>13923</v>
      </c>
      <c r="O51" s="118">
        <v>12531</v>
      </c>
      <c r="P51" s="45">
        <v>12531</v>
      </c>
      <c r="Q51" s="45">
        <v>10651</v>
      </c>
      <c r="R51" s="45">
        <v>10118</v>
      </c>
      <c r="S51" s="45">
        <v>10118</v>
      </c>
      <c r="T51" s="385">
        <v>7864</v>
      </c>
      <c r="U51" s="386">
        <v>8052</v>
      </c>
      <c r="V51" s="387">
        <v>8672</v>
      </c>
      <c r="W51" s="244">
        <v>1.0769995032290114</v>
      </c>
      <c r="X51" s="294"/>
    </row>
    <row r="52" spans="1:24" ht="17.25" customHeight="1" x14ac:dyDescent="0.3">
      <c r="A52" s="35">
        <v>48</v>
      </c>
      <c r="B52" s="36" t="s">
        <v>5943</v>
      </c>
      <c r="C52" s="115" t="s">
        <v>5937</v>
      </c>
      <c r="D52" s="116" t="s">
        <v>5886</v>
      </c>
      <c r="E52" s="36" t="s">
        <v>5150</v>
      </c>
      <c r="F52" s="39">
        <v>14070</v>
      </c>
      <c r="G52" s="39">
        <v>14070</v>
      </c>
      <c r="H52" s="39">
        <v>14070</v>
      </c>
      <c r="I52" s="117">
        <v>14070</v>
      </c>
      <c r="J52" s="117">
        <v>14070</v>
      </c>
      <c r="K52" s="45">
        <v>14070</v>
      </c>
      <c r="L52" s="117">
        <v>15336</v>
      </c>
      <c r="M52" s="118">
        <v>19937</v>
      </c>
      <c r="N52" s="118">
        <v>22329</v>
      </c>
      <c r="O52" s="118">
        <v>20096</v>
      </c>
      <c r="P52" s="45">
        <v>20096</v>
      </c>
      <c r="Q52" s="45">
        <v>17082</v>
      </c>
      <c r="R52" s="45">
        <v>16228</v>
      </c>
      <c r="S52" s="45">
        <v>16228</v>
      </c>
      <c r="T52" s="385">
        <v>12613</v>
      </c>
      <c r="U52" s="386">
        <v>12915</v>
      </c>
      <c r="V52" s="387">
        <v>13909</v>
      </c>
      <c r="W52" s="244">
        <v>1.0769647696476965</v>
      </c>
      <c r="X52" s="294"/>
    </row>
    <row r="53" spans="1:24" ht="17.25" customHeight="1" x14ac:dyDescent="0.3">
      <c r="A53" s="35">
        <v>49</v>
      </c>
      <c r="B53" s="36" t="s">
        <v>5944</v>
      </c>
      <c r="C53" s="115" t="s">
        <v>5937</v>
      </c>
      <c r="D53" s="116" t="s">
        <v>5888</v>
      </c>
      <c r="E53" s="36" t="s">
        <v>5150</v>
      </c>
      <c r="F53" s="39">
        <v>17962</v>
      </c>
      <c r="G53" s="39">
        <v>17962</v>
      </c>
      <c r="H53" s="39">
        <v>17962</v>
      </c>
      <c r="I53" s="117">
        <v>17962</v>
      </c>
      <c r="J53" s="117">
        <v>17962</v>
      </c>
      <c r="K53" s="45">
        <v>17962</v>
      </c>
      <c r="L53" s="117">
        <v>19579</v>
      </c>
      <c r="M53" s="118">
        <v>25452</v>
      </c>
      <c r="N53" s="118">
        <v>28506</v>
      </c>
      <c r="O53" s="118">
        <v>25655</v>
      </c>
      <c r="P53" s="45">
        <v>25655</v>
      </c>
      <c r="Q53" s="45">
        <v>21807</v>
      </c>
      <c r="R53" s="45">
        <v>20717</v>
      </c>
      <c r="S53" s="45">
        <v>20717</v>
      </c>
      <c r="T53" s="385">
        <v>16102</v>
      </c>
      <c r="U53" s="386">
        <v>16488</v>
      </c>
      <c r="V53" s="387">
        <v>17758</v>
      </c>
      <c r="W53" s="244">
        <v>1.0770257156720038</v>
      </c>
      <c r="X53" s="294"/>
    </row>
    <row r="54" spans="1:24" ht="17.25" customHeight="1" x14ac:dyDescent="0.3">
      <c r="A54" s="35">
        <v>50</v>
      </c>
      <c r="B54" s="36" t="s">
        <v>5945</v>
      </c>
      <c r="C54" s="115" t="s">
        <v>5937</v>
      </c>
      <c r="D54" s="116" t="s">
        <v>5892</v>
      </c>
      <c r="E54" s="36" t="s">
        <v>5150</v>
      </c>
      <c r="F54" s="39">
        <v>26363</v>
      </c>
      <c r="G54" s="39">
        <v>26363</v>
      </c>
      <c r="H54" s="39">
        <v>26363</v>
      </c>
      <c r="I54" s="117">
        <v>26363</v>
      </c>
      <c r="J54" s="117">
        <v>26363</v>
      </c>
      <c r="K54" s="45">
        <v>26363</v>
      </c>
      <c r="L54" s="117">
        <v>28736</v>
      </c>
      <c r="M54" s="118">
        <v>37356</v>
      </c>
      <c r="N54" s="118">
        <v>41839</v>
      </c>
      <c r="O54" s="118">
        <v>37655</v>
      </c>
      <c r="P54" s="45">
        <v>37655</v>
      </c>
      <c r="Q54" s="45">
        <v>32007</v>
      </c>
      <c r="R54" s="45">
        <v>30407</v>
      </c>
      <c r="S54" s="45">
        <v>30407</v>
      </c>
      <c r="T54" s="385">
        <v>23633</v>
      </c>
      <c r="U54" s="386">
        <v>20161</v>
      </c>
      <c r="V54" s="387">
        <v>26063</v>
      </c>
      <c r="W54" s="244">
        <v>1.2927434155051833</v>
      </c>
      <c r="X54" s="294"/>
    </row>
    <row r="55" spans="1:24" ht="17.25" customHeight="1" x14ac:dyDescent="0.3">
      <c r="A55" s="74">
        <v>51</v>
      </c>
      <c r="B55" s="75" t="s">
        <v>5946</v>
      </c>
      <c r="C55" s="136" t="s">
        <v>5937</v>
      </c>
      <c r="D55" s="137" t="s">
        <v>5894</v>
      </c>
      <c r="E55" s="75" t="s">
        <v>5150</v>
      </c>
      <c r="F55" s="78">
        <v>35901</v>
      </c>
      <c r="G55" s="78">
        <v>35901</v>
      </c>
      <c r="H55" s="78">
        <v>35901</v>
      </c>
      <c r="I55" s="401">
        <v>35901</v>
      </c>
      <c r="J55" s="401">
        <v>35901</v>
      </c>
      <c r="K55" s="84">
        <v>35901</v>
      </c>
      <c r="L55" s="401">
        <v>39132</v>
      </c>
      <c r="M55" s="289">
        <v>50872</v>
      </c>
      <c r="N55" s="289">
        <v>56977</v>
      </c>
      <c r="O55" s="289">
        <v>51279</v>
      </c>
      <c r="P55" s="84">
        <v>51279</v>
      </c>
      <c r="Q55" s="84">
        <v>43587</v>
      </c>
      <c r="R55" s="84">
        <v>41408</v>
      </c>
      <c r="S55" s="84">
        <v>41408</v>
      </c>
      <c r="T55" s="381">
        <v>32183</v>
      </c>
      <c r="U55" s="382">
        <v>32955</v>
      </c>
      <c r="V55" s="383">
        <v>35493</v>
      </c>
      <c r="W55" s="244">
        <v>1.0770141101502049</v>
      </c>
      <c r="X55" s="384"/>
    </row>
    <row r="56" spans="1:24" ht="17.25" customHeight="1" x14ac:dyDescent="0.3">
      <c r="A56" s="35">
        <v>52</v>
      </c>
      <c r="B56" s="36" t="s">
        <v>5947</v>
      </c>
      <c r="C56" s="115" t="s">
        <v>5937</v>
      </c>
      <c r="D56" s="116" t="s">
        <v>5896</v>
      </c>
      <c r="E56" s="36" t="s">
        <v>5150</v>
      </c>
      <c r="F56" s="39">
        <v>49192</v>
      </c>
      <c r="G56" s="39">
        <v>49192</v>
      </c>
      <c r="H56" s="39">
        <v>49192</v>
      </c>
      <c r="I56" s="117">
        <v>49192</v>
      </c>
      <c r="J56" s="117">
        <v>49192</v>
      </c>
      <c r="K56" s="45">
        <v>49192</v>
      </c>
      <c r="L56" s="117">
        <v>53619</v>
      </c>
      <c r="M56" s="118">
        <v>69705</v>
      </c>
      <c r="N56" s="118">
        <v>78070</v>
      </c>
      <c r="O56" s="118">
        <v>70263</v>
      </c>
      <c r="P56" s="45">
        <v>70263</v>
      </c>
      <c r="Q56" s="45">
        <v>59724</v>
      </c>
      <c r="R56" s="45">
        <v>56738</v>
      </c>
      <c r="S56" s="45">
        <v>56738</v>
      </c>
      <c r="T56" s="385">
        <v>44098</v>
      </c>
      <c r="U56" s="386">
        <v>45156</v>
      </c>
      <c r="V56" s="387">
        <v>48633</v>
      </c>
      <c r="W56" s="244">
        <v>1.0769997342545841</v>
      </c>
      <c r="X56" s="294"/>
    </row>
    <row r="57" spans="1:24" ht="17.25" customHeight="1" x14ac:dyDescent="0.3">
      <c r="A57" s="35">
        <v>53</v>
      </c>
      <c r="B57" s="36" t="s">
        <v>5948</v>
      </c>
      <c r="C57" s="115" t="s">
        <v>5937</v>
      </c>
      <c r="D57" s="116" t="s">
        <v>5898</v>
      </c>
      <c r="E57" s="36" t="s">
        <v>5150</v>
      </c>
      <c r="F57" s="39">
        <v>74987</v>
      </c>
      <c r="G57" s="39">
        <v>74987</v>
      </c>
      <c r="H57" s="39">
        <v>74987</v>
      </c>
      <c r="I57" s="117">
        <v>74987</v>
      </c>
      <c r="J57" s="117">
        <v>74987</v>
      </c>
      <c r="K57" s="45">
        <v>74987</v>
      </c>
      <c r="L57" s="117">
        <v>81736</v>
      </c>
      <c r="M57" s="118">
        <v>106257</v>
      </c>
      <c r="N57" s="118">
        <v>119008</v>
      </c>
      <c r="O57" s="118">
        <v>107107</v>
      </c>
      <c r="P57" s="45">
        <v>107107</v>
      </c>
      <c r="Q57" s="45">
        <v>91041</v>
      </c>
      <c r="R57" s="45">
        <v>86489</v>
      </c>
      <c r="S57" s="45">
        <v>86489</v>
      </c>
      <c r="T57" s="385">
        <v>67222</v>
      </c>
      <c r="U57" s="386">
        <v>68835</v>
      </c>
      <c r="V57" s="387">
        <v>74135</v>
      </c>
      <c r="W57" s="244">
        <v>1.0769957143894822</v>
      </c>
      <c r="X57" s="294"/>
    </row>
    <row r="58" spans="1:24" ht="17.25" customHeight="1" x14ac:dyDescent="0.3">
      <c r="A58" s="35">
        <v>54</v>
      </c>
      <c r="B58" s="36" t="s">
        <v>5949</v>
      </c>
      <c r="C58" s="115" t="s">
        <v>5937</v>
      </c>
      <c r="D58" s="116" t="s">
        <v>5900</v>
      </c>
      <c r="E58" s="36" t="s">
        <v>5150</v>
      </c>
      <c r="F58" s="39">
        <v>114174</v>
      </c>
      <c r="G58" s="39">
        <v>114174</v>
      </c>
      <c r="H58" s="39">
        <v>114174</v>
      </c>
      <c r="I58" s="117">
        <v>114174</v>
      </c>
      <c r="J58" s="117">
        <v>114174</v>
      </c>
      <c r="K58" s="45">
        <v>114174</v>
      </c>
      <c r="L58" s="117">
        <v>124450</v>
      </c>
      <c r="M58" s="118">
        <v>161785</v>
      </c>
      <c r="N58" s="118">
        <v>181199</v>
      </c>
      <c r="O58" s="118">
        <v>163079</v>
      </c>
      <c r="P58" s="45">
        <v>163079</v>
      </c>
      <c r="Q58" s="45">
        <v>138617</v>
      </c>
      <c r="R58" s="45">
        <v>131686</v>
      </c>
      <c r="S58" s="45">
        <v>131686</v>
      </c>
      <c r="T58" s="385">
        <v>102351</v>
      </c>
      <c r="U58" s="386">
        <v>103476</v>
      </c>
      <c r="V58" s="387">
        <v>111030</v>
      </c>
      <c r="W58" s="244">
        <v>1.0730024353473269</v>
      </c>
      <c r="X58" s="294"/>
    </row>
    <row r="59" spans="1:24" ht="17.25" customHeight="1" x14ac:dyDescent="0.3">
      <c r="A59" s="35">
        <v>55</v>
      </c>
      <c r="B59" s="36" t="s">
        <v>5950</v>
      </c>
      <c r="C59" s="115" t="s">
        <v>5937</v>
      </c>
      <c r="D59" s="116" t="s">
        <v>5902</v>
      </c>
      <c r="E59" s="36" t="s">
        <v>5150</v>
      </c>
      <c r="F59" s="39">
        <v>157012</v>
      </c>
      <c r="G59" s="39">
        <v>157012</v>
      </c>
      <c r="H59" s="39">
        <v>157012</v>
      </c>
      <c r="I59" s="117">
        <v>157012</v>
      </c>
      <c r="J59" s="117">
        <v>157012</v>
      </c>
      <c r="K59" s="45">
        <v>157012</v>
      </c>
      <c r="L59" s="117">
        <v>171143</v>
      </c>
      <c r="M59" s="118">
        <v>222486</v>
      </c>
      <c r="N59" s="118">
        <v>249184</v>
      </c>
      <c r="O59" s="118">
        <v>224266</v>
      </c>
      <c r="P59" s="45">
        <v>224266</v>
      </c>
      <c r="Q59" s="45">
        <v>190626</v>
      </c>
      <c r="R59" s="45">
        <v>181095</v>
      </c>
      <c r="S59" s="45">
        <v>181095</v>
      </c>
      <c r="T59" s="385">
        <v>140753</v>
      </c>
      <c r="U59" s="386">
        <v>142301</v>
      </c>
      <c r="V59" s="387">
        <v>152689</v>
      </c>
      <c r="W59" s="244">
        <v>1.0730001897386525</v>
      </c>
      <c r="X59" s="294"/>
    </row>
    <row r="60" spans="1:24" ht="17.25" customHeight="1" x14ac:dyDescent="0.3">
      <c r="A60" s="35">
        <v>56</v>
      </c>
      <c r="B60" s="36" t="s">
        <v>5951</v>
      </c>
      <c r="C60" s="115" t="s">
        <v>5937</v>
      </c>
      <c r="D60" s="116" t="s">
        <v>5904</v>
      </c>
      <c r="E60" s="36" t="s">
        <v>5150</v>
      </c>
      <c r="F60" s="39">
        <v>191663</v>
      </c>
      <c r="G60" s="39">
        <v>191663</v>
      </c>
      <c r="H60" s="39">
        <v>191663</v>
      </c>
      <c r="I60" s="117">
        <v>191663</v>
      </c>
      <c r="J60" s="117">
        <v>191663</v>
      </c>
      <c r="K60" s="45">
        <v>191663</v>
      </c>
      <c r="L60" s="117">
        <v>208913</v>
      </c>
      <c r="M60" s="118">
        <v>271586</v>
      </c>
      <c r="N60" s="118">
        <v>304176</v>
      </c>
      <c r="O60" s="118">
        <v>273758</v>
      </c>
      <c r="P60" s="45">
        <v>273758</v>
      </c>
      <c r="Q60" s="45">
        <v>232694</v>
      </c>
      <c r="R60" s="45">
        <v>221059</v>
      </c>
      <c r="S60" s="45">
        <v>221059</v>
      </c>
      <c r="T60" s="385">
        <v>171814</v>
      </c>
      <c r="U60" s="386">
        <v>173703</v>
      </c>
      <c r="V60" s="387">
        <v>186383</v>
      </c>
      <c r="W60" s="244">
        <v>1.0729981635320058</v>
      </c>
      <c r="X60" s="294"/>
    </row>
    <row r="61" spans="1:24" ht="17.25" customHeight="1" x14ac:dyDescent="0.3">
      <c r="A61" s="35">
        <v>57</v>
      </c>
      <c r="B61" s="36" t="s">
        <v>5952</v>
      </c>
      <c r="C61" s="115" t="s">
        <v>5937</v>
      </c>
      <c r="D61" s="116" t="s">
        <v>5906</v>
      </c>
      <c r="E61" s="36" t="s">
        <v>5150</v>
      </c>
      <c r="F61" s="39">
        <v>246915</v>
      </c>
      <c r="G61" s="39">
        <v>246915</v>
      </c>
      <c r="H61" s="39">
        <v>246915</v>
      </c>
      <c r="I61" s="117">
        <v>246915</v>
      </c>
      <c r="J61" s="117">
        <v>246915</v>
      </c>
      <c r="K61" s="45">
        <v>246915</v>
      </c>
      <c r="L61" s="117">
        <v>269137</v>
      </c>
      <c r="M61" s="118">
        <v>349879</v>
      </c>
      <c r="N61" s="118">
        <v>391864</v>
      </c>
      <c r="O61" s="118">
        <v>352678</v>
      </c>
      <c r="P61" s="45">
        <v>352678</v>
      </c>
      <c r="Q61" s="45">
        <v>299776</v>
      </c>
      <c r="R61" s="45">
        <v>284787</v>
      </c>
      <c r="S61" s="45">
        <v>284787</v>
      </c>
      <c r="T61" s="385">
        <v>221346</v>
      </c>
      <c r="U61" s="386">
        <v>223780</v>
      </c>
      <c r="V61" s="387">
        <v>240116</v>
      </c>
      <c r="W61" s="244">
        <v>1.0730002681204756</v>
      </c>
      <c r="X61" s="294"/>
    </row>
    <row r="62" spans="1:24" ht="17.25" customHeight="1" x14ac:dyDescent="0.3">
      <c r="A62" s="35">
        <v>58</v>
      </c>
      <c r="B62" s="36" t="s">
        <v>5953</v>
      </c>
      <c r="C62" s="115" t="s">
        <v>5954</v>
      </c>
      <c r="D62" s="116" t="s">
        <v>5875</v>
      </c>
      <c r="E62" s="36" t="s">
        <v>5150</v>
      </c>
      <c r="F62" s="39">
        <v>1808</v>
      </c>
      <c r="G62" s="39">
        <v>1808</v>
      </c>
      <c r="H62" s="39">
        <v>1808</v>
      </c>
      <c r="I62" s="117">
        <v>1808</v>
      </c>
      <c r="J62" s="117">
        <v>1808</v>
      </c>
      <c r="K62" s="45">
        <v>1808</v>
      </c>
      <c r="L62" s="117">
        <v>1971</v>
      </c>
      <c r="M62" s="118">
        <v>2562</v>
      </c>
      <c r="N62" s="118">
        <v>2869</v>
      </c>
      <c r="O62" s="118">
        <v>2582</v>
      </c>
      <c r="P62" s="45">
        <v>2582</v>
      </c>
      <c r="Q62" s="45">
        <v>2195</v>
      </c>
      <c r="R62" s="45">
        <v>2085</v>
      </c>
      <c r="S62" s="45">
        <v>2085</v>
      </c>
      <c r="T62" s="385">
        <v>1621</v>
      </c>
      <c r="U62" s="386">
        <v>1682</v>
      </c>
      <c r="V62" s="387">
        <v>1780</v>
      </c>
      <c r="W62" s="244">
        <v>1.0582639714625446</v>
      </c>
      <c r="X62" s="294"/>
    </row>
    <row r="63" spans="1:24" ht="17.25" customHeight="1" x14ac:dyDescent="0.3">
      <c r="A63" s="35">
        <v>59</v>
      </c>
      <c r="B63" s="36" t="s">
        <v>5955</v>
      </c>
      <c r="C63" s="115" t="s">
        <v>5954</v>
      </c>
      <c r="D63" s="116" t="s">
        <v>5878</v>
      </c>
      <c r="E63" s="36" t="s">
        <v>5150</v>
      </c>
      <c r="F63" s="39">
        <v>2332</v>
      </c>
      <c r="G63" s="39">
        <v>2332</v>
      </c>
      <c r="H63" s="39">
        <v>2332</v>
      </c>
      <c r="I63" s="117">
        <v>2332</v>
      </c>
      <c r="J63" s="117">
        <v>2332</v>
      </c>
      <c r="K63" s="45">
        <v>2332</v>
      </c>
      <c r="L63" s="117">
        <v>2542</v>
      </c>
      <c r="M63" s="118">
        <v>3305</v>
      </c>
      <c r="N63" s="118">
        <v>3702</v>
      </c>
      <c r="O63" s="118">
        <v>3332</v>
      </c>
      <c r="P63" s="45">
        <v>3332</v>
      </c>
      <c r="Q63" s="45">
        <v>2832</v>
      </c>
      <c r="R63" s="45">
        <v>2690</v>
      </c>
      <c r="S63" s="45">
        <v>2690</v>
      </c>
      <c r="T63" s="385">
        <v>2091</v>
      </c>
      <c r="U63" s="386">
        <v>2170</v>
      </c>
      <c r="V63" s="387">
        <v>2296</v>
      </c>
      <c r="W63" s="244">
        <v>1.0580645161290323</v>
      </c>
      <c r="X63" s="294"/>
    </row>
    <row r="64" spans="1:24" ht="17.25" customHeight="1" x14ac:dyDescent="0.3">
      <c r="A64" s="35">
        <v>60</v>
      </c>
      <c r="B64" s="36" t="s">
        <v>5956</v>
      </c>
      <c r="C64" s="115" t="s">
        <v>5954</v>
      </c>
      <c r="D64" s="116" t="s">
        <v>5022</v>
      </c>
      <c r="E64" s="36" t="s">
        <v>5150</v>
      </c>
      <c r="F64" s="39">
        <v>3413</v>
      </c>
      <c r="G64" s="39">
        <v>3413</v>
      </c>
      <c r="H64" s="39">
        <v>3413</v>
      </c>
      <c r="I64" s="117">
        <v>3413</v>
      </c>
      <c r="J64" s="117">
        <v>3413</v>
      </c>
      <c r="K64" s="45">
        <v>3413</v>
      </c>
      <c r="L64" s="117">
        <v>3720</v>
      </c>
      <c r="M64" s="118">
        <v>4836</v>
      </c>
      <c r="N64" s="118">
        <v>5416</v>
      </c>
      <c r="O64" s="118">
        <v>4874</v>
      </c>
      <c r="P64" s="45">
        <v>4874</v>
      </c>
      <c r="Q64" s="45">
        <v>4143</v>
      </c>
      <c r="R64" s="45">
        <v>3936</v>
      </c>
      <c r="S64" s="45">
        <v>3936</v>
      </c>
      <c r="T64" s="385">
        <v>3059</v>
      </c>
      <c r="U64" s="386">
        <v>3230</v>
      </c>
      <c r="V64" s="387">
        <v>3427</v>
      </c>
      <c r="W64" s="244">
        <v>1.0609907120743034</v>
      </c>
      <c r="X64" s="294"/>
    </row>
    <row r="65" spans="1:24" ht="17.25" customHeight="1" x14ac:dyDescent="0.3">
      <c r="A65" s="35">
        <v>61</v>
      </c>
      <c r="B65" s="36" t="s">
        <v>5957</v>
      </c>
      <c r="C65" s="115" t="s">
        <v>5954</v>
      </c>
      <c r="D65" s="116" t="s">
        <v>5026</v>
      </c>
      <c r="E65" s="36" t="s">
        <v>5150</v>
      </c>
      <c r="F65" s="39">
        <v>4379</v>
      </c>
      <c r="G65" s="39">
        <v>4379</v>
      </c>
      <c r="H65" s="39">
        <v>4379</v>
      </c>
      <c r="I65" s="117">
        <v>4379</v>
      </c>
      <c r="J65" s="117">
        <v>4379</v>
      </c>
      <c r="K65" s="45">
        <v>4379</v>
      </c>
      <c r="L65" s="117">
        <v>4773</v>
      </c>
      <c r="M65" s="118">
        <v>6205</v>
      </c>
      <c r="N65" s="118">
        <v>6950</v>
      </c>
      <c r="O65" s="118">
        <v>6255</v>
      </c>
      <c r="P65" s="45">
        <v>6255</v>
      </c>
      <c r="Q65" s="45">
        <v>5317</v>
      </c>
      <c r="R65" s="45">
        <v>5051</v>
      </c>
      <c r="S65" s="45">
        <v>5051</v>
      </c>
      <c r="T65" s="385">
        <v>3925</v>
      </c>
      <c r="U65" s="386">
        <v>4144</v>
      </c>
      <c r="V65" s="387">
        <v>4397</v>
      </c>
      <c r="W65" s="244">
        <v>1.0610521235521235</v>
      </c>
      <c r="X65" s="294"/>
    </row>
    <row r="66" spans="1:24" ht="17.25" customHeight="1" x14ac:dyDescent="0.3">
      <c r="A66" s="35">
        <v>62</v>
      </c>
      <c r="B66" s="36" t="s">
        <v>5958</v>
      </c>
      <c r="C66" s="115" t="s">
        <v>5954</v>
      </c>
      <c r="D66" s="116" t="s">
        <v>5882</v>
      </c>
      <c r="E66" s="36" t="s">
        <v>5150</v>
      </c>
      <c r="F66" s="39">
        <v>5032</v>
      </c>
      <c r="G66" s="39">
        <v>5032</v>
      </c>
      <c r="H66" s="39">
        <v>5032</v>
      </c>
      <c r="I66" s="117">
        <v>5032</v>
      </c>
      <c r="J66" s="117">
        <v>5032</v>
      </c>
      <c r="K66" s="45">
        <v>5032</v>
      </c>
      <c r="L66" s="117">
        <v>5485</v>
      </c>
      <c r="M66" s="118">
        <v>7130</v>
      </c>
      <c r="N66" s="118">
        <v>7986</v>
      </c>
      <c r="O66" s="118">
        <v>7187</v>
      </c>
      <c r="P66" s="45">
        <v>7187</v>
      </c>
      <c r="Q66" s="45">
        <v>6109</v>
      </c>
      <c r="R66" s="45">
        <v>5804</v>
      </c>
      <c r="S66" s="45">
        <v>5804</v>
      </c>
      <c r="T66" s="385">
        <v>4511</v>
      </c>
      <c r="U66" s="386">
        <v>4763</v>
      </c>
      <c r="V66" s="387">
        <v>5054</v>
      </c>
      <c r="W66" s="244">
        <v>1.0610959479319757</v>
      </c>
      <c r="X66" s="294"/>
    </row>
    <row r="67" spans="1:24" ht="17.25" customHeight="1" x14ac:dyDescent="0.3">
      <c r="A67" s="35">
        <v>63</v>
      </c>
      <c r="B67" s="36" t="s">
        <v>5959</v>
      </c>
      <c r="C67" s="115" t="s">
        <v>5954</v>
      </c>
      <c r="D67" s="116" t="s">
        <v>5884</v>
      </c>
      <c r="E67" s="36" t="s">
        <v>5150</v>
      </c>
      <c r="F67" s="39">
        <v>7088</v>
      </c>
      <c r="G67" s="39">
        <v>7088</v>
      </c>
      <c r="H67" s="39">
        <v>7088</v>
      </c>
      <c r="I67" s="117">
        <v>7088</v>
      </c>
      <c r="J67" s="117">
        <v>7088</v>
      </c>
      <c r="K67" s="45">
        <v>7088</v>
      </c>
      <c r="L67" s="117">
        <v>7726</v>
      </c>
      <c r="M67" s="118">
        <v>10044</v>
      </c>
      <c r="N67" s="118">
        <v>11249</v>
      </c>
      <c r="O67" s="118">
        <v>10124</v>
      </c>
      <c r="P67" s="45">
        <v>10124</v>
      </c>
      <c r="Q67" s="45">
        <v>8605</v>
      </c>
      <c r="R67" s="45">
        <v>8175</v>
      </c>
      <c r="S67" s="45">
        <v>8175</v>
      </c>
      <c r="T67" s="385">
        <v>6354</v>
      </c>
      <c r="U67" s="386">
        <v>6709</v>
      </c>
      <c r="V67" s="387">
        <v>7118</v>
      </c>
      <c r="W67" s="244">
        <v>1.0609628856759576</v>
      </c>
      <c r="X67" s="294"/>
    </row>
    <row r="68" spans="1:24" ht="17.25" customHeight="1" x14ac:dyDescent="0.3">
      <c r="A68" s="35">
        <v>64</v>
      </c>
      <c r="B68" s="36" t="s">
        <v>5960</v>
      </c>
      <c r="C68" s="115" t="s">
        <v>5954</v>
      </c>
      <c r="D68" s="116" t="s">
        <v>5886</v>
      </c>
      <c r="E68" s="36" t="s">
        <v>5150</v>
      </c>
      <c r="F68" s="39">
        <v>9056</v>
      </c>
      <c r="G68" s="39">
        <v>9056</v>
      </c>
      <c r="H68" s="39">
        <v>9056</v>
      </c>
      <c r="I68" s="117">
        <v>9056</v>
      </c>
      <c r="J68" s="117">
        <v>9056</v>
      </c>
      <c r="K68" s="45">
        <v>9056</v>
      </c>
      <c r="L68" s="117">
        <v>9871</v>
      </c>
      <c r="M68" s="118">
        <v>12832</v>
      </c>
      <c r="N68" s="118">
        <v>14372</v>
      </c>
      <c r="O68" s="118">
        <v>12935</v>
      </c>
      <c r="P68" s="45">
        <v>12935</v>
      </c>
      <c r="Q68" s="45">
        <v>10995</v>
      </c>
      <c r="R68" s="45">
        <v>10445</v>
      </c>
      <c r="S68" s="45">
        <v>10445</v>
      </c>
      <c r="T68" s="385">
        <v>8119</v>
      </c>
      <c r="U68" s="386">
        <v>8573</v>
      </c>
      <c r="V68" s="387">
        <v>9096</v>
      </c>
      <c r="W68" s="244">
        <v>1.0610054823282398</v>
      </c>
      <c r="X68" s="294"/>
    </row>
    <row r="69" spans="1:24" ht="17.25" customHeight="1" x14ac:dyDescent="0.3">
      <c r="A69" s="35">
        <v>65</v>
      </c>
      <c r="B69" s="36" t="s">
        <v>5961</v>
      </c>
      <c r="C69" s="115" t="s">
        <v>5954</v>
      </c>
      <c r="D69" s="116" t="s">
        <v>5888</v>
      </c>
      <c r="E69" s="36" t="s">
        <v>5150</v>
      </c>
      <c r="F69" s="39">
        <v>11764</v>
      </c>
      <c r="G69" s="39">
        <v>11764</v>
      </c>
      <c r="H69" s="39">
        <v>11764</v>
      </c>
      <c r="I69" s="117">
        <v>11764</v>
      </c>
      <c r="J69" s="117">
        <v>11764</v>
      </c>
      <c r="K69" s="45">
        <v>11764</v>
      </c>
      <c r="L69" s="117">
        <v>12823</v>
      </c>
      <c r="M69" s="118">
        <v>16670</v>
      </c>
      <c r="N69" s="118">
        <v>18670</v>
      </c>
      <c r="O69" s="118">
        <v>16803</v>
      </c>
      <c r="P69" s="45">
        <v>16803</v>
      </c>
      <c r="Q69" s="45">
        <v>14283</v>
      </c>
      <c r="R69" s="45">
        <v>13569</v>
      </c>
      <c r="S69" s="45">
        <v>13569</v>
      </c>
      <c r="T69" s="385">
        <v>10546</v>
      </c>
      <c r="U69" s="386">
        <v>11136</v>
      </c>
      <c r="V69" s="387">
        <v>11815</v>
      </c>
      <c r="W69" s="244">
        <v>1.0609734195402298</v>
      </c>
      <c r="X69" s="294"/>
    </row>
    <row r="70" spans="1:24" ht="17.25" customHeight="1" x14ac:dyDescent="0.3">
      <c r="A70" s="89">
        <v>66</v>
      </c>
      <c r="B70" s="90" t="s">
        <v>5962</v>
      </c>
      <c r="C70" s="125" t="s">
        <v>5954</v>
      </c>
      <c r="D70" s="126" t="s">
        <v>5890</v>
      </c>
      <c r="E70" s="90" t="s">
        <v>5150</v>
      </c>
      <c r="F70" s="93">
        <v>13494</v>
      </c>
      <c r="G70" s="93">
        <v>13494</v>
      </c>
      <c r="H70" s="93">
        <v>13494</v>
      </c>
      <c r="I70" s="128">
        <v>13494</v>
      </c>
      <c r="J70" s="128">
        <v>13494</v>
      </c>
      <c r="K70" s="99">
        <v>13494</v>
      </c>
      <c r="L70" s="128">
        <v>14708</v>
      </c>
      <c r="M70" s="129">
        <v>19120</v>
      </c>
      <c r="N70" s="129">
        <v>21414</v>
      </c>
      <c r="O70" s="129">
        <v>19273</v>
      </c>
      <c r="P70" s="99">
        <v>19273</v>
      </c>
      <c r="Q70" s="99">
        <v>16382</v>
      </c>
      <c r="R70" s="99">
        <v>15563</v>
      </c>
      <c r="S70" s="99">
        <v>15563</v>
      </c>
      <c r="T70" s="394">
        <v>12096</v>
      </c>
      <c r="U70" s="395">
        <v>12773</v>
      </c>
      <c r="V70" s="396">
        <v>13552</v>
      </c>
      <c r="W70" s="244">
        <v>1.0609880216080796</v>
      </c>
      <c r="X70" s="297"/>
    </row>
    <row r="71" spans="1:24" ht="17.25" customHeight="1" x14ac:dyDescent="0.3">
      <c r="A71" s="19">
        <v>67</v>
      </c>
      <c r="B71" s="20" t="s">
        <v>5963</v>
      </c>
      <c r="C71" s="216" t="s">
        <v>5954</v>
      </c>
      <c r="D71" s="147" t="s">
        <v>5892</v>
      </c>
      <c r="E71" s="20" t="s">
        <v>5150</v>
      </c>
      <c r="F71" s="23">
        <v>16875</v>
      </c>
      <c r="G71" s="23">
        <v>16875</v>
      </c>
      <c r="H71" s="23">
        <v>16875</v>
      </c>
      <c r="I71" s="140">
        <v>16875</v>
      </c>
      <c r="J71" s="140">
        <v>16875</v>
      </c>
      <c r="K71" s="29">
        <v>16875</v>
      </c>
      <c r="L71" s="140">
        <v>18394</v>
      </c>
      <c r="M71" s="141">
        <v>23912</v>
      </c>
      <c r="N71" s="141">
        <v>26781</v>
      </c>
      <c r="O71" s="141">
        <v>24103</v>
      </c>
      <c r="P71" s="29">
        <v>24103</v>
      </c>
      <c r="Q71" s="29">
        <v>20488</v>
      </c>
      <c r="R71" s="29">
        <v>19464</v>
      </c>
      <c r="S71" s="29">
        <v>19464</v>
      </c>
      <c r="T71" s="397">
        <v>15128</v>
      </c>
      <c r="U71" s="398">
        <v>15975</v>
      </c>
      <c r="V71" s="399">
        <v>16949</v>
      </c>
      <c r="W71" s="244">
        <v>1.0609702660406886</v>
      </c>
      <c r="X71" s="400"/>
    </row>
    <row r="72" spans="1:24" ht="17.25" customHeight="1" x14ac:dyDescent="0.3">
      <c r="A72" s="35">
        <v>68</v>
      </c>
      <c r="B72" s="36" t="s">
        <v>5964</v>
      </c>
      <c r="C72" s="115" t="s">
        <v>5954</v>
      </c>
      <c r="D72" s="116" t="s">
        <v>5894</v>
      </c>
      <c r="E72" s="36" t="s">
        <v>5150</v>
      </c>
      <c r="F72" s="39">
        <v>22356</v>
      </c>
      <c r="G72" s="39">
        <v>22356</v>
      </c>
      <c r="H72" s="39">
        <v>22356</v>
      </c>
      <c r="I72" s="117">
        <v>22356</v>
      </c>
      <c r="J72" s="117">
        <v>22356</v>
      </c>
      <c r="K72" s="45">
        <v>22356</v>
      </c>
      <c r="L72" s="117">
        <v>24368</v>
      </c>
      <c r="M72" s="118">
        <v>31678</v>
      </c>
      <c r="N72" s="118">
        <v>35479</v>
      </c>
      <c r="O72" s="118">
        <v>31931</v>
      </c>
      <c r="P72" s="45">
        <v>31931</v>
      </c>
      <c r="Q72" s="45">
        <v>27141</v>
      </c>
      <c r="R72" s="45">
        <v>25784</v>
      </c>
      <c r="S72" s="45">
        <v>25784</v>
      </c>
      <c r="T72" s="385">
        <v>20040</v>
      </c>
      <c r="U72" s="386">
        <v>21162</v>
      </c>
      <c r="V72" s="387">
        <v>22453</v>
      </c>
      <c r="W72" s="244">
        <v>1.061005576032511</v>
      </c>
      <c r="X72" s="294"/>
    </row>
    <row r="73" spans="1:24" ht="17.25" customHeight="1" x14ac:dyDescent="0.3">
      <c r="A73" s="35">
        <v>69</v>
      </c>
      <c r="B73" s="36" t="s">
        <v>5965</v>
      </c>
      <c r="C73" s="115" t="s">
        <v>5954</v>
      </c>
      <c r="D73" s="116" t="s">
        <v>5896</v>
      </c>
      <c r="E73" s="36" t="s">
        <v>5150</v>
      </c>
      <c r="F73" s="39">
        <v>26562</v>
      </c>
      <c r="G73" s="39">
        <v>26562</v>
      </c>
      <c r="H73" s="39">
        <v>26562</v>
      </c>
      <c r="I73" s="117">
        <v>26562</v>
      </c>
      <c r="J73" s="117">
        <v>26562</v>
      </c>
      <c r="K73" s="45">
        <v>26562</v>
      </c>
      <c r="L73" s="117">
        <v>28953</v>
      </c>
      <c r="M73" s="118">
        <v>37638</v>
      </c>
      <c r="N73" s="118">
        <v>42155</v>
      </c>
      <c r="O73" s="118">
        <v>37940</v>
      </c>
      <c r="P73" s="45">
        <v>37940</v>
      </c>
      <c r="Q73" s="45">
        <v>32249</v>
      </c>
      <c r="R73" s="45">
        <v>30637</v>
      </c>
      <c r="S73" s="45">
        <v>30637</v>
      </c>
      <c r="T73" s="385">
        <v>23812</v>
      </c>
      <c r="U73" s="386">
        <v>25145</v>
      </c>
      <c r="V73" s="387">
        <v>26679</v>
      </c>
      <c r="W73" s="244">
        <v>1.0610061642473654</v>
      </c>
      <c r="X73" s="294"/>
    </row>
    <row r="74" spans="1:24" ht="17.25" customHeight="1" x14ac:dyDescent="0.3">
      <c r="A74" s="35">
        <v>70</v>
      </c>
      <c r="B74" s="36" t="s">
        <v>5966</v>
      </c>
      <c r="C74" s="115" t="s">
        <v>5954</v>
      </c>
      <c r="D74" s="116" t="s">
        <v>5898</v>
      </c>
      <c r="E74" s="36" t="s">
        <v>5150</v>
      </c>
      <c r="F74" s="39">
        <v>42050</v>
      </c>
      <c r="G74" s="39">
        <v>42050</v>
      </c>
      <c r="H74" s="39">
        <v>42050</v>
      </c>
      <c r="I74" s="117">
        <v>42050</v>
      </c>
      <c r="J74" s="117">
        <v>42050</v>
      </c>
      <c r="K74" s="45">
        <v>42050</v>
      </c>
      <c r="L74" s="117">
        <v>45835</v>
      </c>
      <c r="M74" s="118">
        <v>59585</v>
      </c>
      <c r="N74" s="118">
        <v>66735</v>
      </c>
      <c r="O74" s="118">
        <v>60062</v>
      </c>
      <c r="P74" s="45">
        <v>60062</v>
      </c>
      <c r="Q74" s="45">
        <v>51053</v>
      </c>
      <c r="R74" s="45">
        <v>48500</v>
      </c>
      <c r="S74" s="45">
        <v>48500</v>
      </c>
      <c r="T74" s="385">
        <v>37696</v>
      </c>
      <c r="U74" s="386">
        <v>39806</v>
      </c>
      <c r="V74" s="387">
        <v>42234</v>
      </c>
      <c r="W74" s="244">
        <v>1.0609958297744058</v>
      </c>
      <c r="X74" s="294"/>
    </row>
    <row r="75" spans="1:24" ht="17.25" customHeight="1" x14ac:dyDescent="0.3">
      <c r="A75" s="74">
        <v>71</v>
      </c>
      <c r="B75" s="75" t="s">
        <v>5967</v>
      </c>
      <c r="C75" s="136" t="s">
        <v>5954</v>
      </c>
      <c r="D75" s="137" t="s">
        <v>5900</v>
      </c>
      <c r="E75" s="75" t="s">
        <v>5150</v>
      </c>
      <c r="F75" s="78">
        <v>59369</v>
      </c>
      <c r="G75" s="78">
        <v>59369</v>
      </c>
      <c r="H75" s="78">
        <v>59369</v>
      </c>
      <c r="I75" s="401">
        <v>59369</v>
      </c>
      <c r="J75" s="401">
        <v>59369</v>
      </c>
      <c r="K75" s="84">
        <v>59369</v>
      </c>
      <c r="L75" s="401">
        <v>64712</v>
      </c>
      <c r="M75" s="289">
        <v>84126</v>
      </c>
      <c r="N75" s="289">
        <v>94221</v>
      </c>
      <c r="O75" s="289">
        <v>84799</v>
      </c>
      <c r="P75" s="84">
        <v>84799</v>
      </c>
      <c r="Q75" s="84">
        <v>72079</v>
      </c>
      <c r="R75" s="84">
        <v>68475</v>
      </c>
      <c r="S75" s="84">
        <v>68475</v>
      </c>
      <c r="T75" s="381">
        <v>53221</v>
      </c>
      <c r="U75" s="382">
        <v>55403</v>
      </c>
      <c r="V75" s="383">
        <v>58672</v>
      </c>
      <c r="W75" s="244">
        <v>1.059004025052795</v>
      </c>
      <c r="X75" s="384"/>
    </row>
    <row r="76" spans="1:24" ht="17.25" customHeight="1" x14ac:dyDescent="0.3">
      <c r="A76" s="35">
        <v>72</v>
      </c>
      <c r="B76" s="36" t="s">
        <v>5968</v>
      </c>
      <c r="C76" s="115" t="s">
        <v>5954</v>
      </c>
      <c r="D76" s="116" t="s">
        <v>5902</v>
      </c>
      <c r="E76" s="36" t="s">
        <v>5150</v>
      </c>
      <c r="F76" s="39">
        <v>77500</v>
      </c>
      <c r="G76" s="39">
        <v>77500</v>
      </c>
      <c r="H76" s="39">
        <v>77500</v>
      </c>
      <c r="I76" s="117">
        <v>77500</v>
      </c>
      <c r="J76" s="117">
        <v>77500</v>
      </c>
      <c r="K76" s="45">
        <v>77500</v>
      </c>
      <c r="L76" s="117">
        <v>84475</v>
      </c>
      <c r="M76" s="118">
        <v>109818</v>
      </c>
      <c r="N76" s="118">
        <v>122996</v>
      </c>
      <c r="O76" s="118">
        <v>110696</v>
      </c>
      <c r="P76" s="45">
        <v>110696</v>
      </c>
      <c r="Q76" s="45">
        <v>94092</v>
      </c>
      <c r="R76" s="45">
        <v>89387</v>
      </c>
      <c r="S76" s="45">
        <v>89387</v>
      </c>
      <c r="T76" s="385">
        <v>69475</v>
      </c>
      <c r="U76" s="386">
        <v>72323</v>
      </c>
      <c r="V76" s="387">
        <v>76590</v>
      </c>
      <c r="W76" s="244">
        <v>1.0589992118689766</v>
      </c>
      <c r="X76" s="294"/>
    </row>
    <row r="77" spans="1:24" ht="17.25" customHeight="1" x14ac:dyDescent="0.3">
      <c r="A77" s="35">
        <v>73</v>
      </c>
      <c r="B77" s="36" t="s">
        <v>5969</v>
      </c>
      <c r="C77" s="115" t="s">
        <v>5954</v>
      </c>
      <c r="D77" s="116" t="s">
        <v>5904</v>
      </c>
      <c r="E77" s="36" t="s">
        <v>5150</v>
      </c>
      <c r="F77" s="39">
        <v>94001</v>
      </c>
      <c r="G77" s="39">
        <v>94001</v>
      </c>
      <c r="H77" s="39">
        <v>94001</v>
      </c>
      <c r="I77" s="117">
        <v>94001</v>
      </c>
      <c r="J77" s="117">
        <v>94001</v>
      </c>
      <c r="K77" s="45">
        <v>94001</v>
      </c>
      <c r="L77" s="117">
        <v>102461</v>
      </c>
      <c r="M77" s="118">
        <v>133199</v>
      </c>
      <c r="N77" s="118">
        <v>149183</v>
      </c>
      <c r="O77" s="118">
        <v>134265</v>
      </c>
      <c r="P77" s="45">
        <v>134265</v>
      </c>
      <c r="Q77" s="45">
        <v>114125</v>
      </c>
      <c r="R77" s="45">
        <v>108419</v>
      </c>
      <c r="S77" s="45">
        <v>108419</v>
      </c>
      <c r="T77" s="385">
        <v>84266</v>
      </c>
      <c r="U77" s="386">
        <v>87720</v>
      </c>
      <c r="V77" s="387">
        <v>92895</v>
      </c>
      <c r="W77" s="244">
        <v>1.0589945280437756</v>
      </c>
      <c r="X77" s="294"/>
    </row>
    <row r="78" spans="1:24" ht="17.25" customHeight="1" x14ac:dyDescent="0.3">
      <c r="A78" s="35">
        <v>74</v>
      </c>
      <c r="B78" s="36" t="s">
        <v>5970</v>
      </c>
      <c r="C78" s="115" t="s">
        <v>5954</v>
      </c>
      <c r="D78" s="116" t="s">
        <v>5906</v>
      </c>
      <c r="E78" s="36" t="s">
        <v>5150</v>
      </c>
      <c r="F78" s="39">
        <v>111891</v>
      </c>
      <c r="G78" s="39">
        <v>111891</v>
      </c>
      <c r="H78" s="39">
        <v>111891</v>
      </c>
      <c r="I78" s="117">
        <v>111891</v>
      </c>
      <c r="J78" s="117">
        <v>111891</v>
      </c>
      <c r="K78" s="45">
        <v>111891</v>
      </c>
      <c r="L78" s="117">
        <v>121961</v>
      </c>
      <c r="M78" s="118">
        <v>158550</v>
      </c>
      <c r="N78" s="118">
        <v>177576</v>
      </c>
      <c r="O78" s="118">
        <v>159818</v>
      </c>
      <c r="P78" s="45">
        <v>159818</v>
      </c>
      <c r="Q78" s="45">
        <v>135845</v>
      </c>
      <c r="R78" s="45">
        <v>129053</v>
      </c>
      <c r="S78" s="45">
        <v>129053</v>
      </c>
      <c r="T78" s="385">
        <v>100304</v>
      </c>
      <c r="U78" s="386">
        <v>104416</v>
      </c>
      <c r="V78" s="387">
        <v>110577</v>
      </c>
      <c r="W78" s="244">
        <v>1.0590043671467975</v>
      </c>
      <c r="X78" s="294"/>
    </row>
    <row r="79" spans="1:24" ht="17.25" customHeight="1" x14ac:dyDescent="0.3">
      <c r="A79" s="35">
        <v>75</v>
      </c>
      <c r="B79" s="36" t="s">
        <v>5971</v>
      </c>
      <c r="C79" s="115" t="s">
        <v>5954</v>
      </c>
      <c r="D79" s="116" t="s">
        <v>5908</v>
      </c>
      <c r="E79" s="36" t="s">
        <v>5150</v>
      </c>
      <c r="F79" s="39">
        <v>143701</v>
      </c>
      <c r="G79" s="39">
        <v>143701</v>
      </c>
      <c r="H79" s="39">
        <v>143701</v>
      </c>
      <c r="I79" s="117">
        <v>143701</v>
      </c>
      <c r="J79" s="117">
        <v>143701</v>
      </c>
      <c r="K79" s="45">
        <v>143701</v>
      </c>
      <c r="L79" s="117">
        <v>156634</v>
      </c>
      <c r="M79" s="118">
        <v>203624</v>
      </c>
      <c r="N79" s="118">
        <v>228059</v>
      </c>
      <c r="O79" s="118">
        <v>205253</v>
      </c>
      <c r="P79" s="45">
        <v>205253</v>
      </c>
      <c r="Q79" s="45">
        <v>174465</v>
      </c>
      <c r="R79" s="45">
        <v>165742</v>
      </c>
      <c r="S79" s="45">
        <v>165742</v>
      </c>
      <c r="T79" s="385">
        <v>128820</v>
      </c>
      <c r="U79" s="386">
        <v>128820</v>
      </c>
      <c r="V79" s="387">
        <v>135647</v>
      </c>
      <c r="W79" s="244">
        <v>1.0529964291259122</v>
      </c>
      <c r="X79" s="294"/>
    </row>
    <row r="80" spans="1:24" ht="17.25" customHeight="1" x14ac:dyDescent="0.3">
      <c r="A80" s="74">
        <v>76</v>
      </c>
      <c r="B80" s="75" t="s">
        <v>5972</v>
      </c>
      <c r="C80" s="136" t="s">
        <v>5954</v>
      </c>
      <c r="D80" s="137" t="s">
        <v>5910</v>
      </c>
      <c r="E80" s="75" t="s">
        <v>5150</v>
      </c>
      <c r="F80" s="78">
        <v>159951</v>
      </c>
      <c r="G80" s="78">
        <v>159951</v>
      </c>
      <c r="H80" s="78">
        <v>159951</v>
      </c>
      <c r="I80" s="401">
        <v>159951</v>
      </c>
      <c r="J80" s="401">
        <v>159951</v>
      </c>
      <c r="K80" s="84">
        <v>159951</v>
      </c>
      <c r="L80" s="401">
        <v>174347</v>
      </c>
      <c r="M80" s="289">
        <v>226651</v>
      </c>
      <c r="N80" s="289">
        <v>253849</v>
      </c>
      <c r="O80" s="289">
        <v>228464</v>
      </c>
      <c r="P80" s="84">
        <v>228464</v>
      </c>
      <c r="Q80" s="84">
        <v>194194</v>
      </c>
      <c r="R80" s="84">
        <v>184484</v>
      </c>
      <c r="S80" s="84">
        <v>184484</v>
      </c>
      <c r="T80" s="381">
        <v>143387</v>
      </c>
      <c r="U80" s="382">
        <v>143387</v>
      </c>
      <c r="V80" s="383">
        <v>150987</v>
      </c>
      <c r="W80" s="244">
        <v>1.0530034103510082</v>
      </c>
      <c r="X80" s="384"/>
    </row>
    <row r="81" spans="1:24" ht="17.25" customHeight="1" x14ac:dyDescent="0.3">
      <c r="A81" s="35">
        <v>77</v>
      </c>
      <c r="B81" s="36" t="s">
        <v>5973</v>
      </c>
      <c r="C81" s="115" t="s">
        <v>5954</v>
      </c>
      <c r="D81" s="116" t="s">
        <v>5912</v>
      </c>
      <c r="E81" s="36" t="s">
        <v>5150</v>
      </c>
      <c r="F81" s="39">
        <v>180158</v>
      </c>
      <c r="G81" s="39">
        <v>180158</v>
      </c>
      <c r="H81" s="39">
        <v>180158</v>
      </c>
      <c r="I81" s="117">
        <v>180158</v>
      </c>
      <c r="J81" s="117">
        <v>180158</v>
      </c>
      <c r="K81" s="45">
        <v>180158</v>
      </c>
      <c r="L81" s="117">
        <v>196372</v>
      </c>
      <c r="M81" s="118">
        <v>255284</v>
      </c>
      <c r="N81" s="118">
        <v>285918</v>
      </c>
      <c r="O81" s="118">
        <v>257326</v>
      </c>
      <c r="P81" s="45">
        <v>257326</v>
      </c>
      <c r="Q81" s="45">
        <v>218727</v>
      </c>
      <c r="R81" s="45">
        <v>207791</v>
      </c>
      <c r="S81" s="45">
        <v>207791</v>
      </c>
      <c r="T81" s="385">
        <v>161502</v>
      </c>
      <c r="U81" s="386">
        <v>161502</v>
      </c>
      <c r="V81" s="387">
        <v>170062</v>
      </c>
      <c r="W81" s="244">
        <v>1.0530024395982713</v>
      </c>
      <c r="X81" s="294"/>
    </row>
    <row r="82" spans="1:24" ht="17.25" customHeight="1" x14ac:dyDescent="0.3">
      <c r="A82" s="35">
        <v>78</v>
      </c>
      <c r="B82" s="36" t="s">
        <v>5974</v>
      </c>
      <c r="C82" s="115" t="s">
        <v>5954</v>
      </c>
      <c r="D82" s="116" t="s">
        <v>5914</v>
      </c>
      <c r="E82" s="36" t="s">
        <v>5150</v>
      </c>
      <c r="F82" s="39">
        <v>196772</v>
      </c>
      <c r="G82" s="39">
        <v>196772</v>
      </c>
      <c r="H82" s="39">
        <v>196772</v>
      </c>
      <c r="I82" s="117">
        <v>196772</v>
      </c>
      <c r="J82" s="117">
        <v>196772</v>
      </c>
      <c r="K82" s="45">
        <v>196772</v>
      </c>
      <c r="L82" s="117">
        <v>214481</v>
      </c>
      <c r="M82" s="118">
        <v>278826</v>
      </c>
      <c r="N82" s="118">
        <v>312285</v>
      </c>
      <c r="O82" s="118">
        <v>281057</v>
      </c>
      <c r="P82" s="45">
        <v>281057</v>
      </c>
      <c r="Q82" s="45">
        <v>238898</v>
      </c>
      <c r="R82" s="45">
        <v>226953</v>
      </c>
      <c r="S82" s="45">
        <v>226953</v>
      </c>
      <c r="T82" s="385">
        <v>176395</v>
      </c>
      <c r="U82" s="386">
        <v>176395</v>
      </c>
      <c r="V82" s="387">
        <v>185744</v>
      </c>
      <c r="W82" s="244">
        <v>1.0530003684911704</v>
      </c>
      <c r="X82" s="294"/>
    </row>
    <row r="83" spans="1:24" ht="17.25" customHeight="1" x14ac:dyDescent="0.3">
      <c r="A83" s="35">
        <v>79</v>
      </c>
      <c r="B83" s="36" t="s">
        <v>5975</v>
      </c>
      <c r="C83" s="115" t="s">
        <v>5976</v>
      </c>
      <c r="D83" s="116" t="s">
        <v>5875</v>
      </c>
      <c r="E83" s="36" t="s">
        <v>5150</v>
      </c>
      <c r="F83" s="39">
        <v>1864</v>
      </c>
      <c r="G83" s="39">
        <v>1864</v>
      </c>
      <c r="H83" s="39">
        <v>1864</v>
      </c>
      <c r="I83" s="117">
        <v>1864</v>
      </c>
      <c r="J83" s="117">
        <v>1864</v>
      </c>
      <c r="K83" s="45">
        <v>1864</v>
      </c>
      <c r="L83" s="117">
        <v>2032</v>
      </c>
      <c r="M83" s="118">
        <v>2641</v>
      </c>
      <c r="N83" s="118">
        <v>2958</v>
      </c>
      <c r="O83" s="118">
        <v>2662</v>
      </c>
      <c r="P83" s="45">
        <v>2662</v>
      </c>
      <c r="Q83" s="45">
        <v>2263</v>
      </c>
      <c r="R83" s="45">
        <v>2150</v>
      </c>
      <c r="S83" s="45">
        <v>2150</v>
      </c>
      <c r="T83" s="385">
        <v>1672</v>
      </c>
      <c r="U83" s="386">
        <v>1735</v>
      </c>
      <c r="V83" s="387">
        <v>1836</v>
      </c>
      <c r="W83" s="244">
        <v>1.0582132564841498</v>
      </c>
      <c r="X83" s="294"/>
    </row>
    <row r="84" spans="1:24" ht="17.25" customHeight="1" x14ac:dyDescent="0.3">
      <c r="A84" s="35">
        <v>80</v>
      </c>
      <c r="B84" s="36" t="s">
        <v>5977</v>
      </c>
      <c r="C84" s="115" t="s">
        <v>5976</v>
      </c>
      <c r="D84" s="116" t="s">
        <v>5878</v>
      </c>
      <c r="E84" s="36" t="s">
        <v>5150</v>
      </c>
      <c r="F84" s="39">
        <v>2402</v>
      </c>
      <c r="G84" s="39">
        <v>2402</v>
      </c>
      <c r="H84" s="39">
        <v>2402</v>
      </c>
      <c r="I84" s="117">
        <v>2402</v>
      </c>
      <c r="J84" s="117">
        <v>2402</v>
      </c>
      <c r="K84" s="45">
        <v>2402</v>
      </c>
      <c r="L84" s="117">
        <v>2618</v>
      </c>
      <c r="M84" s="118">
        <v>3404</v>
      </c>
      <c r="N84" s="118">
        <v>3812</v>
      </c>
      <c r="O84" s="118">
        <v>3431</v>
      </c>
      <c r="P84" s="45">
        <v>3431</v>
      </c>
      <c r="Q84" s="45">
        <v>2916</v>
      </c>
      <c r="R84" s="45">
        <v>2770</v>
      </c>
      <c r="S84" s="45">
        <v>2770</v>
      </c>
      <c r="T84" s="385">
        <v>2153</v>
      </c>
      <c r="U84" s="386">
        <v>2234</v>
      </c>
      <c r="V84" s="387">
        <v>2364</v>
      </c>
      <c r="W84" s="244">
        <v>1.0581915846016114</v>
      </c>
      <c r="X84" s="294"/>
    </row>
    <row r="85" spans="1:24" ht="17.25" customHeight="1" x14ac:dyDescent="0.3">
      <c r="A85" s="35">
        <v>81</v>
      </c>
      <c r="B85" s="36" t="s">
        <v>5978</v>
      </c>
      <c r="C85" s="115" t="s">
        <v>5976</v>
      </c>
      <c r="D85" s="116" t="s">
        <v>5022</v>
      </c>
      <c r="E85" s="36" t="s">
        <v>5150</v>
      </c>
      <c r="F85" s="39">
        <v>3515</v>
      </c>
      <c r="G85" s="39">
        <v>3515</v>
      </c>
      <c r="H85" s="39">
        <v>3515</v>
      </c>
      <c r="I85" s="117">
        <v>3515</v>
      </c>
      <c r="J85" s="117">
        <v>3515</v>
      </c>
      <c r="K85" s="45">
        <v>3515</v>
      </c>
      <c r="L85" s="117">
        <v>3831</v>
      </c>
      <c r="M85" s="118">
        <v>4981</v>
      </c>
      <c r="N85" s="118">
        <v>5579</v>
      </c>
      <c r="O85" s="118">
        <v>5021</v>
      </c>
      <c r="P85" s="45">
        <v>5021</v>
      </c>
      <c r="Q85" s="45">
        <v>4268</v>
      </c>
      <c r="R85" s="45">
        <v>4055</v>
      </c>
      <c r="S85" s="45">
        <v>4055</v>
      </c>
      <c r="T85" s="385">
        <v>3152</v>
      </c>
      <c r="U85" s="386">
        <v>3328</v>
      </c>
      <c r="V85" s="387">
        <v>3531</v>
      </c>
      <c r="W85" s="244">
        <v>1.0609975961538463</v>
      </c>
      <c r="X85" s="294"/>
    </row>
    <row r="86" spans="1:24" ht="17.25" customHeight="1" x14ac:dyDescent="0.3">
      <c r="A86" s="35">
        <v>82</v>
      </c>
      <c r="B86" s="36" t="s">
        <v>5979</v>
      </c>
      <c r="C86" s="115" t="s">
        <v>5976</v>
      </c>
      <c r="D86" s="116" t="s">
        <v>5026</v>
      </c>
      <c r="E86" s="36" t="s">
        <v>5150</v>
      </c>
      <c r="F86" s="39">
        <v>4510</v>
      </c>
      <c r="G86" s="39">
        <v>4510</v>
      </c>
      <c r="H86" s="39">
        <v>4510</v>
      </c>
      <c r="I86" s="117">
        <v>4510</v>
      </c>
      <c r="J86" s="117">
        <v>4510</v>
      </c>
      <c r="K86" s="45">
        <v>4510</v>
      </c>
      <c r="L86" s="117">
        <v>4916</v>
      </c>
      <c r="M86" s="118">
        <v>6391</v>
      </c>
      <c r="N86" s="118">
        <v>7158</v>
      </c>
      <c r="O86" s="118">
        <v>6442</v>
      </c>
      <c r="P86" s="45">
        <v>6442</v>
      </c>
      <c r="Q86" s="45">
        <v>5476</v>
      </c>
      <c r="R86" s="45">
        <v>5202</v>
      </c>
      <c r="S86" s="45">
        <v>5202</v>
      </c>
      <c r="T86" s="385">
        <v>4043</v>
      </c>
      <c r="U86" s="386">
        <v>4269</v>
      </c>
      <c r="V86" s="387">
        <v>4529</v>
      </c>
      <c r="W86" s="244">
        <v>1.0609041930194425</v>
      </c>
      <c r="X86" s="294"/>
    </row>
    <row r="87" spans="1:24" ht="17.25" customHeight="1" x14ac:dyDescent="0.3">
      <c r="A87" s="35">
        <v>83</v>
      </c>
      <c r="B87" s="36" t="s">
        <v>5980</v>
      </c>
      <c r="C87" s="115" t="s">
        <v>5976</v>
      </c>
      <c r="D87" s="116" t="s">
        <v>5882</v>
      </c>
      <c r="E87" s="36" t="s">
        <v>5150</v>
      </c>
      <c r="F87" s="39">
        <v>5184</v>
      </c>
      <c r="G87" s="39">
        <v>5184</v>
      </c>
      <c r="H87" s="39">
        <v>5184</v>
      </c>
      <c r="I87" s="117">
        <v>5184</v>
      </c>
      <c r="J87" s="117">
        <v>5184</v>
      </c>
      <c r="K87" s="45">
        <v>5184</v>
      </c>
      <c r="L87" s="117">
        <v>5651</v>
      </c>
      <c r="M87" s="118">
        <v>7346</v>
      </c>
      <c r="N87" s="118">
        <v>8228</v>
      </c>
      <c r="O87" s="118">
        <v>7405</v>
      </c>
      <c r="P87" s="45">
        <v>7405</v>
      </c>
      <c r="Q87" s="45">
        <v>6294</v>
      </c>
      <c r="R87" s="45">
        <v>5979</v>
      </c>
      <c r="S87" s="45">
        <v>5979</v>
      </c>
      <c r="T87" s="385">
        <v>4648</v>
      </c>
      <c r="U87" s="386">
        <v>4908</v>
      </c>
      <c r="V87" s="387">
        <v>5207</v>
      </c>
      <c r="W87" s="244">
        <v>1.060920945395273</v>
      </c>
      <c r="X87" s="294"/>
    </row>
    <row r="88" spans="1:24" ht="17.25" customHeight="1" x14ac:dyDescent="0.3">
      <c r="A88" s="35">
        <v>84</v>
      </c>
      <c r="B88" s="36" t="s">
        <v>5981</v>
      </c>
      <c r="C88" s="115" t="s">
        <v>5976</v>
      </c>
      <c r="D88" s="116" t="s">
        <v>5884</v>
      </c>
      <c r="E88" s="36" t="s">
        <v>5150</v>
      </c>
      <c r="F88" s="39">
        <v>7301</v>
      </c>
      <c r="G88" s="39">
        <v>7301</v>
      </c>
      <c r="H88" s="39">
        <v>7301</v>
      </c>
      <c r="I88" s="117">
        <v>7301</v>
      </c>
      <c r="J88" s="117">
        <v>7301</v>
      </c>
      <c r="K88" s="45">
        <v>7301</v>
      </c>
      <c r="L88" s="117">
        <v>7958</v>
      </c>
      <c r="M88" s="118">
        <v>10346</v>
      </c>
      <c r="N88" s="118">
        <v>11588</v>
      </c>
      <c r="O88" s="118">
        <v>10429</v>
      </c>
      <c r="P88" s="45">
        <v>10429</v>
      </c>
      <c r="Q88" s="45">
        <v>8865</v>
      </c>
      <c r="R88" s="45">
        <v>8422</v>
      </c>
      <c r="S88" s="45">
        <v>8422</v>
      </c>
      <c r="T88" s="385">
        <v>6546</v>
      </c>
      <c r="U88" s="386">
        <v>6912</v>
      </c>
      <c r="V88" s="387">
        <v>7334</v>
      </c>
      <c r="W88" s="244">
        <v>1.0610532407407407</v>
      </c>
      <c r="X88" s="294"/>
    </row>
    <row r="89" spans="1:24" ht="17.25" customHeight="1" x14ac:dyDescent="0.3">
      <c r="A89" s="35">
        <v>85</v>
      </c>
      <c r="B89" s="36" t="s">
        <v>5982</v>
      </c>
      <c r="C89" s="115" t="s">
        <v>5976</v>
      </c>
      <c r="D89" s="116" t="s">
        <v>5886</v>
      </c>
      <c r="E89" s="36" t="s">
        <v>5150</v>
      </c>
      <c r="F89" s="39">
        <v>9329</v>
      </c>
      <c r="G89" s="39">
        <v>9329</v>
      </c>
      <c r="H89" s="39">
        <v>9329</v>
      </c>
      <c r="I89" s="117">
        <v>9329</v>
      </c>
      <c r="J89" s="117">
        <v>9329</v>
      </c>
      <c r="K89" s="45">
        <v>9329</v>
      </c>
      <c r="L89" s="117">
        <v>10169</v>
      </c>
      <c r="M89" s="118">
        <v>13219</v>
      </c>
      <c r="N89" s="118">
        <v>14805</v>
      </c>
      <c r="O89" s="118">
        <v>13325</v>
      </c>
      <c r="P89" s="45">
        <v>13325</v>
      </c>
      <c r="Q89" s="45">
        <v>11326</v>
      </c>
      <c r="R89" s="45">
        <v>10760</v>
      </c>
      <c r="S89" s="45">
        <v>10760</v>
      </c>
      <c r="T89" s="385">
        <v>8363</v>
      </c>
      <c r="U89" s="386">
        <v>8831</v>
      </c>
      <c r="V89" s="387">
        <v>9370</v>
      </c>
      <c r="W89" s="244">
        <v>1.061034990374816</v>
      </c>
      <c r="X89" s="294"/>
    </row>
    <row r="90" spans="1:24" ht="17.25" customHeight="1" x14ac:dyDescent="0.3">
      <c r="A90" s="35">
        <v>86</v>
      </c>
      <c r="B90" s="36" t="s">
        <v>5983</v>
      </c>
      <c r="C90" s="115" t="s">
        <v>5976</v>
      </c>
      <c r="D90" s="116" t="s">
        <v>5888</v>
      </c>
      <c r="E90" s="36" t="s">
        <v>5150</v>
      </c>
      <c r="F90" s="39">
        <v>12117</v>
      </c>
      <c r="G90" s="39">
        <v>12117</v>
      </c>
      <c r="H90" s="39">
        <v>12117</v>
      </c>
      <c r="I90" s="117">
        <v>12117</v>
      </c>
      <c r="J90" s="117">
        <v>12117</v>
      </c>
      <c r="K90" s="45">
        <v>12117</v>
      </c>
      <c r="L90" s="117">
        <v>13208</v>
      </c>
      <c r="M90" s="118">
        <v>17170</v>
      </c>
      <c r="N90" s="118">
        <v>19230</v>
      </c>
      <c r="O90" s="118">
        <v>17307</v>
      </c>
      <c r="P90" s="45">
        <v>17307</v>
      </c>
      <c r="Q90" s="45">
        <v>14711</v>
      </c>
      <c r="R90" s="45">
        <v>13975</v>
      </c>
      <c r="S90" s="45">
        <v>13975</v>
      </c>
      <c r="T90" s="385">
        <v>10861</v>
      </c>
      <c r="U90" s="386">
        <v>11469</v>
      </c>
      <c r="V90" s="387">
        <v>12169</v>
      </c>
      <c r="W90" s="244">
        <v>1.0610340918999042</v>
      </c>
      <c r="X90" s="294"/>
    </row>
    <row r="91" spans="1:24" ht="17.25" customHeight="1" x14ac:dyDescent="0.3">
      <c r="A91" s="35">
        <v>87</v>
      </c>
      <c r="B91" s="36" t="s">
        <v>5984</v>
      </c>
      <c r="C91" s="115" t="s">
        <v>5976</v>
      </c>
      <c r="D91" s="116" t="s">
        <v>5890</v>
      </c>
      <c r="E91" s="36" t="s">
        <v>5150</v>
      </c>
      <c r="F91" s="39">
        <v>13898</v>
      </c>
      <c r="G91" s="39">
        <v>13898</v>
      </c>
      <c r="H91" s="39">
        <v>13898</v>
      </c>
      <c r="I91" s="117">
        <v>13898</v>
      </c>
      <c r="J91" s="117">
        <v>13898</v>
      </c>
      <c r="K91" s="45">
        <v>13898</v>
      </c>
      <c r="L91" s="117">
        <v>15149</v>
      </c>
      <c r="M91" s="118">
        <v>19693</v>
      </c>
      <c r="N91" s="118">
        <v>22056</v>
      </c>
      <c r="O91" s="118">
        <v>19850</v>
      </c>
      <c r="P91" s="45">
        <v>19850</v>
      </c>
      <c r="Q91" s="45">
        <v>16873</v>
      </c>
      <c r="R91" s="45">
        <v>16029</v>
      </c>
      <c r="S91" s="45">
        <v>16029</v>
      </c>
      <c r="T91" s="385">
        <v>12459</v>
      </c>
      <c r="U91" s="386">
        <v>13156</v>
      </c>
      <c r="V91" s="387">
        <v>13959</v>
      </c>
      <c r="W91" s="244">
        <v>1.0610367892976589</v>
      </c>
      <c r="X91" s="294"/>
    </row>
    <row r="92" spans="1:24" ht="17.25" customHeight="1" x14ac:dyDescent="0.3">
      <c r="A92" s="35">
        <v>88</v>
      </c>
      <c r="B92" s="36" t="s">
        <v>5985</v>
      </c>
      <c r="C92" s="115" t="s">
        <v>5976</v>
      </c>
      <c r="D92" s="116" t="s">
        <v>5892</v>
      </c>
      <c r="E92" s="36" t="s">
        <v>5150</v>
      </c>
      <c r="F92" s="39">
        <v>17381</v>
      </c>
      <c r="G92" s="39">
        <v>17381</v>
      </c>
      <c r="H92" s="39">
        <v>17381</v>
      </c>
      <c r="I92" s="117">
        <v>17381</v>
      </c>
      <c r="J92" s="117">
        <v>17381</v>
      </c>
      <c r="K92" s="45">
        <v>17381</v>
      </c>
      <c r="L92" s="117">
        <v>18945</v>
      </c>
      <c r="M92" s="118">
        <v>24629</v>
      </c>
      <c r="N92" s="118">
        <v>27584</v>
      </c>
      <c r="O92" s="118">
        <v>24826</v>
      </c>
      <c r="P92" s="45">
        <v>24826</v>
      </c>
      <c r="Q92" s="45">
        <v>21102</v>
      </c>
      <c r="R92" s="45">
        <v>20047</v>
      </c>
      <c r="S92" s="45">
        <v>20047</v>
      </c>
      <c r="T92" s="385">
        <v>15581</v>
      </c>
      <c r="U92" s="386">
        <v>16453</v>
      </c>
      <c r="V92" s="387">
        <v>17457</v>
      </c>
      <c r="W92" s="244">
        <v>1.0610223059624384</v>
      </c>
      <c r="X92" s="294"/>
    </row>
    <row r="93" spans="1:24" ht="17.25" customHeight="1" x14ac:dyDescent="0.3">
      <c r="A93" s="35">
        <v>89</v>
      </c>
      <c r="B93" s="36" t="s">
        <v>5986</v>
      </c>
      <c r="C93" s="115" t="s">
        <v>5976</v>
      </c>
      <c r="D93" s="116" t="s">
        <v>5894</v>
      </c>
      <c r="E93" s="36" t="s">
        <v>5150</v>
      </c>
      <c r="F93" s="39">
        <v>23028</v>
      </c>
      <c r="G93" s="39">
        <v>23028</v>
      </c>
      <c r="H93" s="39">
        <v>23028</v>
      </c>
      <c r="I93" s="117">
        <v>23028</v>
      </c>
      <c r="J93" s="117">
        <v>23028</v>
      </c>
      <c r="K93" s="45">
        <v>23028</v>
      </c>
      <c r="L93" s="117">
        <v>25101</v>
      </c>
      <c r="M93" s="118">
        <v>32631</v>
      </c>
      <c r="N93" s="118">
        <v>36547</v>
      </c>
      <c r="O93" s="118">
        <v>32892</v>
      </c>
      <c r="P93" s="45">
        <v>32892</v>
      </c>
      <c r="Q93" s="45">
        <v>27958</v>
      </c>
      <c r="R93" s="45">
        <v>26560</v>
      </c>
      <c r="S93" s="45">
        <v>26560</v>
      </c>
      <c r="T93" s="385">
        <v>20644</v>
      </c>
      <c r="U93" s="386">
        <v>21800</v>
      </c>
      <c r="V93" s="387">
        <v>23130</v>
      </c>
      <c r="W93" s="244">
        <v>1.0610091743119265</v>
      </c>
      <c r="X93" s="294"/>
    </row>
    <row r="94" spans="1:24" ht="17.25" customHeight="1" x14ac:dyDescent="0.3">
      <c r="A94" s="35">
        <v>90</v>
      </c>
      <c r="B94" s="36" t="s">
        <v>5987</v>
      </c>
      <c r="C94" s="115" t="s">
        <v>5976</v>
      </c>
      <c r="D94" s="116" t="s">
        <v>5896</v>
      </c>
      <c r="E94" s="36" t="s">
        <v>5150</v>
      </c>
      <c r="F94" s="39">
        <v>27359</v>
      </c>
      <c r="G94" s="39">
        <v>27359</v>
      </c>
      <c r="H94" s="39">
        <v>27359</v>
      </c>
      <c r="I94" s="117">
        <v>27359</v>
      </c>
      <c r="J94" s="117">
        <v>27359</v>
      </c>
      <c r="K94" s="45">
        <v>27359</v>
      </c>
      <c r="L94" s="117">
        <v>29821</v>
      </c>
      <c r="M94" s="118">
        <v>38768</v>
      </c>
      <c r="N94" s="118">
        <v>43420</v>
      </c>
      <c r="O94" s="118">
        <v>39078</v>
      </c>
      <c r="P94" s="45">
        <v>39078</v>
      </c>
      <c r="Q94" s="45">
        <v>33216</v>
      </c>
      <c r="R94" s="45">
        <v>31555</v>
      </c>
      <c r="S94" s="45">
        <v>31555</v>
      </c>
      <c r="T94" s="385">
        <v>24525</v>
      </c>
      <c r="U94" s="386">
        <v>25898</v>
      </c>
      <c r="V94" s="387">
        <v>27478</v>
      </c>
      <c r="W94" s="244">
        <v>1.0610085720905089</v>
      </c>
      <c r="X94" s="294"/>
    </row>
    <row r="95" spans="1:24" ht="17.25" customHeight="1" x14ac:dyDescent="0.3">
      <c r="A95" s="35">
        <v>91</v>
      </c>
      <c r="B95" s="36" t="s">
        <v>5988</v>
      </c>
      <c r="C95" s="115" t="s">
        <v>5989</v>
      </c>
      <c r="D95" s="116" t="s">
        <v>5875</v>
      </c>
      <c r="E95" s="36" t="s">
        <v>5150</v>
      </c>
      <c r="F95" s="39">
        <v>1963</v>
      </c>
      <c r="G95" s="39">
        <v>1963</v>
      </c>
      <c r="H95" s="39">
        <v>1963</v>
      </c>
      <c r="I95" s="117">
        <v>1963</v>
      </c>
      <c r="J95" s="117">
        <v>1963</v>
      </c>
      <c r="K95" s="45">
        <v>1963</v>
      </c>
      <c r="L95" s="117">
        <v>2140</v>
      </c>
      <c r="M95" s="118">
        <v>2782</v>
      </c>
      <c r="N95" s="118">
        <v>3116</v>
      </c>
      <c r="O95" s="118">
        <v>2804</v>
      </c>
      <c r="P95" s="45">
        <v>2804</v>
      </c>
      <c r="Q95" s="45">
        <v>2383</v>
      </c>
      <c r="R95" s="45">
        <v>2264</v>
      </c>
      <c r="S95" s="45">
        <v>2264</v>
      </c>
      <c r="T95" s="385">
        <v>1760</v>
      </c>
      <c r="U95" s="386">
        <v>1826</v>
      </c>
      <c r="V95" s="387">
        <v>1932</v>
      </c>
      <c r="W95" s="244">
        <v>1.0580503833515882</v>
      </c>
      <c r="X95" s="294"/>
    </row>
    <row r="96" spans="1:24" ht="17.25" customHeight="1" x14ac:dyDescent="0.3">
      <c r="A96" s="35">
        <v>92</v>
      </c>
      <c r="B96" s="36" t="s">
        <v>5990</v>
      </c>
      <c r="C96" s="115" t="s">
        <v>5989</v>
      </c>
      <c r="D96" s="116" t="s">
        <v>5878</v>
      </c>
      <c r="E96" s="36" t="s">
        <v>5150</v>
      </c>
      <c r="F96" s="39">
        <v>2614</v>
      </c>
      <c r="G96" s="39">
        <v>2614</v>
      </c>
      <c r="H96" s="39">
        <v>2614</v>
      </c>
      <c r="I96" s="117">
        <v>2614</v>
      </c>
      <c r="J96" s="117">
        <v>2614</v>
      </c>
      <c r="K96" s="45">
        <v>2614</v>
      </c>
      <c r="L96" s="117">
        <v>2849</v>
      </c>
      <c r="M96" s="118">
        <v>3704</v>
      </c>
      <c r="N96" s="118">
        <v>4148</v>
      </c>
      <c r="O96" s="118">
        <v>3733</v>
      </c>
      <c r="P96" s="45">
        <v>3733</v>
      </c>
      <c r="Q96" s="45">
        <v>3173</v>
      </c>
      <c r="R96" s="45">
        <v>3014</v>
      </c>
      <c r="S96" s="45">
        <v>3014</v>
      </c>
      <c r="T96" s="385">
        <v>2342</v>
      </c>
      <c r="U96" s="386">
        <v>2430</v>
      </c>
      <c r="V96" s="387">
        <v>2571</v>
      </c>
      <c r="W96" s="244">
        <v>1.0580246913580247</v>
      </c>
      <c r="X96" s="294"/>
    </row>
    <row r="97" spans="1:24" ht="17.25" customHeight="1" x14ac:dyDescent="0.3">
      <c r="A97" s="35">
        <v>93</v>
      </c>
      <c r="B97" s="36" t="s">
        <v>5991</v>
      </c>
      <c r="C97" s="115" t="s">
        <v>5989</v>
      </c>
      <c r="D97" s="116" t="s">
        <v>5022</v>
      </c>
      <c r="E97" s="36" t="s">
        <v>5150</v>
      </c>
      <c r="F97" s="39">
        <v>3686</v>
      </c>
      <c r="G97" s="39">
        <v>3686</v>
      </c>
      <c r="H97" s="39">
        <v>3686</v>
      </c>
      <c r="I97" s="117">
        <v>3686</v>
      </c>
      <c r="J97" s="117">
        <v>3686</v>
      </c>
      <c r="K97" s="45">
        <v>3686</v>
      </c>
      <c r="L97" s="117">
        <v>4018</v>
      </c>
      <c r="M97" s="118">
        <v>5223</v>
      </c>
      <c r="N97" s="118">
        <v>5850</v>
      </c>
      <c r="O97" s="118">
        <v>5265</v>
      </c>
      <c r="P97" s="45">
        <v>5265</v>
      </c>
      <c r="Q97" s="45">
        <v>4475</v>
      </c>
      <c r="R97" s="45">
        <v>4251</v>
      </c>
      <c r="S97" s="45">
        <v>4251</v>
      </c>
      <c r="T97" s="385">
        <v>3304</v>
      </c>
      <c r="U97" s="386">
        <v>3489</v>
      </c>
      <c r="V97" s="387">
        <v>3702</v>
      </c>
      <c r="W97" s="244">
        <v>1.061049011177988</v>
      </c>
      <c r="X97" s="294"/>
    </row>
    <row r="98" spans="1:24" ht="17.25" customHeight="1" x14ac:dyDescent="0.3">
      <c r="A98" s="35">
        <v>94</v>
      </c>
      <c r="B98" s="36" t="s">
        <v>5992</v>
      </c>
      <c r="C98" s="115" t="s">
        <v>5989</v>
      </c>
      <c r="D98" s="116" t="s">
        <v>5026</v>
      </c>
      <c r="E98" s="36" t="s">
        <v>5150</v>
      </c>
      <c r="F98" s="39">
        <v>4984</v>
      </c>
      <c r="G98" s="39">
        <v>4984</v>
      </c>
      <c r="H98" s="39">
        <v>4984</v>
      </c>
      <c r="I98" s="117">
        <v>4984</v>
      </c>
      <c r="J98" s="117">
        <v>4984</v>
      </c>
      <c r="K98" s="45">
        <v>4984</v>
      </c>
      <c r="L98" s="117">
        <v>5433</v>
      </c>
      <c r="M98" s="118">
        <v>7062</v>
      </c>
      <c r="N98" s="118">
        <v>7909</v>
      </c>
      <c r="O98" s="118">
        <v>7118</v>
      </c>
      <c r="P98" s="45">
        <v>7118</v>
      </c>
      <c r="Q98" s="45">
        <v>6050</v>
      </c>
      <c r="R98" s="45">
        <v>5748</v>
      </c>
      <c r="S98" s="45">
        <v>5748</v>
      </c>
      <c r="T98" s="385">
        <v>4468</v>
      </c>
      <c r="U98" s="386">
        <v>4718</v>
      </c>
      <c r="V98" s="387">
        <v>5006</v>
      </c>
      <c r="W98" s="244">
        <v>1.0610428147520137</v>
      </c>
      <c r="X98" s="294"/>
    </row>
    <row r="99" spans="1:24" ht="17.25" customHeight="1" x14ac:dyDescent="0.3">
      <c r="A99" s="35">
        <v>95</v>
      </c>
      <c r="B99" s="36" t="s">
        <v>5993</v>
      </c>
      <c r="C99" s="115" t="s">
        <v>5989</v>
      </c>
      <c r="D99" s="116" t="s">
        <v>5882</v>
      </c>
      <c r="E99" s="36" t="s">
        <v>5150</v>
      </c>
      <c r="F99" s="39">
        <v>5882</v>
      </c>
      <c r="G99" s="39">
        <v>5882</v>
      </c>
      <c r="H99" s="39">
        <v>5882</v>
      </c>
      <c r="I99" s="117">
        <v>5882</v>
      </c>
      <c r="J99" s="117">
        <v>5882</v>
      </c>
      <c r="K99" s="45">
        <v>5882</v>
      </c>
      <c r="L99" s="117">
        <v>6411</v>
      </c>
      <c r="M99" s="118">
        <v>8335</v>
      </c>
      <c r="N99" s="118">
        <v>9335</v>
      </c>
      <c r="O99" s="118">
        <v>8402</v>
      </c>
      <c r="P99" s="45">
        <v>8402</v>
      </c>
      <c r="Q99" s="45">
        <v>7142</v>
      </c>
      <c r="R99" s="45">
        <v>6785</v>
      </c>
      <c r="S99" s="45">
        <v>6785</v>
      </c>
      <c r="T99" s="385">
        <v>5273</v>
      </c>
      <c r="U99" s="386">
        <v>5568</v>
      </c>
      <c r="V99" s="387">
        <v>5908</v>
      </c>
      <c r="W99" s="244">
        <v>1.0610632183908046</v>
      </c>
      <c r="X99" s="294"/>
    </row>
    <row r="100" spans="1:24" ht="17.25" customHeight="1" x14ac:dyDescent="0.3">
      <c r="A100" s="35">
        <v>96</v>
      </c>
      <c r="B100" s="36" t="s">
        <v>5994</v>
      </c>
      <c r="C100" s="115" t="s">
        <v>5989</v>
      </c>
      <c r="D100" s="116" t="s">
        <v>5884</v>
      </c>
      <c r="E100" s="36" t="s">
        <v>5150</v>
      </c>
      <c r="F100" s="39">
        <v>7816</v>
      </c>
      <c r="G100" s="39">
        <v>7816</v>
      </c>
      <c r="H100" s="39">
        <v>7816</v>
      </c>
      <c r="I100" s="117">
        <v>7816</v>
      </c>
      <c r="J100" s="117">
        <v>7816</v>
      </c>
      <c r="K100" s="45">
        <v>7816</v>
      </c>
      <c r="L100" s="117">
        <v>8519</v>
      </c>
      <c r="M100" s="118">
        <v>11075</v>
      </c>
      <c r="N100" s="118">
        <v>12404.000000000002</v>
      </c>
      <c r="O100" s="118">
        <v>11164</v>
      </c>
      <c r="P100" s="45">
        <v>11164</v>
      </c>
      <c r="Q100" s="45">
        <v>9489</v>
      </c>
      <c r="R100" s="45">
        <v>9015</v>
      </c>
      <c r="S100" s="45">
        <v>9015</v>
      </c>
      <c r="T100" s="385">
        <v>7006</v>
      </c>
      <c r="U100" s="386">
        <v>7398</v>
      </c>
      <c r="V100" s="387">
        <v>7849</v>
      </c>
      <c r="W100" s="244">
        <v>1.0609624222762908</v>
      </c>
      <c r="X100" s="294"/>
    </row>
    <row r="101" spans="1:24" ht="17.25" customHeight="1" x14ac:dyDescent="0.3">
      <c r="A101" s="35">
        <v>97</v>
      </c>
      <c r="B101" s="36" t="s">
        <v>5995</v>
      </c>
      <c r="C101" s="115" t="s">
        <v>5989</v>
      </c>
      <c r="D101" s="116" t="s">
        <v>5886</v>
      </c>
      <c r="E101" s="36" t="s">
        <v>5150</v>
      </c>
      <c r="F101" s="39">
        <v>13087</v>
      </c>
      <c r="G101" s="39">
        <v>13087</v>
      </c>
      <c r="H101" s="39">
        <v>13087</v>
      </c>
      <c r="I101" s="117">
        <v>13087</v>
      </c>
      <c r="J101" s="117">
        <v>13087</v>
      </c>
      <c r="K101" s="45">
        <v>13087</v>
      </c>
      <c r="L101" s="117">
        <v>14265</v>
      </c>
      <c r="M101" s="118">
        <v>18544</v>
      </c>
      <c r="N101" s="118">
        <v>20769</v>
      </c>
      <c r="O101" s="118">
        <v>18692</v>
      </c>
      <c r="P101" s="45">
        <v>18692</v>
      </c>
      <c r="Q101" s="45">
        <v>15888</v>
      </c>
      <c r="R101" s="45">
        <v>15094</v>
      </c>
      <c r="S101" s="45">
        <v>15094</v>
      </c>
      <c r="T101" s="385">
        <v>11731</v>
      </c>
      <c r="U101" s="386">
        <v>12387</v>
      </c>
      <c r="V101" s="387">
        <v>13143</v>
      </c>
      <c r="W101" s="244">
        <v>1.0610317268103657</v>
      </c>
      <c r="X101" s="294"/>
    </row>
    <row r="102" spans="1:24" ht="17.25" customHeight="1" x14ac:dyDescent="0.3">
      <c r="A102" s="35">
        <v>98</v>
      </c>
      <c r="B102" s="36" t="s">
        <v>5996</v>
      </c>
      <c r="C102" s="115" t="s">
        <v>5989</v>
      </c>
      <c r="D102" s="116" t="s">
        <v>5888</v>
      </c>
      <c r="E102" s="36" t="s">
        <v>5150</v>
      </c>
      <c r="F102" s="39">
        <v>16273</v>
      </c>
      <c r="G102" s="39">
        <v>16273</v>
      </c>
      <c r="H102" s="39">
        <v>16273</v>
      </c>
      <c r="I102" s="117">
        <v>16273</v>
      </c>
      <c r="J102" s="117">
        <v>16273</v>
      </c>
      <c r="K102" s="45">
        <v>16273</v>
      </c>
      <c r="L102" s="117">
        <v>17738</v>
      </c>
      <c r="M102" s="118">
        <v>23059</v>
      </c>
      <c r="N102" s="118">
        <v>25826</v>
      </c>
      <c r="O102" s="118">
        <v>23243</v>
      </c>
      <c r="P102" s="45">
        <v>23243</v>
      </c>
      <c r="Q102" s="45">
        <v>19757</v>
      </c>
      <c r="R102" s="45">
        <v>18769</v>
      </c>
      <c r="S102" s="45">
        <v>18769</v>
      </c>
      <c r="T102" s="385">
        <v>14588</v>
      </c>
      <c r="U102" s="386">
        <v>15404</v>
      </c>
      <c r="V102" s="387">
        <v>16344</v>
      </c>
      <c r="W102" s="244">
        <v>1.0610231108802908</v>
      </c>
      <c r="X102" s="294"/>
    </row>
    <row r="103" spans="1:24" ht="17.25" customHeight="1" x14ac:dyDescent="0.3">
      <c r="A103" s="89">
        <v>99</v>
      </c>
      <c r="B103" s="90" t="s">
        <v>5997</v>
      </c>
      <c r="C103" s="125" t="s">
        <v>5989</v>
      </c>
      <c r="D103" s="126" t="s">
        <v>5890</v>
      </c>
      <c r="E103" s="90" t="s">
        <v>5150</v>
      </c>
      <c r="F103" s="93">
        <v>19347</v>
      </c>
      <c r="G103" s="93">
        <v>19347</v>
      </c>
      <c r="H103" s="93">
        <v>19347</v>
      </c>
      <c r="I103" s="128">
        <v>19347</v>
      </c>
      <c r="J103" s="128">
        <v>19347</v>
      </c>
      <c r="K103" s="99">
        <v>19347</v>
      </c>
      <c r="L103" s="128">
        <v>21088</v>
      </c>
      <c r="M103" s="129">
        <v>27414</v>
      </c>
      <c r="N103" s="129">
        <v>30704</v>
      </c>
      <c r="O103" s="129">
        <v>27634</v>
      </c>
      <c r="P103" s="99">
        <v>27634</v>
      </c>
      <c r="Q103" s="99">
        <v>23489</v>
      </c>
      <c r="R103" s="99">
        <v>22315</v>
      </c>
      <c r="S103" s="99">
        <v>22315</v>
      </c>
      <c r="T103" s="394">
        <v>17344</v>
      </c>
      <c r="U103" s="395">
        <v>18315</v>
      </c>
      <c r="V103" s="396">
        <v>19432</v>
      </c>
      <c r="W103" s="244">
        <v>1.060988260988261</v>
      </c>
      <c r="X103" s="297"/>
    </row>
    <row r="104" spans="1:24" ht="17.25" customHeight="1" x14ac:dyDescent="0.3">
      <c r="A104" s="19">
        <v>100</v>
      </c>
      <c r="B104" s="20" t="s">
        <v>5998</v>
      </c>
      <c r="C104" s="216" t="s">
        <v>5989</v>
      </c>
      <c r="D104" s="147" t="s">
        <v>5892</v>
      </c>
      <c r="E104" s="20" t="s">
        <v>5150</v>
      </c>
      <c r="F104" s="23">
        <v>22998</v>
      </c>
      <c r="G104" s="23">
        <v>22998</v>
      </c>
      <c r="H104" s="23">
        <v>22998</v>
      </c>
      <c r="I104" s="140">
        <v>22998</v>
      </c>
      <c r="J104" s="140">
        <v>22998</v>
      </c>
      <c r="K104" s="29">
        <v>22998</v>
      </c>
      <c r="L104" s="140">
        <v>25068</v>
      </c>
      <c r="M104" s="141">
        <v>32588</v>
      </c>
      <c r="N104" s="141">
        <v>36499</v>
      </c>
      <c r="O104" s="141">
        <v>32849</v>
      </c>
      <c r="P104" s="29">
        <v>32849</v>
      </c>
      <c r="Q104" s="29">
        <v>27922</v>
      </c>
      <c r="R104" s="29">
        <v>26526</v>
      </c>
      <c r="S104" s="29">
        <v>26526</v>
      </c>
      <c r="T104" s="397">
        <v>20617</v>
      </c>
      <c r="U104" s="398">
        <v>21771</v>
      </c>
      <c r="V104" s="399">
        <v>23099</v>
      </c>
      <c r="W104" s="244">
        <v>1.0609985760874558</v>
      </c>
      <c r="X104" s="400"/>
    </row>
    <row r="105" spans="1:24" ht="17.25" customHeight="1" x14ac:dyDescent="0.3">
      <c r="A105" s="74">
        <v>101</v>
      </c>
      <c r="B105" s="75" t="s">
        <v>5999</v>
      </c>
      <c r="C105" s="136" t="s">
        <v>5989</v>
      </c>
      <c r="D105" s="137" t="s">
        <v>5894</v>
      </c>
      <c r="E105" s="75" t="s">
        <v>5150</v>
      </c>
      <c r="F105" s="78">
        <v>31113</v>
      </c>
      <c r="G105" s="78">
        <v>31113</v>
      </c>
      <c r="H105" s="78">
        <v>31113</v>
      </c>
      <c r="I105" s="401">
        <v>31113</v>
      </c>
      <c r="J105" s="401">
        <v>31113</v>
      </c>
      <c r="K105" s="84">
        <v>31113</v>
      </c>
      <c r="L105" s="401">
        <v>33913</v>
      </c>
      <c r="M105" s="289">
        <v>44087</v>
      </c>
      <c r="N105" s="289">
        <v>49377</v>
      </c>
      <c r="O105" s="289">
        <v>44439</v>
      </c>
      <c r="P105" s="84">
        <v>44439</v>
      </c>
      <c r="Q105" s="84">
        <v>37773</v>
      </c>
      <c r="R105" s="84">
        <v>35884</v>
      </c>
      <c r="S105" s="84">
        <v>35884</v>
      </c>
      <c r="T105" s="381">
        <v>27890</v>
      </c>
      <c r="U105" s="382">
        <v>29451</v>
      </c>
      <c r="V105" s="383">
        <v>31248</v>
      </c>
      <c r="W105" s="244">
        <v>1.0610166038504636</v>
      </c>
      <c r="X105" s="384"/>
    </row>
    <row r="106" spans="1:24" ht="17.25" customHeight="1" x14ac:dyDescent="0.3">
      <c r="A106" s="35">
        <v>102</v>
      </c>
      <c r="B106" s="36" t="s">
        <v>6000</v>
      </c>
      <c r="C106" s="115" t="s">
        <v>5989</v>
      </c>
      <c r="D106" s="116" t="s">
        <v>5896</v>
      </c>
      <c r="E106" s="36" t="s">
        <v>5150</v>
      </c>
      <c r="F106" s="39">
        <v>39727</v>
      </c>
      <c r="G106" s="39">
        <v>39727</v>
      </c>
      <c r="H106" s="39">
        <v>39727</v>
      </c>
      <c r="I106" s="117">
        <v>39727</v>
      </c>
      <c r="J106" s="117">
        <v>39727</v>
      </c>
      <c r="K106" s="45">
        <v>39727</v>
      </c>
      <c r="L106" s="117">
        <v>43302</v>
      </c>
      <c r="M106" s="118">
        <v>56293</v>
      </c>
      <c r="N106" s="118">
        <v>63048</v>
      </c>
      <c r="O106" s="118">
        <v>56743</v>
      </c>
      <c r="P106" s="45">
        <v>56743</v>
      </c>
      <c r="Q106" s="45">
        <v>48232</v>
      </c>
      <c r="R106" s="45">
        <v>45820</v>
      </c>
      <c r="S106" s="45">
        <v>45820</v>
      </c>
      <c r="T106" s="385">
        <v>35613</v>
      </c>
      <c r="U106" s="386">
        <v>37607</v>
      </c>
      <c r="V106" s="387">
        <v>39901</v>
      </c>
      <c r="W106" s="244">
        <v>1.0609992820485548</v>
      </c>
      <c r="X106" s="294"/>
    </row>
    <row r="107" spans="1:24" ht="17.25" customHeight="1" x14ac:dyDescent="0.3">
      <c r="A107" s="35">
        <v>103</v>
      </c>
      <c r="B107" s="36" t="s">
        <v>6001</v>
      </c>
      <c r="C107" s="115" t="s">
        <v>5989</v>
      </c>
      <c r="D107" s="116" t="s">
        <v>5898</v>
      </c>
      <c r="E107" s="36" t="s">
        <v>5150</v>
      </c>
      <c r="F107" s="39">
        <v>60426</v>
      </c>
      <c r="G107" s="39">
        <v>60426</v>
      </c>
      <c r="H107" s="39">
        <v>60426</v>
      </c>
      <c r="I107" s="117">
        <v>60426</v>
      </c>
      <c r="J107" s="117">
        <v>60426</v>
      </c>
      <c r="K107" s="45">
        <v>60426</v>
      </c>
      <c r="L107" s="117">
        <v>65864</v>
      </c>
      <c r="M107" s="118">
        <v>85624</v>
      </c>
      <c r="N107" s="118">
        <v>95899</v>
      </c>
      <c r="O107" s="118">
        <v>86309</v>
      </c>
      <c r="P107" s="45">
        <v>86309</v>
      </c>
      <c r="Q107" s="45">
        <v>73363</v>
      </c>
      <c r="R107" s="45">
        <v>69695</v>
      </c>
      <c r="S107" s="45">
        <v>69695</v>
      </c>
      <c r="T107" s="385">
        <v>54169</v>
      </c>
      <c r="U107" s="386">
        <v>57202</v>
      </c>
      <c r="V107" s="387">
        <v>60691</v>
      </c>
      <c r="W107" s="244">
        <v>1.0609943708261949</v>
      </c>
      <c r="X107" s="294"/>
    </row>
    <row r="108" spans="1:24" ht="17.25" customHeight="1" x14ac:dyDescent="0.3">
      <c r="A108" s="35">
        <v>104</v>
      </c>
      <c r="B108" s="36" t="s">
        <v>6002</v>
      </c>
      <c r="C108" s="115" t="s">
        <v>5989</v>
      </c>
      <c r="D108" s="116" t="s">
        <v>5900</v>
      </c>
      <c r="E108" s="36" t="s">
        <v>5150</v>
      </c>
      <c r="F108" s="39">
        <v>87401</v>
      </c>
      <c r="G108" s="39">
        <v>87401</v>
      </c>
      <c r="H108" s="39">
        <v>87401</v>
      </c>
      <c r="I108" s="117">
        <v>87401</v>
      </c>
      <c r="J108" s="117">
        <v>87401</v>
      </c>
      <c r="K108" s="45">
        <v>87401</v>
      </c>
      <c r="L108" s="117">
        <v>95267</v>
      </c>
      <c r="M108" s="118">
        <v>123847</v>
      </c>
      <c r="N108" s="118">
        <v>138709</v>
      </c>
      <c r="O108" s="118">
        <v>124838</v>
      </c>
      <c r="P108" s="45">
        <v>124838</v>
      </c>
      <c r="Q108" s="45">
        <v>106112</v>
      </c>
      <c r="R108" s="45">
        <v>100806</v>
      </c>
      <c r="S108" s="45">
        <v>100806</v>
      </c>
      <c r="T108" s="385">
        <v>78350</v>
      </c>
      <c r="U108" s="386">
        <v>81562</v>
      </c>
      <c r="V108" s="387">
        <v>86374</v>
      </c>
      <c r="W108" s="244">
        <v>1.0589980628233737</v>
      </c>
      <c r="X108" s="294"/>
    </row>
    <row r="109" spans="1:24" ht="17.25" customHeight="1" x14ac:dyDescent="0.3">
      <c r="A109" s="35">
        <v>105</v>
      </c>
      <c r="B109" s="36" t="s">
        <v>6003</v>
      </c>
      <c r="C109" s="115" t="s">
        <v>5989</v>
      </c>
      <c r="D109" s="116" t="s">
        <v>5902</v>
      </c>
      <c r="E109" s="36" t="s">
        <v>5150</v>
      </c>
      <c r="F109" s="39">
        <v>115590</v>
      </c>
      <c r="G109" s="39">
        <v>115590</v>
      </c>
      <c r="H109" s="39">
        <v>115590</v>
      </c>
      <c r="I109" s="117">
        <v>115590</v>
      </c>
      <c r="J109" s="117">
        <v>115590</v>
      </c>
      <c r="K109" s="45">
        <v>115590</v>
      </c>
      <c r="L109" s="117">
        <v>125993</v>
      </c>
      <c r="M109" s="118">
        <v>163791</v>
      </c>
      <c r="N109" s="118">
        <v>183446</v>
      </c>
      <c r="O109" s="118">
        <v>165101</v>
      </c>
      <c r="P109" s="45">
        <v>165101</v>
      </c>
      <c r="Q109" s="45">
        <v>140336</v>
      </c>
      <c r="R109" s="45">
        <v>133319</v>
      </c>
      <c r="S109" s="45">
        <v>133319</v>
      </c>
      <c r="T109" s="385">
        <v>103619</v>
      </c>
      <c r="U109" s="386">
        <v>107867</v>
      </c>
      <c r="V109" s="387">
        <v>114231</v>
      </c>
      <c r="W109" s="244">
        <v>1.0589985815865834</v>
      </c>
      <c r="X109" s="294"/>
    </row>
    <row r="110" spans="1:24" ht="17.25" customHeight="1" x14ac:dyDescent="0.3">
      <c r="A110" s="74">
        <v>106</v>
      </c>
      <c r="B110" s="75" t="s">
        <v>6004</v>
      </c>
      <c r="C110" s="136" t="s">
        <v>5989</v>
      </c>
      <c r="D110" s="137" t="s">
        <v>5904</v>
      </c>
      <c r="E110" s="75" t="s">
        <v>5150</v>
      </c>
      <c r="F110" s="78">
        <v>139239</v>
      </c>
      <c r="G110" s="78">
        <v>139239</v>
      </c>
      <c r="H110" s="78">
        <v>139239</v>
      </c>
      <c r="I110" s="401">
        <v>139239</v>
      </c>
      <c r="J110" s="401">
        <v>139239</v>
      </c>
      <c r="K110" s="84">
        <v>139239</v>
      </c>
      <c r="L110" s="401">
        <v>151771</v>
      </c>
      <c r="M110" s="289">
        <v>197302</v>
      </c>
      <c r="N110" s="289">
        <v>220978</v>
      </c>
      <c r="O110" s="289">
        <v>198880</v>
      </c>
      <c r="P110" s="84">
        <v>198880</v>
      </c>
      <c r="Q110" s="84">
        <v>169048</v>
      </c>
      <c r="R110" s="84">
        <v>160596</v>
      </c>
      <c r="S110" s="84">
        <v>160596</v>
      </c>
      <c r="T110" s="381">
        <v>124820</v>
      </c>
      <c r="U110" s="382">
        <v>129937</v>
      </c>
      <c r="V110" s="383">
        <v>137603</v>
      </c>
      <c r="W110" s="244">
        <v>1.0589978220214411</v>
      </c>
      <c r="X110" s="384"/>
    </row>
    <row r="111" spans="1:24" ht="17.25" customHeight="1" x14ac:dyDescent="0.3">
      <c r="A111" s="35">
        <v>107</v>
      </c>
      <c r="B111" s="36" t="s">
        <v>6005</v>
      </c>
      <c r="C111" s="115" t="s">
        <v>5989</v>
      </c>
      <c r="D111" s="116" t="s">
        <v>5906</v>
      </c>
      <c r="E111" s="36" t="s">
        <v>5150</v>
      </c>
      <c r="F111" s="39">
        <v>182061</v>
      </c>
      <c r="G111" s="39">
        <v>182061</v>
      </c>
      <c r="H111" s="39">
        <v>182061</v>
      </c>
      <c r="I111" s="117">
        <v>182061</v>
      </c>
      <c r="J111" s="117">
        <v>182061</v>
      </c>
      <c r="K111" s="45">
        <v>182061</v>
      </c>
      <c r="L111" s="117">
        <v>198446</v>
      </c>
      <c r="M111" s="118">
        <v>257980</v>
      </c>
      <c r="N111" s="118">
        <v>288938</v>
      </c>
      <c r="O111" s="118">
        <v>260044</v>
      </c>
      <c r="P111" s="45">
        <v>260044</v>
      </c>
      <c r="Q111" s="45">
        <v>221037</v>
      </c>
      <c r="R111" s="45">
        <v>209985</v>
      </c>
      <c r="S111" s="45">
        <v>209985</v>
      </c>
      <c r="T111" s="385">
        <v>163207</v>
      </c>
      <c r="U111" s="386">
        <v>169898</v>
      </c>
      <c r="V111" s="387">
        <v>179922</v>
      </c>
      <c r="W111" s="244">
        <v>1.0590001059459204</v>
      </c>
      <c r="X111" s="294"/>
    </row>
    <row r="112" spans="1:24" ht="17.25" customHeight="1" x14ac:dyDescent="0.3">
      <c r="A112" s="35">
        <v>108</v>
      </c>
      <c r="B112" s="36" t="s">
        <v>6006</v>
      </c>
      <c r="C112" s="115" t="s">
        <v>5989</v>
      </c>
      <c r="D112" s="116" t="s">
        <v>5908</v>
      </c>
      <c r="E112" s="36" t="s">
        <v>5150</v>
      </c>
      <c r="F112" s="39">
        <v>263618</v>
      </c>
      <c r="G112" s="39">
        <v>263618</v>
      </c>
      <c r="H112" s="39">
        <v>263618</v>
      </c>
      <c r="I112" s="117">
        <v>263618</v>
      </c>
      <c r="J112" s="117">
        <v>263618</v>
      </c>
      <c r="K112" s="45">
        <v>263618</v>
      </c>
      <c r="L112" s="117">
        <v>287344</v>
      </c>
      <c r="M112" s="118">
        <v>373547</v>
      </c>
      <c r="N112" s="118">
        <v>418372</v>
      </c>
      <c r="O112" s="118">
        <v>376535</v>
      </c>
      <c r="P112" s="45">
        <v>376535</v>
      </c>
      <c r="Q112" s="45">
        <v>320055</v>
      </c>
      <c r="R112" s="45">
        <v>304052</v>
      </c>
      <c r="S112" s="45">
        <v>304052</v>
      </c>
      <c r="T112" s="385">
        <v>236319</v>
      </c>
      <c r="U112" s="386">
        <v>236319</v>
      </c>
      <c r="V112" s="387">
        <v>248844</v>
      </c>
      <c r="W112" s="244">
        <v>1.0530003935358563</v>
      </c>
      <c r="X112" s="294"/>
    </row>
    <row r="113" spans="1:24" ht="17.25" customHeight="1" x14ac:dyDescent="0.3">
      <c r="A113" s="35">
        <v>109</v>
      </c>
      <c r="B113" s="36" t="s">
        <v>6007</v>
      </c>
      <c r="C113" s="115" t="s">
        <v>5989</v>
      </c>
      <c r="D113" s="116" t="s">
        <v>5910</v>
      </c>
      <c r="E113" s="36" t="s">
        <v>5150</v>
      </c>
      <c r="F113" s="39">
        <v>309794</v>
      </c>
      <c r="G113" s="39">
        <v>309794</v>
      </c>
      <c r="H113" s="39">
        <v>309794</v>
      </c>
      <c r="I113" s="117">
        <v>309794</v>
      </c>
      <c r="J113" s="117">
        <v>309794</v>
      </c>
      <c r="K113" s="45">
        <v>309794</v>
      </c>
      <c r="L113" s="117">
        <v>337675</v>
      </c>
      <c r="M113" s="118">
        <v>438978</v>
      </c>
      <c r="N113" s="118">
        <v>491655</v>
      </c>
      <c r="O113" s="118">
        <v>442490</v>
      </c>
      <c r="P113" s="45">
        <v>442490</v>
      </c>
      <c r="Q113" s="45">
        <v>376117</v>
      </c>
      <c r="R113" s="45">
        <v>357311</v>
      </c>
      <c r="S113" s="45">
        <v>357311</v>
      </c>
      <c r="T113" s="385">
        <v>277713</v>
      </c>
      <c r="U113" s="386">
        <v>277713</v>
      </c>
      <c r="V113" s="387">
        <v>292432</v>
      </c>
      <c r="W113" s="244">
        <v>1.05300075977718</v>
      </c>
      <c r="X113" s="294"/>
    </row>
    <row r="114" spans="1:24" ht="17.25" customHeight="1" x14ac:dyDescent="0.3">
      <c r="A114" s="35">
        <v>110</v>
      </c>
      <c r="B114" s="36" t="s">
        <v>6008</v>
      </c>
      <c r="C114" s="115" t="s">
        <v>5989</v>
      </c>
      <c r="D114" s="116" t="s">
        <v>5912</v>
      </c>
      <c r="E114" s="36" t="s">
        <v>5150</v>
      </c>
      <c r="F114" s="39">
        <v>367156</v>
      </c>
      <c r="G114" s="39">
        <v>367156</v>
      </c>
      <c r="H114" s="39">
        <v>367156</v>
      </c>
      <c r="I114" s="117">
        <v>367156</v>
      </c>
      <c r="J114" s="117">
        <v>367156</v>
      </c>
      <c r="K114" s="45">
        <v>367156</v>
      </c>
      <c r="L114" s="117">
        <v>400200</v>
      </c>
      <c r="M114" s="118">
        <v>520260</v>
      </c>
      <c r="N114" s="118">
        <v>582691</v>
      </c>
      <c r="O114" s="118">
        <v>524422</v>
      </c>
      <c r="P114" s="45">
        <v>524422</v>
      </c>
      <c r="Q114" s="45">
        <v>445759</v>
      </c>
      <c r="R114" s="45">
        <v>423471</v>
      </c>
      <c r="S114" s="45">
        <v>423471</v>
      </c>
      <c r="T114" s="385">
        <v>329136</v>
      </c>
      <c r="U114" s="386">
        <v>329136</v>
      </c>
      <c r="V114" s="387">
        <v>346580</v>
      </c>
      <c r="W114" s="244">
        <v>1.0529993680423897</v>
      </c>
      <c r="X114" s="294"/>
    </row>
    <row r="115" spans="1:24" ht="17.25" customHeight="1" x14ac:dyDescent="0.3">
      <c r="A115" s="35">
        <v>111</v>
      </c>
      <c r="B115" s="36" t="s">
        <v>6009</v>
      </c>
      <c r="C115" s="115" t="s">
        <v>6010</v>
      </c>
      <c r="D115" s="116" t="s">
        <v>5875</v>
      </c>
      <c r="E115" s="36" t="s">
        <v>5150</v>
      </c>
      <c r="F115" s="39">
        <v>2582</v>
      </c>
      <c r="G115" s="39">
        <v>2582</v>
      </c>
      <c r="H115" s="39">
        <v>2582</v>
      </c>
      <c r="I115" s="117">
        <v>2582</v>
      </c>
      <c r="J115" s="117">
        <v>2582</v>
      </c>
      <c r="K115" s="45">
        <v>2582</v>
      </c>
      <c r="L115" s="117">
        <v>2814</v>
      </c>
      <c r="M115" s="118">
        <v>3659</v>
      </c>
      <c r="N115" s="118">
        <v>4098</v>
      </c>
      <c r="O115" s="118">
        <v>3688</v>
      </c>
      <c r="P115" s="45">
        <v>3688</v>
      </c>
      <c r="Q115" s="45">
        <v>3135</v>
      </c>
      <c r="R115" s="45">
        <v>2978</v>
      </c>
      <c r="S115" s="45">
        <v>2978</v>
      </c>
      <c r="T115" s="385">
        <v>2314</v>
      </c>
      <c r="U115" s="386">
        <v>2401</v>
      </c>
      <c r="V115" s="387">
        <v>2540</v>
      </c>
      <c r="W115" s="244">
        <v>1.0578925447730112</v>
      </c>
      <c r="X115" s="294"/>
    </row>
    <row r="116" spans="1:24" ht="17.25" customHeight="1" x14ac:dyDescent="0.3">
      <c r="A116" s="35">
        <v>112</v>
      </c>
      <c r="B116" s="36" t="s">
        <v>6011</v>
      </c>
      <c r="C116" s="115" t="s">
        <v>6010</v>
      </c>
      <c r="D116" s="116" t="s">
        <v>5878</v>
      </c>
      <c r="E116" s="36" t="s">
        <v>5150</v>
      </c>
      <c r="F116" s="39">
        <v>3525</v>
      </c>
      <c r="G116" s="39">
        <v>3525</v>
      </c>
      <c r="H116" s="39">
        <v>3525</v>
      </c>
      <c r="I116" s="117">
        <v>3525</v>
      </c>
      <c r="J116" s="117">
        <v>3525</v>
      </c>
      <c r="K116" s="45">
        <v>3525</v>
      </c>
      <c r="L116" s="117">
        <v>3842</v>
      </c>
      <c r="M116" s="118">
        <v>4995</v>
      </c>
      <c r="N116" s="118">
        <v>5594</v>
      </c>
      <c r="O116" s="118">
        <v>5035</v>
      </c>
      <c r="P116" s="45">
        <v>5035</v>
      </c>
      <c r="Q116" s="45">
        <v>4280</v>
      </c>
      <c r="R116" s="45">
        <v>4066</v>
      </c>
      <c r="S116" s="45">
        <v>4066</v>
      </c>
      <c r="T116" s="385">
        <v>3161</v>
      </c>
      <c r="U116" s="386">
        <v>3281</v>
      </c>
      <c r="V116" s="387">
        <v>3471</v>
      </c>
      <c r="W116" s="244">
        <v>1.0579091740323072</v>
      </c>
      <c r="X116" s="294"/>
    </row>
    <row r="117" spans="1:24" ht="17.25" customHeight="1" x14ac:dyDescent="0.3">
      <c r="A117" s="35">
        <v>113</v>
      </c>
      <c r="B117" s="36" t="s">
        <v>6012</v>
      </c>
      <c r="C117" s="115" t="s">
        <v>6010</v>
      </c>
      <c r="D117" s="116" t="s">
        <v>5022</v>
      </c>
      <c r="E117" s="36" t="s">
        <v>5150</v>
      </c>
      <c r="F117" s="39">
        <v>4701</v>
      </c>
      <c r="G117" s="39">
        <v>4701</v>
      </c>
      <c r="H117" s="39">
        <v>4701</v>
      </c>
      <c r="I117" s="117">
        <v>4701</v>
      </c>
      <c r="J117" s="117">
        <v>4701</v>
      </c>
      <c r="K117" s="45">
        <v>4701</v>
      </c>
      <c r="L117" s="117">
        <v>5124</v>
      </c>
      <c r="M117" s="118">
        <v>6661</v>
      </c>
      <c r="N117" s="118">
        <v>7460</v>
      </c>
      <c r="O117" s="118">
        <v>6714</v>
      </c>
      <c r="P117" s="45">
        <v>6714</v>
      </c>
      <c r="Q117" s="45">
        <v>5707</v>
      </c>
      <c r="R117" s="45">
        <v>5422</v>
      </c>
      <c r="S117" s="45">
        <v>5422</v>
      </c>
      <c r="T117" s="385">
        <v>4214</v>
      </c>
      <c r="U117" s="386">
        <v>4449</v>
      </c>
      <c r="V117" s="387">
        <v>4720</v>
      </c>
      <c r="W117" s="244">
        <v>1.0609125646212632</v>
      </c>
      <c r="X117" s="294"/>
    </row>
    <row r="118" spans="1:24" ht="17.25" customHeight="1" x14ac:dyDescent="0.3">
      <c r="A118" s="35">
        <v>114</v>
      </c>
      <c r="B118" s="36" t="s">
        <v>6013</v>
      </c>
      <c r="C118" s="115" t="s">
        <v>6010</v>
      </c>
      <c r="D118" s="116" t="s">
        <v>5026</v>
      </c>
      <c r="E118" s="36" t="s">
        <v>5150</v>
      </c>
      <c r="F118" s="39">
        <v>6559</v>
      </c>
      <c r="G118" s="39">
        <v>6559</v>
      </c>
      <c r="H118" s="39">
        <v>6559</v>
      </c>
      <c r="I118" s="117">
        <v>6559</v>
      </c>
      <c r="J118" s="117">
        <v>6559</v>
      </c>
      <c r="K118" s="45">
        <v>6559</v>
      </c>
      <c r="L118" s="117">
        <v>7149</v>
      </c>
      <c r="M118" s="118">
        <v>9294</v>
      </c>
      <c r="N118" s="118">
        <v>10409</v>
      </c>
      <c r="O118" s="118">
        <v>9368</v>
      </c>
      <c r="P118" s="45">
        <v>9368</v>
      </c>
      <c r="Q118" s="45">
        <v>7963</v>
      </c>
      <c r="R118" s="45">
        <v>7565</v>
      </c>
      <c r="S118" s="45">
        <v>7565</v>
      </c>
      <c r="T118" s="385">
        <v>5880</v>
      </c>
      <c r="U118" s="386">
        <v>6209</v>
      </c>
      <c r="V118" s="387">
        <v>6588</v>
      </c>
      <c r="W118" s="244">
        <v>1.0610404251892414</v>
      </c>
      <c r="X118" s="294"/>
    </row>
    <row r="119" spans="1:24" ht="17.25" customHeight="1" x14ac:dyDescent="0.3">
      <c r="A119" s="35">
        <v>115</v>
      </c>
      <c r="B119" s="36" t="s">
        <v>6014</v>
      </c>
      <c r="C119" s="115" t="s">
        <v>6010</v>
      </c>
      <c r="D119" s="116" t="s">
        <v>5882</v>
      </c>
      <c r="E119" s="36" t="s">
        <v>5150</v>
      </c>
      <c r="F119" s="39">
        <v>7855</v>
      </c>
      <c r="G119" s="39">
        <v>7855</v>
      </c>
      <c r="H119" s="39">
        <v>7855</v>
      </c>
      <c r="I119" s="117">
        <v>7855</v>
      </c>
      <c r="J119" s="117">
        <v>7855</v>
      </c>
      <c r="K119" s="45">
        <v>7855</v>
      </c>
      <c r="L119" s="117">
        <v>8562</v>
      </c>
      <c r="M119" s="118">
        <v>11131</v>
      </c>
      <c r="N119" s="118">
        <v>12467</v>
      </c>
      <c r="O119" s="118">
        <v>11220</v>
      </c>
      <c r="P119" s="45">
        <v>11220</v>
      </c>
      <c r="Q119" s="45">
        <v>9537</v>
      </c>
      <c r="R119" s="45">
        <v>9060</v>
      </c>
      <c r="S119" s="45">
        <v>9060</v>
      </c>
      <c r="T119" s="385">
        <v>7042</v>
      </c>
      <c r="U119" s="386">
        <v>7436</v>
      </c>
      <c r="V119" s="387">
        <v>7890</v>
      </c>
      <c r="W119" s="244">
        <v>1.0610543302850994</v>
      </c>
      <c r="X119" s="294"/>
    </row>
    <row r="120" spans="1:24" ht="17.25" customHeight="1" x14ac:dyDescent="0.3">
      <c r="A120" s="35">
        <v>116</v>
      </c>
      <c r="B120" s="36" t="s">
        <v>6015</v>
      </c>
      <c r="C120" s="115" t="s">
        <v>6010</v>
      </c>
      <c r="D120" s="116" t="s">
        <v>5884</v>
      </c>
      <c r="E120" s="36" t="s">
        <v>5150</v>
      </c>
      <c r="F120" s="39">
        <v>10706</v>
      </c>
      <c r="G120" s="39">
        <v>10706</v>
      </c>
      <c r="H120" s="39">
        <v>10706</v>
      </c>
      <c r="I120" s="117">
        <v>10706</v>
      </c>
      <c r="J120" s="117">
        <v>10706</v>
      </c>
      <c r="K120" s="45">
        <v>10706</v>
      </c>
      <c r="L120" s="117">
        <v>11670</v>
      </c>
      <c r="M120" s="118">
        <v>15170</v>
      </c>
      <c r="N120" s="118">
        <v>16990</v>
      </c>
      <c r="O120" s="118">
        <v>15291</v>
      </c>
      <c r="P120" s="45">
        <v>15291</v>
      </c>
      <c r="Q120" s="45">
        <v>12997</v>
      </c>
      <c r="R120" s="45">
        <v>12347</v>
      </c>
      <c r="S120" s="45">
        <v>12347</v>
      </c>
      <c r="T120" s="385">
        <v>9597</v>
      </c>
      <c r="U120" s="386">
        <v>10134</v>
      </c>
      <c r="V120" s="387">
        <v>10752</v>
      </c>
      <c r="W120" s="244">
        <v>1.0609828300769686</v>
      </c>
      <c r="X120" s="294"/>
    </row>
    <row r="121" spans="1:24" ht="17.25" customHeight="1" x14ac:dyDescent="0.3">
      <c r="A121" s="35">
        <v>117</v>
      </c>
      <c r="B121" s="36" t="s">
        <v>6016</v>
      </c>
      <c r="C121" s="115" t="s">
        <v>6010</v>
      </c>
      <c r="D121" s="116" t="s">
        <v>5886</v>
      </c>
      <c r="E121" s="36" t="s">
        <v>5150</v>
      </c>
      <c r="F121" s="39">
        <v>17170</v>
      </c>
      <c r="G121" s="39">
        <v>17170</v>
      </c>
      <c r="H121" s="39">
        <v>17170</v>
      </c>
      <c r="I121" s="117">
        <v>17170</v>
      </c>
      <c r="J121" s="117">
        <v>17170</v>
      </c>
      <c r="K121" s="45">
        <v>17170</v>
      </c>
      <c r="L121" s="117">
        <v>18715</v>
      </c>
      <c r="M121" s="118">
        <v>24330</v>
      </c>
      <c r="N121" s="118">
        <v>27250</v>
      </c>
      <c r="O121" s="118">
        <v>24525</v>
      </c>
      <c r="P121" s="45">
        <v>24525</v>
      </c>
      <c r="Q121" s="45">
        <v>20846</v>
      </c>
      <c r="R121" s="45">
        <v>19804</v>
      </c>
      <c r="S121" s="45">
        <v>19804</v>
      </c>
      <c r="T121" s="385">
        <v>15392</v>
      </c>
      <c r="U121" s="386">
        <v>16253</v>
      </c>
      <c r="V121" s="387">
        <v>17244</v>
      </c>
      <c r="W121" s="244">
        <v>1.0609733587645358</v>
      </c>
      <c r="X121" s="294"/>
    </row>
    <row r="122" spans="1:24" ht="17.25" customHeight="1" x14ac:dyDescent="0.3">
      <c r="A122" s="35">
        <v>118</v>
      </c>
      <c r="B122" s="36" t="s">
        <v>6017</v>
      </c>
      <c r="C122" s="115" t="s">
        <v>6010</v>
      </c>
      <c r="D122" s="116" t="s">
        <v>5888</v>
      </c>
      <c r="E122" s="36" t="s">
        <v>5150</v>
      </c>
      <c r="F122" s="39">
        <v>21922</v>
      </c>
      <c r="G122" s="39">
        <v>21922</v>
      </c>
      <c r="H122" s="39">
        <v>21922</v>
      </c>
      <c r="I122" s="117">
        <v>21922</v>
      </c>
      <c r="J122" s="117">
        <v>21922</v>
      </c>
      <c r="K122" s="45">
        <v>21922</v>
      </c>
      <c r="L122" s="117">
        <v>23895</v>
      </c>
      <c r="M122" s="118">
        <v>31063</v>
      </c>
      <c r="N122" s="118">
        <v>34791</v>
      </c>
      <c r="O122" s="118">
        <v>31312</v>
      </c>
      <c r="P122" s="45">
        <v>31312</v>
      </c>
      <c r="Q122" s="45">
        <v>26615</v>
      </c>
      <c r="R122" s="45">
        <v>25284</v>
      </c>
      <c r="S122" s="45">
        <v>25284</v>
      </c>
      <c r="T122" s="385">
        <v>19652</v>
      </c>
      <c r="U122" s="386">
        <v>20752</v>
      </c>
      <c r="V122" s="387">
        <v>22018</v>
      </c>
      <c r="W122" s="244">
        <v>1.061006168080185</v>
      </c>
      <c r="X122" s="294"/>
    </row>
    <row r="123" spans="1:24" ht="17.25" customHeight="1" x14ac:dyDescent="0.3">
      <c r="A123" s="35">
        <v>119</v>
      </c>
      <c r="B123" s="36" t="s">
        <v>6018</v>
      </c>
      <c r="C123" s="115" t="s">
        <v>6010</v>
      </c>
      <c r="D123" s="116" t="s">
        <v>5892</v>
      </c>
      <c r="E123" s="36" t="s">
        <v>5150</v>
      </c>
      <c r="F123" s="39">
        <v>32173</v>
      </c>
      <c r="G123" s="39">
        <v>32173</v>
      </c>
      <c r="H123" s="39">
        <v>32173</v>
      </c>
      <c r="I123" s="117">
        <v>32173</v>
      </c>
      <c r="J123" s="117">
        <v>32173</v>
      </c>
      <c r="K123" s="45">
        <v>32173</v>
      </c>
      <c r="L123" s="117">
        <v>35069</v>
      </c>
      <c r="M123" s="118">
        <v>45589</v>
      </c>
      <c r="N123" s="118">
        <v>51060</v>
      </c>
      <c r="O123" s="118">
        <v>45954</v>
      </c>
      <c r="P123" s="45">
        <v>45954</v>
      </c>
      <c r="Q123" s="45">
        <v>39061</v>
      </c>
      <c r="R123" s="45">
        <v>37108</v>
      </c>
      <c r="S123" s="45">
        <v>37108</v>
      </c>
      <c r="T123" s="385">
        <v>28841</v>
      </c>
      <c r="U123" s="386">
        <v>30456</v>
      </c>
      <c r="V123" s="387">
        <v>32314</v>
      </c>
      <c r="W123" s="244">
        <v>1.0610060415024953</v>
      </c>
      <c r="X123" s="294"/>
    </row>
    <row r="124" spans="1:24" ht="17.25" customHeight="1" x14ac:dyDescent="0.3">
      <c r="A124" s="35">
        <v>120</v>
      </c>
      <c r="B124" s="36" t="s">
        <v>6019</v>
      </c>
      <c r="C124" s="115" t="s">
        <v>6010</v>
      </c>
      <c r="D124" s="116" t="s">
        <v>5894</v>
      </c>
      <c r="E124" s="36" t="s">
        <v>5150</v>
      </c>
      <c r="F124" s="39">
        <v>43811</v>
      </c>
      <c r="G124" s="39">
        <v>43811</v>
      </c>
      <c r="H124" s="39">
        <v>43811</v>
      </c>
      <c r="I124" s="117">
        <v>43811</v>
      </c>
      <c r="J124" s="117">
        <v>43811</v>
      </c>
      <c r="K124" s="45">
        <v>43811</v>
      </c>
      <c r="L124" s="117">
        <v>47754</v>
      </c>
      <c r="M124" s="118">
        <v>62080</v>
      </c>
      <c r="N124" s="118">
        <v>69530</v>
      </c>
      <c r="O124" s="118">
        <v>62577</v>
      </c>
      <c r="P124" s="45">
        <v>62577</v>
      </c>
      <c r="Q124" s="45">
        <v>53190</v>
      </c>
      <c r="R124" s="45">
        <v>50531</v>
      </c>
      <c r="S124" s="45">
        <v>50531</v>
      </c>
      <c r="T124" s="385">
        <v>39274</v>
      </c>
      <c r="U124" s="386">
        <v>41473</v>
      </c>
      <c r="V124" s="387">
        <v>44003</v>
      </c>
      <c r="W124" s="244">
        <v>1.0610035444747186</v>
      </c>
      <c r="X124" s="294"/>
    </row>
    <row r="125" spans="1:24" ht="17.25" customHeight="1" x14ac:dyDescent="0.3">
      <c r="A125" s="35">
        <v>121</v>
      </c>
      <c r="B125" s="36" t="s">
        <v>6020</v>
      </c>
      <c r="C125" s="115" t="s">
        <v>6010</v>
      </c>
      <c r="D125" s="116" t="s">
        <v>5896</v>
      </c>
      <c r="E125" s="36" t="s">
        <v>5150</v>
      </c>
      <c r="F125" s="39">
        <v>60032</v>
      </c>
      <c r="G125" s="39">
        <v>60032</v>
      </c>
      <c r="H125" s="39">
        <v>60032</v>
      </c>
      <c r="I125" s="117">
        <v>60032</v>
      </c>
      <c r="J125" s="117">
        <v>60032</v>
      </c>
      <c r="K125" s="45">
        <v>60032</v>
      </c>
      <c r="L125" s="117">
        <v>65435</v>
      </c>
      <c r="M125" s="118">
        <v>85065</v>
      </c>
      <c r="N125" s="118">
        <v>95273</v>
      </c>
      <c r="O125" s="118">
        <v>85746</v>
      </c>
      <c r="P125" s="45">
        <v>85746</v>
      </c>
      <c r="Q125" s="45">
        <v>72884</v>
      </c>
      <c r="R125" s="45">
        <v>69240</v>
      </c>
      <c r="S125" s="45">
        <v>69240</v>
      </c>
      <c r="T125" s="385">
        <v>53816</v>
      </c>
      <c r="U125" s="386">
        <v>56829</v>
      </c>
      <c r="V125" s="387">
        <v>60296</v>
      </c>
      <c r="W125" s="244">
        <v>1.0610075841559767</v>
      </c>
      <c r="X125" s="294"/>
    </row>
    <row r="126" spans="1:24" ht="17.25" customHeight="1" x14ac:dyDescent="0.3">
      <c r="A126" s="35">
        <v>122</v>
      </c>
      <c r="B126" s="36" t="s">
        <v>6021</v>
      </c>
      <c r="C126" s="115" t="s">
        <v>6010</v>
      </c>
      <c r="D126" s="116" t="s">
        <v>5898</v>
      </c>
      <c r="E126" s="36" t="s">
        <v>5150</v>
      </c>
      <c r="F126" s="39">
        <v>91564</v>
      </c>
      <c r="G126" s="39">
        <v>91564</v>
      </c>
      <c r="H126" s="39">
        <v>91564</v>
      </c>
      <c r="I126" s="117">
        <v>91564</v>
      </c>
      <c r="J126" s="117">
        <v>91564</v>
      </c>
      <c r="K126" s="45">
        <v>91564</v>
      </c>
      <c r="L126" s="117">
        <v>99805</v>
      </c>
      <c r="M126" s="118">
        <v>129746</v>
      </c>
      <c r="N126" s="118">
        <v>145316</v>
      </c>
      <c r="O126" s="118">
        <v>130784</v>
      </c>
      <c r="P126" s="45">
        <v>130784</v>
      </c>
      <c r="Q126" s="45">
        <v>111166</v>
      </c>
      <c r="R126" s="45">
        <v>105608</v>
      </c>
      <c r="S126" s="45">
        <v>105608</v>
      </c>
      <c r="T126" s="385">
        <v>82082</v>
      </c>
      <c r="U126" s="386">
        <v>86678</v>
      </c>
      <c r="V126" s="387">
        <v>91965</v>
      </c>
      <c r="W126" s="244">
        <v>1.0609958697708761</v>
      </c>
      <c r="X126" s="294"/>
    </row>
    <row r="127" spans="1:24" ht="17.25" customHeight="1" x14ac:dyDescent="0.3">
      <c r="A127" s="35">
        <v>123</v>
      </c>
      <c r="B127" s="36" t="s">
        <v>6022</v>
      </c>
      <c r="C127" s="115" t="s">
        <v>6010</v>
      </c>
      <c r="D127" s="116" t="s">
        <v>5900</v>
      </c>
      <c r="E127" s="36" t="s">
        <v>5150</v>
      </c>
      <c r="F127" s="39">
        <v>138722</v>
      </c>
      <c r="G127" s="39">
        <v>138722</v>
      </c>
      <c r="H127" s="39">
        <v>138722</v>
      </c>
      <c r="I127" s="117">
        <v>138722</v>
      </c>
      <c r="J127" s="117">
        <v>138722</v>
      </c>
      <c r="K127" s="45">
        <v>138722</v>
      </c>
      <c r="L127" s="117">
        <v>151207</v>
      </c>
      <c r="M127" s="118">
        <v>196569</v>
      </c>
      <c r="N127" s="118">
        <v>220157</v>
      </c>
      <c r="O127" s="118">
        <v>198141</v>
      </c>
      <c r="P127" s="45">
        <v>198141</v>
      </c>
      <c r="Q127" s="45">
        <v>168420</v>
      </c>
      <c r="R127" s="45">
        <v>159999</v>
      </c>
      <c r="S127" s="45">
        <v>159999</v>
      </c>
      <c r="T127" s="385">
        <v>124356</v>
      </c>
      <c r="U127" s="386">
        <v>129454</v>
      </c>
      <c r="V127" s="387">
        <v>137092</v>
      </c>
      <c r="W127" s="244">
        <v>1.0590016530968529</v>
      </c>
      <c r="X127" s="294"/>
    </row>
    <row r="128" spans="1:24" ht="17.25" customHeight="1" x14ac:dyDescent="0.3">
      <c r="A128" s="35">
        <v>124</v>
      </c>
      <c r="B128" s="36" t="s">
        <v>6023</v>
      </c>
      <c r="C128" s="115" t="s">
        <v>6010</v>
      </c>
      <c r="D128" s="116" t="s">
        <v>5902</v>
      </c>
      <c r="E128" s="36" t="s">
        <v>5150</v>
      </c>
      <c r="F128" s="39">
        <v>190769</v>
      </c>
      <c r="G128" s="39">
        <v>190769</v>
      </c>
      <c r="H128" s="39">
        <v>190769</v>
      </c>
      <c r="I128" s="117">
        <v>190769</v>
      </c>
      <c r="J128" s="117">
        <v>190769</v>
      </c>
      <c r="K128" s="45">
        <v>190769</v>
      </c>
      <c r="L128" s="117">
        <v>207938</v>
      </c>
      <c r="M128" s="118">
        <v>270320</v>
      </c>
      <c r="N128" s="118">
        <v>302758</v>
      </c>
      <c r="O128" s="118">
        <v>272482</v>
      </c>
      <c r="P128" s="45">
        <v>272482</v>
      </c>
      <c r="Q128" s="45">
        <v>231610</v>
      </c>
      <c r="R128" s="45">
        <v>220030</v>
      </c>
      <c r="S128" s="45">
        <v>220030</v>
      </c>
      <c r="T128" s="385">
        <v>171015</v>
      </c>
      <c r="U128" s="386">
        <v>178026</v>
      </c>
      <c r="V128" s="387">
        <v>188530</v>
      </c>
      <c r="W128" s="244">
        <v>1.0590026175951828</v>
      </c>
      <c r="X128" s="294"/>
    </row>
    <row r="129" spans="1:24" ht="17.25" customHeight="1" x14ac:dyDescent="0.3">
      <c r="A129" s="60">
        <v>125</v>
      </c>
      <c r="B129" s="61" t="s">
        <v>6024</v>
      </c>
      <c r="C129" s="388" t="s">
        <v>6010</v>
      </c>
      <c r="D129" s="389" t="s">
        <v>5904</v>
      </c>
      <c r="E129" s="61" t="s">
        <v>5150</v>
      </c>
      <c r="F129" s="64">
        <v>232871</v>
      </c>
      <c r="G129" s="64">
        <v>232871</v>
      </c>
      <c r="H129" s="64">
        <v>232871</v>
      </c>
      <c r="I129" s="168">
        <v>232871</v>
      </c>
      <c r="J129" s="168">
        <v>232871</v>
      </c>
      <c r="K129" s="70">
        <v>232871</v>
      </c>
      <c r="L129" s="168">
        <v>253829</v>
      </c>
      <c r="M129" s="169">
        <v>329978</v>
      </c>
      <c r="N129" s="169">
        <v>369575</v>
      </c>
      <c r="O129" s="169">
        <v>332618</v>
      </c>
      <c r="P129" s="70">
        <v>332618</v>
      </c>
      <c r="Q129" s="70">
        <v>282725</v>
      </c>
      <c r="R129" s="70">
        <v>268589</v>
      </c>
      <c r="S129" s="70">
        <v>268589</v>
      </c>
      <c r="T129" s="390">
        <v>208755</v>
      </c>
      <c r="U129" s="391">
        <v>217313</v>
      </c>
      <c r="V129" s="392">
        <v>230134</v>
      </c>
      <c r="W129" s="244">
        <v>1.0589978510259395</v>
      </c>
      <c r="X129" s="393"/>
    </row>
    <row r="130" spans="1:24" ht="17.25" customHeight="1" x14ac:dyDescent="0.3">
      <c r="A130" s="35">
        <v>126</v>
      </c>
      <c r="B130" s="36" t="s">
        <v>6025</v>
      </c>
      <c r="C130" s="115" t="s">
        <v>6010</v>
      </c>
      <c r="D130" s="116" t="s">
        <v>5906</v>
      </c>
      <c r="E130" s="36" t="s">
        <v>5150</v>
      </c>
      <c r="F130" s="39">
        <v>300002</v>
      </c>
      <c r="G130" s="39">
        <v>300002</v>
      </c>
      <c r="H130" s="39">
        <v>300002</v>
      </c>
      <c r="I130" s="117">
        <v>300002</v>
      </c>
      <c r="J130" s="117">
        <v>300002</v>
      </c>
      <c r="K130" s="45">
        <v>300002</v>
      </c>
      <c r="L130" s="117">
        <v>327002</v>
      </c>
      <c r="M130" s="118">
        <v>425103</v>
      </c>
      <c r="N130" s="118">
        <v>476115</v>
      </c>
      <c r="O130" s="118">
        <v>428504</v>
      </c>
      <c r="P130" s="45">
        <v>428504</v>
      </c>
      <c r="Q130" s="45">
        <v>364228</v>
      </c>
      <c r="R130" s="45">
        <v>346017</v>
      </c>
      <c r="S130" s="45">
        <v>346017</v>
      </c>
      <c r="T130" s="385">
        <v>268935</v>
      </c>
      <c r="U130" s="386">
        <v>279961</v>
      </c>
      <c r="V130" s="387">
        <v>296479</v>
      </c>
      <c r="W130" s="244">
        <v>1.0590010751497529</v>
      </c>
      <c r="X130" s="294"/>
    </row>
    <row r="131" spans="1:24" ht="17.25" customHeight="1" x14ac:dyDescent="0.3">
      <c r="A131" s="35">
        <v>127</v>
      </c>
      <c r="B131" s="36" t="s">
        <v>6026</v>
      </c>
      <c r="C131" s="115" t="s">
        <v>5976</v>
      </c>
      <c r="D131" s="116" t="s">
        <v>5898</v>
      </c>
      <c r="E131" s="36" t="s">
        <v>5150</v>
      </c>
      <c r="F131" s="39">
        <v>43310</v>
      </c>
      <c r="G131" s="39">
        <v>43310</v>
      </c>
      <c r="H131" s="39">
        <v>43310</v>
      </c>
      <c r="I131" s="117">
        <v>43310</v>
      </c>
      <c r="J131" s="117">
        <v>43310</v>
      </c>
      <c r="K131" s="45">
        <v>43310</v>
      </c>
      <c r="L131" s="117">
        <v>47208</v>
      </c>
      <c r="M131" s="118">
        <v>61370</v>
      </c>
      <c r="N131" s="118">
        <v>68734</v>
      </c>
      <c r="O131" s="118">
        <v>61861</v>
      </c>
      <c r="P131" s="45">
        <v>61861</v>
      </c>
      <c r="Q131" s="45">
        <v>52582</v>
      </c>
      <c r="R131" s="45">
        <v>49953</v>
      </c>
      <c r="S131" s="45">
        <v>49953</v>
      </c>
      <c r="T131" s="385">
        <v>38825</v>
      </c>
      <c r="U131" s="386">
        <v>40999</v>
      </c>
      <c r="V131" s="387">
        <v>43500</v>
      </c>
      <c r="W131" s="244">
        <v>1.0610014878411669</v>
      </c>
      <c r="X131" s="294"/>
    </row>
    <row r="132" spans="1:24" ht="17.25" customHeight="1" x14ac:dyDescent="0.3">
      <c r="A132" s="35">
        <v>128</v>
      </c>
      <c r="B132" s="36" t="s">
        <v>6027</v>
      </c>
      <c r="C132" s="115" t="s">
        <v>5976</v>
      </c>
      <c r="D132" s="116" t="s">
        <v>5900</v>
      </c>
      <c r="E132" s="36" t="s">
        <v>5150</v>
      </c>
      <c r="F132" s="39">
        <v>61150</v>
      </c>
      <c r="G132" s="39">
        <v>61150</v>
      </c>
      <c r="H132" s="39">
        <v>61150</v>
      </c>
      <c r="I132" s="117">
        <v>61150</v>
      </c>
      <c r="J132" s="117">
        <v>61150</v>
      </c>
      <c r="K132" s="45">
        <v>61150</v>
      </c>
      <c r="L132" s="117">
        <v>66654</v>
      </c>
      <c r="M132" s="118">
        <v>86650</v>
      </c>
      <c r="N132" s="118">
        <v>97048.000000000015</v>
      </c>
      <c r="O132" s="118">
        <v>87343</v>
      </c>
      <c r="P132" s="45">
        <v>87343</v>
      </c>
      <c r="Q132" s="45">
        <v>74242</v>
      </c>
      <c r="R132" s="45">
        <v>70530</v>
      </c>
      <c r="S132" s="45">
        <v>70530</v>
      </c>
      <c r="T132" s="385">
        <v>54818</v>
      </c>
      <c r="U132" s="386">
        <v>57065</v>
      </c>
      <c r="V132" s="387">
        <v>60432</v>
      </c>
      <c r="W132" s="244">
        <v>1.0590028914395864</v>
      </c>
      <c r="X132" s="294"/>
    </row>
    <row r="133" spans="1:24" ht="17.25" customHeight="1" x14ac:dyDescent="0.3">
      <c r="A133" s="35">
        <v>129</v>
      </c>
      <c r="B133" s="36" t="s">
        <v>6028</v>
      </c>
      <c r="C133" s="115" t="s">
        <v>5976</v>
      </c>
      <c r="D133" s="116" t="s">
        <v>5902</v>
      </c>
      <c r="E133" s="36" t="s">
        <v>5150</v>
      </c>
      <c r="F133" s="39">
        <v>79824</v>
      </c>
      <c r="G133" s="39">
        <v>79824</v>
      </c>
      <c r="H133" s="39">
        <v>79824</v>
      </c>
      <c r="I133" s="117">
        <v>79824</v>
      </c>
      <c r="J133" s="117">
        <v>79824</v>
      </c>
      <c r="K133" s="45">
        <v>79824</v>
      </c>
      <c r="L133" s="117">
        <v>87008</v>
      </c>
      <c r="M133" s="118">
        <v>113111</v>
      </c>
      <c r="N133" s="118">
        <v>126684</v>
      </c>
      <c r="O133" s="118">
        <v>114016</v>
      </c>
      <c r="P133" s="45">
        <v>114016</v>
      </c>
      <c r="Q133" s="45">
        <v>96914</v>
      </c>
      <c r="R133" s="45">
        <v>92068</v>
      </c>
      <c r="S133" s="45">
        <v>92068</v>
      </c>
      <c r="T133" s="385">
        <v>71558</v>
      </c>
      <c r="U133" s="386">
        <v>74491</v>
      </c>
      <c r="V133" s="387">
        <v>78886</v>
      </c>
      <c r="W133" s="244">
        <v>1.0590004161576567</v>
      </c>
      <c r="X133" s="294"/>
    </row>
    <row r="134" spans="1:24" ht="17.25" customHeight="1" x14ac:dyDescent="0.3">
      <c r="A134" s="35">
        <v>130</v>
      </c>
      <c r="B134" s="36" t="s">
        <v>6029</v>
      </c>
      <c r="C134" s="115" t="s">
        <v>5976</v>
      </c>
      <c r="D134" s="116" t="s">
        <v>5904</v>
      </c>
      <c r="E134" s="36" t="s">
        <v>5150</v>
      </c>
      <c r="F134" s="39">
        <v>96821</v>
      </c>
      <c r="G134" s="39">
        <v>96821</v>
      </c>
      <c r="H134" s="39">
        <v>96821</v>
      </c>
      <c r="I134" s="117">
        <v>96821</v>
      </c>
      <c r="J134" s="117">
        <v>96821</v>
      </c>
      <c r="K134" s="45">
        <v>96821</v>
      </c>
      <c r="L134" s="117">
        <v>105535</v>
      </c>
      <c r="M134" s="118">
        <v>137195</v>
      </c>
      <c r="N134" s="118">
        <v>153658</v>
      </c>
      <c r="O134" s="118">
        <v>138292</v>
      </c>
      <c r="P134" s="45">
        <v>138292</v>
      </c>
      <c r="Q134" s="45">
        <v>117548</v>
      </c>
      <c r="R134" s="45">
        <v>111671</v>
      </c>
      <c r="S134" s="45">
        <v>111671</v>
      </c>
      <c r="T134" s="385">
        <v>86794</v>
      </c>
      <c r="U134" s="386">
        <v>90352</v>
      </c>
      <c r="V134" s="387">
        <v>95683</v>
      </c>
      <c r="W134" s="244">
        <v>1.0590025677350805</v>
      </c>
      <c r="X134" s="294"/>
    </row>
    <row r="135" spans="1:24" ht="17.25" customHeight="1" x14ac:dyDescent="0.3">
      <c r="A135" s="35">
        <v>131</v>
      </c>
      <c r="B135" s="36" t="s">
        <v>6030</v>
      </c>
      <c r="C135" s="115" t="s">
        <v>5976</v>
      </c>
      <c r="D135" s="116" t="s">
        <v>5906</v>
      </c>
      <c r="E135" s="36" t="s">
        <v>5150</v>
      </c>
      <c r="F135" s="39">
        <v>115248</v>
      </c>
      <c r="G135" s="39">
        <v>115248</v>
      </c>
      <c r="H135" s="39">
        <v>115248</v>
      </c>
      <c r="I135" s="117">
        <v>115248</v>
      </c>
      <c r="J135" s="117">
        <v>115248</v>
      </c>
      <c r="K135" s="45">
        <v>115248</v>
      </c>
      <c r="L135" s="117">
        <v>125620</v>
      </c>
      <c r="M135" s="118">
        <v>163306</v>
      </c>
      <c r="N135" s="118">
        <v>182903</v>
      </c>
      <c r="O135" s="118">
        <v>164613</v>
      </c>
      <c r="P135" s="45">
        <v>164613</v>
      </c>
      <c r="Q135" s="45">
        <v>139921</v>
      </c>
      <c r="R135" s="45">
        <v>132925</v>
      </c>
      <c r="S135" s="45">
        <v>132925</v>
      </c>
      <c r="T135" s="385">
        <v>103314</v>
      </c>
      <c r="U135" s="386">
        <v>107549</v>
      </c>
      <c r="V135" s="387">
        <v>113894</v>
      </c>
      <c r="W135" s="244">
        <v>1.0589963644478331</v>
      </c>
      <c r="X135" s="294"/>
    </row>
    <row r="136" spans="1:24" ht="17.25" customHeight="1" x14ac:dyDescent="0.3">
      <c r="A136" s="89">
        <v>132</v>
      </c>
      <c r="B136" s="90" t="s">
        <v>6031</v>
      </c>
      <c r="C136" s="125" t="s">
        <v>5976</v>
      </c>
      <c r="D136" s="126" t="s">
        <v>5908</v>
      </c>
      <c r="E136" s="90" t="s">
        <v>5150</v>
      </c>
      <c r="F136" s="93">
        <v>148012</v>
      </c>
      <c r="G136" s="93">
        <v>148012</v>
      </c>
      <c r="H136" s="93">
        <v>148012</v>
      </c>
      <c r="I136" s="128">
        <v>148012</v>
      </c>
      <c r="J136" s="128">
        <v>148012</v>
      </c>
      <c r="K136" s="99">
        <v>148012</v>
      </c>
      <c r="L136" s="128">
        <v>161333</v>
      </c>
      <c r="M136" s="129">
        <v>209733</v>
      </c>
      <c r="N136" s="129">
        <v>234901</v>
      </c>
      <c r="O136" s="129">
        <v>211411</v>
      </c>
      <c r="P136" s="99">
        <v>211411</v>
      </c>
      <c r="Q136" s="99">
        <v>179699</v>
      </c>
      <c r="R136" s="99">
        <v>170714</v>
      </c>
      <c r="S136" s="99">
        <v>170714</v>
      </c>
      <c r="T136" s="394">
        <v>132684</v>
      </c>
      <c r="U136" s="395">
        <v>132684</v>
      </c>
      <c r="V136" s="396">
        <v>139716</v>
      </c>
      <c r="W136" s="244">
        <v>1.0529981007506557</v>
      </c>
      <c r="X136" s="297"/>
    </row>
    <row r="137" spans="1:24" ht="17.25" customHeight="1" x14ac:dyDescent="0.3">
      <c r="A137" s="74">
        <v>133</v>
      </c>
      <c r="B137" s="75" t="s">
        <v>6032</v>
      </c>
      <c r="C137" s="136" t="s">
        <v>5976</v>
      </c>
      <c r="D137" s="137" t="s">
        <v>5910</v>
      </c>
      <c r="E137" s="75" t="s">
        <v>5150</v>
      </c>
      <c r="F137" s="78">
        <v>164747</v>
      </c>
      <c r="G137" s="78">
        <v>164747</v>
      </c>
      <c r="H137" s="78">
        <v>164747</v>
      </c>
      <c r="I137" s="401">
        <v>164747</v>
      </c>
      <c r="J137" s="401">
        <v>164747</v>
      </c>
      <c r="K137" s="84">
        <v>164747</v>
      </c>
      <c r="L137" s="401">
        <v>179574</v>
      </c>
      <c r="M137" s="289">
        <v>233446</v>
      </c>
      <c r="N137" s="289">
        <v>261460</v>
      </c>
      <c r="O137" s="289">
        <v>235314</v>
      </c>
      <c r="P137" s="84">
        <v>235314</v>
      </c>
      <c r="Q137" s="84">
        <v>200017</v>
      </c>
      <c r="R137" s="84">
        <v>190016</v>
      </c>
      <c r="S137" s="84">
        <v>190016</v>
      </c>
      <c r="T137" s="381">
        <v>147687</v>
      </c>
      <c r="U137" s="382">
        <v>147687</v>
      </c>
      <c r="V137" s="383">
        <v>155514</v>
      </c>
      <c r="W137" s="244">
        <v>1.0529972170874891</v>
      </c>
      <c r="X137" s="384"/>
    </row>
    <row r="138" spans="1:24" ht="17.25" customHeight="1" x14ac:dyDescent="0.3">
      <c r="A138" s="35">
        <v>134</v>
      </c>
      <c r="B138" s="36" t="s">
        <v>6033</v>
      </c>
      <c r="C138" s="115" t="s">
        <v>6010</v>
      </c>
      <c r="D138" s="116" t="s">
        <v>5890</v>
      </c>
      <c r="E138" s="36" t="s">
        <v>5150</v>
      </c>
      <c r="F138" s="39">
        <v>26803</v>
      </c>
      <c r="G138" s="39">
        <v>26803</v>
      </c>
      <c r="H138" s="39">
        <v>26803</v>
      </c>
      <c r="I138" s="117">
        <v>26803</v>
      </c>
      <c r="J138" s="117">
        <v>26803</v>
      </c>
      <c r="K138" s="45">
        <v>26803</v>
      </c>
      <c r="L138" s="117">
        <v>29215</v>
      </c>
      <c r="M138" s="118">
        <v>37980</v>
      </c>
      <c r="N138" s="118">
        <v>42538</v>
      </c>
      <c r="O138" s="118">
        <v>38284</v>
      </c>
      <c r="P138" s="45">
        <v>38284</v>
      </c>
      <c r="Q138" s="45">
        <v>32541</v>
      </c>
      <c r="R138" s="45">
        <v>30914</v>
      </c>
      <c r="S138" s="45">
        <v>30914</v>
      </c>
      <c r="T138" s="385">
        <v>24027</v>
      </c>
      <c r="U138" s="386">
        <v>25372</v>
      </c>
      <c r="V138" s="387">
        <v>26920</v>
      </c>
      <c r="W138" s="244">
        <v>1.0610121393662304</v>
      </c>
      <c r="X138" s="294"/>
    </row>
    <row r="139" spans="1:24" ht="17.25" customHeight="1" x14ac:dyDescent="0.3">
      <c r="A139" s="89">
        <v>135</v>
      </c>
      <c r="B139" s="90" t="s">
        <v>6034</v>
      </c>
      <c r="C139" s="125" t="s">
        <v>5937</v>
      </c>
      <c r="D139" s="126" t="s">
        <v>5890</v>
      </c>
      <c r="E139" s="90" t="s">
        <v>5150</v>
      </c>
      <c r="F139" s="93">
        <v>21963</v>
      </c>
      <c r="G139" s="93">
        <v>21963</v>
      </c>
      <c r="H139" s="93">
        <v>21963</v>
      </c>
      <c r="I139" s="128">
        <v>21963</v>
      </c>
      <c r="J139" s="128">
        <v>21963</v>
      </c>
      <c r="K139" s="99">
        <v>21963</v>
      </c>
      <c r="L139" s="128">
        <v>23940</v>
      </c>
      <c r="M139" s="129">
        <v>31122</v>
      </c>
      <c r="N139" s="129">
        <v>34857</v>
      </c>
      <c r="O139" s="129">
        <v>31371</v>
      </c>
      <c r="P139" s="99">
        <v>31371</v>
      </c>
      <c r="Q139" s="99">
        <v>26665</v>
      </c>
      <c r="R139" s="99">
        <v>25332</v>
      </c>
      <c r="S139" s="99">
        <v>25332</v>
      </c>
      <c r="T139" s="394">
        <v>19689</v>
      </c>
      <c r="U139" s="395">
        <v>20161</v>
      </c>
      <c r="V139" s="396">
        <v>21713</v>
      </c>
      <c r="W139" s="244">
        <v>1.0769803085164427</v>
      </c>
      <c r="X139" s="297"/>
    </row>
  </sheetData>
  <mergeCells count="1">
    <mergeCell ref="A1:X1"/>
  </mergeCells>
  <phoneticPr fontId="20" type="noConversion"/>
  <printOptions horizontalCentered="1"/>
  <pageMargins left="0.31496062992125984" right="0.31496062992125984" top="0.55118110236220474" bottom="0.74803149606299213" header="0.11811023622047245" footer="0"/>
  <pageSetup paperSize="8" fitToHeight="0" orientation="landscape" r:id="rId1"/>
  <rowBreaks count="4" manualBreakCount="4">
    <brk id="37" max="15" man="1"/>
    <brk id="70" max="15" man="1"/>
    <brk id="103" max="15" man="1"/>
    <brk id="136" max="15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EE8F2-B896-42AB-895B-2B172CC7ADD0}">
  <dimension ref="A1"/>
  <sheetViews>
    <sheetView workbookViewId="0">
      <selection activeCell="G29" sqref="G29"/>
    </sheetView>
  </sheetViews>
  <sheetFormatPr defaultRowHeight="16.5" x14ac:dyDescent="0.3"/>
  <sheetData/>
  <phoneticPr fontId="20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C69C2-B291-4527-9657-E792A2FCF8B5}">
  <dimension ref="A1:AF96"/>
  <sheetViews>
    <sheetView view="pageBreakPreview" zoomScale="70" zoomScaleNormal="70" zoomScaleSheetLayoutView="70" workbookViewId="0"/>
  </sheetViews>
  <sheetFormatPr defaultRowHeight="16.5" x14ac:dyDescent="0.3"/>
  <cols>
    <col min="1" max="1" width="9.25" bestFit="1" customWidth="1"/>
    <col min="2" max="2" width="17.25" bestFit="1" customWidth="1"/>
    <col min="3" max="3" width="8.375" bestFit="1" customWidth="1"/>
    <col min="4" max="5" width="9.25" bestFit="1" customWidth="1"/>
    <col min="6" max="6" width="8" bestFit="1" customWidth="1"/>
    <col min="7" max="7" width="7.5" customWidth="1"/>
    <col min="8" max="8" width="8.375" bestFit="1" customWidth="1"/>
    <col min="9" max="10" width="9.25" bestFit="1" customWidth="1"/>
    <col min="11" max="11" width="8" bestFit="1" customWidth="1"/>
    <col min="12" max="12" width="7.5" customWidth="1"/>
    <col min="13" max="13" width="8.375" bestFit="1" customWidth="1"/>
    <col min="14" max="15" width="9.25" bestFit="1" customWidth="1"/>
    <col min="16" max="16" width="8" bestFit="1" customWidth="1"/>
    <col min="17" max="17" width="7.5" customWidth="1"/>
    <col min="18" max="18" width="8.375" bestFit="1" customWidth="1"/>
    <col min="19" max="20" width="9.25" bestFit="1" customWidth="1"/>
    <col min="21" max="21" width="8" bestFit="1" customWidth="1"/>
    <col min="22" max="22" width="7.5" customWidth="1"/>
    <col min="23" max="23" width="8.375" bestFit="1" customWidth="1"/>
    <col min="24" max="25" width="9.25" bestFit="1" customWidth="1"/>
    <col min="26" max="26" width="8" bestFit="1" customWidth="1"/>
    <col min="27" max="27" width="7.5" customWidth="1"/>
    <col min="28" max="28" width="8.375" bestFit="1" customWidth="1"/>
    <col min="29" max="30" width="9.25" bestFit="1" customWidth="1"/>
    <col min="31" max="31" width="8" bestFit="1" customWidth="1"/>
    <col min="32" max="32" width="7.5" customWidth="1"/>
  </cols>
  <sheetData>
    <row r="1" spans="1:32" x14ac:dyDescent="0.3">
      <c r="AF1" s="402" t="s">
        <v>6035</v>
      </c>
    </row>
    <row r="2" spans="1:32" x14ac:dyDescent="0.3">
      <c r="A2" s="514" t="s">
        <v>6036</v>
      </c>
      <c r="B2" s="516" t="s">
        <v>6037</v>
      </c>
      <c r="C2" s="514" t="s">
        <v>6038</v>
      </c>
      <c r="D2" s="515"/>
      <c r="E2" s="515"/>
      <c r="F2" s="515"/>
      <c r="G2" s="516"/>
      <c r="H2" s="511" t="s">
        <v>6039</v>
      </c>
      <c r="I2" s="512"/>
      <c r="J2" s="512"/>
      <c r="K2" s="512"/>
      <c r="L2" s="513"/>
      <c r="M2" s="511" t="s">
        <v>6040</v>
      </c>
      <c r="N2" s="512"/>
      <c r="O2" s="512"/>
      <c r="P2" s="512"/>
      <c r="Q2" s="513"/>
      <c r="R2" s="511" t="s">
        <v>6041</v>
      </c>
      <c r="S2" s="512"/>
      <c r="T2" s="512"/>
      <c r="U2" s="512"/>
      <c r="V2" s="513"/>
      <c r="W2" s="511" t="s">
        <v>6042</v>
      </c>
      <c r="X2" s="512"/>
      <c r="Y2" s="512"/>
      <c r="Z2" s="512"/>
      <c r="AA2" s="513"/>
      <c r="AB2" s="514" t="s">
        <v>6043</v>
      </c>
      <c r="AC2" s="515"/>
      <c r="AD2" s="515"/>
      <c r="AE2" s="515"/>
      <c r="AF2" s="516"/>
    </row>
    <row r="3" spans="1:32" x14ac:dyDescent="0.3">
      <c r="A3" s="522"/>
      <c r="B3" s="523"/>
      <c r="C3" s="403" t="s">
        <v>6044</v>
      </c>
      <c r="D3" s="404" t="s">
        <v>6045</v>
      </c>
      <c r="E3" s="404" t="s">
        <v>6046</v>
      </c>
      <c r="F3" s="404" t="s">
        <v>6047</v>
      </c>
      <c r="G3" s="405" t="s">
        <v>6048</v>
      </c>
      <c r="H3" s="406" t="s">
        <v>6044</v>
      </c>
      <c r="I3" s="404" t="s">
        <v>6045</v>
      </c>
      <c r="J3" s="404" t="s">
        <v>6046</v>
      </c>
      <c r="K3" s="404" t="s">
        <v>6047</v>
      </c>
      <c r="L3" s="405" t="s">
        <v>6048</v>
      </c>
      <c r="M3" s="403" t="s">
        <v>6044</v>
      </c>
      <c r="N3" s="404" t="s">
        <v>6045</v>
      </c>
      <c r="O3" s="404" t="s">
        <v>6046</v>
      </c>
      <c r="P3" s="404" t="s">
        <v>6047</v>
      </c>
      <c r="Q3" s="405" t="s">
        <v>6048</v>
      </c>
      <c r="R3" s="403" t="s">
        <v>6044</v>
      </c>
      <c r="S3" s="404" t="s">
        <v>6045</v>
      </c>
      <c r="T3" s="404" t="s">
        <v>6046</v>
      </c>
      <c r="U3" s="404" t="s">
        <v>6047</v>
      </c>
      <c r="V3" s="405" t="s">
        <v>6048</v>
      </c>
      <c r="W3" s="403" t="s">
        <v>6044</v>
      </c>
      <c r="X3" s="404" t="s">
        <v>6045</v>
      </c>
      <c r="Y3" s="404" t="s">
        <v>6046</v>
      </c>
      <c r="Z3" s="404" t="s">
        <v>6047</v>
      </c>
      <c r="AA3" s="405" t="s">
        <v>6048</v>
      </c>
      <c r="AB3" s="403" t="s">
        <v>6044</v>
      </c>
      <c r="AC3" s="404" t="s">
        <v>6045</v>
      </c>
      <c r="AD3" s="404" t="s">
        <v>6046</v>
      </c>
      <c r="AE3" s="404" t="s">
        <v>6047</v>
      </c>
      <c r="AF3" s="405" t="s">
        <v>6048</v>
      </c>
    </row>
    <row r="4" spans="1:32" x14ac:dyDescent="0.3">
      <c r="A4" s="517" t="s">
        <v>6049</v>
      </c>
      <c r="B4" s="407" t="s">
        <v>6050</v>
      </c>
      <c r="C4" s="408"/>
      <c r="D4" s="409"/>
      <c r="E4" s="409"/>
      <c r="F4" s="409"/>
      <c r="G4" s="410" t="str">
        <f>+IFERROR(E4/D4,"")</f>
        <v/>
      </c>
      <c r="H4" s="408"/>
      <c r="I4" s="409"/>
      <c r="J4" s="409"/>
      <c r="K4" s="409"/>
      <c r="L4" s="410" t="str">
        <f>+IFERROR(J4/I4,"")</f>
        <v/>
      </c>
      <c r="M4" s="408"/>
      <c r="N4" s="409"/>
      <c r="O4" s="409"/>
      <c r="P4" s="409"/>
      <c r="Q4" s="410" t="str">
        <f>+IFERROR(O4/N4,"")</f>
        <v/>
      </c>
      <c r="R4" s="408"/>
      <c r="S4" s="409"/>
      <c r="T4" s="409"/>
      <c r="U4" s="409"/>
      <c r="V4" s="410" t="str">
        <f>+IFERROR(T4/S4,"")</f>
        <v/>
      </c>
      <c r="W4" s="408">
        <v>1</v>
      </c>
      <c r="X4" s="409">
        <v>7411194200</v>
      </c>
      <c r="Y4" s="409">
        <v>7411194200</v>
      </c>
      <c r="Z4" s="409">
        <v>0</v>
      </c>
      <c r="AA4" s="410">
        <f>+IFERROR(Y4/X4,"")</f>
        <v>1</v>
      </c>
      <c r="AB4" s="408">
        <v>1</v>
      </c>
      <c r="AC4" s="409">
        <v>7411194200</v>
      </c>
      <c r="AD4" s="409">
        <v>7411194200</v>
      </c>
      <c r="AE4" s="409">
        <v>0</v>
      </c>
      <c r="AF4" s="410">
        <f>+IFERROR(AD4/AC4,"")</f>
        <v>1</v>
      </c>
    </row>
    <row r="5" spans="1:32" x14ac:dyDescent="0.3">
      <c r="A5" s="518"/>
      <c r="B5" s="411" t="s">
        <v>6051</v>
      </c>
      <c r="C5" s="412">
        <v>4</v>
      </c>
      <c r="D5" s="413">
        <f>8241039400+3703866400+13017634200+2443177800</f>
        <v>27405717800</v>
      </c>
      <c r="E5" s="413">
        <f>8238278900+3702093400+12998324500+2394138520</f>
        <v>27332835320</v>
      </c>
      <c r="F5" s="413">
        <f>+D5-E5</f>
        <v>72882480</v>
      </c>
      <c r="G5" s="414">
        <f t="shared" ref="G5:G68" si="0">+IFERROR(E5/D5,"")</f>
        <v>0.99734061043276157</v>
      </c>
      <c r="H5" s="415">
        <v>3</v>
      </c>
      <c r="I5" s="413">
        <f>2366555700+4528020900+2110361400</f>
        <v>9004938000</v>
      </c>
      <c r="J5" s="413">
        <f>2365836700+4526620700+2109724900</f>
        <v>9002182300</v>
      </c>
      <c r="K5" s="413">
        <f>+I5-J5</f>
        <v>2755700</v>
      </c>
      <c r="L5" s="414">
        <f t="shared" ref="L5:L68" si="1">+IFERROR(J5/I5,"")</f>
        <v>0.99969397901462509</v>
      </c>
      <c r="M5" s="416">
        <v>2</v>
      </c>
      <c r="N5" s="417">
        <v>4369075800</v>
      </c>
      <c r="O5" s="417">
        <v>4962995600</v>
      </c>
      <c r="P5" s="417">
        <v>-593919800</v>
      </c>
      <c r="Q5" s="418">
        <f t="shared" ref="Q5:Q68" si="2">+IFERROR(O5/N5,"")</f>
        <v>1.1359371700532181</v>
      </c>
      <c r="R5" s="416">
        <v>5</v>
      </c>
      <c r="S5" s="417">
        <v>16447326880</v>
      </c>
      <c r="T5" s="417">
        <v>15737910000</v>
      </c>
      <c r="U5" s="417">
        <v>709416880</v>
      </c>
      <c r="V5" s="418">
        <f t="shared" ref="V5:V68" si="3">+IFERROR(T5/S5,"")</f>
        <v>0.9568673447560252</v>
      </c>
      <c r="W5" s="416">
        <v>7</v>
      </c>
      <c r="X5" s="417">
        <v>7137212660</v>
      </c>
      <c r="Y5" s="417">
        <v>6401151200</v>
      </c>
      <c r="Z5" s="417">
        <v>736061460</v>
      </c>
      <c r="AA5" s="418">
        <f t="shared" ref="AA5:AA68" si="4">+IFERROR(Y5/X5,"")</f>
        <v>0.89686989934807404</v>
      </c>
      <c r="AB5" s="416">
        <v>14</v>
      </c>
      <c r="AC5" s="417">
        <v>27953615340</v>
      </c>
      <c r="AD5" s="417">
        <v>27102056800</v>
      </c>
      <c r="AE5" s="417">
        <v>851558540</v>
      </c>
      <c r="AF5" s="418">
        <f t="shared" ref="AF5:AF68" si="5">+IFERROR(AD5/AC5,"")</f>
        <v>0.96953672969873528</v>
      </c>
    </row>
    <row r="6" spans="1:32" x14ac:dyDescent="0.3">
      <c r="A6" s="518"/>
      <c r="B6" s="411" t="s">
        <v>6052</v>
      </c>
      <c r="C6" s="416">
        <v>10</v>
      </c>
      <c r="D6" s="417">
        <v>340380000</v>
      </c>
      <c r="E6" s="417">
        <v>312590000</v>
      </c>
      <c r="F6" s="417">
        <v>27790000</v>
      </c>
      <c r="G6" s="418">
        <f t="shared" si="0"/>
        <v>0.91835595510899581</v>
      </c>
      <c r="H6" s="416">
        <v>11</v>
      </c>
      <c r="I6" s="417">
        <v>409505000</v>
      </c>
      <c r="J6" s="417">
        <v>385070000</v>
      </c>
      <c r="K6" s="417">
        <v>24435000</v>
      </c>
      <c r="L6" s="418">
        <f t="shared" si="1"/>
        <v>0.94033039889622838</v>
      </c>
      <c r="M6" s="416">
        <v>7</v>
      </c>
      <c r="N6" s="417">
        <v>293118000</v>
      </c>
      <c r="O6" s="417">
        <v>277100000</v>
      </c>
      <c r="P6" s="417">
        <v>16018000</v>
      </c>
      <c r="Q6" s="418">
        <f t="shared" si="2"/>
        <v>0.94535306600072322</v>
      </c>
      <c r="R6" s="416">
        <v>15</v>
      </c>
      <c r="S6" s="417">
        <v>880428850</v>
      </c>
      <c r="T6" s="417">
        <v>809496000</v>
      </c>
      <c r="U6" s="417">
        <v>70932850</v>
      </c>
      <c r="V6" s="418">
        <f t="shared" si="3"/>
        <v>0.91943375094989221</v>
      </c>
      <c r="W6" s="416">
        <v>16</v>
      </c>
      <c r="X6" s="417">
        <v>619396000</v>
      </c>
      <c r="Y6" s="417">
        <v>590028000</v>
      </c>
      <c r="Z6" s="417">
        <v>29368000</v>
      </c>
      <c r="AA6" s="418">
        <f t="shared" si="4"/>
        <v>0.95258606771758292</v>
      </c>
      <c r="AB6" s="416">
        <v>59</v>
      </c>
      <c r="AC6" s="417">
        <v>2542827850</v>
      </c>
      <c r="AD6" s="417">
        <v>2374284000</v>
      </c>
      <c r="AE6" s="417">
        <v>168543850</v>
      </c>
      <c r="AF6" s="418">
        <f t="shared" si="5"/>
        <v>0.93371794712725042</v>
      </c>
    </row>
    <row r="7" spans="1:32" x14ac:dyDescent="0.3">
      <c r="A7" s="518"/>
      <c r="B7" s="411" t="s">
        <v>6053</v>
      </c>
      <c r="C7" s="416"/>
      <c r="D7" s="417"/>
      <c r="E7" s="417"/>
      <c r="F7" s="417"/>
      <c r="G7" s="418" t="str">
        <f t="shared" si="0"/>
        <v/>
      </c>
      <c r="H7" s="416"/>
      <c r="I7" s="417"/>
      <c r="J7" s="417"/>
      <c r="K7" s="417"/>
      <c r="L7" s="418" t="str">
        <f t="shared" si="1"/>
        <v/>
      </c>
      <c r="M7" s="416">
        <v>1</v>
      </c>
      <c r="N7" s="417">
        <v>34049000</v>
      </c>
      <c r="O7" s="417">
        <v>31200000</v>
      </c>
      <c r="P7" s="417">
        <v>2849000</v>
      </c>
      <c r="Q7" s="418">
        <f t="shared" si="2"/>
        <v>0.91632647067461603</v>
      </c>
      <c r="R7" s="416">
        <v>5</v>
      </c>
      <c r="S7" s="417">
        <v>723106000</v>
      </c>
      <c r="T7" s="417">
        <v>700002000</v>
      </c>
      <c r="U7" s="417">
        <v>23104000</v>
      </c>
      <c r="V7" s="418">
        <f t="shared" si="3"/>
        <v>0.96804894441478839</v>
      </c>
      <c r="W7" s="416">
        <v>1</v>
      </c>
      <c r="X7" s="417">
        <v>23010000</v>
      </c>
      <c r="Y7" s="417">
        <v>21700000</v>
      </c>
      <c r="Z7" s="417">
        <v>1310000</v>
      </c>
      <c r="AA7" s="418">
        <f t="shared" si="4"/>
        <v>0.94306823120382444</v>
      </c>
      <c r="AB7" s="416">
        <v>7</v>
      </c>
      <c r="AC7" s="417">
        <v>780165000</v>
      </c>
      <c r="AD7" s="417">
        <v>752902000</v>
      </c>
      <c r="AE7" s="417">
        <v>27263000</v>
      </c>
      <c r="AF7" s="418">
        <f t="shared" si="5"/>
        <v>0.96505482814532828</v>
      </c>
    </row>
    <row r="8" spans="1:32" x14ac:dyDescent="0.3">
      <c r="A8" s="518"/>
      <c r="B8" s="411" t="s">
        <v>6054</v>
      </c>
      <c r="C8" s="416">
        <v>19</v>
      </c>
      <c r="D8" s="417">
        <v>5767307084</v>
      </c>
      <c r="E8" s="417">
        <v>6493934335</v>
      </c>
      <c r="F8" s="417">
        <v>-726627251</v>
      </c>
      <c r="G8" s="418">
        <f t="shared" si="0"/>
        <v>1.1259907337023638</v>
      </c>
      <c r="H8" s="416">
        <v>11</v>
      </c>
      <c r="I8" s="417">
        <v>4879906246</v>
      </c>
      <c r="J8" s="417">
        <v>5641747652</v>
      </c>
      <c r="K8" s="417">
        <v>-761841406</v>
      </c>
      <c r="L8" s="418">
        <f t="shared" si="1"/>
        <v>1.1561180415350136</v>
      </c>
      <c r="M8" s="416">
        <v>14</v>
      </c>
      <c r="N8" s="417">
        <v>8105401205</v>
      </c>
      <c r="O8" s="417">
        <v>5584298382</v>
      </c>
      <c r="P8" s="417">
        <v>2521102823</v>
      </c>
      <c r="Q8" s="418">
        <f t="shared" si="2"/>
        <v>0.68896014407716166</v>
      </c>
      <c r="R8" s="416">
        <v>19</v>
      </c>
      <c r="S8" s="417">
        <v>4873636663</v>
      </c>
      <c r="T8" s="417">
        <v>3086354979</v>
      </c>
      <c r="U8" s="417">
        <v>1787281684</v>
      </c>
      <c r="V8" s="418">
        <f t="shared" si="3"/>
        <v>0.63327555835895522</v>
      </c>
      <c r="W8" s="416">
        <v>6</v>
      </c>
      <c r="X8" s="417">
        <v>2346561492</v>
      </c>
      <c r="Y8" s="417">
        <v>1886306624</v>
      </c>
      <c r="Z8" s="417">
        <v>460254868</v>
      </c>
      <c r="AA8" s="418">
        <f t="shared" si="4"/>
        <v>0.80385987344924859</v>
      </c>
      <c r="AB8" s="416">
        <v>69</v>
      </c>
      <c r="AC8" s="417">
        <v>25972812690</v>
      </c>
      <c r="AD8" s="417">
        <v>22692641972</v>
      </c>
      <c r="AE8" s="417">
        <v>3280170718</v>
      </c>
      <c r="AF8" s="418">
        <f t="shared" si="5"/>
        <v>0.87370752805440577</v>
      </c>
    </row>
    <row r="9" spans="1:32" x14ac:dyDescent="0.3">
      <c r="A9" s="518"/>
      <c r="B9" s="411" t="s">
        <v>6055</v>
      </c>
      <c r="C9" s="416">
        <v>1</v>
      </c>
      <c r="D9" s="417">
        <v>1050000000</v>
      </c>
      <c r="E9" s="417">
        <v>816000000</v>
      </c>
      <c r="F9" s="417">
        <v>234000000</v>
      </c>
      <c r="G9" s="418">
        <f t="shared" si="0"/>
        <v>0.77714285714285714</v>
      </c>
      <c r="H9" s="416"/>
      <c r="I9" s="417"/>
      <c r="J9" s="417"/>
      <c r="K9" s="417"/>
      <c r="L9" s="418" t="str">
        <f t="shared" si="1"/>
        <v/>
      </c>
      <c r="M9" s="416"/>
      <c r="N9" s="417"/>
      <c r="O9" s="417"/>
      <c r="P9" s="417"/>
      <c r="Q9" s="418" t="str">
        <f t="shared" si="2"/>
        <v/>
      </c>
      <c r="R9" s="416"/>
      <c r="S9" s="417"/>
      <c r="T9" s="417"/>
      <c r="U9" s="417"/>
      <c r="V9" s="418" t="str">
        <f t="shared" si="3"/>
        <v/>
      </c>
      <c r="W9" s="416"/>
      <c r="X9" s="417"/>
      <c r="Y9" s="417"/>
      <c r="Z9" s="417"/>
      <c r="AA9" s="418" t="str">
        <f t="shared" si="4"/>
        <v/>
      </c>
      <c r="AB9" s="416">
        <v>1</v>
      </c>
      <c r="AC9" s="417">
        <v>1050000000</v>
      </c>
      <c r="AD9" s="417">
        <v>816000000</v>
      </c>
      <c r="AE9" s="417">
        <v>234000000</v>
      </c>
      <c r="AF9" s="418">
        <f t="shared" si="5"/>
        <v>0.77714285714285714</v>
      </c>
    </row>
    <row r="10" spans="1:32" x14ac:dyDescent="0.3">
      <c r="A10" s="518"/>
      <c r="B10" s="411" t="s">
        <v>6056</v>
      </c>
      <c r="C10" s="416">
        <v>33</v>
      </c>
      <c r="D10" s="417">
        <v>4015109037</v>
      </c>
      <c r="E10" s="417">
        <v>3953275191</v>
      </c>
      <c r="F10" s="417">
        <v>61833846</v>
      </c>
      <c r="G10" s="418">
        <f t="shared" si="0"/>
        <v>0.98459970939015873</v>
      </c>
      <c r="H10" s="416">
        <v>28</v>
      </c>
      <c r="I10" s="417">
        <v>6215102046</v>
      </c>
      <c r="J10" s="417">
        <v>6051248635</v>
      </c>
      <c r="K10" s="417">
        <v>163853411</v>
      </c>
      <c r="L10" s="418">
        <f t="shared" si="1"/>
        <v>0.97363624767746892</v>
      </c>
      <c r="M10" s="416">
        <v>22</v>
      </c>
      <c r="N10" s="417">
        <v>5187862075</v>
      </c>
      <c r="O10" s="417">
        <v>4263666304</v>
      </c>
      <c r="P10" s="417">
        <v>924195771</v>
      </c>
      <c r="Q10" s="418">
        <f t="shared" si="2"/>
        <v>0.82185421323098684</v>
      </c>
      <c r="R10" s="416">
        <v>26</v>
      </c>
      <c r="S10" s="417">
        <v>4167222680</v>
      </c>
      <c r="T10" s="417">
        <v>3525175113</v>
      </c>
      <c r="U10" s="417">
        <v>642047567</v>
      </c>
      <c r="V10" s="418">
        <f t="shared" si="3"/>
        <v>0.84592914362810101</v>
      </c>
      <c r="W10" s="416">
        <v>12</v>
      </c>
      <c r="X10" s="417">
        <v>1755721895</v>
      </c>
      <c r="Y10" s="417">
        <v>1475251700</v>
      </c>
      <c r="Z10" s="417">
        <v>280470195</v>
      </c>
      <c r="AA10" s="418">
        <f t="shared" si="4"/>
        <v>0.84025363253785701</v>
      </c>
      <c r="AB10" s="416">
        <v>121</v>
      </c>
      <c r="AC10" s="417">
        <v>21341017733</v>
      </c>
      <c r="AD10" s="417">
        <v>19268616943</v>
      </c>
      <c r="AE10" s="417">
        <v>2072400790</v>
      </c>
      <c r="AF10" s="418">
        <f t="shared" si="5"/>
        <v>0.90289119216674429</v>
      </c>
    </row>
    <row r="11" spans="1:32" x14ac:dyDescent="0.3">
      <c r="A11" s="518"/>
      <c r="B11" s="411" t="s">
        <v>6057</v>
      </c>
      <c r="C11" s="416">
        <v>1</v>
      </c>
      <c r="D11" s="417">
        <v>308619850</v>
      </c>
      <c r="E11" s="417">
        <v>329103600</v>
      </c>
      <c r="F11" s="417">
        <v>-20483750</v>
      </c>
      <c r="G11" s="418">
        <f t="shared" si="0"/>
        <v>1.0663721079509305</v>
      </c>
      <c r="H11" s="416">
        <v>2</v>
      </c>
      <c r="I11" s="417">
        <v>2216877560</v>
      </c>
      <c r="J11" s="417">
        <v>2267615800</v>
      </c>
      <c r="K11" s="417">
        <v>-50738240</v>
      </c>
      <c r="L11" s="418">
        <f t="shared" si="1"/>
        <v>1.022887254089035</v>
      </c>
      <c r="M11" s="416">
        <v>1</v>
      </c>
      <c r="N11" s="417">
        <v>1013972000</v>
      </c>
      <c r="O11" s="417">
        <v>689942100</v>
      </c>
      <c r="P11" s="417">
        <v>324029900</v>
      </c>
      <c r="Q11" s="418">
        <f t="shared" si="2"/>
        <v>0.68043506132319231</v>
      </c>
      <c r="R11" s="416"/>
      <c r="S11" s="417"/>
      <c r="T11" s="417"/>
      <c r="U11" s="417"/>
      <c r="V11" s="418" t="str">
        <f t="shared" si="3"/>
        <v/>
      </c>
      <c r="W11" s="416">
        <v>1</v>
      </c>
      <c r="X11" s="417">
        <v>1724295250</v>
      </c>
      <c r="Y11" s="417">
        <v>1299201500</v>
      </c>
      <c r="Z11" s="417">
        <v>425093750</v>
      </c>
      <c r="AA11" s="418">
        <f t="shared" si="4"/>
        <v>0.75346811980140871</v>
      </c>
      <c r="AB11" s="416">
        <v>5</v>
      </c>
      <c r="AC11" s="417">
        <v>5263764660</v>
      </c>
      <c r="AD11" s="417">
        <v>4585863000</v>
      </c>
      <c r="AE11" s="417">
        <v>677901660</v>
      </c>
      <c r="AF11" s="418">
        <f t="shared" si="5"/>
        <v>0.87121353179950112</v>
      </c>
    </row>
    <row r="12" spans="1:32" x14ac:dyDescent="0.3">
      <c r="A12" s="518"/>
      <c r="B12" s="411" t="s">
        <v>6058</v>
      </c>
      <c r="C12" s="416"/>
      <c r="D12" s="417"/>
      <c r="E12" s="417"/>
      <c r="F12" s="417"/>
      <c r="G12" s="418" t="str">
        <f t="shared" si="0"/>
        <v/>
      </c>
      <c r="H12" s="416"/>
      <c r="I12" s="417"/>
      <c r="J12" s="417"/>
      <c r="K12" s="417"/>
      <c r="L12" s="418" t="str">
        <f t="shared" si="1"/>
        <v/>
      </c>
      <c r="M12" s="416"/>
      <c r="N12" s="417"/>
      <c r="O12" s="417"/>
      <c r="P12" s="417"/>
      <c r="Q12" s="418" t="str">
        <f t="shared" si="2"/>
        <v/>
      </c>
      <c r="R12" s="416">
        <v>3</v>
      </c>
      <c r="S12" s="417">
        <v>264792443</v>
      </c>
      <c r="T12" s="417">
        <v>215192501</v>
      </c>
      <c r="U12" s="417">
        <v>49599942</v>
      </c>
      <c r="V12" s="418">
        <f t="shared" si="3"/>
        <v>0.81268369505545146</v>
      </c>
      <c r="W12" s="416"/>
      <c r="X12" s="417"/>
      <c r="Y12" s="417"/>
      <c r="Z12" s="417"/>
      <c r="AA12" s="418" t="str">
        <f t="shared" si="4"/>
        <v/>
      </c>
      <c r="AB12" s="416">
        <v>3</v>
      </c>
      <c r="AC12" s="417">
        <v>264792443</v>
      </c>
      <c r="AD12" s="417">
        <v>215192501</v>
      </c>
      <c r="AE12" s="417">
        <v>49599942</v>
      </c>
      <c r="AF12" s="418">
        <f t="shared" si="5"/>
        <v>0.81268369505545146</v>
      </c>
    </row>
    <row r="13" spans="1:32" x14ac:dyDescent="0.3">
      <c r="A13" s="518"/>
      <c r="B13" s="411" t="s">
        <v>6059</v>
      </c>
      <c r="C13" s="416"/>
      <c r="D13" s="417"/>
      <c r="E13" s="417"/>
      <c r="F13" s="417"/>
      <c r="G13" s="418" t="str">
        <f t="shared" si="0"/>
        <v/>
      </c>
      <c r="H13" s="416">
        <v>3</v>
      </c>
      <c r="I13" s="417">
        <v>225560900</v>
      </c>
      <c r="J13" s="417">
        <v>179099000</v>
      </c>
      <c r="K13" s="417">
        <v>46461900</v>
      </c>
      <c r="L13" s="418">
        <f t="shared" si="1"/>
        <v>0.79401616148898146</v>
      </c>
      <c r="M13" s="416">
        <v>2</v>
      </c>
      <c r="N13" s="417">
        <v>178372000</v>
      </c>
      <c r="O13" s="417">
        <v>93530200</v>
      </c>
      <c r="P13" s="417">
        <v>84841800</v>
      </c>
      <c r="Q13" s="418">
        <f t="shared" si="2"/>
        <v>0.52435471935057076</v>
      </c>
      <c r="R13" s="416">
        <v>2</v>
      </c>
      <c r="S13" s="417">
        <v>215689940</v>
      </c>
      <c r="T13" s="417">
        <v>177100000</v>
      </c>
      <c r="U13" s="417">
        <v>38589940</v>
      </c>
      <c r="V13" s="418">
        <f t="shared" si="3"/>
        <v>0.82108604601586888</v>
      </c>
      <c r="W13" s="416">
        <v>3</v>
      </c>
      <c r="X13" s="417">
        <v>246400000</v>
      </c>
      <c r="Y13" s="417">
        <v>112488500</v>
      </c>
      <c r="Z13" s="417">
        <v>133911500</v>
      </c>
      <c r="AA13" s="418">
        <f t="shared" si="4"/>
        <v>0.45652800324675324</v>
      </c>
      <c r="AB13" s="416">
        <v>10</v>
      </c>
      <c r="AC13" s="417">
        <v>866022840</v>
      </c>
      <c r="AD13" s="417">
        <v>562217700</v>
      </c>
      <c r="AE13" s="417">
        <v>303805140</v>
      </c>
      <c r="AF13" s="418">
        <f t="shared" si="5"/>
        <v>0.64919500275535458</v>
      </c>
    </row>
    <row r="14" spans="1:32" x14ac:dyDescent="0.3">
      <c r="A14" s="518"/>
      <c r="B14" s="411" t="s">
        <v>6060</v>
      </c>
      <c r="C14" s="416"/>
      <c r="D14" s="417"/>
      <c r="E14" s="417"/>
      <c r="F14" s="417"/>
      <c r="G14" s="418" t="str">
        <f t="shared" si="0"/>
        <v/>
      </c>
      <c r="H14" s="416"/>
      <c r="I14" s="417"/>
      <c r="J14" s="417"/>
      <c r="K14" s="417"/>
      <c r="L14" s="418" t="str">
        <f t="shared" si="1"/>
        <v/>
      </c>
      <c r="M14" s="416"/>
      <c r="N14" s="417"/>
      <c r="O14" s="417"/>
      <c r="P14" s="417"/>
      <c r="Q14" s="418" t="str">
        <f t="shared" si="2"/>
        <v/>
      </c>
      <c r="R14" s="416">
        <v>1</v>
      </c>
      <c r="S14" s="417">
        <v>246240000</v>
      </c>
      <c r="T14" s="417">
        <v>248520000</v>
      </c>
      <c r="U14" s="417">
        <v>-2280000</v>
      </c>
      <c r="V14" s="418">
        <f t="shared" si="3"/>
        <v>1.0092592592592593</v>
      </c>
      <c r="W14" s="416"/>
      <c r="X14" s="417"/>
      <c r="Y14" s="417"/>
      <c r="Z14" s="417"/>
      <c r="AA14" s="418" t="str">
        <f t="shared" si="4"/>
        <v/>
      </c>
      <c r="AB14" s="416">
        <v>1</v>
      </c>
      <c r="AC14" s="417">
        <v>246240000</v>
      </c>
      <c r="AD14" s="417">
        <v>248520000</v>
      </c>
      <c r="AE14" s="417">
        <v>-2280000</v>
      </c>
      <c r="AF14" s="418">
        <f t="shared" si="5"/>
        <v>1.0092592592592593</v>
      </c>
    </row>
    <row r="15" spans="1:32" x14ac:dyDescent="0.3">
      <c r="A15" s="518"/>
      <c r="B15" s="411" t="s">
        <v>6061</v>
      </c>
      <c r="C15" s="416"/>
      <c r="D15" s="417"/>
      <c r="E15" s="417"/>
      <c r="F15" s="417"/>
      <c r="G15" s="418" t="str">
        <f t="shared" si="0"/>
        <v/>
      </c>
      <c r="H15" s="416"/>
      <c r="I15" s="417"/>
      <c r="J15" s="417"/>
      <c r="K15" s="417"/>
      <c r="L15" s="418" t="str">
        <f t="shared" si="1"/>
        <v/>
      </c>
      <c r="M15" s="416"/>
      <c r="N15" s="417"/>
      <c r="O15" s="417"/>
      <c r="P15" s="417"/>
      <c r="Q15" s="418" t="str">
        <f t="shared" si="2"/>
        <v/>
      </c>
      <c r="R15" s="416"/>
      <c r="S15" s="417"/>
      <c r="T15" s="417"/>
      <c r="U15" s="417"/>
      <c r="V15" s="418" t="str">
        <f t="shared" si="3"/>
        <v/>
      </c>
      <c r="W15" s="416">
        <v>1</v>
      </c>
      <c r="X15" s="417">
        <v>350000000</v>
      </c>
      <c r="Y15" s="417">
        <v>249300000</v>
      </c>
      <c r="Z15" s="417">
        <v>100700000</v>
      </c>
      <c r="AA15" s="418">
        <f t="shared" si="4"/>
        <v>0.7122857142857143</v>
      </c>
      <c r="AB15" s="416">
        <v>1</v>
      </c>
      <c r="AC15" s="417">
        <v>350000000</v>
      </c>
      <c r="AD15" s="417">
        <v>249300000</v>
      </c>
      <c r="AE15" s="417">
        <v>100700000</v>
      </c>
      <c r="AF15" s="418">
        <f t="shared" si="5"/>
        <v>0.7122857142857143</v>
      </c>
    </row>
    <row r="16" spans="1:32" x14ac:dyDescent="0.3">
      <c r="A16" s="518"/>
      <c r="B16" s="411" t="s">
        <v>6062</v>
      </c>
      <c r="C16" s="416">
        <v>5</v>
      </c>
      <c r="D16" s="417">
        <v>560283484</v>
      </c>
      <c r="E16" s="417">
        <v>578539680</v>
      </c>
      <c r="F16" s="417">
        <v>-18256196</v>
      </c>
      <c r="G16" s="418">
        <f t="shared" si="0"/>
        <v>1.0325838553541942</v>
      </c>
      <c r="H16" s="416">
        <v>2</v>
      </c>
      <c r="I16" s="417">
        <v>778940000</v>
      </c>
      <c r="J16" s="417">
        <v>695782880</v>
      </c>
      <c r="K16" s="417">
        <v>83157120</v>
      </c>
      <c r="L16" s="418">
        <f t="shared" si="1"/>
        <v>0.89324322797648081</v>
      </c>
      <c r="M16" s="416">
        <v>3</v>
      </c>
      <c r="N16" s="417">
        <v>140656000</v>
      </c>
      <c r="O16" s="417">
        <v>139065400</v>
      </c>
      <c r="P16" s="417">
        <v>1590600</v>
      </c>
      <c r="Q16" s="418">
        <f t="shared" si="2"/>
        <v>0.98869155954953936</v>
      </c>
      <c r="R16" s="416">
        <v>1</v>
      </c>
      <c r="S16" s="417">
        <v>397924000</v>
      </c>
      <c r="T16" s="417">
        <v>343491000</v>
      </c>
      <c r="U16" s="417">
        <v>54433000</v>
      </c>
      <c r="V16" s="418">
        <f t="shared" si="3"/>
        <v>0.8632075471698113</v>
      </c>
      <c r="W16" s="416">
        <v>1</v>
      </c>
      <c r="X16" s="417">
        <v>114100500</v>
      </c>
      <c r="Y16" s="417">
        <v>107242000</v>
      </c>
      <c r="Z16" s="417">
        <v>6858500</v>
      </c>
      <c r="AA16" s="418">
        <f t="shared" si="4"/>
        <v>0.93989071038251371</v>
      </c>
      <c r="AB16" s="416">
        <v>12</v>
      </c>
      <c r="AC16" s="417">
        <v>1991903984</v>
      </c>
      <c r="AD16" s="417">
        <v>1864120960</v>
      </c>
      <c r="AE16" s="417">
        <v>127783024</v>
      </c>
      <c r="AF16" s="418">
        <f t="shared" si="5"/>
        <v>0.93584880344312826</v>
      </c>
    </row>
    <row r="17" spans="1:32" x14ac:dyDescent="0.3">
      <c r="A17" s="518"/>
      <c r="B17" s="411" t="s">
        <v>6063</v>
      </c>
      <c r="C17" s="419"/>
      <c r="D17" s="420">
        <v>0</v>
      </c>
      <c r="E17" s="420">
        <v>0</v>
      </c>
      <c r="F17" s="420">
        <v>0</v>
      </c>
      <c r="G17" s="418" t="str">
        <f t="shared" si="0"/>
        <v/>
      </c>
      <c r="H17" s="421">
        <v>3</v>
      </c>
      <c r="I17" s="420">
        <v>186194400</v>
      </c>
      <c r="J17" s="420">
        <v>253461800</v>
      </c>
      <c r="K17" s="420">
        <v>-67267400</v>
      </c>
      <c r="L17" s="418">
        <f t="shared" si="1"/>
        <v>1.3612750974250569</v>
      </c>
      <c r="M17" s="421"/>
      <c r="N17" s="420">
        <v>0</v>
      </c>
      <c r="O17" s="420">
        <v>0</v>
      </c>
      <c r="P17" s="420">
        <v>0</v>
      </c>
      <c r="Q17" s="418" t="str">
        <f t="shared" si="2"/>
        <v/>
      </c>
      <c r="R17" s="421"/>
      <c r="S17" s="420">
        <v>0</v>
      </c>
      <c r="T17" s="420">
        <v>0</v>
      </c>
      <c r="U17" s="420">
        <v>0</v>
      </c>
      <c r="V17" s="418" t="str">
        <f t="shared" si="3"/>
        <v/>
      </c>
      <c r="W17" s="421"/>
      <c r="X17" s="420">
        <v>0</v>
      </c>
      <c r="Y17" s="420">
        <v>0</v>
      </c>
      <c r="Z17" s="420">
        <v>0</v>
      </c>
      <c r="AA17" s="418" t="str">
        <f t="shared" si="4"/>
        <v/>
      </c>
      <c r="AB17" s="421">
        <v>3</v>
      </c>
      <c r="AC17" s="420">
        <v>186194400</v>
      </c>
      <c r="AD17" s="420">
        <v>253461800</v>
      </c>
      <c r="AE17" s="420">
        <v>-67267400</v>
      </c>
      <c r="AF17" s="418">
        <f t="shared" si="5"/>
        <v>1.3612750974250569</v>
      </c>
    </row>
    <row r="18" spans="1:32" x14ac:dyDescent="0.3">
      <c r="A18" s="518"/>
      <c r="B18" s="411" t="s">
        <v>6064</v>
      </c>
      <c r="C18" s="416"/>
      <c r="D18" s="417"/>
      <c r="E18" s="417"/>
      <c r="F18" s="417"/>
      <c r="G18" s="418" t="str">
        <f t="shared" si="0"/>
        <v/>
      </c>
      <c r="H18" s="416"/>
      <c r="I18" s="417"/>
      <c r="J18" s="417"/>
      <c r="K18" s="417"/>
      <c r="L18" s="418" t="str">
        <f t="shared" si="1"/>
        <v/>
      </c>
      <c r="M18" s="416"/>
      <c r="N18" s="417"/>
      <c r="O18" s="417"/>
      <c r="P18" s="417"/>
      <c r="Q18" s="418" t="str">
        <f t="shared" si="2"/>
        <v/>
      </c>
      <c r="R18" s="416">
        <v>4</v>
      </c>
      <c r="S18" s="417">
        <v>51261960</v>
      </c>
      <c r="T18" s="417">
        <v>38693600</v>
      </c>
      <c r="U18" s="417">
        <v>12568360</v>
      </c>
      <c r="V18" s="418">
        <f t="shared" si="3"/>
        <v>0.75482092374150345</v>
      </c>
      <c r="W18" s="416">
        <v>8</v>
      </c>
      <c r="X18" s="417">
        <v>109849400</v>
      </c>
      <c r="Y18" s="417">
        <v>79664100</v>
      </c>
      <c r="Z18" s="417">
        <v>30185300</v>
      </c>
      <c r="AA18" s="418">
        <f t="shared" si="4"/>
        <v>0.72521197202715715</v>
      </c>
      <c r="AB18" s="416">
        <v>12</v>
      </c>
      <c r="AC18" s="417">
        <v>161111360</v>
      </c>
      <c r="AD18" s="417">
        <v>118357700</v>
      </c>
      <c r="AE18" s="417">
        <v>42753660</v>
      </c>
      <c r="AF18" s="418">
        <f t="shared" si="5"/>
        <v>0.73463286511888426</v>
      </c>
    </row>
    <row r="19" spans="1:32" x14ac:dyDescent="0.3">
      <c r="A19" s="518"/>
      <c r="B19" s="411" t="s">
        <v>6065</v>
      </c>
      <c r="C19" s="416"/>
      <c r="D19" s="417"/>
      <c r="E19" s="417"/>
      <c r="F19" s="417"/>
      <c r="G19" s="418" t="str">
        <f t="shared" si="0"/>
        <v/>
      </c>
      <c r="H19" s="416">
        <v>5</v>
      </c>
      <c r="I19" s="417">
        <v>3594686140</v>
      </c>
      <c r="J19" s="417">
        <v>3554101000</v>
      </c>
      <c r="K19" s="417">
        <v>40585140</v>
      </c>
      <c r="L19" s="418">
        <f t="shared" si="1"/>
        <v>0.98870968467917475</v>
      </c>
      <c r="M19" s="416">
        <v>1</v>
      </c>
      <c r="N19" s="417">
        <v>496660000</v>
      </c>
      <c r="O19" s="417">
        <v>424121500</v>
      </c>
      <c r="P19" s="417">
        <v>72538500</v>
      </c>
      <c r="Q19" s="418">
        <f t="shared" si="2"/>
        <v>0.85394736842105268</v>
      </c>
      <c r="R19" s="416">
        <v>2</v>
      </c>
      <c r="S19" s="417">
        <v>781875500</v>
      </c>
      <c r="T19" s="417">
        <v>762940000</v>
      </c>
      <c r="U19" s="417">
        <v>18935500</v>
      </c>
      <c r="V19" s="418">
        <f t="shared" si="3"/>
        <v>0.97578194993960032</v>
      </c>
      <c r="W19" s="416">
        <v>2</v>
      </c>
      <c r="X19" s="417">
        <v>514175000</v>
      </c>
      <c r="Y19" s="417">
        <v>383107650</v>
      </c>
      <c r="Z19" s="417">
        <v>131067350</v>
      </c>
      <c r="AA19" s="418">
        <f t="shared" si="4"/>
        <v>0.74509194340448293</v>
      </c>
      <c r="AB19" s="416">
        <v>10</v>
      </c>
      <c r="AC19" s="417">
        <v>5387396640</v>
      </c>
      <c r="AD19" s="417">
        <v>5124270150</v>
      </c>
      <c r="AE19" s="417">
        <v>263126490</v>
      </c>
      <c r="AF19" s="418">
        <f t="shared" si="5"/>
        <v>0.95115887921703124</v>
      </c>
    </row>
    <row r="20" spans="1:32" x14ac:dyDescent="0.3">
      <c r="A20" s="518"/>
      <c r="B20" s="411" t="s">
        <v>6066</v>
      </c>
      <c r="C20" s="416">
        <v>13</v>
      </c>
      <c r="D20" s="417">
        <v>1785044925</v>
      </c>
      <c r="E20" s="417">
        <v>1754552260</v>
      </c>
      <c r="F20" s="417">
        <v>30492665</v>
      </c>
      <c r="G20" s="418">
        <f t="shared" si="0"/>
        <v>0.98291770443816706</v>
      </c>
      <c r="H20" s="416">
        <v>12</v>
      </c>
      <c r="I20" s="417">
        <v>1346789710</v>
      </c>
      <c r="J20" s="417">
        <v>1285129000</v>
      </c>
      <c r="K20" s="417">
        <v>61660710</v>
      </c>
      <c r="L20" s="418">
        <f t="shared" si="1"/>
        <v>0.95421652724091577</v>
      </c>
      <c r="M20" s="416">
        <v>8</v>
      </c>
      <c r="N20" s="417">
        <v>1106210440</v>
      </c>
      <c r="O20" s="417">
        <v>1007417100</v>
      </c>
      <c r="P20" s="417">
        <v>98793340</v>
      </c>
      <c r="Q20" s="418">
        <f t="shared" si="2"/>
        <v>0.9106920921845576</v>
      </c>
      <c r="R20" s="416">
        <v>12</v>
      </c>
      <c r="S20" s="417">
        <v>1961019365</v>
      </c>
      <c r="T20" s="417">
        <v>1856396790</v>
      </c>
      <c r="U20" s="417">
        <v>104622575</v>
      </c>
      <c r="V20" s="418">
        <f t="shared" si="3"/>
        <v>0.94664888227659083</v>
      </c>
      <c r="W20" s="416">
        <v>6</v>
      </c>
      <c r="X20" s="417">
        <v>725601200</v>
      </c>
      <c r="Y20" s="417">
        <v>616417400</v>
      </c>
      <c r="Z20" s="417">
        <v>109183800</v>
      </c>
      <c r="AA20" s="418">
        <f t="shared" si="4"/>
        <v>0.84952643407976725</v>
      </c>
      <c r="AB20" s="416">
        <v>51</v>
      </c>
      <c r="AC20" s="417">
        <v>6924665640</v>
      </c>
      <c r="AD20" s="417">
        <v>6519912550</v>
      </c>
      <c r="AE20" s="417">
        <v>404753090</v>
      </c>
      <c r="AF20" s="418">
        <f t="shared" si="5"/>
        <v>0.94154907817325317</v>
      </c>
    </row>
    <row r="21" spans="1:32" x14ac:dyDescent="0.3">
      <c r="A21" s="518"/>
      <c r="B21" s="411" t="s">
        <v>6067</v>
      </c>
      <c r="C21" s="416">
        <v>4</v>
      </c>
      <c r="D21" s="417">
        <v>48178920</v>
      </c>
      <c r="E21" s="417">
        <v>39610100</v>
      </c>
      <c r="F21" s="417">
        <v>8568820</v>
      </c>
      <c r="G21" s="418">
        <f t="shared" si="0"/>
        <v>0.82214586794390576</v>
      </c>
      <c r="H21" s="416">
        <v>5</v>
      </c>
      <c r="I21" s="417">
        <v>91451070</v>
      </c>
      <c r="J21" s="417">
        <v>79028900</v>
      </c>
      <c r="K21" s="417">
        <v>12422170</v>
      </c>
      <c r="L21" s="418">
        <f t="shared" si="1"/>
        <v>0.86416594141544767</v>
      </c>
      <c r="M21" s="416">
        <v>7</v>
      </c>
      <c r="N21" s="417">
        <v>111061204</v>
      </c>
      <c r="O21" s="417">
        <v>99912000</v>
      </c>
      <c r="P21" s="417">
        <v>11149204</v>
      </c>
      <c r="Q21" s="418">
        <f t="shared" si="2"/>
        <v>0.89961207335731752</v>
      </c>
      <c r="R21" s="416"/>
      <c r="S21" s="417"/>
      <c r="T21" s="417"/>
      <c r="U21" s="417"/>
      <c r="V21" s="418" t="str">
        <f t="shared" si="3"/>
        <v/>
      </c>
      <c r="W21" s="416"/>
      <c r="X21" s="417"/>
      <c r="Y21" s="417"/>
      <c r="Z21" s="417"/>
      <c r="AA21" s="418" t="str">
        <f t="shared" si="4"/>
        <v/>
      </c>
      <c r="AB21" s="416">
        <v>16</v>
      </c>
      <c r="AC21" s="417">
        <v>250691194</v>
      </c>
      <c r="AD21" s="417">
        <v>218551000</v>
      </c>
      <c r="AE21" s="417">
        <v>32140194</v>
      </c>
      <c r="AF21" s="418">
        <f t="shared" si="5"/>
        <v>0.87179368574071259</v>
      </c>
    </row>
    <row r="22" spans="1:32" x14ac:dyDescent="0.3">
      <c r="A22" s="518"/>
      <c r="B22" s="411" t="s">
        <v>6068</v>
      </c>
      <c r="C22" s="416">
        <v>10</v>
      </c>
      <c r="D22" s="417">
        <v>187871600</v>
      </c>
      <c r="E22" s="417">
        <v>161523000</v>
      </c>
      <c r="F22" s="417">
        <v>26348600</v>
      </c>
      <c r="G22" s="418">
        <f t="shared" si="0"/>
        <v>0.85975208599916109</v>
      </c>
      <c r="H22" s="416"/>
      <c r="I22" s="417"/>
      <c r="J22" s="417"/>
      <c r="K22" s="417"/>
      <c r="L22" s="418" t="str">
        <f t="shared" si="1"/>
        <v/>
      </c>
      <c r="M22" s="416"/>
      <c r="N22" s="417"/>
      <c r="O22" s="417"/>
      <c r="P22" s="417"/>
      <c r="Q22" s="418" t="str">
        <f t="shared" si="2"/>
        <v/>
      </c>
      <c r="R22" s="416"/>
      <c r="S22" s="417"/>
      <c r="T22" s="417"/>
      <c r="U22" s="417"/>
      <c r="V22" s="418" t="str">
        <f t="shared" si="3"/>
        <v/>
      </c>
      <c r="W22" s="416"/>
      <c r="X22" s="417"/>
      <c r="Y22" s="417"/>
      <c r="Z22" s="417"/>
      <c r="AA22" s="418" t="str">
        <f t="shared" si="4"/>
        <v/>
      </c>
      <c r="AB22" s="416">
        <v>10</v>
      </c>
      <c r="AC22" s="417">
        <v>187871600</v>
      </c>
      <c r="AD22" s="417">
        <v>161523000</v>
      </c>
      <c r="AE22" s="417">
        <v>26348600</v>
      </c>
      <c r="AF22" s="418">
        <f t="shared" si="5"/>
        <v>0.85975208599916109</v>
      </c>
    </row>
    <row r="23" spans="1:32" x14ac:dyDescent="0.3">
      <c r="A23" s="518"/>
      <c r="B23" s="411" t="s">
        <v>6069</v>
      </c>
      <c r="C23" s="416">
        <v>4</v>
      </c>
      <c r="D23" s="417">
        <v>531532200</v>
      </c>
      <c r="E23" s="417">
        <v>541948400</v>
      </c>
      <c r="F23" s="417">
        <v>-10416200</v>
      </c>
      <c r="G23" s="418">
        <f t="shared" si="0"/>
        <v>1.0195965550158579</v>
      </c>
      <c r="H23" s="416">
        <v>9</v>
      </c>
      <c r="I23" s="417">
        <v>1183355083</v>
      </c>
      <c r="J23" s="417">
        <v>1213344910</v>
      </c>
      <c r="K23" s="417">
        <v>-29989827</v>
      </c>
      <c r="L23" s="418">
        <f t="shared" si="1"/>
        <v>1.0253430499693894</v>
      </c>
      <c r="M23" s="416">
        <v>2</v>
      </c>
      <c r="N23" s="417">
        <v>99769100</v>
      </c>
      <c r="O23" s="417">
        <v>83294800</v>
      </c>
      <c r="P23" s="417">
        <v>16474300</v>
      </c>
      <c r="Q23" s="418">
        <f t="shared" si="2"/>
        <v>0.83487572805608146</v>
      </c>
      <c r="R23" s="416">
        <v>6</v>
      </c>
      <c r="S23" s="417">
        <v>497373600</v>
      </c>
      <c r="T23" s="417">
        <v>446550100</v>
      </c>
      <c r="U23" s="417">
        <v>50823500</v>
      </c>
      <c r="V23" s="418">
        <f t="shared" si="3"/>
        <v>0.89781624919376501</v>
      </c>
      <c r="W23" s="416">
        <v>4</v>
      </c>
      <c r="X23" s="417">
        <v>296667840</v>
      </c>
      <c r="Y23" s="417">
        <v>250004590</v>
      </c>
      <c r="Z23" s="417">
        <v>46663250</v>
      </c>
      <c r="AA23" s="418">
        <f t="shared" si="4"/>
        <v>0.84270876816307427</v>
      </c>
      <c r="AB23" s="416">
        <v>25</v>
      </c>
      <c r="AC23" s="417">
        <v>2608697823</v>
      </c>
      <c r="AD23" s="417">
        <v>2535142800</v>
      </c>
      <c r="AE23" s="417">
        <v>73555023</v>
      </c>
      <c r="AF23" s="418">
        <f t="shared" si="5"/>
        <v>0.97180393131335852</v>
      </c>
    </row>
    <row r="24" spans="1:32" x14ac:dyDescent="0.3">
      <c r="A24" s="518"/>
      <c r="B24" s="411" t="s">
        <v>6070</v>
      </c>
      <c r="C24" s="416">
        <v>1</v>
      </c>
      <c r="D24" s="417">
        <v>187241260</v>
      </c>
      <c r="E24" s="417">
        <v>173540680</v>
      </c>
      <c r="F24" s="417">
        <v>13700580</v>
      </c>
      <c r="G24" s="418">
        <f t="shared" si="0"/>
        <v>0.92682926829268297</v>
      </c>
      <c r="H24" s="416"/>
      <c r="I24" s="417"/>
      <c r="J24" s="417"/>
      <c r="K24" s="417"/>
      <c r="L24" s="418" t="str">
        <f t="shared" si="1"/>
        <v/>
      </c>
      <c r="M24" s="416">
        <v>3</v>
      </c>
      <c r="N24" s="417">
        <v>1800868200</v>
      </c>
      <c r="O24" s="417">
        <v>1748982328</v>
      </c>
      <c r="P24" s="417">
        <v>51885872</v>
      </c>
      <c r="Q24" s="418">
        <f t="shared" si="2"/>
        <v>0.97118841234466802</v>
      </c>
      <c r="R24" s="416"/>
      <c r="S24" s="417"/>
      <c r="T24" s="417"/>
      <c r="U24" s="417"/>
      <c r="V24" s="418" t="str">
        <f t="shared" si="3"/>
        <v/>
      </c>
      <c r="W24" s="416">
        <v>1</v>
      </c>
      <c r="X24" s="417">
        <v>297528000</v>
      </c>
      <c r="Y24" s="417">
        <v>293986000</v>
      </c>
      <c r="Z24" s="417">
        <v>3542000</v>
      </c>
      <c r="AA24" s="418">
        <f t="shared" si="4"/>
        <v>0.98809523809523814</v>
      </c>
      <c r="AB24" s="416">
        <v>5</v>
      </c>
      <c r="AC24" s="417">
        <v>2285637460</v>
      </c>
      <c r="AD24" s="417">
        <v>2216509008</v>
      </c>
      <c r="AE24" s="417">
        <v>69128452</v>
      </c>
      <c r="AF24" s="418">
        <f t="shared" si="5"/>
        <v>0.96975528568734604</v>
      </c>
    </row>
    <row r="25" spans="1:32" x14ac:dyDescent="0.3">
      <c r="A25" s="518"/>
      <c r="B25" s="411" t="s">
        <v>6071</v>
      </c>
      <c r="C25" s="416"/>
      <c r="D25" s="417"/>
      <c r="E25" s="417"/>
      <c r="F25" s="417"/>
      <c r="G25" s="418" t="str">
        <f t="shared" si="0"/>
        <v/>
      </c>
      <c r="H25" s="416">
        <v>1</v>
      </c>
      <c r="I25" s="417">
        <v>216480000</v>
      </c>
      <c r="J25" s="417">
        <v>202048000</v>
      </c>
      <c r="K25" s="417">
        <v>14432000</v>
      </c>
      <c r="L25" s="418">
        <f t="shared" si="1"/>
        <v>0.93333333333333335</v>
      </c>
      <c r="M25" s="416">
        <v>3</v>
      </c>
      <c r="N25" s="417">
        <v>1281174000</v>
      </c>
      <c r="O25" s="417">
        <v>1102198000</v>
      </c>
      <c r="P25" s="417">
        <v>178976000</v>
      </c>
      <c r="Q25" s="418">
        <f t="shared" si="2"/>
        <v>0.86030312822458155</v>
      </c>
      <c r="R25" s="416">
        <v>5</v>
      </c>
      <c r="S25" s="417">
        <v>441015340</v>
      </c>
      <c r="T25" s="417">
        <v>407229000</v>
      </c>
      <c r="U25" s="417">
        <v>33786340</v>
      </c>
      <c r="V25" s="418">
        <f t="shared" si="3"/>
        <v>0.92338964898590603</v>
      </c>
      <c r="W25" s="416">
        <v>2</v>
      </c>
      <c r="X25" s="417">
        <v>333740000</v>
      </c>
      <c r="Y25" s="417">
        <v>273314000</v>
      </c>
      <c r="Z25" s="417">
        <v>60426000</v>
      </c>
      <c r="AA25" s="418">
        <f t="shared" si="4"/>
        <v>0.81894288967459694</v>
      </c>
      <c r="AB25" s="416">
        <v>11</v>
      </c>
      <c r="AC25" s="417">
        <v>2272409340</v>
      </c>
      <c r="AD25" s="417">
        <v>1984789000</v>
      </c>
      <c r="AE25" s="417">
        <v>287620340</v>
      </c>
      <c r="AF25" s="418">
        <f t="shared" si="5"/>
        <v>0.87342934438035713</v>
      </c>
    </row>
    <row r="26" spans="1:32" x14ac:dyDescent="0.3">
      <c r="A26" s="518"/>
      <c r="B26" s="411" t="s">
        <v>6072</v>
      </c>
      <c r="C26" s="416">
        <v>4</v>
      </c>
      <c r="D26" s="417">
        <v>799555400</v>
      </c>
      <c r="E26" s="417">
        <v>753296000</v>
      </c>
      <c r="F26" s="417">
        <v>46259400</v>
      </c>
      <c r="G26" s="418">
        <f t="shared" si="0"/>
        <v>0.94214359630364575</v>
      </c>
      <c r="H26" s="416"/>
      <c r="I26" s="417"/>
      <c r="J26" s="417"/>
      <c r="K26" s="417"/>
      <c r="L26" s="418" t="str">
        <f t="shared" si="1"/>
        <v/>
      </c>
      <c r="M26" s="416"/>
      <c r="N26" s="417"/>
      <c r="O26" s="417"/>
      <c r="P26" s="417"/>
      <c r="Q26" s="418" t="str">
        <f t="shared" si="2"/>
        <v/>
      </c>
      <c r="R26" s="416"/>
      <c r="S26" s="417"/>
      <c r="T26" s="417"/>
      <c r="U26" s="417"/>
      <c r="V26" s="418" t="str">
        <f t="shared" si="3"/>
        <v/>
      </c>
      <c r="W26" s="416"/>
      <c r="X26" s="417"/>
      <c r="Y26" s="417"/>
      <c r="Z26" s="417"/>
      <c r="AA26" s="418" t="str">
        <f t="shared" si="4"/>
        <v/>
      </c>
      <c r="AB26" s="416">
        <v>4</v>
      </c>
      <c r="AC26" s="417">
        <v>799555400</v>
      </c>
      <c r="AD26" s="417">
        <v>753296000</v>
      </c>
      <c r="AE26" s="417">
        <v>46259400</v>
      </c>
      <c r="AF26" s="418">
        <f t="shared" si="5"/>
        <v>0.94214359630364575</v>
      </c>
    </row>
    <row r="27" spans="1:32" x14ac:dyDescent="0.3">
      <c r="A27" s="518"/>
      <c r="B27" s="411" t="s">
        <v>6073</v>
      </c>
      <c r="C27" s="416"/>
      <c r="D27" s="417"/>
      <c r="E27" s="417"/>
      <c r="F27" s="417"/>
      <c r="G27" s="418" t="str">
        <f t="shared" si="0"/>
        <v/>
      </c>
      <c r="H27" s="416"/>
      <c r="I27" s="417"/>
      <c r="J27" s="417"/>
      <c r="K27" s="417"/>
      <c r="L27" s="418" t="str">
        <f t="shared" si="1"/>
        <v/>
      </c>
      <c r="M27" s="416"/>
      <c r="N27" s="417"/>
      <c r="O27" s="417"/>
      <c r="P27" s="417"/>
      <c r="Q27" s="418" t="str">
        <f t="shared" si="2"/>
        <v/>
      </c>
      <c r="R27" s="416">
        <v>8</v>
      </c>
      <c r="S27" s="417">
        <v>3508455355</v>
      </c>
      <c r="T27" s="417">
        <v>3230661075</v>
      </c>
      <c r="U27" s="417">
        <v>277794280</v>
      </c>
      <c r="V27" s="418">
        <f t="shared" si="3"/>
        <v>0.92082148641164629</v>
      </c>
      <c r="W27" s="416">
        <v>6</v>
      </c>
      <c r="X27" s="417">
        <v>11415855070</v>
      </c>
      <c r="Y27" s="417">
        <v>10370979202</v>
      </c>
      <c r="Z27" s="417">
        <v>1044875868</v>
      </c>
      <c r="AA27" s="418">
        <f t="shared" si="4"/>
        <v>0.90847151951448168</v>
      </c>
      <c r="AB27" s="416">
        <v>14</v>
      </c>
      <c r="AC27" s="417">
        <v>14924310425</v>
      </c>
      <c r="AD27" s="417">
        <v>13601640277</v>
      </c>
      <c r="AE27" s="417">
        <v>1322670148</v>
      </c>
      <c r="AF27" s="418">
        <f t="shared" si="5"/>
        <v>0.91137478983388276</v>
      </c>
    </row>
    <row r="28" spans="1:32" x14ac:dyDescent="0.3">
      <c r="A28" s="519"/>
      <c r="B28" s="422" t="s">
        <v>6074</v>
      </c>
      <c r="C28" s="423">
        <f t="shared" ref="C28" si="6">SUM(C4:C27)</f>
        <v>109</v>
      </c>
      <c r="D28" s="424">
        <f>SUM(D4:D27)</f>
        <v>42986841560</v>
      </c>
      <c r="E28" s="424">
        <f t="shared" ref="E28:F28" si="7">SUM(E4:E27)</f>
        <v>43240748566</v>
      </c>
      <c r="F28" s="424">
        <f t="shared" si="7"/>
        <v>-253907006</v>
      </c>
      <c r="G28" s="425">
        <f t="shared" si="0"/>
        <v>1.0059066215796666</v>
      </c>
      <c r="H28" s="426">
        <f t="shared" ref="H28:K28" si="8">SUM(H4:H27)</f>
        <v>95</v>
      </c>
      <c r="I28" s="424">
        <f t="shared" si="8"/>
        <v>30349786155</v>
      </c>
      <c r="J28" s="424">
        <f t="shared" si="8"/>
        <v>30809859877</v>
      </c>
      <c r="K28" s="424">
        <f t="shared" si="8"/>
        <v>-460073722</v>
      </c>
      <c r="L28" s="425">
        <f t="shared" si="1"/>
        <v>1.0151590432845341</v>
      </c>
      <c r="M28" s="423">
        <f t="shared" ref="M28:P28" si="9">SUM(M4:M27)</f>
        <v>76</v>
      </c>
      <c r="N28" s="424">
        <f t="shared" si="9"/>
        <v>24218249024</v>
      </c>
      <c r="O28" s="424">
        <f t="shared" si="9"/>
        <v>20507723714</v>
      </c>
      <c r="P28" s="424">
        <f t="shared" si="9"/>
        <v>3710525310</v>
      </c>
      <c r="Q28" s="425">
        <f t="shared" si="2"/>
        <v>0.84678804374656014</v>
      </c>
      <c r="R28" s="423">
        <f t="shared" ref="R28:U28" si="10">SUM(R4:R27)</f>
        <v>114</v>
      </c>
      <c r="S28" s="424">
        <f t="shared" si="10"/>
        <v>35457368576</v>
      </c>
      <c r="T28" s="424">
        <f t="shared" si="10"/>
        <v>31585712158</v>
      </c>
      <c r="U28" s="424">
        <f t="shared" si="10"/>
        <v>3871656418</v>
      </c>
      <c r="V28" s="425">
        <f t="shared" si="3"/>
        <v>0.89080812893090422</v>
      </c>
      <c r="W28" s="423">
        <f t="shared" ref="W28:Z28" si="11">SUM(W4:W27)</f>
        <v>78</v>
      </c>
      <c r="X28" s="424">
        <f t="shared" si="11"/>
        <v>35421308507</v>
      </c>
      <c r="Y28" s="424">
        <f t="shared" si="11"/>
        <v>31821336666</v>
      </c>
      <c r="Z28" s="424">
        <f t="shared" si="11"/>
        <v>3599971841</v>
      </c>
      <c r="AA28" s="425">
        <f t="shared" si="4"/>
        <v>0.89836705664646554</v>
      </c>
      <c r="AB28" s="423">
        <f t="shared" ref="AB28:AE28" si="12">SUM(AB4:AB27)</f>
        <v>465</v>
      </c>
      <c r="AC28" s="424">
        <f t="shared" si="12"/>
        <v>132022898022</v>
      </c>
      <c r="AD28" s="424">
        <f t="shared" si="12"/>
        <v>121630363361</v>
      </c>
      <c r="AE28" s="424">
        <f t="shared" si="12"/>
        <v>10392534661</v>
      </c>
      <c r="AF28" s="425">
        <f t="shared" si="5"/>
        <v>0.92128233195374787</v>
      </c>
    </row>
    <row r="29" spans="1:32" x14ac:dyDescent="0.3">
      <c r="A29" s="518" t="s">
        <v>6075</v>
      </c>
      <c r="B29" s="427" t="s">
        <v>6076</v>
      </c>
      <c r="C29" s="428"/>
      <c r="D29" s="429"/>
      <c r="E29" s="429"/>
      <c r="F29" s="429"/>
      <c r="G29" s="430" t="str">
        <f t="shared" si="0"/>
        <v/>
      </c>
      <c r="H29" s="428"/>
      <c r="I29" s="429"/>
      <c r="J29" s="429"/>
      <c r="K29" s="429"/>
      <c r="L29" s="430" t="str">
        <f t="shared" si="1"/>
        <v/>
      </c>
      <c r="M29" s="428"/>
      <c r="N29" s="429"/>
      <c r="O29" s="429"/>
      <c r="P29" s="429"/>
      <c r="Q29" s="430" t="str">
        <f t="shared" si="2"/>
        <v/>
      </c>
      <c r="R29" s="428"/>
      <c r="S29" s="429"/>
      <c r="T29" s="429"/>
      <c r="U29" s="429"/>
      <c r="V29" s="430" t="str">
        <f t="shared" si="3"/>
        <v/>
      </c>
      <c r="W29" s="428">
        <v>1</v>
      </c>
      <c r="X29" s="429">
        <v>17769166</v>
      </c>
      <c r="Y29" s="429">
        <v>15078660</v>
      </c>
      <c r="Z29" s="429">
        <v>2690506</v>
      </c>
      <c r="AA29" s="430">
        <f t="shared" si="4"/>
        <v>0.84858569051580701</v>
      </c>
      <c r="AB29" s="431">
        <v>1</v>
      </c>
      <c r="AC29" s="429">
        <v>17769166</v>
      </c>
      <c r="AD29" s="429">
        <v>15078660</v>
      </c>
      <c r="AE29" s="429">
        <v>2690506</v>
      </c>
      <c r="AF29" s="430">
        <f t="shared" si="5"/>
        <v>0.84858569051580701</v>
      </c>
    </row>
    <row r="30" spans="1:32" x14ac:dyDescent="0.3">
      <c r="A30" s="518"/>
      <c r="B30" s="411" t="s">
        <v>6077</v>
      </c>
      <c r="C30" s="416"/>
      <c r="D30" s="417"/>
      <c r="E30" s="417"/>
      <c r="F30" s="417"/>
      <c r="G30" s="418" t="str">
        <f t="shared" si="0"/>
        <v/>
      </c>
      <c r="H30" s="416"/>
      <c r="I30" s="417"/>
      <c r="J30" s="417"/>
      <c r="K30" s="417"/>
      <c r="L30" s="418" t="str">
        <f t="shared" si="1"/>
        <v/>
      </c>
      <c r="M30" s="416"/>
      <c r="N30" s="417"/>
      <c r="O30" s="417"/>
      <c r="P30" s="417"/>
      <c r="Q30" s="418" t="str">
        <f t="shared" si="2"/>
        <v/>
      </c>
      <c r="R30" s="416"/>
      <c r="S30" s="417"/>
      <c r="T30" s="417"/>
      <c r="U30" s="417"/>
      <c r="V30" s="418" t="str">
        <f t="shared" si="3"/>
        <v/>
      </c>
      <c r="W30" s="416">
        <v>1</v>
      </c>
      <c r="X30" s="417">
        <v>464247560</v>
      </c>
      <c r="Y30" s="417">
        <v>448252476</v>
      </c>
      <c r="Z30" s="417">
        <v>15995084</v>
      </c>
      <c r="AA30" s="418">
        <f t="shared" si="4"/>
        <v>0.96554621848739497</v>
      </c>
      <c r="AB30" s="432">
        <v>1</v>
      </c>
      <c r="AC30" s="417">
        <v>464247560</v>
      </c>
      <c r="AD30" s="417">
        <v>448252476</v>
      </c>
      <c r="AE30" s="417">
        <v>15995084</v>
      </c>
      <c r="AF30" s="418">
        <f t="shared" si="5"/>
        <v>0.96554621848739497</v>
      </c>
    </row>
    <row r="31" spans="1:32" x14ac:dyDescent="0.3">
      <c r="A31" s="518"/>
      <c r="B31" s="411" t="s">
        <v>6078</v>
      </c>
      <c r="C31" s="416"/>
      <c r="D31" s="417"/>
      <c r="E31" s="417"/>
      <c r="F31" s="417"/>
      <c r="G31" s="418" t="str">
        <f t="shared" si="0"/>
        <v/>
      </c>
      <c r="H31" s="416"/>
      <c r="I31" s="417"/>
      <c r="J31" s="417"/>
      <c r="K31" s="417"/>
      <c r="L31" s="418" t="str">
        <f t="shared" si="1"/>
        <v/>
      </c>
      <c r="M31" s="416"/>
      <c r="N31" s="417"/>
      <c r="O31" s="417"/>
      <c r="P31" s="417"/>
      <c r="Q31" s="418" t="str">
        <f t="shared" si="2"/>
        <v/>
      </c>
      <c r="R31" s="416">
        <v>1</v>
      </c>
      <c r="S31" s="417">
        <v>47500000</v>
      </c>
      <c r="T31" s="417">
        <v>47500000</v>
      </c>
      <c r="U31" s="417">
        <v>0</v>
      </c>
      <c r="V31" s="418">
        <f t="shared" si="3"/>
        <v>1</v>
      </c>
      <c r="W31" s="416"/>
      <c r="X31" s="417"/>
      <c r="Y31" s="417"/>
      <c r="Z31" s="417"/>
      <c r="AA31" s="418" t="str">
        <f t="shared" si="4"/>
        <v/>
      </c>
      <c r="AB31" s="432">
        <v>1</v>
      </c>
      <c r="AC31" s="417">
        <v>47500000</v>
      </c>
      <c r="AD31" s="417">
        <v>47500000</v>
      </c>
      <c r="AE31" s="417">
        <v>0</v>
      </c>
      <c r="AF31" s="418">
        <f t="shared" si="5"/>
        <v>1</v>
      </c>
    </row>
    <row r="32" spans="1:32" x14ac:dyDescent="0.3">
      <c r="A32" s="518"/>
      <c r="B32" s="411" t="s">
        <v>6079</v>
      </c>
      <c r="C32" s="416"/>
      <c r="D32" s="417"/>
      <c r="E32" s="417"/>
      <c r="F32" s="417"/>
      <c r="G32" s="418" t="str">
        <f t="shared" si="0"/>
        <v/>
      </c>
      <c r="H32" s="416"/>
      <c r="I32" s="417"/>
      <c r="J32" s="417"/>
      <c r="K32" s="417"/>
      <c r="L32" s="418" t="str">
        <f t="shared" si="1"/>
        <v/>
      </c>
      <c r="M32" s="416"/>
      <c r="N32" s="417"/>
      <c r="O32" s="417"/>
      <c r="P32" s="417"/>
      <c r="Q32" s="418" t="str">
        <f t="shared" si="2"/>
        <v/>
      </c>
      <c r="R32" s="416"/>
      <c r="S32" s="417"/>
      <c r="T32" s="417"/>
      <c r="U32" s="417"/>
      <c r="V32" s="418" t="str">
        <f t="shared" si="3"/>
        <v/>
      </c>
      <c r="W32" s="416">
        <v>1</v>
      </c>
      <c r="X32" s="417">
        <v>102200000</v>
      </c>
      <c r="Y32" s="417">
        <v>98700000</v>
      </c>
      <c r="Z32" s="417">
        <v>3500000</v>
      </c>
      <c r="AA32" s="418">
        <f t="shared" si="4"/>
        <v>0.96575342465753422</v>
      </c>
      <c r="AB32" s="432">
        <v>1</v>
      </c>
      <c r="AC32" s="417">
        <v>102200000</v>
      </c>
      <c r="AD32" s="417">
        <v>98700000</v>
      </c>
      <c r="AE32" s="417">
        <v>3500000</v>
      </c>
      <c r="AF32" s="418">
        <f t="shared" si="5"/>
        <v>0.96575342465753422</v>
      </c>
    </row>
    <row r="33" spans="1:32" x14ac:dyDescent="0.3">
      <c r="A33" s="518"/>
      <c r="B33" s="411" t="s">
        <v>6052</v>
      </c>
      <c r="C33" s="416"/>
      <c r="D33" s="417"/>
      <c r="E33" s="417"/>
      <c r="F33" s="417"/>
      <c r="G33" s="418" t="str">
        <f t="shared" si="0"/>
        <v/>
      </c>
      <c r="H33" s="416"/>
      <c r="I33" s="417"/>
      <c r="J33" s="417"/>
      <c r="K33" s="417"/>
      <c r="L33" s="418" t="str">
        <f t="shared" si="1"/>
        <v/>
      </c>
      <c r="M33" s="416">
        <v>1</v>
      </c>
      <c r="N33" s="417">
        <v>195640000</v>
      </c>
      <c r="O33" s="417">
        <v>144720000</v>
      </c>
      <c r="P33" s="417">
        <v>50920000</v>
      </c>
      <c r="Q33" s="418">
        <f t="shared" si="2"/>
        <v>0.73972602739726023</v>
      </c>
      <c r="R33" s="416"/>
      <c r="S33" s="417"/>
      <c r="T33" s="417"/>
      <c r="U33" s="417"/>
      <c r="V33" s="418" t="str">
        <f t="shared" si="3"/>
        <v/>
      </c>
      <c r="W33" s="416"/>
      <c r="X33" s="417"/>
      <c r="Y33" s="417"/>
      <c r="Z33" s="417"/>
      <c r="AA33" s="418" t="str">
        <f t="shared" si="4"/>
        <v/>
      </c>
      <c r="AB33" s="432">
        <v>1</v>
      </c>
      <c r="AC33" s="417">
        <v>195640000</v>
      </c>
      <c r="AD33" s="417">
        <v>144720000</v>
      </c>
      <c r="AE33" s="417">
        <v>50920000</v>
      </c>
      <c r="AF33" s="418">
        <f t="shared" si="5"/>
        <v>0.73972602739726023</v>
      </c>
    </row>
    <row r="34" spans="1:32" x14ac:dyDescent="0.3">
      <c r="A34" s="518"/>
      <c r="B34" s="411" t="s">
        <v>6080</v>
      </c>
      <c r="C34" s="416"/>
      <c r="D34" s="417"/>
      <c r="E34" s="417"/>
      <c r="F34" s="417"/>
      <c r="G34" s="418" t="str">
        <f t="shared" si="0"/>
        <v/>
      </c>
      <c r="H34" s="416"/>
      <c r="I34" s="417"/>
      <c r="J34" s="417"/>
      <c r="K34" s="417"/>
      <c r="L34" s="418" t="str">
        <f t="shared" si="1"/>
        <v/>
      </c>
      <c r="M34" s="416"/>
      <c r="N34" s="417"/>
      <c r="O34" s="417"/>
      <c r="P34" s="417"/>
      <c r="Q34" s="418" t="str">
        <f t="shared" si="2"/>
        <v/>
      </c>
      <c r="R34" s="416"/>
      <c r="S34" s="417"/>
      <c r="T34" s="417"/>
      <c r="U34" s="417"/>
      <c r="V34" s="418" t="str">
        <f t="shared" si="3"/>
        <v/>
      </c>
      <c r="W34" s="416">
        <v>1</v>
      </c>
      <c r="X34" s="417">
        <v>178077690</v>
      </c>
      <c r="Y34" s="417">
        <v>178077690</v>
      </c>
      <c r="Z34" s="417">
        <v>0</v>
      </c>
      <c r="AA34" s="418">
        <f t="shared" si="4"/>
        <v>1</v>
      </c>
      <c r="AB34" s="432">
        <v>1</v>
      </c>
      <c r="AC34" s="417">
        <v>178077690</v>
      </c>
      <c r="AD34" s="417">
        <v>178077690</v>
      </c>
      <c r="AE34" s="417">
        <v>0</v>
      </c>
      <c r="AF34" s="418">
        <f t="shared" si="5"/>
        <v>1</v>
      </c>
    </row>
    <row r="35" spans="1:32" x14ac:dyDescent="0.3">
      <c r="A35" s="518"/>
      <c r="B35" s="411" t="s">
        <v>6054</v>
      </c>
      <c r="C35" s="416"/>
      <c r="D35" s="417"/>
      <c r="E35" s="417"/>
      <c r="F35" s="417"/>
      <c r="G35" s="418" t="str">
        <f t="shared" si="0"/>
        <v/>
      </c>
      <c r="H35" s="416">
        <v>1</v>
      </c>
      <c r="I35" s="417">
        <v>492000000</v>
      </c>
      <c r="J35" s="417">
        <v>522000000</v>
      </c>
      <c r="K35" s="417">
        <v>-30000000</v>
      </c>
      <c r="L35" s="418">
        <f t="shared" si="1"/>
        <v>1.0609756097560976</v>
      </c>
      <c r="M35" s="416"/>
      <c r="N35" s="417"/>
      <c r="O35" s="417"/>
      <c r="P35" s="417"/>
      <c r="Q35" s="418" t="str">
        <f t="shared" si="2"/>
        <v/>
      </c>
      <c r="R35" s="416">
        <v>1</v>
      </c>
      <c r="S35" s="417">
        <v>126000000</v>
      </c>
      <c r="T35" s="417">
        <v>125000000</v>
      </c>
      <c r="U35" s="417">
        <v>1000000</v>
      </c>
      <c r="V35" s="418">
        <f t="shared" si="3"/>
        <v>0.99206349206349209</v>
      </c>
      <c r="W35" s="416"/>
      <c r="X35" s="417"/>
      <c r="Y35" s="417"/>
      <c r="Z35" s="417"/>
      <c r="AA35" s="418" t="str">
        <f t="shared" si="4"/>
        <v/>
      </c>
      <c r="AB35" s="432">
        <v>2</v>
      </c>
      <c r="AC35" s="417">
        <v>618000000</v>
      </c>
      <c r="AD35" s="417">
        <v>647000000</v>
      </c>
      <c r="AE35" s="417">
        <v>-29000000</v>
      </c>
      <c r="AF35" s="418">
        <f t="shared" si="5"/>
        <v>1.0469255663430421</v>
      </c>
    </row>
    <row r="36" spans="1:32" x14ac:dyDescent="0.3">
      <c r="A36" s="518"/>
      <c r="B36" s="411" t="s">
        <v>6081</v>
      </c>
      <c r="C36" s="416">
        <v>8</v>
      </c>
      <c r="D36" s="417">
        <v>169713200</v>
      </c>
      <c r="E36" s="417">
        <v>140137900</v>
      </c>
      <c r="F36" s="417">
        <v>29575300</v>
      </c>
      <c r="G36" s="418">
        <f t="shared" si="0"/>
        <v>0.82573364947452521</v>
      </c>
      <c r="H36" s="416">
        <v>8</v>
      </c>
      <c r="I36" s="417">
        <v>642053900</v>
      </c>
      <c r="J36" s="417">
        <v>593269300</v>
      </c>
      <c r="K36" s="417">
        <v>48784600</v>
      </c>
      <c r="L36" s="418">
        <f t="shared" si="1"/>
        <v>0.92401790566181441</v>
      </c>
      <c r="M36" s="416">
        <v>4</v>
      </c>
      <c r="N36" s="417">
        <v>293227500</v>
      </c>
      <c r="O36" s="417">
        <v>187653500</v>
      </c>
      <c r="P36" s="417">
        <v>105574000</v>
      </c>
      <c r="Q36" s="418">
        <f t="shared" si="2"/>
        <v>0.63995873511181589</v>
      </c>
      <c r="R36" s="416">
        <v>6</v>
      </c>
      <c r="S36" s="417">
        <v>187337050</v>
      </c>
      <c r="T36" s="417">
        <v>132473300</v>
      </c>
      <c r="U36" s="417">
        <v>54863750</v>
      </c>
      <c r="V36" s="418">
        <f t="shared" si="3"/>
        <v>0.70713881744161122</v>
      </c>
      <c r="W36" s="416">
        <v>3</v>
      </c>
      <c r="X36" s="417">
        <v>242614300</v>
      </c>
      <c r="Y36" s="417">
        <v>207091000</v>
      </c>
      <c r="Z36" s="417">
        <v>35523300</v>
      </c>
      <c r="AA36" s="418">
        <f t="shared" si="4"/>
        <v>0.85358117802619216</v>
      </c>
      <c r="AB36" s="432">
        <v>29</v>
      </c>
      <c r="AC36" s="417">
        <v>1534945950</v>
      </c>
      <c r="AD36" s="417">
        <v>1260625000</v>
      </c>
      <c r="AE36" s="417">
        <v>274320950</v>
      </c>
      <c r="AF36" s="418">
        <f t="shared" si="5"/>
        <v>0.82128299045318176</v>
      </c>
    </row>
    <row r="37" spans="1:32" x14ac:dyDescent="0.3">
      <c r="A37" s="518"/>
      <c r="B37" s="411" t="s">
        <v>6082</v>
      </c>
      <c r="C37" s="416"/>
      <c r="D37" s="417"/>
      <c r="E37" s="417"/>
      <c r="F37" s="417"/>
      <c r="G37" s="418" t="str">
        <f t="shared" si="0"/>
        <v/>
      </c>
      <c r="H37" s="416">
        <v>1</v>
      </c>
      <c r="I37" s="417">
        <v>8750000</v>
      </c>
      <c r="J37" s="417">
        <v>9665000</v>
      </c>
      <c r="K37" s="417">
        <v>-915000</v>
      </c>
      <c r="L37" s="418">
        <f t="shared" si="1"/>
        <v>1.1045714285714285</v>
      </c>
      <c r="M37" s="416"/>
      <c r="N37" s="417"/>
      <c r="O37" s="417"/>
      <c r="P37" s="417"/>
      <c r="Q37" s="418" t="str">
        <f t="shared" si="2"/>
        <v/>
      </c>
      <c r="R37" s="416"/>
      <c r="S37" s="417"/>
      <c r="T37" s="417"/>
      <c r="U37" s="417"/>
      <c r="V37" s="418" t="str">
        <f t="shared" si="3"/>
        <v/>
      </c>
      <c r="W37" s="416">
        <v>1</v>
      </c>
      <c r="X37" s="417">
        <v>33150000</v>
      </c>
      <c r="Y37" s="417">
        <v>31875000</v>
      </c>
      <c r="Z37" s="417">
        <v>1275000</v>
      </c>
      <c r="AA37" s="418">
        <f t="shared" si="4"/>
        <v>0.96153846153846156</v>
      </c>
      <c r="AB37" s="432">
        <v>2</v>
      </c>
      <c r="AC37" s="417">
        <v>41900000</v>
      </c>
      <c r="AD37" s="417">
        <v>41540000</v>
      </c>
      <c r="AE37" s="417">
        <v>360000</v>
      </c>
      <c r="AF37" s="418">
        <f t="shared" si="5"/>
        <v>0.99140811455847255</v>
      </c>
    </row>
    <row r="38" spans="1:32" x14ac:dyDescent="0.3">
      <c r="A38" s="518"/>
      <c r="B38" s="411" t="s">
        <v>6055</v>
      </c>
      <c r="C38" s="416"/>
      <c r="D38" s="417"/>
      <c r="E38" s="417"/>
      <c r="F38" s="417"/>
      <c r="G38" s="418" t="str">
        <f t="shared" si="0"/>
        <v/>
      </c>
      <c r="H38" s="416">
        <v>1</v>
      </c>
      <c r="I38" s="417">
        <v>80000000</v>
      </c>
      <c r="J38" s="417">
        <v>79000000</v>
      </c>
      <c r="K38" s="417">
        <v>1000000</v>
      </c>
      <c r="L38" s="418">
        <f t="shared" si="1"/>
        <v>0.98750000000000004</v>
      </c>
      <c r="M38" s="416">
        <v>2</v>
      </c>
      <c r="N38" s="417">
        <v>140000000</v>
      </c>
      <c r="O38" s="417">
        <v>140000000</v>
      </c>
      <c r="P38" s="417">
        <v>0</v>
      </c>
      <c r="Q38" s="418">
        <f t="shared" si="2"/>
        <v>1</v>
      </c>
      <c r="R38" s="416"/>
      <c r="S38" s="417"/>
      <c r="T38" s="417"/>
      <c r="U38" s="417"/>
      <c r="V38" s="418" t="str">
        <f t="shared" si="3"/>
        <v/>
      </c>
      <c r="W38" s="416"/>
      <c r="X38" s="417"/>
      <c r="Y38" s="417"/>
      <c r="Z38" s="417"/>
      <c r="AA38" s="418" t="str">
        <f t="shared" si="4"/>
        <v/>
      </c>
      <c r="AB38" s="432">
        <v>3</v>
      </c>
      <c r="AC38" s="417">
        <v>220000000</v>
      </c>
      <c r="AD38" s="417">
        <v>219000000</v>
      </c>
      <c r="AE38" s="417">
        <v>1000000</v>
      </c>
      <c r="AF38" s="418">
        <f t="shared" si="5"/>
        <v>0.99545454545454548</v>
      </c>
    </row>
    <row r="39" spans="1:32" x14ac:dyDescent="0.3">
      <c r="A39" s="518"/>
      <c r="B39" s="411" t="s">
        <v>6083</v>
      </c>
      <c r="C39" s="416"/>
      <c r="D39" s="417"/>
      <c r="E39" s="417"/>
      <c r="F39" s="417"/>
      <c r="G39" s="418" t="str">
        <f t="shared" si="0"/>
        <v/>
      </c>
      <c r="H39" s="416"/>
      <c r="I39" s="417"/>
      <c r="J39" s="417"/>
      <c r="K39" s="417"/>
      <c r="L39" s="418" t="str">
        <f t="shared" si="1"/>
        <v/>
      </c>
      <c r="M39" s="416"/>
      <c r="N39" s="417"/>
      <c r="O39" s="417"/>
      <c r="P39" s="417"/>
      <c r="Q39" s="418" t="str">
        <f t="shared" si="2"/>
        <v/>
      </c>
      <c r="R39" s="416"/>
      <c r="S39" s="417"/>
      <c r="T39" s="417"/>
      <c r="U39" s="417"/>
      <c r="V39" s="418" t="str">
        <f t="shared" si="3"/>
        <v/>
      </c>
      <c r="W39" s="416">
        <v>1</v>
      </c>
      <c r="X39" s="417">
        <v>115941780</v>
      </c>
      <c r="Y39" s="417">
        <v>87294818</v>
      </c>
      <c r="Z39" s="417">
        <v>28646962</v>
      </c>
      <c r="AA39" s="418">
        <f t="shared" si="4"/>
        <v>0.75291942214445906</v>
      </c>
      <c r="AB39" s="432">
        <v>1</v>
      </c>
      <c r="AC39" s="417">
        <v>115941780</v>
      </c>
      <c r="AD39" s="417">
        <v>87294818</v>
      </c>
      <c r="AE39" s="417">
        <v>28646962</v>
      </c>
      <c r="AF39" s="418">
        <f t="shared" si="5"/>
        <v>0.75291942214445906</v>
      </c>
    </row>
    <row r="40" spans="1:32" x14ac:dyDescent="0.3">
      <c r="A40" s="518"/>
      <c r="B40" s="411" t="s">
        <v>6084</v>
      </c>
      <c r="C40" s="416"/>
      <c r="D40" s="417"/>
      <c r="E40" s="417"/>
      <c r="F40" s="417"/>
      <c r="G40" s="418" t="str">
        <f t="shared" si="0"/>
        <v/>
      </c>
      <c r="H40" s="416"/>
      <c r="I40" s="417"/>
      <c r="J40" s="417"/>
      <c r="K40" s="417"/>
      <c r="L40" s="418" t="str">
        <f t="shared" si="1"/>
        <v/>
      </c>
      <c r="M40" s="416">
        <v>1</v>
      </c>
      <c r="N40" s="417">
        <v>231691200</v>
      </c>
      <c r="O40" s="417">
        <v>250421500</v>
      </c>
      <c r="P40" s="417">
        <v>-18730300</v>
      </c>
      <c r="Q40" s="418">
        <f t="shared" si="2"/>
        <v>1.0808416547542592</v>
      </c>
      <c r="R40" s="416">
        <v>4</v>
      </c>
      <c r="S40" s="417">
        <v>2291965540</v>
      </c>
      <c r="T40" s="417">
        <v>2123106462</v>
      </c>
      <c r="U40" s="417">
        <v>168859078</v>
      </c>
      <c r="V40" s="418">
        <f t="shared" si="3"/>
        <v>0.926325647112478</v>
      </c>
      <c r="W40" s="416">
        <v>4</v>
      </c>
      <c r="X40" s="417">
        <v>236089120</v>
      </c>
      <c r="Y40" s="417">
        <v>197512790</v>
      </c>
      <c r="Z40" s="417">
        <v>38576330</v>
      </c>
      <c r="AA40" s="418">
        <f t="shared" si="4"/>
        <v>0.8366026778362341</v>
      </c>
      <c r="AB40" s="432">
        <v>9</v>
      </c>
      <c r="AC40" s="417">
        <v>2759745860</v>
      </c>
      <c r="AD40" s="417">
        <v>2571040752</v>
      </c>
      <c r="AE40" s="417">
        <v>188705108</v>
      </c>
      <c r="AF40" s="418">
        <f t="shared" si="5"/>
        <v>0.93162228785805656</v>
      </c>
    </row>
    <row r="41" spans="1:32" x14ac:dyDescent="0.3">
      <c r="A41" s="518"/>
      <c r="B41" s="411" t="s">
        <v>6085</v>
      </c>
      <c r="C41" s="416"/>
      <c r="D41" s="417"/>
      <c r="E41" s="417"/>
      <c r="F41" s="417"/>
      <c r="G41" s="418" t="str">
        <f t="shared" si="0"/>
        <v/>
      </c>
      <c r="H41" s="416">
        <v>1</v>
      </c>
      <c r="I41" s="417">
        <v>1919912500</v>
      </c>
      <c r="J41" s="417">
        <v>1953540000</v>
      </c>
      <c r="K41" s="417">
        <v>-33627500</v>
      </c>
      <c r="L41" s="418">
        <f t="shared" si="1"/>
        <v>1.0175151211318225</v>
      </c>
      <c r="M41" s="416"/>
      <c r="N41" s="417"/>
      <c r="O41" s="417"/>
      <c r="P41" s="417"/>
      <c r="Q41" s="418" t="str">
        <f t="shared" si="2"/>
        <v/>
      </c>
      <c r="R41" s="416"/>
      <c r="S41" s="417"/>
      <c r="T41" s="417"/>
      <c r="U41" s="417"/>
      <c r="V41" s="418" t="str">
        <f t="shared" si="3"/>
        <v/>
      </c>
      <c r="W41" s="416"/>
      <c r="X41" s="417"/>
      <c r="Y41" s="417"/>
      <c r="Z41" s="417"/>
      <c r="AA41" s="418" t="str">
        <f t="shared" si="4"/>
        <v/>
      </c>
      <c r="AB41" s="432">
        <v>1</v>
      </c>
      <c r="AC41" s="417">
        <v>1919912500</v>
      </c>
      <c r="AD41" s="417">
        <v>1953540000</v>
      </c>
      <c r="AE41" s="417">
        <v>-33627500</v>
      </c>
      <c r="AF41" s="418">
        <f t="shared" si="5"/>
        <v>1.0175151211318225</v>
      </c>
    </row>
    <row r="42" spans="1:32" x14ac:dyDescent="0.3">
      <c r="A42" s="518"/>
      <c r="B42" s="411" t="s">
        <v>6086</v>
      </c>
      <c r="C42" s="416"/>
      <c r="D42" s="417"/>
      <c r="E42" s="417"/>
      <c r="F42" s="417"/>
      <c r="G42" s="418" t="str">
        <f t="shared" si="0"/>
        <v/>
      </c>
      <c r="H42" s="416">
        <v>1</v>
      </c>
      <c r="I42" s="417">
        <v>130449364</v>
      </c>
      <c r="J42" s="417">
        <v>102986340</v>
      </c>
      <c r="K42" s="417">
        <v>27463024</v>
      </c>
      <c r="L42" s="418">
        <f t="shared" si="1"/>
        <v>0.78947368421052633</v>
      </c>
      <c r="M42" s="416"/>
      <c r="N42" s="417"/>
      <c r="O42" s="417"/>
      <c r="P42" s="417"/>
      <c r="Q42" s="418" t="str">
        <f t="shared" si="2"/>
        <v/>
      </c>
      <c r="R42" s="416"/>
      <c r="S42" s="417"/>
      <c r="T42" s="417"/>
      <c r="U42" s="417"/>
      <c r="V42" s="418" t="str">
        <f t="shared" si="3"/>
        <v/>
      </c>
      <c r="W42" s="416"/>
      <c r="X42" s="417"/>
      <c r="Y42" s="417"/>
      <c r="Z42" s="417"/>
      <c r="AA42" s="418" t="str">
        <f t="shared" si="4"/>
        <v/>
      </c>
      <c r="AB42" s="432">
        <v>1</v>
      </c>
      <c r="AC42" s="417">
        <v>130449364</v>
      </c>
      <c r="AD42" s="417">
        <v>102986340</v>
      </c>
      <c r="AE42" s="417">
        <v>27463024</v>
      </c>
      <c r="AF42" s="418">
        <f t="shared" si="5"/>
        <v>0.78947368421052633</v>
      </c>
    </row>
    <row r="43" spans="1:32" x14ac:dyDescent="0.3">
      <c r="A43" s="518"/>
      <c r="B43" s="411" t="s">
        <v>6087</v>
      </c>
      <c r="C43" s="416">
        <v>3</v>
      </c>
      <c r="D43" s="417">
        <v>129060900</v>
      </c>
      <c r="E43" s="417">
        <v>96952200</v>
      </c>
      <c r="F43" s="417">
        <v>32108700</v>
      </c>
      <c r="G43" s="418">
        <f t="shared" si="0"/>
        <v>0.75121279953882236</v>
      </c>
      <c r="H43" s="416">
        <v>5</v>
      </c>
      <c r="I43" s="417">
        <v>159994700</v>
      </c>
      <c r="J43" s="417">
        <v>162233500</v>
      </c>
      <c r="K43" s="417">
        <v>-2238800</v>
      </c>
      <c r="L43" s="418">
        <f t="shared" si="1"/>
        <v>1.0139929635169165</v>
      </c>
      <c r="M43" s="416">
        <v>4</v>
      </c>
      <c r="N43" s="417">
        <v>183347400</v>
      </c>
      <c r="O43" s="417">
        <v>170862050</v>
      </c>
      <c r="P43" s="417">
        <v>12485350</v>
      </c>
      <c r="Q43" s="418">
        <f t="shared" si="2"/>
        <v>0.93190331578195273</v>
      </c>
      <c r="R43" s="416">
        <v>5</v>
      </c>
      <c r="S43" s="417">
        <v>312478920</v>
      </c>
      <c r="T43" s="417">
        <v>257966700</v>
      </c>
      <c r="U43" s="417">
        <v>54512220</v>
      </c>
      <c r="V43" s="418">
        <f t="shared" si="3"/>
        <v>0.82554912824199467</v>
      </c>
      <c r="W43" s="416">
        <v>8</v>
      </c>
      <c r="X43" s="417">
        <v>191176400</v>
      </c>
      <c r="Y43" s="417">
        <v>158720600</v>
      </c>
      <c r="Z43" s="417">
        <v>32455800</v>
      </c>
      <c r="AA43" s="418">
        <f t="shared" si="4"/>
        <v>0.8302311373161122</v>
      </c>
      <c r="AB43" s="432">
        <v>25</v>
      </c>
      <c r="AC43" s="417">
        <v>976058320</v>
      </c>
      <c r="AD43" s="417">
        <v>846735050</v>
      </c>
      <c r="AE43" s="417">
        <v>129323270</v>
      </c>
      <c r="AF43" s="418">
        <f t="shared" si="5"/>
        <v>0.86750456673531562</v>
      </c>
    </row>
    <row r="44" spans="1:32" x14ac:dyDescent="0.3">
      <c r="A44" s="518"/>
      <c r="B44" s="411" t="s">
        <v>6088</v>
      </c>
      <c r="C44" s="416">
        <v>1</v>
      </c>
      <c r="D44" s="417">
        <v>120000000</v>
      </c>
      <c r="E44" s="417">
        <v>120000000</v>
      </c>
      <c r="F44" s="417">
        <v>0</v>
      </c>
      <c r="G44" s="418">
        <f t="shared" si="0"/>
        <v>1</v>
      </c>
      <c r="H44" s="416"/>
      <c r="I44" s="417"/>
      <c r="J44" s="417"/>
      <c r="K44" s="417"/>
      <c r="L44" s="418" t="str">
        <f t="shared" si="1"/>
        <v/>
      </c>
      <c r="M44" s="416"/>
      <c r="N44" s="417"/>
      <c r="O44" s="417"/>
      <c r="P44" s="417"/>
      <c r="Q44" s="418" t="str">
        <f t="shared" si="2"/>
        <v/>
      </c>
      <c r="R44" s="416"/>
      <c r="S44" s="417"/>
      <c r="T44" s="417"/>
      <c r="U44" s="417"/>
      <c r="V44" s="418" t="str">
        <f t="shared" si="3"/>
        <v/>
      </c>
      <c r="W44" s="416"/>
      <c r="X44" s="417"/>
      <c r="Y44" s="417"/>
      <c r="Z44" s="417"/>
      <c r="AA44" s="418" t="str">
        <f t="shared" si="4"/>
        <v/>
      </c>
      <c r="AB44" s="432">
        <v>1</v>
      </c>
      <c r="AC44" s="417">
        <v>120000000</v>
      </c>
      <c r="AD44" s="417">
        <v>120000000</v>
      </c>
      <c r="AE44" s="417">
        <v>0</v>
      </c>
      <c r="AF44" s="418">
        <f t="shared" si="5"/>
        <v>1</v>
      </c>
    </row>
    <row r="45" spans="1:32" x14ac:dyDescent="0.3">
      <c r="A45" s="518"/>
      <c r="B45" s="411" t="s">
        <v>6089</v>
      </c>
      <c r="C45" s="416"/>
      <c r="D45" s="417"/>
      <c r="E45" s="417"/>
      <c r="F45" s="417"/>
      <c r="G45" s="418" t="str">
        <f t="shared" si="0"/>
        <v/>
      </c>
      <c r="H45" s="416"/>
      <c r="I45" s="417"/>
      <c r="J45" s="417"/>
      <c r="K45" s="417"/>
      <c r="L45" s="418" t="str">
        <f t="shared" si="1"/>
        <v/>
      </c>
      <c r="M45" s="416"/>
      <c r="N45" s="417"/>
      <c r="O45" s="417"/>
      <c r="P45" s="417"/>
      <c r="Q45" s="418" t="str">
        <f t="shared" si="2"/>
        <v/>
      </c>
      <c r="R45" s="416"/>
      <c r="S45" s="417"/>
      <c r="T45" s="417"/>
      <c r="U45" s="417"/>
      <c r="V45" s="418" t="str">
        <f t="shared" si="3"/>
        <v/>
      </c>
      <c r="W45" s="416">
        <v>3</v>
      </c>
      <c r="X45" s="417">
        <v>14339769413</v>
      </c>
      <c r="Y45" s="417">
        <v>10853065880</v>
      </c>
      <c r="Z45" s="417">
        <v>3486703533</v>
      </c>
      <c r="AA45" s="418">
        <f t="shared" si="4"/>
        <v>0.75685079497588992</v>
      </c>
      <c r="AB45" s="432">
        <v>3</v>
      </c>
      <c r="AC45" s="417">
        <v>14339769413</v>
      </c>
      <c r="AD45" s="417">
        <v>10853065880</v>
      </c>
      <c r="AE45" s="417">
        <v>3486703533</v>
      </c>
      <c r="AF45" s="418">
        <f t="shared" si="5"/>
        <v>0.75685079497588992</v>
      </c>
    </row>
    <row r="46" spans="1:32" x14ac:dyDescent="0.3">
      <c r="A46" s="518"/>
      <c r="B46" s="411" t="s">
        <v>6090</v>
      </c>
      <c r="C46" s="416">
        <v>18</v>
      </c>
      <c r="D46" s="417">
        <v>432597930</v>
      </c>
      <c r="E46" s="417">
        <v>447804140</v>
      </c>
      <c r="F46" s="417">
        <v>-15206210</v>
      </c>
      <c r="G46" s="418">
        <f t="shared" si="0"/>
        <v>1.0351509079111867</v>
      </c>
      <c r="H46" s="416">
        <v>13</v>
      </c>
      <c r="I46" s="417">
        <v>652553820</v>
      </c>
      <c r="J46" s="417">
        <v>945900270</v>
      </c>
      <c r="K46" s="417">
        <v>-293346450</v>
      </c>
      <c r="L46" s="418">
        <f t="shared" si="1"/>
        <v>1.4495360244768776</v>
      </c>
      <c r="M46" s="416">
        <v>15</v>
      </c>
      <c r="N46" s="417">
        <v>2119440811</v>
      </c>
      <c r="O46" s="417">
        <v>2270745580</v>
      </c>
      <c r="P46" s="417">
        <v>-151304769</v>
      </c>
      <c r="Q46" s="418">
        <f t="shared" si="2"/>
        <v>1.0713890042197549</v>
      </c>
      <c r="R46" s="416">
        <v>5</v>
      </c>
      <c r="S46" s="417">
        <v>471356000</v>
      </c>
      <c r="T46" s="417">
        <v>353156710</v>
      </c>
      <c r="U46" s="417">
        <v>118199290</v>
      </c>
      <c r="V46" s="418">
        <f t="shared" si="3"/>
        <v>0.7492356308183199</v>
      </c>
      <c r="W46" s="416">
        <v>7</v>
      </c>
      <c r="X46" s="417">
        <v>788377600</v>
      </c>
      <c r="Y46" s="417">
        <v>644996246</v>
      </c>
      <c r="Z46" s="417">
        <v>143381354</v>
      </c>
      <c r="AA46" s="418">
        <f t="shared" si="4"/>
        <v>0.81813111635845559</v>
      </c>
      <c r="AB46" s="432">
        <v>58</v>
      </c>
      <c r="AC46" s="417">
        <v>4464326161</v>
      </c>
      <c r="AD46" s="417">
        <v>4662602946</v>
      </c>
      <c r="AE46" s="417">
        <v>-198276785</v>
      </c>
      <c r="AF46" s="418">
        <f t="shared" si="5"/>
        <v>1.0444135974499646</v>
      </c>
    </row>
    <row r="47" spans="1:32" x14ac:dyDescent="0.3">
      <c r="A47" s="518"/>
      <c r="B47" s="411" t="s">
        <v>6091</v>
      </c>
      <c r="C47" s="416"/>
      <c r="D47" s="417"/>
      <c r="E47" s="417"/>
      <c r="F47" s="417"/>
      <c r="G47" s="418" t="str">
        <f t="shared" si="0"/>
        <v/>
      </c>
      <c r="H47" s="416"/>
      <c r="I47" s="417"/>
      <c r="J47" s="417"/>
      <c r="K47" s="417"/>
      <c r="L47" s="418" t="str">
        <f t="shared" si="1"/>
        <v/>
      </c>
      <c r="M47" s="416"/>
      <c r="N47" s="417"/>
      <c r="O47" s="417"/>
      <c r="P47" s="417"/>
      <c r="Q47" s="418" t="str">
        <f t="shared" si="2"/>
        <v/>
      </c>
      <c r="R47" s="416"/>
      <c r="S47" s="417"/>
      <c r="T47" s="417"/>
      <c r="U47" s="417"/>
      <c r="V47" s="418" t="str">
        <f t="shared" si="3"/>
        <v/>
      </c>
      <c r="W47" s="416">
        <v>1</v>
      </c>
      <c r="X47" s="417">
        <v>207000000</v>
      </c>
      <c r="Y47" s="417">
        <v>152600000</v>
      </c>
      <c r="Z47" s="417">
        <v>54400000</v>
      </c>
      <c r="AA47" s="418">
        <f t="shared" si="4"/>
        <v>0.73719806763285023</v>
      </c>
      <c r="AB47" s="432">
        <v>1</v>
      </c>
      <c r="AC47" s="417">
        <v>207000000</v>
      </c>
      <c r="AD47" s="417">
        <v>152600000</v>
      </c>
      <c r="AE47" s="417">
        <v>54400000</v>
      </c>
      <c r="AF47" s="418">
        <f t="shared" si="5"/>
        <v>0.73719806763285023</v>
      </c>
    </row>
    <row r="48" spans="1:32" x14ac:dyDescent="0.3">
      <c r="A48" s="518"/>
      <c r="B48" s="411" t="s">
        <v>6092</v>
      </c>
      <c r="C48" s="416">
        <v>1</v>
      </c>
      <c r="D48" s="417">
        <v>468483960</v>
      </c>
      <c r="E48" s="417">
        <v>520581000</v>
      </c>
      <c r="F48" s="417">
        <v>-52097040</v>
      </c>
      <c r="G48" s="418">
        <f t="shared" si="0"/>
        <v>1.111203465749393</v>
      </c>
      <c r="H48" s="416">
        <v>1</v>
      </c>
      <c r="I48" s="417">
        <v>55920000</v>
      </c>
      <c r="J48" s="417">
        <v>53858000</v>
      </c>
      <c r="K48" s="417">
        <v>2062000</v>
      </c>
      <c r="L48" s="418">
        <f t="shared" si="1"/>
        <v>0.9631258941344778</v>
      </c>
      <c r="M48" s="416">
        <v>2</v>
      </c>
      <c r="N48" s="417">
        <v>1024900000</v>
      </c>
      <c r="O48" s="417">
        <v>1712000000</v>
      </c>
      <c r="P48" s="417">
        <v>-687100000</v>
      </c>
      <c r="Q48" s="418">
        <f t="shared" si="2"/>
        <v>1.6704068689628255</v>
      </c>
      <c r="R48" s="416">
        <v>1</v>
      </c>
      <c r="S48" s="417">
        <v>620485800</v>
      </c>
      <c r="T48" s="417">
        <v>583947000</v>
      </c>
      <c r="U48" s="417">
        <v>36538800</v>
      </c>
      <c r="V48" s="418">
        <f t="shared" si="3"/>
        <v>0.94111259274587755</v>
      </c>
      <c r="W48" s="416"/>
      <c r="X48" s="417"/>
      <c r="Y48" s="417"/>
      <c r="Z48" s="417"/>
      <c r="AA48" s="418" t="str">
        <f t="shared" si="4"/>
        <v/>
      </c>
      <c r="AB48" s="432">
        <v>5</v>
      </c>
      <c r="AC48" s="417">
        <v>2169789760</v>
      </c>
      <c r="AD48" s="417">
        <v>2870386000</v>
      </c>
      <c r="AE48" s="417">
        <v>-700596240</v>
      </c>
      <c r="AF48" s="418">
        <f t="shared" si="5"/>
        <v>1.322886692948537</v>
      </c>
    </row>
    <row r="49" spans="1:32" x14ac:dyDescent="0.3">
      <c r="A49" s="518"/>
      <c r="B49" s="411" t="s">
        <v>6093</v>
      </c>
      <c r="C49" s="416">
        <v>3</v>
      </c>
      <c r="D49" s="417">
        <v>67631900</v>
      </c>
      <c r="E49" s="417">
        <v>59302200</v>
      </c>
      <c r="F49" s="417">
        <v>8329700</v>
      </c>
      <c r="G49" s="418">
        <f t="shared" si="0"/>
        <v>0.87683770528404492</v>
      </c>
      <c r="H49" s="416">
        <v>1</v>
      </c>
      <c r="I49" s="417">
        <v>83514000</v>
      </c>
      <c r="J49" s="417">
        <v>74085000</v>
      </c>
      <c r="K49" s="417">
        <v>9429000</v>
      </c>
      <c r="L49" s="418">
        <f t="shared" si="1"/>
        <v>0.88709677419354838</v>
      </c>
      <c r="M49" s="416">
        <v>4</v>
      </c>
      <c r="N49" s="417">
        <v>138251000</v>
      </c>
      <c r="O49" s="417">
        <v>129727800</v>
      </c>
      <c r="P49" s="417">
        <v>8523200</v>
      </c>
      <c r="Q49" s="418">
        <f t="shared" si="2"/>
        <v>0.93834981302124398</v>
      </c>
      <c r="R49" s="416"/>
      <c r="S49" s="417"/>
      <c r="T49" s="417"/>
      <c r="U49" s="417"/>
      <c r="V49" s="418" t="str">
        <f t="shared" si="3"/>
        <v/>
      </c>
      <c r="W49" s="416"/>
      <c r="X49" s="417"/>
      <c r="Y49" s="417"/>
      <c r="Z49" s="417"/>
      <c r="AA49" s="418" t="str">
        <f t="shared" si="4"/>
        <v/>
      </c>
      <c r="AB49" s="432">
        <v>8</v>
      </c>
      <c r="AC49" s="417">
        <v>289396900</v>
      </c>
      <c r="AD49" s="417">
        <v>263115000</v>
      </c>
      <c r="AE49" s="417">
        <v>26281900</v>
      </c>
      <c r="AF49" s="418">
        <f t="shared" si="5"/>
        <v>0.90918389243284914</v>
      </c>
    </row>
    <row r="50" spans="1:32" x14ac:dyDescent="0.3">
      <c r="A50" s="518"/>
      <c r="B50" s="411" t="s">
        <v>6094</v>
      </c>
      <c r="C50" s="416"/>
      <c r="D50" s="417"/>
      <c r="E50" s="417"/>
      <c r="F50" s="417"/>
      <c r="G50" s="418" t="str">
        <f t="shared" si="0"/>
        <v/>
      </c>
      <c r="H50" s="416"/>
      <c r="I50" s="417"/>
      <c r="J50" s="417"/>
      <c r="K50" s="417"/>
      <c r="L50" s="418" t="str">
        <f t="shared" si="1"/>
        <v/>
      </c>
      <c r="M50" s="416"/>
      <c r="N50" s="417"/>
      <c r="O50" s="417"/>
      <c r="P50" s="417"/>
      <c r="Q50" s="418" t="str">
        <f t="shared" si="2"/>
        <v/>
      </c>
      <c r="R50" s="416">
        <v>1</v>
      </c>
      <c r="S50" s="417">
        <v>76380000</v>
      </c>
      <c r="T50" s="417">
        <v>64722000</v>
      </c>
      <c r="U50" s="417">
        <v>11658000</v>
      </c>
      <c r="V50" s="418">
        <f t="shared" si="3"/>
        <v>0.84736842105263155</v>
      </c>
      <c r="W50" s="416">
        <v>4</v>
      </c>
      <c r="X50" s="417">
        <v>250350000</v>
      </c>
      <c r="Y50" s="417">
        <v>245670000</v>
      </c>
      <c r="Z50" s="417">
        <v>4680000</v>
      </c>
      <c r="AA50" s="418">
        <f t="shared" si="4"/>
        <v>0.9813061713600959</v>
      </c>
      <c r="AB50" s="432">
        <v>5</v>
      </c>
      <c r="AC50" s="417">
        <v>326730000</v>
      </c>
      <c r="AD50" s="417">
        <v>310392000</v>
      </c>
      <c r="AE50" s="417">
        <v>16338000</v>
      </c>
      <c r="AF50" s="418">
        <f t="shared" si="5"/>
        <v>0.94999540905334678</v>
      </c>
    </row>
    <row r="51" spans="1:32" x14ac:dyDescent="0.3">
      <c r="A51" s="518"/>
      <c r="B51" s="411" t="s">
        <v>6095</v>
      </c>
      <c r="C51" s="416"/>
      <c r="D51" s="417"/>
      <c r="E51" s="417"/>
      <c r="F51" s="417"/>
      <c r="G51" s="418" t="str">
        <f t="shared" si="0"/>
        <v/>
      </c>
      <c r="H51" s="416">
        <v>1</v>
      </c>
      <c r="I51" s="417">
        <v>1051655070</v>
      </c>
      <c r="J51" s="417">
        <v>1117596342</v>
      </c>
      <c r="K51" s="417">
        <v>-65941272</v>
      </c>
      <c r="L51" s="418">
        <f t="shared" si="1"/>
        <v>1.0627023763599599</v>
      </c>
      <c r="M51" s="416"/>
      <c r="N51" s="417"/>
      <c r="O51" s="417"/>
      <c r="P51" s="417"/>
      <c r="Q51" s="418" t="str">
        <f t="shared" si="2"/>
        <v/>
      </c>
      <c r="R51" s="416"/>
      <c r="S51" s="417"/>
      <c r="T51" s="417"/>
      <c r="U51" s="417"/>
      <c r="V51" s="418" t="str">
        <f t="shared" si="3"/>
        <v/>
      </c>
      <c r="W51" s="416"/>
      <c r="X51" s="417"/>
      <c r="Y51" s="417"/>
      <c r="Z51" s="417"/>
      <c r="AA51" s="418" t="str">
        <f t="shared" si="4"/>
        <v/>
      </c>
      <c r="AB51" s="432">
        <v>1</v>
      </c>
      <c r="AC51" s="417">
        <v>1051655070</v>
      </c>
      <c r="AD51" s="417">
        <v>1117596342</v>
      </c>
      <c r="AE51" s="417">
        <v>-65941272</v>
      </c>
      <c r="AF51" s="418">
        <f t="shared" si="5"/>
        <v>1.0627023763599599</v>
      </c>
    </row>
    <row r="52" spans="1:32" x14ac:dyDescent="0.3">
      <c r="A52" s="518"/>
      <c r="B52" s="411" t="s">
        <v>6096</v>
      </c>
      <c r="C52" s="416"/>
      <c r="D52" s="417"/>
      <c r="E52" s="417"/>
      <c r="F52" s="417"/>
      <c r="G52" s="418" t="str">
        <f t="shared" si="0"/>
        <v/>
      </c>
      <c r="H52" s="416"/>
      <c r="I52" s="417"/>
      <c r="J52" s="417"/>
      <c r="K52" s="417"/>
      <c r="L52" s="418" t="str">
        <f t="shared" si="1"/>
        <v/>
      </c>
      <c r="M52" s="416"/>
      <c r="N52" s="417"/>
      <c r="O52" s="417"/>
      <c r="P52" s="417"/>
      <c r="Q52" s="418" t="str">
        <f t="shared" si="2"/>
        <v/>
      </c>
      <c r="R52" s="416"/>
      <c r="S52" s="417"/>
      <c r="T52" s="417"/>
      <c r="U52" s="417"/>
      <c r="V52" s="418" t="str">
        <f t="shared" si="3"/>
        <v/>
      </c>
      <c r="W52" s="416">
        <v>2</v>
      </c>
      <c r="X52" s="417">
        <v>841220200</v>
      </c>
      <c r="Y52" s="417">
        <v>817136980</v>
      </c>
      <c r="Z52" s="417">
        <v>24083220</v>
      </c>
      <c r="AA52" s="418">
        <f t="shared" si="4"/>
        <v>0.97137108690447516</v>
      </c>
      <c r="AB52" s="432">
        <v>2</v>
      </c>
      <c r="AC52" s="417">
        <v>841220200</v>
      </c>
      <c r="AD52" s="417">
        <v>817136980</v>
      </c>
      <c r="AE52" s="417">
        <v>24083220</v>
      </c>
      <c r="AF52" s="418">
        <f t="shared" si="5"/>
        <v>0.97137108690447516</v>
      </c>
    </row>
    <row r="53" spans="1:32" x14ac:dyDescent="0.3">
      <c r="A53" s="518"/>
      <c r="B53" s="411" t="s">
        <v>6097</v>
      </c>
      <c r="C53" s="416">
        <v>1</v>
      </c>
      <c r="D53" s="417">
        <v>45555000</v>
      </c>
      <c r="E53" s="417">
        <v>45555000</v>
      </c>
      <c r="F53" s="417">
        <v>0</v>
      </c>
      <c r="G53" s="418">
        <f t="shared" si="0"/>
        <v>1</v>
      </c>
      <c r="H53" s="416"/>
      <c r="I53" s="417"/>
      <c r="J53" s="417"/>
      <c r="K53" s="417"/>
      <c r="L53" s="418" t="str">
        <f t="shared" si="1"/>
        <v/>
      </c>
      <c r="M53" s="416"/>
      <c r="N53" s="417"/>
      <c r="O53" s="417"/>
      <c r="P53" s="417"/>
      <c r="Q53" s="418" t="str">
        <f t="shared" si="2"/>
        <v/>
      </c>
      <c r="R53" s="416"/>
      <c r="S53" s="417"/>
      <c r="T53" s="417"/>
      <c r="U53" s="417"/>
      <c r="V53" s="418" t="str">
        <f t="shared" si="3"/>
        <v/>
      </c>
      <c r="W53" s="416"/>
      <c r="X53" s="417"/>
      <c r="Y53" s="417"/>
      <c r="Z53" s="417"/>
      <c r="AA53" s="418" t="str">
        <f t="shared" si="4"/>
        <v/>
      </c>
      <c r="AB53" s="432">
        <v>1</v>
      </c>
      <c r="AC53" s="417">
        <v>45555000</v>
      </c>
      <c r="AD53" s="417">
        <v>45555000</v>
      </c>
      <c r="AE53" s="417">
        <v>0</v>
      </c>
      <c r="AF53" s="418">
        <f t="shared" si="5"/>
        <v>1</v>
      </c>
    </row>
    <row r="54" spans="1:32" x14ac:dyDescent="0.3">
      <c r="A54" s="518"/>
      <c r="B54" s="411" t="s">
        <v>6098</v>
      </c>
      <c r="C54" s="416">
        <v>1</v>
      </c>
      <c r="D54" s="417">
        <v>1134258960</v>
      </c>
      <c r="E54" s="417">
        <v>1134258960</v>
      </c>
      <c r="F54" s="417">
        <v>0</v>
      </c>
      <c r="G54" s="418">
        <f t="shared" si="0"/>
        <v>1</v>
      </c>
      <c r="H54" s="416">
        <v>1</v>
      </c>
      <c r="I54" s="417">
        <v>540031680</v>
      </c>
      <c r="J54" s="417">
        <v>515161800</v>
      </c>
      <c r="K54" s="417">
        <v>24869880</v>
      </c>
      <c r="L54" s="418">
        <f t="shared" si="1"/>
        <v>0.95394736842105265</v>
      </c>
      <c r="M54" s="416"/>
      <c r="N54" s="417"/>
      <c r="O54" s="417"/>
      <c r="P54" s="417"/>
      <c r="Q54" s="418" t="str">
        <f t="shared" si="2"/>
        <v/>
      </c>
      <c r="R54" s="416">
        <v>2</v>
      </c>
      <c r="S54" s="417">
        <v>1859499726</v>
      </c>
      <c r="T54" s="417">
        <v>1682334569</v>
      </c>
      <c r="U54" s="417">
        <v>177165157</v>
      </c>
      <c r="V54" s="418">
        <f t="shared" si="3"/>
        <v>0.90472428980610675</v>
      </c>
      <c r="W54" s="416"/>
      <c r="X54" s="417"/>
      <c r="Y54" s="417"/>
      <c r="Z54" s="417"/>
      <c r="AA54" s="418" t="str">
        <f t="shared" si="4"/>
        <v/>
      </c>
      <c r="AB54" s="432">
        <v>4</v>
      </c>
      <c r="AC54" s="417">
        <v>3533790366</v>
      </c>
      <c r="AD54" s="417">
        <v>3331755329</v>
      </c>
      <c r="AE54" s="417">
        <v>202035037</v>
      </c>
      <c r="AF54" s="418">
        <f t="shared" si="5"/>
        <v>0.94282766772362636</v>
      </c>
    </row>
    <row r="55" spans="1:32" x14ac:dyDescent="0.3">
      <c r="A55" s="518"/>
      <c r="B55" s="411" t="s">
        <v>6099</v>
      </c>
      <c r="C55" s="416">
        <v>1</v>
      </c>
      <c r="D55" s="417">
        <v>1291035060</v>
      </c>
      <c r="E55" s="417">
        <v>1413161720</v>
      </c>
      <c r="F55" s="417">
        <v>-122126660</v>
      </c>
      <c r="G55" s="418">
        <f t="shared" si="0"/>
        <v>1.0945959283243631</v>
      </c>
      <c r="H55" s="416"/>
      <c r="I55" s="417"/>
      <c r="J55" s="417"/>
      <c r="K55" s="417"/>
      <c r="L55" s="418" t="str">
        <f t="shared" si="1"/>
        <v/>
      </c>
      <c r="M55" s="416"/>
      <c r="N55" s="417"/>
      <c r="O55" s="417"/>
      <c r="P55" s="417"/>
      <c r="Q55" s="418" t="str">
        <f t="shared" si="2"/>
        <v/>
      </c>
      <c r="R55" s="416"/>
      <c r="S55" s="417"/>
      <c r="T55" s="417"/>
      <c r="U55" s="417"/>
      <c r="V55" s="418" t="str">
        <f t="shared" si="3"/>
        <v/>
      </c>
      <c r="W55" s="416"/>
      <c r="X55" s="417"/>
      <c r="Y55" s="417"/>
      <c r="Z55" s="417"/>
      <c r="AA55" s="418" t="str">
        <f t="shared" si="4"/>
        <v/>
      </c>
      <c r="AB55" s="432">
        <v>1</v>
      </c>
      <c r="AC55" s="417">
        <v>1291035060</v>
      </c>
      <c r="AD55" s="417">
        <v>1413161720</v>
      </c>
      <c r="AE55" s="417">
        <v>-122126660</v>
      </c>
      <c r="AF55" s="418">
        <f t="shared" si="5"/>
        <v>1.0945959283243631</v>
      </c>
    </row>
    <row r="56" spans="1:32" x14ac:dyDescent="0.3">
      <c r="A56" s="518"/>
      <c r="B56" s="411" t="s">
        <v>6100</v>
      </c>
      <c r="C56" s="416"/>
      <c r="D56" s="417"/>
      <c r="E56" s="417"/>
      <c r="F56" s="417"/>
      <c r="G56" s="418" t="str">
        <f t="shared" si="0"/>
        <v/>
      </c>
      <c r="H56" s="416"/>
      <c r="I56" s="417"/>
      <c r="J56" s="417"/>
      <c r="K56" s="417"/>
      <c r="L56" s="418" t="str">
        <f t="shared" si="1"/>
        <v/>
      </c>
      <c r="M56" s="416"/>
      <c r="N56" s="417"/>
      <c r="O56" s="417"/>
      <c r="P56" s="417"/>
      <c r="Q56" s="418" t="str">
        <f t="shared" si="2"/>
        <v/>
      </c>
      <c r="R56" s="416"/>
      <c r="S56" s="417"/>
      <c r="T56" s="417"/>
      <c r="U56" s="417"/>
      <c r="V56" s="418" t="str">
        <f t="shared" si="3"/>
        <v/>
      </c>
      <c r="W56" s="416">
        <v>3</v>
      </c>
      <c r="X56" s="417">
        <v>334367600</v>
      </c>
      <c r="Y56" s="417">
        <v>267890350</v>
      </c>
      <c r="Z56" s="417">
        <v>66477250</v>
      </c>
      <c r="AA56" s="418">
        <f t="shared" si="4"/>
        <v>0.80118513277004111</v>
      </c>
      <c r="AB56" s="432">
        <v>3</v>
      </c>
      <c r="AC56" s="417">
        <v>334367600</v>
      </c>
      <c r="AD56" s="417">
        <v>267890350</v>
      </c>
      <c r="AE56" s="417">
        <v>66477250</v>
      </c>
      <c r="AF56" s="418">
        <f t="shared" si="5"/>
        <v>0.80118513277004111</v>
      </c>
    </row>
    <row r="57" spans="1:32" x14ac:dyDescent="0.3">
      <c r="A57" s="519"/>
      <c r="B57" s="422" t="s">
        <v>6074</v>
      </c>
      <c r="C57" s="433">
        <f>SUM(C29:C56)</f>
        <v>37</v>
      </c>
      <c r="D57" s="434">
        <f t="shared" ref="D57:F57" si="13">SUM(D29:D56)</f>
        <v>3858336910</v>
      </c>
      <c r="E57" s="434">
        <f t="shared" si="13"/>
        <v>3977753120</v>
      </c>
      <c r="F57" s="434">
        <f t="shared" si="13"/>
        <v>-119416210</v>
      </c>
      <c r="G57" s="435">
        <f t="shared" si="0"/>
        <v>1.0309501769248035</v>
      </c>
      <c r="H57" s="433">
        <f t="shared" ref="H57:K57" si="14">SUM(H29:H56)</f>
        <v>35</v>
      </c>
      <c r="I57" s="434">
        <f t="shared" si="14"/>
        <v>5816835034</v>
      </c>
      <c r="J57" s="434">
        <f t="shared" si="14"/>
        <v>6129295552</v>
      </c>
      <c r="K57" s="434">
        <f t="shared" si="14"/>
        <v>-312460518</v>
      </c>
      <c r="L57" s="435">
        <f t="shared" si="1"/>
        <v>1.0537165857676272</v>
      </c>
      <c r="M57" s="433">
        <f t="shared" ref="M57:P57" si="15">SUM(M29:M56)</f>
        <v>33</v>
      </c>
      <c r="N57" s="434">
        <f t="shared" si="15"/>
        <v>4326497911</v>
      </c>
      <c r="O57" s="434">
        <f t="shared" si="15"/>
        <v>5006130430</v>
      </c>
      <c r="P57" s="434">
        <f t="shared" si="15"/>
        <v>-679632519</v>
      </c>
      <c r="Q57" s="435">
        <f t="shared" si="2"/>
        <v>1.1570860619791479</v>
      </c>
      <c r="R57" s="433">
        <f t="shared" ref="R57:U57" si="16">SUM(R29:R56)</f>
        <v>26</v>
      </c>
      <c r="S57" s="434">
        <f t="shared" si="16"/>
        <v>5993003036</v>
      </c>
      <c r="T57" s="434">
        <f t="shared" si="16"/>
        <v>5370206741</v>
      </c>
      <c r="U57" s="434">
        <f t="shared" si="16"/>
        <v>622796295</v>
      </c>
      <c r="V57" s="435">
        <f t="shared" si="3"/>
        <v>0.8960794294181299</v>
      </c>
      <c r="W57" s="433">
        <f t="shared" ref="W57:Z57" si="17">SUM(W29:W56)</f>
        <v>41</v>
      </c>
      <c r="X57" s="434">
        <f t="shared" si="17"/>
        <v>18342350829</v>
      </c>
      <c r="Y57" s="434">
        <f t="shared" si="17"/>
        <v>14403962490</v>
      </c>
      <c r="Z57" s="434">
        <f t="shared" si="17"/>
        <v>3938388339</v>
      </c>
      <c r="AA57" s="435">
        <f t="shared" si="4"/>
        <v>0.78528442860370717</v>
      </c>
      <c r="AB57" s="433">
        <f t="shared" ref="AB57:AE57" si="18">SUM(AB29:AB56)</f>
        <v>172</v>
      </c>
      <c r="AC57" s="434">
        <f t="shared" si="18"/>
        <v>38337023720</v>
      </c>
      <c r="AD57" s="434">
        <f t="shared" si="18"/>
        <v>34887348333</v>
      </c>
      <c r="AE57" s="434">
        <f t="shared" si="18"/>
        <v>3449675387</v>
      </c>
      <c r="AF57" s="435">
        <f t="shared" si="5"/>
        <v>0.91001713090209602</v>
      </c>
    </row>
    <row r="58" spans="1:32" x14ac:dyDescent="0.3">
      <c r="A58" s="520" t="s">
        <v>6101</v>
      </c>
      <c r="B58" s="407" t="s">
        <v>6102</v>
      </c>
      <c r="C58" s="408">
        <v>54</v>
      </c>
      <c r="D58" s="409">
        <v>9553883539</v>
      </c>
      <c r="E58" s="409">
        <v>8713444530</v>
      </c>
      <c r="F58" s="409">
        <v>840439009</v>
      </c>
      <c r="G58" s="436">
        <f t="shared" si="0"/>
        <v>0.91203168789223399</v>
      </c>
      <c r="H58" s="408">
        <v>37</v>
      </c>
      <c r="I58" s="409">
        <v>10754501667</v>
      </c>
      <c r="J58" s="409">
        <v>9704741270</v>
      </c>
      <c r="K58" s="409">
        <v>1049760397</v>
      </c>
      <c r="L58" s="436">
        <f t="shared" si="1"/>
        <v>0.90238874570811856</v>
      </c>
      <c r="M58" s="408">
        <v>26</v>
      </c>
      <c r="N58" s="409">
        <v>5849569789</v>
      </c>
      <c r="O58" s="409">
        <v>5408232880</v>
      </c>
      <c r="P58" s="409">
        <v>441336909</v>
      </c>
      <c r="Q58" s="436">
        <f t="shared" si="2"/>
        <v>0.92455224487962773</v>
      </c>
      <c r="R58" s="408">
        <v>12</v>
      </c>
      <c r="S58" s="409">
        <v>12353536838</v>
      </c>
      <c r="T58" s="409">
        <v>10190868003</v>
      </c>
      <c r="U58" s="409">
        <v>2162668835</v>
      </c>
      <c r="V58" s="436">
        <f t="shared" si="3"/>
        <v>0.82493525025581826</v>
      </c>
      <c r="W58" s="408">
        <v>8</v>
      </c>
      <c r="X58" s="409">
        <v>3018438810</v>
      </c>
      <c r="Y58" s="409">
        <v>2348829000</v>
      </c>
      <c r="Z58" s="409">
        <v>669609810</v>
      </c>
      <c r="AA58" s="436">
        <f t="shared" si="4"/>
        <v>0.77816021720181894</v>
      </c>
      <c r="AB58" s="437">
        <v>137</v>
      </c>
      <c r="AC58" s="409">
        <v>41529930643</v>
      </c>
      <c r="AD58" s="409">
        <v>36366115683</v>
      </c>
      <c r="AE58" s="409">
        <v>5163814960</v>
      </c>
      <c r="AF58" s="436">
        <f t="shared" si="5"/>
        <v>0.87566040010061086</v>
      </c>
    </row>
    <row r="59" spans="1:32" x14ac:dyDescent="0.3">
      <c r="A59" s="507"/>
      <c r="B59" s="411" t="s">
        <v>6103</v>
      </c>
      <c r="C59" s="416"/>
      <c r="D59" s="417"/>
      <c r="E59" s="417"/>
      <c r="F59" s="417"/>
      <c r="G59" s="418" t="str">
        <f t="shared" si="0"/>
        <v/>
      </c>
      <c r="H59" s="416">
        <v>1</v>
      </c>
      <c r="I59" s="417">
        <v>108000000</v>
      </c>
      <c r="J59" s="417">
        <v>103200000</v>
      </c>
      <c r="K59" s="417">
        <v>4800000</v>
      </c>
      <c r="L59" s="418">
        <f t="shared" si="1"/>
        <v>0.9555555555555556</v>
      </c>
      <c r="M59" s="416"/>
      <c r="N59" s="417"/>
      <c r="O59" s="417"/>
      <c r="P59" s="417"/>
      <c r="Q59" s="418" t="str">
        <f t="shared" si="2"/>
        <v/>
      </c>
      <c r="R59" s="416"/>
      <c r="S59" s="417"/>
      <c r="T59" s="417"/>
      <c r="U59" s="417"/>
      <c r="V59" s="418" t="str">
        <f t="shared" si="3"/>
        <v/>
      </c>
      <c r="W59" s="416"/>
      <c r="X59" s="417"/>
      <c r="Y59" s="417"/>
      <c r="Z59" s="417"/>
      <c r="AA59" s="418" t="str">
        <f t="shared" si="4"/>
        <v/>
      </c>
      <c r="AB59" s="432">
        <v>1</v>
      </c>
      <c r="AC59" s="417">
        <v>108000000</v>
      </c>
      <c r="AD59" s="417">
        <v>103200000</v>
      </c>
      <c r="AE59" s="417">
        <v>4800000</v>
      </c>
      <c r="AF59" s="418">
        <f t="shared" si="5"/>
        <v>0.9555555555555556</v>
      </c>
    </row>
    <row r="60" spans="1:32" x14ac:dyDescent="0.3">
      <c r="A60" s="507"/>
      <c r="B60" s="411" t="s">
        <v>6104</v>
      </c>
      <c r="C60" s="416"/>
      <c r="D60" s="417"/>
      <c r="E60" s="417"/>
      <c r="F60" s="417"/>
      <c r="G60" s="418" t="str">
        <f t="shared" si="0"/>
        <v/>
      </c>
      <c r="H60" s="416"/>
      <c r="I60" s="417"/>
      <c r="J60" s="417"/>
      <c r="K60" s="417"/>
      <c r="L60" s="418" t="str">
        <f t="shared" si="1"/>
        <v/>
      </c>
      <c r="M60" s="416">
        <v>1</v>
      </c>
      <c r="N60" s="417">
        <v>81702850</v>
      </c>
      <c r="O60" s="417">
        <v>74544500</v>
      </c>
      <c r="P60" s="417">
        <v>7158350</v>
      </c>
      <c r="Q60" s="418">
        <f t="shared" si="2"/>
        <v>0.91238555325793413</v>
      </c>
      <c r="R60" s="416"/>
      <c r="S60" s="417"/>
      <c r="T60" s="417"/>
      <c r="U60" s="417"/>
      <c r="V60" s="418" t="str">
        <f t="shared" si="3"/>
        <v/>
      </c>
      <c r="W60" s="416"/>
      <c r="X60" s="417"/>
      <c r="Y60" s="417"/>
      <c r="Z60" s="417"/>
      <c r="AA60" s="418" t="str">
        <f t="shared" si="4"/>
        <v/>
      </c>
      <c r="AB60" s="432">
        <v>1</v>
      </c>
      <c r="AC60" s="417">
        <v>81702850</v>
      </c>
      <c r="AD60" s="417">
        <v>74544500</v>
      </c>
      <c r="AE60" s="417">
        <v>7158350</v>
      </c>
      <c r="AF60" s="418">
        <f t="shared" si="5"/>
        <v>0.91238555325793413</v>
      </c>
    </row>
    <row r="61" spans="1:32" x14ac:dyDescent="0.3">
      <c r="A61" s="507"/>
      <c r="B61" s="411" t="s">
        <v>6105</v>
      </c>
      <c r="C61" s="416"/>
      <c r="D61" s="417"/>
      <c r="E61" s="417"/>
      <c r="F61" s="417"/>
      <c r="G61" s="418" t="str">
        <f t="shared" si="0"/>
        <v/>
      </c>
      <c r="H61" s="416"/>
      <c r="I61" s="417"/>
      <c r="J61" s="417"/>
      <c r="K61" s="417"/>
      <c r="L61" s="418" t="str">
        <f t="shared" si="1"/>
        <v/>
      </c>
      <c r="M61" s="416"/>
      <c r="N61" s="417"/>
      <c r="O61" s="417"/>
      <c r="P61" s="417"/>
      <c r="Q61" s="418" t="str">
        <f t="shared" si="2"/>
        <v/>
      </c>
      <c r="R61" s="416"/>
      <c r="S61" s="417"/>
      <c r="T61" s="417"/>
      <c r="U61" s="417"/>
      <c r="V61" s="418" t="str">
        <f t="shared" si="3"/>
        <v/>
      </c>
      <c r="W61" s="416">
        <v>1</v>
      </c>
      <c r="X61" s="417">
        <v>63700000</v>
      </c>
      <c r="Y61" s="417">
        <v>48036000</v>
      </c>
      <c r="Z61" s="417">
        <v>15664000</v>
      </c>
      <c r="AA61" s="418">
        <f t="shared" si="4"/>
        <v>0.75409733124018841</v>
      </c>
      <c r="AB61" s="432">
        <v>1</v>
      </c>
      <c r="AC61" s="417">
        <v>63700000</v>
      </c>
      <c r="AD61" s="417">
        <v>48036000</v>
      </c>
      <c r="AE61" s="417">
        <v>15664000</v>
      </c>
      <c r="AF61" s="418">
        <f t="shared" si="5"/>
        <v>0.75409733124018841</v>
      </c>
    </row>
    <row r="62" spans="1:32" x14ac:dyDescent="0.3">
      <c r="A62" s="507"/>
      <c r="B62" s="411" t="s">
        <v>6106</v>
      </c>
      <c r="C62" s="416">
        <v>4</v>
      </c>
      <c r="D62" s="417">
        <v>627863500</v>
      </c>
      <c r="E62" s="417">
        <v>615300000</v>
      </c>
      <c r="F62" s="417">
        <v>12563500</v>
      </c>
      <c r="G62" s="418">
        <f t="shared" si="0"/>
        <v>0.97999007746110423</v>
      </c>
      <c r="H62" s="416">
        <v>5</v>
      </c>
      <c r="I62" s="417">
        <v>800600000</v>
      </c>
      <c r="J62" s="417">
        <v>743410000</v>
      </c>
      <c r="K62" s="417">
        <v>57190000</v>
      </c>
      <c r="L62" s="418">
        <f t="shared" si="1"/>
        <v>0.9285660754434174</v>
      </c>
      <c r="M62" s="416">
        <v>4</v>
      </c>
      <c r="N62" s="417">
        <v>806540000</v>
      </c>
      <c r="O62" s="417">
        <v>761320000</v>
      </c>
      <c r="P62" s="417">
        <v>45220000</v>
      </c>
      <c r="Q62" s="418">
        <f t="shared" si="2"/>
        <v>0.94393334490539837</v>
      </c>
      <c r="R62" s="416">
        <v>1</v>
      </c>
      <c r="S62" s="417">
        <v>157225000</v>
      </c>
      <c r="T62" s="417">
        <v>140000000</v>
      </c>
      <c r="U62" s="417">
        <v>17225000</v>
      </c>
      <c r="V62" s="418">
        <f t="shared" si="3"/>
        <v>0.89044363173795515</v>
      </c>
      <c r="W62" s="416">
        <v>3</v>
      </c>
      <c r="X62" s="417">
        <v>210800000</v>
      </c>
      <c r="Y62" s="417">
        <v>201900000</v>
      </c>
      <c r="Z62" s="417">
        <v>8900000</v>
      </c>
      <c r="AA62" s="418">
        <f t="shared" si="4"/>
        <v>0.95777988614800758</v>
      </c>
      <c r="AB62" s="432">
        <v>17</v>
      </c>
      <c r="AC62" s="417">
        <v>2603028500</v>
      </c>
      <c r="AD62" s="417">
        <v>2461930000</v>
      </c>
      <c r="AE62" s="417">
        <v>141098500</v>
      </c>
      <c r="AF62" s="418">
        <f t="shared" si="5"/>
        <v>0.94579448515450371</v>
      </c>
    </row>
    <row r="63" spans="1:32" x14ac:dyDescent="0.3">
      <c r="A63" s="507"/>
      <c r="B63" s="411" t="s">
        <v>6107</v>
      </c>
      <c r="C63" s="416">
        <v>15</v>
      </c>
      <c r="D63" s="417">
        <v>2167377853</v>
      </c>
      <c r="E63" s="417">
        <v>2388083445</v>
      </c>
      <c r="F63" s="417">
        <v>-220705592</v>
      </c>
      <c r="G63" s="418">
        <f t="shared" si="0"/>
        <v>1.1018306944931213</v>
      </c>
      <c r="H63" s="416">
        <v>12</v>
      </c>
      <c r="I63" s="417">
        <v>1701363594</v>
      </c>
      <c r="J63" s="417">
        <v>1564873914</v>
      </c>
      <c r="K63" s="417">
        <v>136489680</v>
      </c>
      <c r="L63" s="418">
        <f t="shared" si="1"/>
        <v>0.91977630150231138</v>
      </c>
      <c r="M63" s="416">
        <v>10</v>
      </c>
      <c r="N63" s="417">
        <v>1269652025</v>
      </c>
      <c r="O63" s="417">
        <v>1025180939</v>
      </c>
      <c r="P63" s="417">
        <v>244471086</v>
      </c>
      <c r="Q63" s="418">
        <f t="shared" si="2"/>
        <v>0.80745032403661943</v>
      </c>
      <c r="R63" s="416">
        <v>7</v>
      </c>
      <c r="S63" s="417">
        <v>1484522101</v>
      </c>
      <c r="T63" s="417">
        <v>1134833836</v>
      </c>
      <c r="U63" s="417">
        <v>349688265</v>
      </c>
      <c r="V63" s="418">
        <f t="shared" si="3"/>
        <v>0.76444388078530867</v>
      </c>
      <c r="W63" s="416">
        <v>6</v>
      </c>
      <c r="X63" s="417">
        <v>808255743</v>
      </c>
      <c r="Y63" s="417">
        <v>722494345</v>
      </c>
      <c r="Z63" s="417">
        <v>85761398</v>
      </c>
      <c r="AA63" s="418">
        <f t="shared" si="4"/>
        <v>0.89389324017460148</v>
      </c>
      <c r="AB63" s="432">
        <v>50</v>
      </c>
      <c r="AC63" s="417">
        <v>7431171316</v>
      </c>
      <c r="AD63" s="417">
        <v>6835466479</v>
      </c>
      <c r="AE63" s="417">
        <v>595704837</v>
      </c>
      <c r="AF63" s="418">
        <f t="shared" si="5"/>
        <v>0.91983702007819512</v>
      </c>
    </row>
    <row r="64" spans="1:32" x14ac:dyDescent="0.3">
      <c r="A64" s="507"/>
      <c r="B64" s="411" t="s">
        <v>6108</v>
      </c>
      <c r="C64" s="416"/>
      <c r="D64" s="417"/>
      <c r="E64" s="417"/>
      <c r="F64" s="417"/>
      <c r="G64" s="418" t="str">
        <f t="shared" si="0"/>
        <v/>
      </c>
      <c r="H64" s="416"/>
      <c r="I64" s="417"/>
      <c r="J64" s="417"/>
      <c r="K64" s="417"/>
      <c r="L64" s="418" t="str">
        <f t="shared" si="1"/>
        <v/>
      </c>
      <c r="M64" s="416"/>
      <c r="N64" s="417"/>
      <c r="O64" s="417"/>
      <c r="P64" s="417"/>
      <c r="Q64" s="418" t="str">
        <f t="shared" si="2"/>
        <v/>
      </c>
      <c r="R64" s="416">
        <v>2</v>
      </c>
      <c r="S64" s="417">
        <v>282443265</v>
      </c>
      <c r="T64" s="417">
        <v>264449800</v>
      </c>
      <c r="U64" s="417">
        <v>17993465</v>
      </c>
      <c r="V64" s="418">
        <f t="shared" si="3"/>
        <v>0.93629352429416224</v>
      </c>
      <c r="W64" s="416">
        <v>4</v>
      </c>
      <c r="X64" s="417">
        <v>168702400</v>
      </c>
      <c r="Y64" s="417">
        <v>151683500</v>
      </c>
      <c r="Z64" s="417">
        <v>17018900</v>
      </c>
      <c r="AA64" s="418">
        <f t="shared" si="4"/>
        <v>0.89911880328910554</v>
      </c>
      <c r="AB64" s="432">
        <v>6</v>
      </c>
      <c r="AC64" s="417">
        <v>451145665</v>
      </c>
      <c r="AD64" s="417">
        <v>416133300</v>
      </c>
      <c r="AE64" s="417">
        <v>35012365</v>
      </c>
      <c r="AF64" s="418">
        <f t="shared" si="5"/>
        <v>0.92239232754236922</v>
      </c>
    </row>
    <row r="65" spans="1:32" x14ac:dyDescent="0.3">
      <c r="A65" s="507"/>
      <c r="B65" s="411" t="s">
        <v>6109</v>
      </c>
      <c r="C65" s="416">
        <v>31</v>
      </c>
      <c r="D65" s="417">
        <v>2728140414</v>
      </c>
      <c r="E65" s="417">
        <v>2610325410</v>
      </c>
      <c r="F65" s="417">
        <v>117815004</v>
      </c>
      <c r="G65" s="418">
        <f t="shared" si="0"/>
        <v>0.95681490461582963</v>
      </c>
      <c r="H65" s="416">
        <v>13</v>
      </c>
      <c r="I65" s="417">
        <v>1659331298</v>
      </c>
      <c r="J65" s="417">
        <v>1566824600</v>
      </c>
      <c r="K65" s="417">
        <v>92506698</v>
      </c>
      <c r="L65" s="418">
        <f t="shared" si="1"/>
        <v>0.94425061582849745</v>
      </c>
      <c r="M65" s="416">
        <v>5</v>
      </c>
      <c r="N65" s="417">
        <v>489787000</v>
      </c>
      <c r="O65" s="417">
        <v>457313800</v>
      </c>
      <c r="P65" s="417">
        <v>32473200</v>
      </c>
      <c r="Q65" s="418">
        <f t="shared" si="2"/>
        <v>0.93369934277553301</v>
      </c>
      <c r="R65" s="416"/>
      <c r="S65" s="417"/>
      <c r="T65" s="417"/>
      <c r="U65" s="417"/>
      <c r="V65" s="418" t="str">
        <f t="shared" si="3"/>
        <v/>
      </c>
      <c r="W65" s="416"/>
      <c r="X65" s="417"/>
      <c r="Y65" s="417"/>
      <c r="Z65" s="417"/>
      <c r="AA65" s="418" t="str">
        <f t="shared" si="4"/>
        <v/>
      </c>
      <c r="AB65" s="432">
        <v>49</v>
      </c>
      <c r="AC65" s="417">
        <v>4877258712</v>
      </c>
      <c r="AD65" s="417">
        <v>4634463810</v>
      </c>
      <c r="AE65" s="417">
        <v>242794902</v>
      </c>
      <c r="AF65" s="418">
        <f t="shared" si="5"/>
        <v>0.95021898235526692</v>
      </c>
    </row>
    <row r="66" spans="1:32" x14ac:dyDescent="0.3">
      <c r="A66" s="507"/>
      <c r="B66" s="411" t="s">
        <v>6088</v>
      </c>
      <c r="C66" s="416">
        <v>4</v>
      </c>
      <c r="D66" s="417">
        <v>106400000</v>
      </c>
      <c r="E66" s="417">
        <v>78490000</v>
      </c>
      <c r="F66" s="417">
        <v>27910000</v>
      </c>
      <c r="G66" s="418">
        <f t="shared" si="0"/>
        <v>0.737687969924812</v>
      </c>
      <c r="H66" s="416">
        <v>1</v>
      </c>
      <c r="I66" s="417">
        <v>49000000</v>
      </c>
      <c r="J66" s="417">
        <v>48200000</v>
      </c>
      <c r="K66" s="417">
        <v>800000</v>
      </c>
      <c r="L66" s="418">
        <f t="shared" si="1"/>
        <v>0.98367346938775513</v>
      </c>
      <c r="M66" s="416">
        <v>1</v>
      </c>
      <c r="N66" s="417">
        <v>24000000</v>
      </c>
      <c r="O66" s="417">
        <v>17980000</v>
      </c>
      <c r="P66" s="417">
        <v>6020000</v>
      </c>
      <c r="Q66" s="418">
        <f t="shared" si="2"/>
        <v>0.74916666666666665</v>
      </c>
      <c r="R66" s="416">
        <v>3</v>
      </c>
      <c r="S66" s="417">
        <v>191000000</v>
      </c>
      <c r="T66" s="417">
        <v>128995000</v>
      </c>
      <c r="U66" s="417">
        <v>62005000</v>
      </c>
      <c r="V66" s="418">
        <f t="shared" si="3"/>
        <v>0.67536649214659683</v>
      </c>
      <c r="W66" s="416">
        <v>2</v>
      </c>
      <c r="X66" s="417">
        <v>51500000</v>
      </c>
      <c r="Y66" s="417">
        <v>51080000</v>
      </c>
      <c r="Z66" s="417">
        <v>420000</v>
      </c>
      <c r="AA66" s="418">
        <f t="shared" si="4"/>
        <v>0.99184466019417472</v>
      </c>
      <c r="AB66" s="432">
        <v>11</v>
      </c>
      <c r="AC66" s="417">
        <v>421900000</v>
      </c>
      <c r="AD66" s="417">
        <v>324745000</v>
      </c>
      <c r="AE66" s="417">
        <v>97155000</v>
      </c>
      <c r="AF66" s="418">
        <f t="shared" si="5"/>
        <v>0.76972031287034848</v>
      </c>
    </row>
    <row r="67" spans="1:32" x14ac:dyDescent="0.3">
      <c r="A67" s="507"/>
      <c r="B67" s="411" t="s">
        <v>6110</v>
      </c>
      <c r="C67" s="416">
        <v>1</v>
      </c>
      <c r="D67" s="417">
        <v>36438350</v>
      </c>
      <c r="E67" s="417">
        <v>36392600</v>
      </c>
      <c r="F67" s="417">
        <v>45750</v>
      </c>
      <c r="G67" s="418">
        <f t="shared" si="0"/>
        <v>0.99874445467481376</v>
      </c>
      <c r="H67" s="416">
        <v>1</v>
      </c>
      <c r="I67" s="417">
        <v>181763000</v>
      </c>
      <c r="J67" s="417">
        <v>116015000</v>
      </c>
      <c r="K67" s="417">
        <v>65748000</v>
      </c>
      <c r="L67" s="418">
        <f t="shared" si="1"/>
        <v>0.63827621683180846</v>
      </c>
      <c r="M67" s="416">
        <v>1</v>
      </c>
      <c r="N67" s="417">
        <v>39570800</v>
      </c>
      <c r="O67" s="417">
        <v>21310000</v>
      </c>
      <c r="P67" s="417">
        <v>18260800</v>
      </c>
      <c r="Q67" s="418">
        <f t="shared" si="2"/>
        <v>0.53852840983755701</v>
      </c>
      <c r="R67" s="416">
        <v>1</v>
      </c>
      <c r="S67" s="417">
        <v>45000000</v>
      </c>
      <c r="T67" s="417">
        <v>36760000</v>
      </c>
      <c r="U67" s="417">
        <v>8240000</v>
      </c>
      <c r="V67" s="418">
        <f t="shared" si="3"/>
        <v>0.81688888888888889</v>
      </c>
      <c r="W67" s="416"/>
      <c r="X67" s="417"/>
      <c r="Y67" s="417"/>
      <c r="Z67" s="417"/>
      <c r="AA67" s="418" t="str">
        <f t="shared" si="4"/>
        <v/>
      </c>
      <c r="AB67" s="432">
        <v>4</v>
      </c>
      <c r="AC67" s="417">
        <v>302772150</v>
      </c>
      <c r="AD67" s="417">
        <v>210477600</v>
      </c>
      <c r="AE67" s="417">
        <v>92294550</v>
      </c>
      <c r="AF67" s="418">
        <f t="shared" si="5"/>
        <v>0.6951682973483525</v>
      </c>
    </row>
    <row r="68" spans="1:32" x14ac:dyDescent="0.3">
      <c r="A68" s="507"/>
      <c r="B68" s="411" t="s">
        <v>6111</v>
      </c>
      <c r="C68" s="416">
        <v>4</v>
      </c>
      <c r="D68" s="417">
        <v>417200000</v>
      </c>
      <c r="E68" s="417">
        <v>356600000</v>
      </c>
      <c r="F68" s="417">
        <v>60600000</v>
      </c>
      <c r="G68" s="418">
        <f t="shared" si="0"/>
        <v>0.8547459252157239</v>
      </c>
      <c r="H68" s="416">
        <v>2</v>
      </c>
      <c r="I68" s="417">
        <v>76200000</v>
      </c>
      <c r="J68" s="417">
        <v>72700000</v>
      </c>
      <c r="K68" s="417">
        <v>3500000</v>
      </c>
      <c r="L68" s="418">
        <f t="shared" si="1"/>
        <v>0.95406824146981628</v>
      </c>
      <c r="M68" s="416">
        <v>3</v>
      </c>
      <c r="N68" s="417">
        <v>293141000</v>
      </c>
      <c r="O68" s="417">
        <v>234200000</v>
      </c>
      <c r="P68" s="417">
        <v>58941000</v>
      </c>
      <c r="Q68" s="418">
        <f t="shared" si="2"/>
        <v>0.79893293670963805</v>
      </c>
      <c r="R68" s="416">
        <v>3</v>
      </c>
      <c r="S68" s="417">
        <v>983068000</v>
      </c>
      <c r="T68" s="417">
        <v>977000000</v>
      </c>
      <c r="U68" s="417">
        <v>6068000</v>
      </c>
      <c r="V68" s="418">
        <f t="shared" si="3"/>
        <v>0.99382748701005419</v>
      </c>
      <c r="W68" s="416">
        <v>2</v>
      </c>
      <c r="X68" s="417">
        <v>258801200</v>
      </c>
      <c r="Y68" s="417">
        <v>186640000</v>
      </c>
      <c r="Z68" s="417">
        <v>72161200</v>
      </c>
      <c r="AA68" s="418">
        <f t="shared" si="4"/>
        <v>0.7211713083246909</v>
      </c>
      <c r="AB68" s="432">
        <v>14</v>
      </c>
      <c r="AC68" s="417">
        <v>2028410200</v>
      </c>
      <c r="AD68" s="417">
        <v>1827140000</v>
      </c>
      <c r="AE68" s="417">
        <v>201270200</v>
      </c>
      <c r="AF68" s="418">
        <f t="shared" si="5"/>
        <v>0.90077440943651343</v>
      </c>
    </row>
    <row r="69" spans="1:32" x14ac:dyDescent="0.3">
      <c r="A69" s="507"/>
      <c r="B69" s="411" t="s">
        <v>6112</v>
      </c>
      <c r="C69" s="416"/>
      <c r="D69" s="417"/>
      <c r="E69" s="417"/>
      <c r="F69" s="417"/>
      <c r="G69" s="418" t="str">
        <f t="shared" ref="G69:G96" si="19">+IFERROR(E69/D69,"")</f>
        <v/>
      </c>
      <c r="H69" s="416"/>
      <c r="I69" s="417"/>
      <c r="J69" s="417"/>
      <c r="K69" s="417"/>
      <c r="L69" s="418" t="str">
        <f t="shared" ref="L69:L96" si="20">+IFERROR(J69/I69,"")</f>
        <v/>
      </c>
      <c r="M69" s="416"/>
      <c r="N69" s="417"/>
      <c r="O69" s="417"/>
      <c r="P69" s="417"/>
      <c r="Q69" s="418" t="str">
        <f t="shared" ref="Q69:Q96" si="21">+IFERROR(O69/N69,"")</f>
        <v/>
      </c>
      <c r="R69" s="416">
        <v>4</v>
      </c>
      <c r="S69" s="417">
        <v>1105555000</v>
      </c>
      <c r="T69" s="417">
        <v>1064200000</v>
      </c>
      <c r="U69" s="417">
        <v>41355000</v>
      </c>
      <c r="V69" s="418">
        <f t="shared" ref="V69:V96" si="22">+IFERROR(T69/S69,"")</f>
        <v>0.96259344853942141</v>
      </c>
      <c r="W69" s="416">
        <v>5</v>
      </c>
      <c r="X69" s="417">
        <v>346300000</v>
      </c>
      <c r="Y69" s="417">
        <v>289362000</v>
      </c>
      <c r="Z69" s="417">
        <v>56938000</v>
      </c>
      <c r="AA69" s="418">
        <f t="shared" ref="AA69:AA96" si="23">+IFERROR(Y69/X69,"")</f>
        <v>0.83558186543459423</v>
      </c>
      <c r="AB69" s="432">
        <v>9</v>
      </c>
      <c r="AC69" s="417">
        <v>1451855000</v>
      </c>
      <c r="AD69" s="417">
        <v>1353562000</v>
      </c>
      <c r="AE69" s="417">
        <v>98293000</v>
      </c>
      <c r="AF69" s="418">
        <f t="shared" ref="AF69:AF96" si="24">+IFERROR(AD69/AC69,"")</f>
        <v>0.93229833557758868</v>
      </c>
    </row>
    <row r="70" spans="1:32" x14ac:dyDescent="0.3">
      <c r="A70" s="507"/>
      <c r="B70" s="411" t="s">
        <v>6113</v>
      </c>
      <c r="C70" s="416"/>
      <c r="D70" s="417"/>
      <c r="E70" s="417"/>
      <c r="F70" s="417"/>
      <c r="G70" s="418" t="str">
        <f t="shared" si="19"/>
        <v/>
      </c>
      <c r="H70" s="416">
        <v>4</v>
      </c>
      <c r="I70" s="417">
        <v>886820600</v>
      </c>
      <c r="J70" s="417">
        <v>865680000</v>
      </c>
      <c r="K70" s="417">
        <v>21140600</v>
      </c>
      <c r="L70" s="418">
        <f t="shared" si="20"/>
        <v>0.97616135664868409</v>
      </c>
      <c r="M70" s="416">
        <v>5</v>
      </c>
      <c r="N70" s="417">
        <v>2500614400</v>
      </c>
      <c r="O70" s="417">
        <v>2497437300</v>
      </c>
      <c r="P70" s="417">
        <v>3177100</v>
      </c>
      <c r="Q70" s="418">
        <f t="shared" si="21"/>
        <v>0.99872947224490105</v>
      </c>
      <c r="R70" s="416">
        <v>3</v>
      </c>
      <c r="S70" s="417">
        <v>285780700</v>
      </c>
      <c r="T70" s="417">
        <v>228939000</v>
      </c>
      <c r="U70" s="417">
        <v>56841700</v>
      </c>
      <c r="V70" s="418">
        <f t="shared" si="22"/>
        <v>0.80110028423892865</v>
      </c>
      <c r="W70" s="416"/>
      <c r="X70" s="417"/>
      <c r="Y70" s="417"/>
      <c r="Z70" s="417"/>
      <c r="AA70" s="418" t="str">
        <f t="shared" si="23"/>
        <v/>
      </c>
      <c r="AB70" s="432">
        <v>12</v>
      </c>
      <c r="AC70" s="417">
        <v>3673215700</v>
      </c>
      <c r="AD70" s="417">
        <v>3592056300</v>
      </c>
      <c r="AE70" s="417">
        <v>81159400</v>
      </c>
      <c r="AF70" s="418">
        <f t="shared" si="24"/>
        <v>0.9779050819150098</v>
      </c>
    </row>
    <row r="71" spans="1:32" x14ac:dyDescent="0.3">
      <c r="A71" s="507"/>
      <c r="B71" s="411" t="s">
        <v>6114</v>
      </c>
      <c r="C71" s="416">
        <v>1</v>
      </c>
      <c r="D71" s="417">
        <v>9847000</v>
      </c>
      <c r="E71" s="417">
        <v>9798200</v>
      </c>
      <c r="F71" s="417">
        <v>48800</v>
      </c>
      <c r="G71" s="418">
        <f t="shared" si="19"/>
        <v>0.99504417589113436</v>
      </c>
      <c r="H71" s="416"/>
      <c r="I71" s="417"/>
      <c r="J71" s="417"/>
      <c r="K71" s="417"/>
      <c r="L71" s="418" t="str">
        <f t="shared" si="20"/>
        <v/>
      </c>
      <c r="M71" s="416"/>
      <c r="N71" s="417"/>
      <c r="O71" s="417"/>
      <c r="P71" s="417"/>
      <c r="Q71" s="418" t="str">
        <f t="shared" si="21"/>
        <v/>
      </c>
      <c r="R71" s="416"/>
      <c r="S71" s="417"/>
      <c r="T71" s="417"/>
      <c r="U71" s="417"/>
      <c r="V71" s="418" t="str">
        <f t="shared" si="22"/>
        <v/>
      </c>
      <c r="W71" s="416">
        <v>7</v>
      </c>
      <c r="X71" s="417">
        <v>2306648500</v>
      </c>
      <c r="Y71" s="417">
        <v>2052031500</v>
      </c>
      <c r="Z71" s="417">
        <v>254617000</v>
      </c>
      <c r="AA71" s="418">
        <f t="shared" si="23"/>
        <v>0.88961603816099422</v>
      </c>
      <c r="AB71" s="432">
        <v>8</v>
      </c>
      <c r="AC71" s="417">
        <v>2316495500</v>
      </c>
      <c r="AD71" s="417">
        <v>2061829700</v>
      </c>
      <c r="AE71" s="417">
        <v>254665800</v>
      </c>
      <c r="AF71" s="418">
        <f t="shared" si="24"/>
        <v>0.89006419395159631</v>
      </c>
    </row>
    <row r="72" spans="1:32" x14ac:dyDescent="0.3">
      <c r="A72" s="507"/>
      <c r="B72" s="411" t="s">
        <v>6115</v>
      </c>
      <c r="C72" s="416"/>
      <c r="D72" s="417"/>
      <c r="E72" s="417"/>
      <c r="F72" s="417"/>
      <c r="G72" s="418" t="str">
        <f t="shared" si="19"/>
        <v/>
      </c>
      <c r="H72" s="416">
        <v>1</v>
      </c>
      <c r="I72" s="417">
        <v>55195000</v>
      </c>
      <c r="J72" s="417">
        <v>46910000</v>
      </c>
      <c r="K72" s="417">
        <v>8285000</v>
      </c>
      <c r="L72" s="418">
        <f t="shared" si="20"/>
        <v>0.84989582389709217</v>
      </c>
      <c r="M72" s="416">
        <v>2</v>
      </c>
      <c r="N72" s="417">
        <v>396265000</v>
      </c>
      <c r="O72" s="417">
        <v>368520000</v>
      </c>
      <c r="P72" s="417">
        <v>27745000</v>
      </c>
      <c r="Q72" s="418">
        <f t="shared" si="21"/>
        <v>0.92998372301363985</v>
      </c>
      <c r="R72" s="416"/>
      <c r="S72" s="417"/>
      <c r="T72" s="417"/>
      <c r="U72" s="417"/>
      <c r="V72" s="418" t="str">
        <f t="shared" si="22"/>
        <v/>
      </c>
      <c r="W72" s="416">
        <v>3</v>
      </c>
      <c r="X72" s="417">
        <v>5901906900</v>
      </c>
      <c r="Y72" s="417">
        <v>5366088000</v>
      </c>
      <c r="Z72" s="417">
        <v>535818900</v>
      </c>
      <c r="AA72" s="418">
        <f t="shared" si="23"/>
        <v>0.9092125800900045</v>
      </c>
      <c r="AB72" s="432">
        <v>6</v>
      </c>
      <c r="AC72" s="417">
        <v>6353366900</v>
      </c>
      <c r="AD72" s="417">
        <v>5781518000</v>
      </c>
      <c r="AE72" s="417">
        <v>571848900</v>
      </c>
      <c r="AF72" s="418">
        <f t="shared" si="24"/>
        <v>0.90999277878946361</v>
      </c>
    </row>
    <row r="73" spans="1:32" x14ac:dyDescent="0.3">
      <c r="A73" s="507"/>
      <c r="B73" s="411" t="s">
        <v>6116</v>
      </c>
      <c r="C73" s="416">
        <v>8</v>
      </c>
      <c r="D73" s="417">
        <v>587725000</v>
      </c>
      <c r="E73" s="417">
        <v>568350000</v>
      </c>
      <c r="F73" s="417">
        <v>19375000</v>
      </c>
      <c r="G73" s="418">
        <f t="shared" si="19"/>
        <v>0.96703390190990679</v>
      </c>
      <c r="H73" s="416">
        <v>8</v>
      </c>
      <c r="I73" s="417">
        <v>632864000</v>
      </c>
      <c r="J73" s="417">
        <v>549810000</v>
      </c>
      <c r="K73" s="417">
        <v>83054000</v>
      </c>
      <c r="L73" s="418">
        <f t="shared" si="20"/>
        <v>0.86876485311220109</v>
      </c>
      <c r="M73" s="416">
        <v>5</v>
      </c>
      <c r="N73" s="417">
        <v>730500000</v>
      </c>
      <c r="O73" s="417">
        <v>657000000</v>
      </c>
      <c r="P73" s="417">
        <v>73500000</v>
      </c>
      <c r="Q73" s="418">
        <f t="shared" si="21"/>
        <v>0.89938398357289528</v>
      </c>
      <c r="R73" s="416"/>
      <c r="S73" s="417"/>
      <c r="T73" s="417"/>
      <c r="U73" s="417"/>
      <c r="V73" s="418" t="str">
        <f t="shared" si="22"/>
        <v/>
      </c>
      <c r="W73" s="416"/>
      <c r="X73" s="417"/>
      <c r="Y73" s="417"/>
      <c r="Z73" s="417"/>
      <c r="AA73" s="418" t="str">
        <f t="shared" si="23"/>
        <v/>
      </c>
      <c r="AB73" s="432">
        <v>21</v>
      </c>
      <c r="AC73" s="417">
        <v>1951089000</v>
      </c>
      <c r="AD73" s="417">
        <v>1775160000</v>
      </c>
      <c r="AE73" s="417">
        <v>175929000</v>
      </c>
      <c r="AF73" s="418">
        <f t="shared" si="24"/>
        <v>0.9098303562779555</v>
      </c>
    </row>
    <row r="74" spans="1:32" x14ac:dyDescent="0.3">
      <c r="A74" s="507"/>
      <c r="B74" s="411" t="s">
        <v>6117</v>
      </c>
      <c r="C74" s="416">
        <v>16</v>
      </c>
      <c r="D74" s="417">
        <v>1370119000</v>
      </c>
      <c r="E74" s="417">
        <v>1360200000</v>
      </c>
      <c r="F74" s="417">
        <v>9919000</v>
      </c>
      <c r="G74" s="418">
        <f t="shared" si="19"/>
        <v>0.9927604828485701</v>
      </c>
      <c r="H74" s="416">
        <v>8</v>
      </c>
      <c r="I74" s="417">
        <v>1013500000</v>
      </c>
      <c r="J74" s="417">
        <v>1112167000</v>
      </c>
      <c r="K74" s="417">
        <v>-98667000</v>
      </c>
      <c r="L74" s="418">
        <f t="shared" si="20"/>
        <v>1.0973527380365071</v>
      </c>
      <c r="M74" s="416">
        <v>14</v>
      </c>
      <c r="N74" s="417">
        <v>1363036000</v>
      </c>
      <c r="O74" s="417">
        <v>1340500000</v>
      </c>
      <c r="P74" s="417">
        <v>22536000</v>
      </c>
      <c r="Q74" s="418">
        <f t="shared" si="21"/>
        <v>0.98346632077215868</v>
      </c>
      <c r="R74" s="416">
        <v>4</v>
      </c>
      <c r="S74" s="417">
        <v>839995000</v>
      </c>
      <c r="T74" s="417">
        <v>835300000</v>
      </c>
      <c r="U74" s="417">
        <v>4695000</v>
      </c>
      <c r="V74" s="418">
        <f t="shared" si="22"/>
        <v>0.99441068101595842</v>
      </c>
      <c r="W74" s="416">
        <v>10</v>
      </c>
      <c r="X74" s="417">
        <v>931260000</v>
      </c>
      <c r="Y74" s="417">
        <v>715400000</v>
      </c>
      <c r="Z74" s="417">
        <v>215860000</v>
      </c>
      <c r="AA74" s="418">
        <f t="shared" si="23"/>
        <v>0.76820651590318489</v>
      </c>
      <c r="AB74" s="432">
        <v>52</v>
      </c>
      <c r="AC74" s="417">
        <v>5517910000</v>
      </c>
      <c r="AD74" s="417">
        <v>5363567000</v>
      </c>
      <c r="AE74" s="417">
        <v>154343000</v>
      </c>
      <c r="AF74" s="418">
        <f t="shared" si="24"/>
        <v>0.97202872101937143</v>
      </c>
    </row>
    <row r="75" spans="1:32" x14ac:dyDescent="0.3">
      <c r="A75" s="507"/>
      <c r="B75" s="411" t="s">
        <v>6118</v>
      </c>
      <c r="C75" s="416">
        <v>18</v>
      </c>
      <c r="D75" s="417">
        <v>1850735840</v>
      </c>
      <c r="E75" s="417">
        <v>1619155000</v>
      </c>
      <c r="F75" s="417">
        <v>231580840</v>
      </c>
      <c r="G75" s="418">
        <f t="shared" si="19"/>
        <v>0.87487093782114256</v>
      </c>
      <c r="H75" s="416">
        <v>12</v>
      </c>
      <c r="I75" s="417">
        <v>1312024810</v>
      </c>
      <c r="J75" s="417">
        <v>1172297000</v>
      </c>
      <c r="K75" s="417">
        <v>139727810</v>
      </c>
      <c r="L75" s="418">
        <f t="shared" si="20"/>
        <v>0.89350215869774596</v>
      </c>
      <c r="M75" s="416">
        <v>12</v>
      </c>
      <c r="N75" s="417">
        <v>1320074550</v>
      </c>
      <c r="O75" s="417">
        <v>908480000</v>
      </c>
      <c r="P75" s="417">
        <v>411594550</v>
      </c>
      <c r="Q75" s="418">
        <f t="shared" si="21"/>
        <v>0.68820355638247854</v>
      </c>
      <c r="R75" s="416">
        <v>7</v>
      </c>
      <c r="S75" s="417">
        <v>1122175000</v>
      </c>
      <c r="T75" s="417">
        <v>862960000</v>
      </c>
      <c r="U75" s="417">
        <v>259215000</v>
      </c>
      <c r="V75" s="418">
        <f t="shared" si="22"/>
        <v>0.76900661661505554</v>
      </c>
      <c r="W75" s="416">
        <v>8</v>
      </c>
      <c r="X75" s="417">
        <v>1192562098</v>
      </c>
      <c r="Y75" s="417">
        <v>902460000</v>
      </c>
      <c r="Z75" s="417">
        <v>290102098</v>
      </c>
      <c r="AA75" s="418">
        <f t="shared" si="23"/>
        <v>0.75674046786618565</v>
      </c>
      <c r="AB75" s="432">
        <v>57</v>
      </c>
      <c r="AC75" s="417">
        <v>6797572298</v>
      </c>
      <c r="AD75" s="417">
        <v>5465352000</v>
      </c>
      <c r="AE75" s="417">
        <v>1332220298</v>
      </c>
      <c r="AF75" s="418">
        <f t="shared" si="24"/>
        <v>0.80401528080959583</v>
      </c>
    </row>
    <row r="76" spans="1:32" x14ac:dyDescent="0.3">
      <c r="A76" s="507"/>
      <c r="B76" s="411" t="s">
        <v>6119</v>
      </c>
      <c r="C76" s="416">
        <v>29</v>
      </c>
      <c r="D76" s="417">
        <v>2829840441</v>
      </c>
      <c r="E76" s="417">
        <v>2170409500</v>
      </c>
      <c r="F76" s="417">
        <v>659430941</v>
      </c>
      <c r="G76" s="418">
        <f t="shared" si="19"/>
        <v>0.76697239482273694</v>
      </c>
      <c r="H76" s="416">
        <v>19</v>
      </c>
      <c r="I76" s="417">
        <v>920814550</v>
      </c>
      <c r="J76" s="417">
        <v>833359500</v>
      </c>
      <c r="K76" s="417">
        <v>87455050</v>
      </c>
      <c r="L76" s="418">
        <f t="shared" si="20"/>
        <v>0.90502425271190601</v>
      </c>
      <c r="M76" s="416">
        <v>24</v>
      </c>
      <c r="N76" s="417">
        <v>1366191600</v>
      </c>
      <c r="O76" s="417">
        <v>1075770500</v>
      </c>
      <c r="P76" s="417">
        <v>290421100</v>
      </c>
      <c r="Q76" s="418">
        <f t="shared" si="21"/>
        <v>0.78742286221054203</v>
      </c>
      <c r="R76" s="416">
        <v>16</v>
      </c>
      <c r="S76" s="417">
        <v>890243200</v>
      </c>
      <c r="T76" s="417">
        <v>715299500</v>
      </c>
      <c r="U76" s="417">
        <v>174943700</v>
      </c>
      <c r="V76" s="418">
        <f t="shared" si="22"/>
        <v>0.80348774357389086</v>
      </c>
      <c r="W76" s="416">
        <v>14</v>
      </c>
      <c r="X76" s="417">
        <v>1314715381</v>
      </c>
      <c r="Y76" s="417">
        <v>953764500</v>
      </c>
      <c r="Z76" s="417">
        <v>360950881</v>
      </c>
      <c r="AA76" s="418">
        <f t="shared" si="23"/>
        <v>0.72545321503316318</v>
      </c>
      <c r="AB76" s="432">
        <v>102</v>
      </c>
      <c r="AC76" s="417">
        <v>7321805172</v>
      </c>
      <c r="AD76" s="417">
        <v>5748603500</v>
      </c>
      <c r="AE76" s="417">
        <v>1573201672</v>
      </c>
      <c r="AF76" s="418">
        <f t="shared" si="24"/>
        <v>0.78513472633549064</v>
      </c>
    </row>
    <row r="77" spans="1:32" x14ac:dyDescent="0.3">
      <c r="A77" s="507"/>
      <c r="B77" s="411" t="s">
        <v>6120</v>
      </c>
      <c r="C77" s="416">
        <v>2</v>
      </c>
      <c r="D77" s="417">
        <v>88260000</v>
      </c>
      <c r="E77" s="417">
        <v>87700000</v>
      </c>
      <c r="F77" s="417">
        <v>560000</v>
      </c>
      <c r="G77" s="418">
        <f t="shared" si="19"/>
        <v>0.99365510990256056</v>
      </c>
      <c r="H77" s="416"/>
      <c r="I77" s="417"/>
      <c r="J77" s="417"/>
      <c r="K77" s="417"/>
      <c r="L77" s="418" t="str">
        <f t="shared" si="20"/>
        <v/>
      </c>
      <c r="M77" s="416"/>
      <c r="N77" s="417"/>
      <c r="O77" s="417"/>
      <c r="P77" s="417"/>
      <c r="Q77" s="418" t="str">
        <f t="shared" si="21"/>
        <v/>
      </c>
      <c r="R77" s="416"/>
      <c r="S77" s="417"/>
      <c r="T77" s="417"/>
      <c r="U77" s="417"/>
      <c r="V77" s="418" t="str">
        <f t="shared" si="22"/>
        <v/>
      </c>
      <c r="W77" s="416"/>
      <c r="X77" s="417"/>
      <c r="Y77" s="417"/>
      <c r="Z77" s="417"/>
      <c r="AA77" s="418" t="str">
        <f t="shared" si="23"/>
        <v/>
      </c>
      <c r="AB77" s="432">
        <v>2</v>
      </c>
      <c r="AC77" s="417">
        <v>88260000</v>
      </c>
      <c r="AD77" s="417">
        <v>87700000</v>
      </c>
      <c r="AE77" s="417">
        <v>560000</v>
      </c>
      <c r="AF77" s="418">
        <f t="shared" si="24"/>
        <v>0.99365510990256056</v>
      </c>
    </row>
    <row r="78" spans="1:32" x14ac:dyDescent="0.3">
      <c r="A78" s="521"/>
      <c r="B78" s="422" t="s">
        <v>6074</v>
      </c>
      <c r="C78" s="433">
        <f>SUM(C58:C77)</f>
        <v>187</v>
      </c>
      <c r="D78" s="434">
        <f t="shared" ref="D78:F78" si="25">SUM(D58:D77)</f>
        <v>22373830937</v>
      </c>
      <c r="E78" s="434">
        <f t="shared" si="25"/>
        <v>20614248685</v>
      </c>
      <c r="F78" s="434">
        <f t="shared" si="25"/>
        <v>1759582252</v>
      </c>
      <c r="G78" s="435">
        <f t="shared" si="19"/>
        <v>0.92135534334935254</v>
      </c>
      <c r="H78" s="433">
        <f t="shared" ref="H78:K78" si="26">SUM(H58:H77)</f>
        <v>124</v>
      </c>
      <c r="I78" s="434">
        <f t="shared" si="26"/>
        <v>20151978519</v>
      </c>
      <c r="J78" s="434">
        <f t="shared" si="26"/>
        <v>18500188284</v>
      </c>
      <c r="K78" s="434">
        <f t="shared" si="26"/>
        <v>1651790235</v>
      </c>
      <c r="L78" s="435">
        <f t="shared" si="20"/>
        <v>0.91803334677820181</v>
      </c>
      <c r="M78" s="433">
        <f t="shared" ref="M78:P78" si="27">SUM(M58:M77)</f>
        <v>113</v>
      </c>
      <c r="N78" s="434">
        <f t="shared" si="27"/>
        <v>16530645014</v>
      </c>
      <c r="O78" s="434">
        <f t="shared" si="27"/>
        <v>14847789919</v>
      </c>
      <c r="P78" s="434">
        <f t="shared" si="27"/>
        <v>1682855095</v>
      </c>
      <c r="Q78" s="435">
        <f t="shared" si="21"/>
        <v>0.8981978565521932</v>
      </c>
      <c r="R78" s="433">
        <f t="shared" ref="R78:U78" si="28">SUM(R58:R77)</f>
        <v>63</v>
      </c>
      <c r="S78" s="434">
        <f t="shared" si="28"/>
        <v>19740544104</v>
      </c>
      <c r="T78" s="434">
        <f t="shared" si="28"/>
        <v>16579605139</v>
      </c>
      <c r="U78" s="434">
        <f t="shared" si="28"/>
        <v>3160938965</v>
      </c>
      <c r="V78" s="435">
        <f t="shared" si="22"/>
        <v>0.83987579327362594</v>
      </c>
      <c r="W78" s="433">
        <f t="shared" ref="W78:Z78" si="29">SUM(W58:W77)</f>
        <v>73</v>
      </c>
      <c r="X78" s="434">
        <f t="shared" si="29"/>
        <v>16573591032</v>
      </c>
      <c r="Y78" s="434">
        <f t="shared" si="29"/>
        <v>13989768845</v>
      </c>
      <c r="Z78" s="434">
        <f t="shared" si="29"/>
        <v>2583822187</v>
      </c>
      <c r="AA78" s="435">
        <f t="shared" si="23"/>
        <v>0.84410003951399537</v>
      </c>
      <c r="AB78" s="433">
        <f t="shared" ref="AB78:AE78" si="30">SUM(AB58:AB77)</f>
        <v>560</v>
      </c>
      <c r="AC78" s="434">
        <f t="shared" si="30"/>
        <v>95370589606</v>
      </c>
      <c r="AD78" s="434">
        <f t="shared" si="30"/>
        <v>84531600872</v>
      </c>
      <c r="AE78" s="434">
        <f t="shared" si="30"/>
        <v>10838988734</v>
      </c>
      <c r="AF78" s="435">
        <f t="shared" si="24"/>
        <v>0.8863487289029186</v>
      </c>
    </row>
    <row r="79" spans="1:32" x14ac:dyDescent="0.3">
      <c r="A79" s="520" t="s">
        <v>6121</v>
      </c>
      <c r="B79" s="438" t="s">
        <v>6122</v>
      </c>
      <c r="C79" s="408"/>
      <c r="D79" s="409"/>
      <c r="E79" s="409"/>
      <c r="F79" s="409"/>
      <c r="G79" s="436" t="str">
        <f t="shared" si="19"/>
        <v/>
      </c>
      <c r="H79" s="408"/>
      <c r="I79" s="409"/>
      <c r="J79" s="409"/>
      <c r="K79" s="409"/>
      <c r="L79" s="436" t="str">
        <f t="shared" si="20"/>
        <v/>
      </c>
      <c r="M79" s="408"/>
      <c r="N79" s="409"/>
      <c r="O79" s="409"/>
      <c r="P79" s="409"/>
      <c r="Q79" s="436" t="str">
        <f t="shared" si="21"/>
        <v/>
      </c>
      <c r="R79" s="408">
        <v>8</v>
      </c>
      <c r="S79" s="409">
        <v>281558500</v>
      </c>
      <c r="T79" s="409">
        <v>244859000</v>
      </c>
      <c r="U79" s="409">
        <v>36699500</v>
      </c>
      <c r="V79" s="436">
        <f t="shared" si="22"/>
        <v>0.86965586192567446</v>
      </c>
      <c r="W79" s="408">
        <v>4</v>
      </c>
      <c r="X79" s="409">
        <v>270011000</v>
      </c>
      <c r="Y79" s="409">
        <v>200767000</v>
      </c>
      <c r="Z79" s="409">
        <v>69244000</v>
      </c>
      <c r="AA79" s="436">
        <f t="shared" si="23"/>
        <v>0.74355118865527703</v>
      </c>
      <c r="AB79" s="437">
        <v>12</v>
      </c>
      <c r="AC79" s="409">
        <v>551569500</v>
      </c>
      <c r="AD79" s="409">
        <v>445626000</v>
      </c>
      <c r="AE79" s="409">
        <v>105943500</v>
      </c>
      <c r="AF79" s="436">
        <f t="shared" si="24"/>
        <v>0.80792357082833621</v>
      </c>
    </row>
    <row r="80" spans="1:32" x14ac:dyDescent="0.3">
      <c r="A80" s="507"/>
      <c r="B80" s="439" t="s">
        <v>6123</v>
      </c>
      <c r="C80" s="416">
        <v>14</v>
      </c>
      <c r="D80" s="417">
        <v>3662940000</v>
      </c>
      <c r="E80" s="417">
        <v>3378200000</v>
      </c>
      <c r="F80" s="417">
        <v>284740000</v>
      </c>
      <c r="G80" s="418">
        <f t="shared" si="19"/>
        <v>0.92226462895925132</v>
      </c>
      <c r="H80" s="416">
        <v>10</v>
      </c>
      <c r="I80" s="417">
        <v>2229350000</v>
      </c>
      <c r="J80" s="417">
        <v>2708150000</v>
      </c>
      <c r="K80" s="417">
        <v>-478800000</v>
      </c>
      <c r="L80" s="418">
        <f t="shared" si="20"/>
        <v>1.2147711216273802</v>
      </c>
      <c r="M80" s="416">
        <v>10</v>
      </c>
      <c r="N80" s="417">
        <v>1995560000</v>
      </c>
      <c r="O80" s="417">
        <v>2051200000</v>
      </c>
      <c r="P80" s="417">
        <v>-55640000</v>
      </c>
      <c r="Q80" s="418">
        <f t="shared" si="21"/>
        <v>1.0278818978131452</v>
      </c>
      <c r="R80" s="416">
        <v>8</v>
      </c>
      <c r="S80" s="417">
        <v>10288310000</v>
      </c>
      <c r="T80" s="417">
        <v>9899100000</v>
      </c>
      <c r="U80" s="417">
        <v>389210000</v>
      </c>
      <c r="V80" s="418">
        <f t="shared" si="22"/>
        <v>0.96216968578901685</v>
      </c>
      <c r="W80" s="416">
        <v>6</v>
      </c>
      <c r="X80" s="417">
        <v>2285000000</v>
      </c>
      <c r="Y80" s="417">
        <v>1995500000</v>
      </c>
      <c r="Z80" s="417">
        <v>289500000</v>
      </c>
      <c r="AA80" s="418">
        <f t="shared" si="23"/>
        <v>0.87330415754923418</v>
      </c>
      <c r="AB80" s="432">
        <v>48</v>
      </c>
      <c r="AC80" s="417">
        <v>20461160000</v>
      </c>
      <c r="AD80" s="417">
        <v>20032150000</v>
      </c>
      <c r="AE80" s="417">
        <v>429010000</v>
      </c>
      <c r="AF80" s="418">
        <f t="shared" si="24"/>
        <v>0.97903295805320911</v>
      </c>
    </row>
    <row r="81" spans="1:32" x14ac:dyDescent="0.3">
      <c r="A81" s="507"/>
      <c r="B81" s="411" t="s">
        <v>6124</v>
      </c>
      <c r="C81" s="416"/>
      <c r="D81" s="417"/>
      <c r="E81" s="417"/>
      <c r="F81" s="417"/>
      <c r="G81" s="418" t="str">
        <f t="shared" si="19"/>
        <v/>
      </c>
      <c r="H81" s="416"/>
      <c r="I81" s="417"/>
      <c r="J81" s="417"/>
      <c r="K81" s="417"/>
      <c r="L81" s="418" t="str">
        <f t="shared" si="20"/>
        <v/>
      </c>
      <c r="M81" s="416"/>
      <c r="N81" s="417"/>
      <c r="O81" s="417"/>
      <c r="P81" s="417"/>
      <c r="Q81" s="418" t="str">
        <f t="shared" si="21"/>
        <v/>
      </c>
      <c r="R81" s="416">
        <v>11</v>
      </c>
      <c r="S81" s="417">
        <v>379740500</v>
      </c>
      <c r="T81" s="417">
        <v>334198000</v>
      </c>
      <c r="U81" s="417">
        <v>45542500</v>
      </c>
      <c r="V81" s="418">
        <f t="shared" si="22"/>
        <v>0.88006941582475406</v>
      </c>
      <c r="W81" s="416">
        <v>5</v>
      </c>
      <c r="X81" s="417">
        <v>366773000</v>
      </c>
      <c r="Y81" s="417">
        <v>332405000</v>
      </c>
      <c r="Z81" s="417">
        <v>34368000</v>
      </c>
      <c r="AA81" s="418">
        <f t="shared" si="23"/>
        <v>0.90629626499224314</v>
      </c>
      <c r="AB81" s="432">
        <v>16</v>
      </c>
      <c r="AC81" s="417">
        <v>746513500</v>
      </c>
      <c r="AD81" s="417">
        <v>666603000</v>
      </c>
      <c r="AE81" s="417">
        <v>79910500</v>
      </c>
      <c r="AF81" s="418">
        <f t="shared" si="24"/>
        <v>0.89295505037752165</v>
      </c>
    </row>
    <row r="82" spans="1:32" x14ac:dyDescent="0.3">
      <c r="A82" s="507"/>
      <c r="B82" s="411" t="s">
        <v>6125</v>
      </c>
      <c r="C82" s="416">
        <v>11</v>
      </c>
      <c r="D82" s="417">
        <v>455324500</v>
      </c>
      <c r="E82" s="417">
        <v>421769000</v>
      </c>
      <c r="F82" s="417">
        <v>33555500</v>
      </c>
      <c r="G82" s="418">
        <f t="shared" si="19"/>
        <v>0.92630420721924689</v>
      </c>
      <c r="H82" s="416">
        <v>12</v>
      </c>
      <c r="I82" s="417">
        <v>490741000</v>
      </c>
      <c r="J82" s="417">
        <v>451415100</v>
      </c>
      <c r="K82" s="417">
        <v>39325900</v>
      </c>
      <c r="L82" s="418">
        <f t="shared" si="20"/>
        <v>0.91986424610945483</v>
      </c>
      <c r="M82" s="416">
        <v>7</v>
      </c>
      <c r="N82" s="417">
        <v>247476000</v>
      </c>
      <c r="O82" s="417">
        <v>206550000</v>
      </c>
      <c r="P82" s="417">
        <v>40926000</v>
      </c>
      <c r="Q82" s="418">
        <f t="shared" si="21"/>
        <v>0.83462638801338307</v>
      </c>
      <c r="R82" s="416"/>
      <c r="S82" s="417"/>
      <c r="T82" s="417"/>
      <c r="U82" s="417"/>
      <c r="V82" s="418" t="str">
        <f t="shared" si="22"/>
        <v/>
      </c>
      <c r="W82" s="416"/>
      <c r="X82" s="417"/>
      <c r="Y82" s="417"/>
      <c r="Z82" s="417"/>
      <c r="AA82" s="418" t="str">
        <f t="shared" si="23"/>
        <v/>
      </c>
      <c r="AB82" s="432">
        <v>30</v>
      </c>
      <c r="AC82" s="417">
        <v>1193541500</v>
      </c>
      <c r="AD82" s="417">
        <v>1079734100</v>
      </c>
      <c r="AE82" s="417">
        <v>113807400</v>
      </c>
      <c r="AF82" s="418">
        <f t="shared" si="24"/>
        <v>0.90464730384322622</v>
      </c>
    </row>
    <row r="83" spans="1:32" x14ac:dyDescent="0.3">
      <c r="A83" s="507"/>
      <c r="B83" s="411" t="s">
        <v>6126</v>
      </c>
      <c r="C83" s="416">
        <v>21</v>
      </c>
      <c r="D83" s="417">
        <v>5525654840</v>
      </c>
      <c r="E83" s="417">
        <v>5486805500</v>
      </c>
      <c r="F83" s="417">
        <v>38849340</v>
      </c>
      <c r="G83" s="418">
        <f t="shared" si="19"/>
        <v>0.99296927855160788</v>
      </c>
      <c r="H83" s="416">
        <v>20</v>
      </c>
      <c r="I83" s="417">
        <v>8880854000</v>
      </c>
      <c r="J83" s="417">
        <v>8805930000</v>
      </c>
      <c r="K83" s="417">
        <v>74924000</v>
      </c>
      <c r="L83" s="418">
        <f t="shared" si="20"/>
        <v>0.99156342396801034</v>
      </c>
      <c r="M83" s="416">
        <v>15</v>
      </c>
      <c r="N83" s="417">
        <v>5218992950</v>
      </c>
      <c r="O83" s="417">
        <v>4841735000</v>
      </c>
      <c r="P83" s="417">
        <v>377257950</v>
      </c>
      <c r="Q83" s="418">
        <f t="shared" si="21"/>
        <v>0.92771441662897824</v>
      </c>
      <c r="R83" s="416">
        <v>18</v>
      </c>
      <c r="S83" s="417">
        <v>18556353510</v>
      </c>
      <c r="T83" s="417">
        <v>17236139000</v>
      </c>
      <c r="U83" s="417">
        <v>1320214510</v>
      </c>
      <c r="V83" s="418">
        <f t="shared" si="22"/>
        <v>0.92885377456898854</v>
      </c>
      <c r="W83" s="416">
        <v>11</v>
      </c>
      <c r="X83" s="417">
        <v>3598518850</v>
      </c>
      <c r="Y83" s="417">
        <v>2748390000</v>
      </c>
      <c r="Z83" s="417">
        <v>850128850</v>
      </c>
      <c r="AA83" s="418">
        <f t="shared" si="23"/>
        <v>0.7637558991805754</v>
      </c>
      <c r="AB83" s="432">
        <v>85</v>
      </c>
      <c r="AC83" s="417">
        <v>41780374150</v>
      </c>
      <c r="AD83" s="417">
        <v>39118999500</v>
      </c>
      <c r="AE83" s="417">
        <v>2661374650</v>
      </c>
      <c r="AF83" s="418">
        <f t="shared" si="24"/>
        <v>0.93630084210243958</v>
      </c>
    </row>
    <row r="84" spans="1:32" x14ac:dyDescent="0.3">
      <c r="A84" s="507"/>
      <c r="B84" s="411" t="s">
        <v>6127</v>
      </c>
      <c r="C84" s="416">
        <v>1</v>
      </c>
      <c r="D84" s="417">
        <v>183911000</v>
      </c>
      <c r="E84" s="417">
        <v>176000000</v>
      </c>
      <c r="F84" s="417">
        <v>7911000</v>
      </c>
      <c r="G84" s="418">
        <f t="shared" si="19"/>
        <v>0.95698462843440579</v>
      </c>
      <c r="H84" s="416"/>
      <c r="I84" s="417"/>
      <c r="J84" s="417"/>
      <c r="K84" s="417"/>
      <c r="L84" s="418" t="str">
        <f t="shared" si="20"/>
        <v/>
      </c>
      <c r="M84" s="416">
        <v>1</v>
      </c>
      <c r="N84" s="417">
        <v>410120000</v>
      </c>
      <c r="O84" s="417">
        <v>399880000</v>
      </c>
      <c r="P84" s="417">
        <v>10240000</v>
      </c>
      <c r="Q84" s="418">
        <f t="shared" si="21"/>
        <v>0.97503169803959822</v>
      </c>
      <c r="R84" s="416"/>
      <c r="S84" s="417"/>
      <c r="T84" s="417"/>
      <c r="U84" s="417"/>
      <c r="V84" s="418" t="str">
        <f t="shared" si="22"/>
        <v/>
      </c>
      <c r="W84" s="416"/>
      <c r="X84" s="417"/>
      <c r="Y84" s="417"/>
      <c r="Z84" s="417"/>
      <c r="AA84" s="418" t="str">
        <f t="shared" si="23"/>
        <v/>
      </c>
      <c r="AB84" s="432">
        <v>2</v>
      </c>
      <c r="AC84" s="417">
        <v>594031000</v>
      </c>
      <c r="AD84" s="417">
        <v>575880000</v>
      </c>
      <c r="AE84" s="417">
        <v>18151000</v>
      </c>
      <c r="AF84" s="418">
        <f t="shared" si="24"/>
        <v>0.96944435559760345</v>
      </c>
    </row>
    <row r="85" spans="1:32" x14ac:dyDescent="0.3">
      <c r="A85" s="507"/>
      <c r="B85" s="411" t="s">
        <v>6128</v>
      </c>
      <c r="C85" s="416">
        <v>14</v>
      </c>
      <c r="D85" s="417">
        <v>1103750000</v>
      </c>
      <c r="E85" s="417">
        <v>1101800000</v>
      </c>
      <c r="F85" s="417">
        <v>1950000</v>
      </c>
      <c r="G85" s="418">
        <f t="shared" si="19"/>
        <v>0.99823329558323892</v>
      </c>
      <c r="H85" s="416">
        <v>9</v>
      </c>
      <c r="I85" s="417">
        <v>918209000</v>
      </c>
      <c r="J85" s="417">
        <v>1024600000</v>
      </c>
      <c r="K85" s="417">
        <v>-106391000</v>
      </c>
      <c r="L85" s="418">
        <f t="shared" si="20"/>
        <v>1.1158679559882336</v>
      </c>
      <c r="M85" s="416">
        <v>10</v>
      </c>
      <c r="N85" s="417">
        <v>1403300000</v>
      </c>
      <c r="O85" s="417">
        <v>1434500000</v>
      </c>
      <c r="P85" s="417">
        <v>-31200000</v>
      </c>
      <c r="Q85" s="418">
        <f t="shared" si="21"/>
        <v>1.0222333072044467</v>
      </c>
      <c r="R85" s="416">
        <v>5</v>
      </c>
      <c r="S85" s="417">
        <v>524590000</v>
      </c>
      <c r="T85" s="417">
        <v>487800000</v>
      </c>
      <c r="U85" s="417">
        <v>36790000</v>
      </c>
      <c r="V85" s="418">
        <f t="shared" si="22"/>
        <v>0.92986904058407516</v>
      </c>
      <c r="W85" s="416">
        <v>8</v>
      </c>
      <c r="X85" s="417">
        <v>1676600000</v>
      </c>
      <c r="Y85" s="417">
        <v>1642400000</v>
      </c>
      <c r="Z85" s="417">
        <v>34200000</v>
      </c>
      <c r="AA85" s="418">
        <f t="shared" si="23"/>
        <v>0.97960157461529285</v>
      </c>
      <c r="AB85" s="432">
        <v>46</v>
      </c>
      <c r="AC85" s="417">
        <v>5626449000</v>
      </c>
      <c r="AD85" s="417">
        <v>5691100000</v>
      </c>
      <c r="AE85" s="417">
        <v>-64651000</v>
      </c>
      <c r="AF85" s="418">
        <f t="shared" si="24"/>
        <v>1.0114905511451362</v>
      </c>
    </row>
    <row r="86" spans="1:32" x14ac:dyDescent="0.3">
      <c r="A86" s="507"/>
      <c r="B86" s="411" t="s">
        <v>6129</v>
      </c>
      <c r="C86" s="416">
        <v>11</v>
      </c>
      <c r="D86" s="417">
        <v>3958043400</v>
      </c>
      <c r="E86" s="417">
        <v>3929800000</v>
      </c>
      <c r="F86" s="417">
        <v>28243400</v>
      </c>
      <c r="G86" s="418">
        <f t="shared" si="19"/>
        <v>0.99286430259961278</v>
      </c>
      <c r="H86" s="416">
        <v>7</v>
      </c>
      <c r="I86" s="417">
        <v>513100000</v>
      </c>
      <c r="J86" s="417">
        <v>484800000</v>
      </c>
      <c r="K86" s="417">
        <v>28300000</v>
      </c>
      <c r="L86" s="418">
        <f t="shared" si="20"/>
        <v>0.94484505944260377</v>
      </c>
      <c r="M86" s="416">
        <v>7</v>
      </c>
      <c r="N86" s="417">
        <v>238650900</v>
      </c>
      <c r="O86" s="417">
        <v>219326100</v>
      </c>
      <c r="P86" s="417">
        <v>19324800</v>
      </c>
      <c r="Q86" s="418">
        <f t="shared" si="21"/>
        <v>0.919024818259642</v>
      </c>
      <c r="R86" s="416">
        <v>8</v>
      </c>
      <c r="S86" s="417">
        <v>1987354600</v>
      </c>
      <c r="T86" s="417">
        <v>1882536000</v>
      </c>
      <c r="U86" s="417">
        <v>104818600</v>
      </c>
      <c r="V86" s="418">
        <f t="shared" si="22"/>
        <v>0.94725722324541373</v>
      </c>
      <c r="W86" s="416">
        <v>7</v>
      </c>
      <c r="X86" s="417">
        <v>2672197300</v>
      </c>
      <c r="Y86" s="417">
        <v>2074806060</v>
      </c>
      <c r="Z86" s="417">
        <v>597391240</v>
      </c>
      <c r="AA86" s="418">
        <f t="shared" si="23"/>
        <v>0.77644194161860725</v>
      </c>
      <c r="AB86" s="432">
        <v>40</v>
      </c>
      <c r="AC86" s="417">
        <v>9369346200</v>
      </c>
      <c r="AD86" s="417">
        <v>8591268160</v>
      </c>
      <c r="AE86" s="417">
        <v>778078040</v>
      </c>
      <c r="AF86" s="418">
        <f t="shared" si="24"/>
        <v>0.91695492690834712</v>
      </c>
    </row>
    <row r="87" spans="1:32" x14ac:dyDescent="0.3">
      <c r="A87" s="507"/>
      <c r="B87" s="411" t="s">
        <v>6130</v>
      </c>
      <c r="C87" s="416">
        <v>17</v>
      </c>
      <c r="D87" s="417">
        <v>5399452800</v>
      </c>
      <c r="E87" s="417">
        <v>5133546600</v>
      </c>
      <c r="F87" s="417">
        <v>265906200</v>
      </c>
      <c r="G87" s="418">
        <f t="shared" si="19"/>
        <v>0.95075312076068152</v>
      </c>
      <c r="H87" s="416">
        <v>13</v>
      </c>
      <c r="I87" s="417">
        <v>2330653800</v>
      </c>
      <c r="J87" s="417">
        <v>2251344300</v>
      </c>
      <c r="K87" s="417">
        <v>79309500</v>
      </c>
      <c r="L87" s="418">
        <f t="shared" si="20"/>
        <v>0.96597113651113686</v>
      </c>
      <c r="M87" s="416">
        <v>6</v>
      </c>
      <c r="N87" s="417">
        <v>1064740000</v>
      </c>
      <c r="O87" s="417">
        <v>1060238000</v>
      </c>
      <c r="P87" s="417">
        <v>4502000</v>
      </c>
      <c r="Q87" s="418">
        <f t="shared" si="21"/>
        <v>0.99577173770122285</v>
      </c>
      <c r="R87" s="416">
        <v>15</v>
      </c>
      <c r="S87" s="417">
        <v>1796911460</v>
      </c>
      <c r="T87" s="417">
        <v>1667539300</v>
      </c>
      <c r="U87" s="417">
        <v>129372160</v>
      </c>
      <c r="V87" s="418">
        <f t="shared" si="22"/>
        <v>0.92800304139637468</v>
      </c>
      <c r="W87" s="416">
        <v>13</v>
      </c>
      <c r="X87" s="417">
        <v>2269288500</v>
      </c>
      <c r="Y87" s="417">
        <v>1641672880</v>
      </c>
      <c r="Z87" s="417">
        <v>627615620</v>
      </c>
      <c r="AA87" s="418">
        <f t="shared" si="23"/>
        <v>0.72343066119622956</v>
      </c>
      <c r="AB87" s="432">
        <v>64</v>
      </c>
      <c r="AC87" s="417">
        <v>12861046560</v>
      </c>
      <c r="AD87" s="417">
        <v>11754341080</v>
      </c>
      <c r="AE87" s="417">
        <v>1106705480</v>
      </c>
      <c r="AF87" s="418">
        <f t="shared" si="24"/>
        <v>0.9139490340201365</v>
      </c>
    </row>
    <row r="88" spans="1:32" x14ac:dyDescent="0.3">
      <c r="A88" s="507"/>
      <c r="B88" s="411" t="s">
        <v>6131</v>
      </c>
      <c r="C88" s="416">
        <v>10</v>
      </c>
      <c r="D88" s="417">
        <v>490596000</v>
      </c>
      <c r="E88" s="417">
        <v>387107000</v>
      </c>
      <c r="F88" s="417">
        <v>103489000</v>
      </c>
      <c r="G88" s="418">
        <f t="shared" si="19"/>
        <v>0.78905453774592538</v>
      </c>
      <c r="H88" s="416">
        <v>12</v>
      </c>
      <c r="I88" s="417">
        <v>431470000</v>
      </c>
      <c r="J88" s="417">
        <v>337277000</v>
      </c>
      <c r="K88" s="417">
        <v>94193000</v>
      </c>
      <c r="L88" s="418">
        <f t="shared" si="20"/>
        <v>0.78169281757712006</v>
      </c>
      <c r="M88" s="416">
        <v>6</v>
      </c>
      <c r="N88" s="417">
        <v>209210000</v>
      </c>
      <c r="O88" s="417">
        <v>170500000</v>
      </c>
      <c r="P88" s="417">
        <v>38710000</v>
      </c>
      <c r="Q88" s="418">
        <f t="shared" si="21"/>
        <v>0.81497060369963192</v>
      </c>
      <c r="R88" s="416"/>
      <c r="S88" s="417"/>
      <c r="T88" s="417"/>
      <c r="U88" s="417"/>
      <c r="V88" s="418" t="str">
        <f t="shared" si="22"/>
        <v/>
      </c>
      <c r="W88" s="416"/>
      <c r="X88" s="417"/>
      <c r="Y88" s="417"/>
      <c r="Z88" s="417"/>
      <c r="AA88" s="418" t="str">
        <f t="shared" si="23"/>
        <v/>
      </c>
      <c r="AB88" s="432">
        <v>28</v>
      </c>
      <c r="AC88" s="417">
        <v>1131276000</v>
      </c>
      <c r="AD88" s="417">
        <v>894884000</v>
      </c>
      <c r="AE88" s="417">
        <v>236392000</v>
      </c>
      <c r="AF88" s="418">
        <f t="shared" si="24"/>
        <v>0.79103949876069146</v>
      </c>
    </row>
    <row r="89" spans="1:32" x14ac:dyDescent="0.3">
      <c r="A89" s="521"/>
      <c r="B89" s="440" t="s">
        <v>6074</v>
      </c>
      <c r="C89" s="433">
        <f>SUM(C79:C88)</f>
        <v>99</v>
      </c>
      <c r="D89" s="434">
        <f t="shared" ref="D89:F89" si="31">SUM(D79:D88)</f>
        <v>20779672540</v>
      </c>
      <c r="E89" s="434">
        <f t="shared" si="31"/>
        <v>20015028100</v>
      </c>
      <c r="F89" s="434">
        <f t="shared" si="31"/>
        <v>764644440</v>
      </c>
      <c r="G89" s="435">
        <f t="shared" si="19"/>
        <v>0.96320228634363259</v>
      </c>
      <c r="H89" s="433">
        <f t="shared" ref="H89:K89" si="32">SUM(H79:H88)</f>
        <v>83</v>
      </c>
      <c r="I89" s="434">
        <f t="shared" si="32"/>
        <v>15794377800</v>
      </c>
      <c r="J89" s="434">
        <f t="shared" si="32"/>
        <v>16063516400</v>
      </c>
      <c r="K89" s="434">
        <f t="shared" si="32"/>
        <v>-269138600</v>
      </c>
      <c r="L89" s="435">
        <f t="shared" si="20"/>
        <v>1.017040152097666</v>
      </c>
      <c r="M89" s="433">
        <f t="shared" ref="M89:P89" si="33">SUM(M79:M88)</f>
        <v>62</v>
      </c>
      <c r="N89" s="434">
        <f t="shared" si="33"/>
        <v>10788049850</v>
      </c>
      <c r="O89" s="434">
        <f t="shared" si="33"/>
        <v>10383929100</v>
      </c>
      <c r="P89" s="434">
        <f t="shared" si="33"/>
        <v>404120750</v>
      </c>
      <c r="Q89" s="435">
        <f t="shared" si="21"/>
        <v>0.96253996267916764</v>
      </c>
      <c r="R89" s="433">
        <f t="shared" ref="R89:U89" si="34">SUM(R79:R88)</f>
        <v>73</v>
      </c>
      <c r="S89" s="434">
        <f t="shared" si="34"/>
        <v>33814818570</v>
      </c>
      <c r="T89" s="434">
        <f t="shared" si="34"/>
        <v>31752171300</v>
      </c>
      <c r="U89" s="434">
        <f t="shared" si="34"/>
        <v>2062647270</v>
      </c>
      <c r="V89" s="435">
        <f t="shared" si="22"/>
        <v>0.93900167567866388</v>
      </c>
      <c r="W89" s="433">
        <f t="shared" ref="W89:Z89" si="35">SUM(W79:W88)</f>
        <v>54</v>
      </c>
      <c r="X89" s="434">
        <f t="shared" si="35"/>
        <v>13138388650</v>
      </c>
      <c r="Y89" s="434">
        <f t="shared" si="35"/>
        <v>10635940940</v>
      </c>
      <c r="Z89" s="434">
        <f t="shared" si="35"/>
        <v>2502447710</v>
      </c>
      <c r="AA89" s="435">
        <f t="shared" si="23"/>
        <v>0.80953161177797861</v>
      </c>
      <c r="AB89" s="433">
        <f t="shared" ref="AB89:AE89" si="36">SUM(AB79:AB88)</f>
        <v>371</v>
      </c>
      <c r="AC89" s="434">
        <f t="shared" si="36"/>
        <v>94315307410</v>
      </c>
      <c r="AD89" s="434">
        <f t="shared" si="36"/>
        <v>88850585840</v>
      </c>
      <c r="AE89" s="434">
        <f t="shared" si="36"/>
        <v>5464721570</v>
      </c>
      <c r="AF89" s="435">
        <f t="shared" si="24"/>
        <v>0.94205901756494104</v>
      </c>
    </row>
    <row r="90" spans="1:32" x14ac:dyDescent="0.3">
      <c r="A90" s="507" t="s">
        <v>6132</v>
      </c>
      <c r="B90" s="427" t="s">
        <v>6133</v>
      </c>
      <c r="C90" s="428"/>
      <c r="D90" s="429"/>
      <c r="E90" s="429"/>
      <c r="F90" s="429"/>
      <c r="G90" s="430" t="str">
        <f t="shared" si="19"/>
        <v/>
      </c>
      <c r="H90" s="428"/>
      <c r="I90" s="429"/>
      <c r="J90" s="429"/>
      <c r="K90" s="429"/>
      <c r="L90" s="430" t="str">
        <f t="shared" si="20"/>
        <v/>
      </c>
      <c r="M90" s="428"/>
      <c r="N90" s="429"/>
      <c r="O90" s="429"/>
      <c r="P90" s="429"/>
      <c r="Q90" s="430" t="str">
        <f t="shared" si="21"/>
        <v/>
      </c>
      <c r="R90" s="428"/>
      <c r="S90" s="429"/>
      <c r="T90" s="429"/>
      <c r="U90" s="429"/>
      <c r="V90" s="430" t="str">
        <f t="shared" si="22"/>
        <v/>
      </c>
      <c r="W90" s="428">
        <v>1</v>
      </c>
      <c r="X90" s="429">
        <v>142800000</v>
      </c>
      <c r="Y90" s="429">
        <v>108790000</v>
      </c>
      <c r="Z90" s="429">
        <v>34010000</v>
      </c>
      <c r="AA90" s="430">
        <f t="shared" si="23"/>
        <v>0.76183473389355738</v>
      </c>
      <c r="AB90" s="431">
        <v>1</v>
      </c>
      <c r="AC90" s="429">
        <v>142800000</v>
      </c>
      <c r="AD90" s="429">
        <v>108790000</v>
      </c>
      <c r="AE90" s="429">
        <v>34010000</v>
      </c>
      <c r="AF90" s="430">
        <f t="shared" si="24"/>
        <v>0.76183473389355738</v>
      </c>
    </row>
    <row r="91" spans="1:32" x14ac:dyDescent="0.3">
      <c r="A91" s="507"/>
      <c r="B91" s="411" t="s">
        <v>6134</v>
      </c>
      <c r="C91" s="416"/>
      <c r="D91" s="417"/>
      <c r="E91" s="417"/>
      <c r="F91" s="417"/>
      <c r="G91" s="418" t="str">
        <f t="shared" si="19"/>
        <v/>
      </c>
      <c r="H91" s="416"/>
      <c r="I91" s="417"/>
      <c r="J91" s="417"/>
      <c r="K91" s="417"/>
      <c r="L91" s="418" t="str">
        <f t="shared" si="20"/>
        <v/>
      </c>
      <c r="M91" s="416"/>
      <c r="N91" s="417"/>
      <c r="O91" s="417"/>
      <c r="P91" s="417"/>
      <c r="Q91" s="418" t="str">
        <f t="shared" si="21"/>
        <v/>
      </c>
      <c r="R91" s="416">
        <v>18</v>
      </c>
      <c r="S91" s="417">
        <v>462055500</v>
      </c>
      <c r="T91" s="417">
        <v>438679500</v>
      </c>
      <c r="U91" s="417">
        <v>23376000</v>
      </c>
      <c r="V91" s="418">
        <f t="shared" si="22"/>
        <v>0.9494086749319075</v>
      </c>
      <c r="W91" s="416">
        <v>6</v>
      </c>
      <c r="X91" s="417">
        <v>216319500</v>
      </c>
      <c r="Y91" s="417">
        <v>194055000</v>
      </c>
      <c r="Z91" s="417">
        <v>22264500</v>
      </c>
      <c r="AA91" s="418">
        <f t="shared" si="23"/>
        <v>0.89707585307843263</v>
      </c>
      <c r="AB91" s="432">
        <v>24</v>
      </c>
      <c r="AC91" s="417">
        <v>678375000</v>
      </c>
      <c r="AD91" s="417">
        <v>632734500</v>
      </c>
      <c r="AE91" s="417">
        <v>45640500</v>
      </c>
      <c r="AF91" s="418">
        <f t="shared" si="24"/>
        <v>0.93272084024322832</v>
      </c>
    </row>
    <row r="92" spans="1:32" x14ac:dyDescent="0.3">
      <c r="A92" s="507"/>
      <c r="B92" s="411" t="s">
        <v>6135</v>
      </c>
      <c r="C92" s="416">
        <v>5</v>
      </c>
      <c r="D92" s="417">
        <v>64891500</v>
      </c>
      <c r="E92" s="417">
        <v>61036500</v>
      </c>
      <c r="F92" s="417">
        <v>3855000</v>
      </c>
      <c r="G92" s="418">
        <f t="shared" si="19"/>
        <v>0.94059314394026949</v>
      </c>
      <c r="H92" s="416">
        <v>21</v>
      </c>
      <c r="I92" s="417">
        <v>216478000</v>
      </c>
      <c r="J92" s="417">
        <v>195835000</v>
      </c>
      <c r="K92" s="417">
        <v>20643000</v>
      </c>
      <c r="L92" s="418">
        <f t="shared" si="20"/>
        <v>0.90464158020676466</v>
      </c>
      <c r="M92" s="416">
        <v>10</v>
      </c>
      <c r="N92" s="417">
        <v>97499000</v>
      </c>
      <c r="O92" s="417">
        <v>93583500</v>
      </c>
      <c r="P92" s="417">
        <v>3915500</v>
      </c>
      <c r="Q92" s="418">
        <f t="shared" si="21"/>
        <v>0.95984061374988461</v>
      </c>
      <c r="R92" s="416"/>
      <c r="S92" s="417"/>
      <c r="T92" s="417"/>
      <c r="U92" s="417"/>
      <c r="V92" s="418" t="str">
        <f t="shared" si="22"/>
        <v/>
      </c>
      <c r="W92" s="416"/>
      <c r="X92" s="417"/>
      <c r="Y92" s="417"/>
      <c r="Z92" s="417"/>
      <c r="AA92" s="418" t="str">
        <f t="shared" si="23"/>
        <v/>
      </c>
      <c r="AB92" s="432">
        <v>36</v>
      </c>
      <c r="AC92" s="417">
        <v>378868500</v>
      </c>
      <c r="AD92" s="417">
        <v>350455000</v>
      </c>
      <c r="AE92" s="417">
        <v>28413500</v>
      </c>
      <c r="AF92" s="418">
        <f t="shared" si="24"/>
        <v>0.92500432208008843</v>
      </c>
    </row>
    <row r="93" spans="1:32" x14ac:dyDescent="0.3">
      <c r="A93" s="507"/>
      <c r="B93" s="411" t="s">
        <v>6136</v>
      </c>
      <c r="C93" s="416">
        <v>7</v>
      </c>
      <c r="D93" s="417">
        <v>24800000</v>
      </c>
      <c r="E93" s="417">
        <v>20654000</v>
      </c>
      <c r="F93" s="417">
        <v>4146000</v>
      </c>
      <c r="G93" s="418">
        <f t="shared" si="19"/>
        <v>0.83282258064516124</v>
      </c>
      <c r="H93" s="416">
        <v>13</v>
      </c>
      <c r="I93" s="417">
        <v>83200000</v>
      </c>
      <c r="J93" s="417">
        <v>74807000</v>
      </c>
      <c r="K93" s="417">
        <v>8393000</v>
      </c>
      <c r="L93" s="418">
        <f t="shared" si="20"/>
        <v>0.89912259615384615</v>
      </c>
      <c r="M93" s="416">
        <v>4</v>
      </c>
      <c r="N93" s="417">
        <v>21910000</v>
      </c>
      <c r="O93" s="417">
        <v>20845455</v>
      </c>
      <c r="P93" s="417">
        <v>1064545</v>
      </c>
      <c r="Q93" s="418">
        <f t="shared" si="21"/>
        <v>0.95141282519397541</v>
      </c>
      <c r="R93" s="416">
        <v>1</v>
      </c>
      <c r="S93" s="417">
        <v>4150000</v>
      </c>
      <c r="T93" s="417">
        <v>4100000</v>
      </c>
      <c r="U93" s="417">
        <v>50000</v>
      </c>
      <c r="V93" s="418">
        <f t="shared" si="22"/>
        <v>0.98795180722891562</v>
      </c>
      <c r="W93" s="416"/>
      <c r="X93" s="417"/>
      <c r="Y93" s="417"/>
      <c r="Z93" s="417"/>
      <c r="AA93" s="418" t="str">
        <f t="shared" si="23"/>
        <v/>
      </c>
      <c r="AB93" s="432">
        <v>25</v>
      </c>
      <c r="AC93" s="417">
        <v>134060000</v>
      </c>
      <c r="AD93" s="417">
        <v>120406455</v>
      </c>
      <c r="AE93" s="417">
        <v>13653545</v>
      </c>
      <c r="AF93" s="418">
        <f t="shared" si="24"/>
        <v>0.89815347605549756</v>
      </c>
    </row>
    <row r="94" spans="1:32" x14ac:dyDescent="0.3">
      <c r="A94" s="507"/>
      <c r="B94" s="411" t="s">
        <v>6137</v>
      </c>
      <c r="C94" s="416">
        <v>1</v>
      </c>
      <c r="D94" s="417">
        <v>1500000</v>
      </c>
      <c r="E94" s="417">
        <v>835000</v>
      </c>
      <c r="F94" s="417">
        <v>665000</v>
      </c>
      <c r="G94" s="418">
        <f t="shared" si="19"/>
        <v>0.55666666666666664</v>
      </c>
      <c r="H94" s="416">
        <v>1</v>
      </c>
      <c r="I94" s="417">
        <v>1000000</v>
      </c>
      <c r="J94" s="417">
        <v>640000</v>
      </c>
      <c r="K94" s="417">
        <v>360000</v>
      </c>
      <c r="L94" s="418">
        <f t="shared" si="20"/>
        <v>0.64</v>
      </c>
      <c r="M94" s="416">
        <v>1</v>
      </c>
      <c r="N94" s="417">
        <v>2850000</v>
      </c>
      <c r="O94" s="417">
        <v>2280000</v>
      </c>
      <c r="P94" s="417">
        <v>570000</v>
      </c>
      <c r="Q94" s="418">
        <f t="shared" si="21"/>
        <v>0.8</v>
      </c>
      <c r="R94" s="416"/>
      <c r="S94" s="417"/>
      <c r="T94" s="417"/>
      <c r="U94" s="417"/>
      <c r="V94" s="418" t="str">
        <f t="shared" si="22"/>
        <v/>
      </c>
      <c r="W94" s="416"/>
      <c r="X94" s="417"/>
      <c r="Y94" s="417"/>
      <c r="Z94" s="417"/>
      <c r="AA94" s="418" t="str">
        <f t="shared" si="23"/>
        <v/>
      </c>
      <c r="AB94" s="432">
        <v>3</v>
      </c>
      <c r="AC94" s="417">
        <v>5350000</v>
      </c>
      <c r="AD94" s="417">
        <v>3755000</v>
      </c>
      <c r="AE94" s="417">
        <v>1595000</v>
      </c>
      <c r="AF94" s="418">
        <f t="shared" si="24"/>
        <v>0.70186915887850465</v>
      </c>
    </row>
    <row r="95" spans="1:32" ht="17.25" thickBot="1" x14ac:dyDescent="0.35">
      <c r="A95" s="508"/>
      <c r="B95" s="441" t="s">
        <v>6074</v>
      </c>
      <c r="C95" s="442">
        <f>SUM(C90:C94)</f>
        <v>13</v>
      </c>
      <c r="D95" s="443">
        <f t="shared" ref="D95:F95" si="37">SUM(D90:D94)</f>
        <v>91191500</v>
      </c>
      <c r="E95" s="443">
        <f t="shared" si="37"/>
        <v>82525500</v>
      </c>
      <c r="F95" s="443">
        <f t="shared" si="37"/>
        <v>8666000</v>
      </c>
      <c r="G95" s="444">
        <f t="shared" si="19"/>
        <v>0.9049692131393825</v>
      </c>
      <c r="H95" s="442">
        <f t="shared" ref="H95:K95" si="38">SUM(H90:H94)</f>
        <v>35</v>
      </c>
      <c r="I95" s="443">
        <f t="shared" si="38"/>
        <v>300678000</v>
      </c>
      <c r="J95" s="443">
        <f t="shared" si="38"/>
        <v>271282000</v>
      </c>
      <c r="K95" s="443">
        <f t="shared" si="38"/>
        <v>29396000</v>
      </c>
      <c r="L95" s="444">
        <f t="shared" si="20"/>
        <v>0.90223428385182824</v>
      </c>
      <c r="M95" s="442">
        <f t="shared" ref="M95:P95" si="39">SUM(M90:M94)</f>
        <v>15</v>
      </c>
      <c r="N95" s="443">
        <f t="shared" si="39"/>
        <v>122259000</v>
      </c>
      <c r="O95" s="443">
        <f t="shared" si="39"/>
        <v>116708955</v>
      </c>
      <c r="P95" s="443">
        <f t="shared" si="39"/>
        <v>5550045</v>
      </c>
      <c r="Q95" s="444">
        <f t="shared" si="21"/>
        <v>0.9546042009177238</v>
      </c>
      <c r="R95" s="442">
        <f t="shared" ref="R95:U95" si="40">SUM(R90:R94)</f>
        <v>19</v>
      </c>
      <c r="S95" s="443">
        <f t="shared" si="40"/>
        <v>466205500</v>
      </c>
      <c r="T95" s="443">
        <f t="shared" si="40"/>
        <v>442779500</v>
      </c>
      <c r="U95" s="443">
        <f t="shared" si="40"/>
        <v>23426000</v>
      </c>
      <c r="V95" s="444">
        <f t="shared" si="22"/>
        <v>0.9497517725552358</v>
      </c>
      <c r="W95" s="442">
        <f t="shared" ref="W95:Z95" si="41">SUM(W90:W94)</f>
        <v>7</v>
      </c>
      <c r="X95" s="443">
        <f t="shared" si="41"/>
        <v>359119500</v>
      </c>
      <c r="Y95" s="443">
        <f t="shared" si="41"/>
        <v>302845000</v>
      </c>
      <c r="Z95" s="443">
        <f t="shared" si="41"/>
        <v>56274500</v>
      </c>
      <c r="AA95" s="444">
        <f t="shared" si="23"/>
        <v>0.8432986791304844</v>
      </c>
      <c r="AB95" s="442">
        <f t="shared" ref="AB95:AE95" si="42">SUM(AB90:AB94)</f>
        <v>89</v>
      </c>
      <c r="AC95" s="443">
        <f t="shared" si="42"/>
        <v>1339453500</v>
      </c>
      <c r="AD95" s="443">
        <f t="shared" si="42"/>
        <v>1216140955</v>
      </c>
      <c r="AE95" s="443">
        <f t="shared" si="42"/>
        <v>123312545</v>
      </c>
      <c r="AF95" s="444">
        <f t="shared" si="24"/>
        <v>0.9079381665731584</v>
      </c>
    </row>
    <row r="96" spans="1:32" ht="17.25" thickTop="1" x14ac:dyDescent="0.3">
      <c r="A96" s="509" t="s">
        <v>6138</v>
      </c>
      <c r="B96" s="510"/>
      <c r="C96" s="445">
        <f>+C28+C57+C78+C89+C95</f>
        <v>445</v>
      </c>
      <c r="D96" s="446">
        <f t="shared" ref="D96:F96" si="43">+D28+D57+D78+D89+D95</f>
        <v>90089873447</v>
      </c>
      <c r="E96" s="446">
        <f t="shared" si="43"/>
        <v>87930303971</v>
      </c>
      <c r="F96" s="446">
        <f t="shared" si="43"/>
        <v>2159569476</v>
      </c>
      <c r="G96" s="447">
        <f t="shared" si="19"/>
        <v>0.97602872117174766</v>
      </c>
      <c r="H96" s="445">
        <f t="shared" ref="H96:K96" si="44">+H28+H57+H78+H89+H95</f>
        <v>372</v>
      </c>
      <c r="I96" s="446">
        <f t="shared" si="44"/>
        <v>72413655508</v>
      </c>
      <c r="J96" s="446">
        <f t="shared" si="44"/>
        <v>71774142113</v>
      </c>
      <c r="K96" s="446">
        <f t="shared" si="44"/>
        <v>639513395</v>
      </c>
      <c r="L96" s="447">
        <f t="shared" si="20"/>
        <v>0.9911686077644658</v>
      </c>
      <c r="M96" s="445">
        <f t="shared" ref="M96:P96" si="45">+M28+M57+M78+M89+M95</f>
        <v>299</v>
      </c>
      <c r="N96" s="446">
        <f t="shared" si="45"/>
        <v>55985700799</v>
      </c>
      <c r="O96" s="446">
        <f t="shared" si="45"/>
        <v>50862282118</v>
      </c>
      <c r="P96" s="446">
        <f t="shared" si="45"/>
        <v>5123418681</v>
      </c>
      <c r="Q96" s="447">
        <f t="shared" si="21"/>
        <v>0.90848701350735772</v>
      </c>
      <c r="R96" s="445">
        <f t="shared" ref="R96:U96" si="46">+R28+R57+R78+R89+R95</f>
        <v>295</v>
      </c>
      <c r="S96" s="446">
        <f t="shared" si="46"/>
        <v>95471939786</v>
      </c>
      <c r="T96" s="446">
        <f t="shared" si="46"/>
        <v>85730474838</v>
      </c>
      <c r="U96" s="446">
        <f t="shared" si="46"/>
        <v>9741464948</v>
      </c>
      <c r="V96" s="447">
        <f t="shared" si="22"/>
        <v>0.8979651511236133</v>
      </c>
      <c r="W96" s="445">
        <f t="shared" ref="W96:Z96" si="47">+W28+W57+W78+W89+W95</f>
        <v>253</v>
      </c>
      <c r="X96" s="446">
        <f t="shared" si="47"/>
        <v>83834758518</v>
      </c>
      <c r="Y96" s="446">
        <f t="shared" si="47"/>
        <v>71153853941</v>
      </c>
      <c r="Z96" s="446">
        <f t="shared" si="47"/>
        <v>12680904577</v>
      </c>
      <c r="AA96" s="447">
        <f t="shared" si="23"/>
        <v>0.84873929619207633</v>
      </c>
      <c r="AB96" s="448">
        <f t="shared" ref="AB96:AE96" si="48">+AB28+AB57+AB78+AB89+AB95</f>
        <v>1657</v>
      </c>
      <c r="AC96" s="449">
        <f t="shared" si="48"/>
        <v>361385272258</v>
      </c>
      <c r="AD96" s="449">
        <f t="shared" si="48"/>
        <v>331116039361</v>
      </c>
      <c r="AE96" s="449">
        <f t="shared" si="48"/>
        <v>30269232897</v>
      </c>
      <c r="AF96" s="447">
        <f t="shared" si="24"/>
        <v>0.91624109995442704</v>
      </c>
    </row>
  </sheetData>
  <mergeCells count="14">
    <mergeCell ref="A90:A95"/>
    <mergeCell ref="A96:B96"/>
    <mergeCell ref="W2:AA2"/>
    <mergeCell ref="AB2:AF2"/>
    <mergeCell ref="A4:A28"/>
    <mergeCell ref="A29:A57"/>
    <mergeCell ref="A58:A78"/>
    <mergeCell ref="A79:A89"/>
    <mergeCell ref="A2:A3"/>
    <mergeCell ref="B2:B3"/>
    <mergeCell ref="C2:G2"/>
    <mergeCell ref="H2:L2"/>
    <mergeCell ref="M2:Q2"/>
    <mergeCell ref="R2:V2"/>
  </mergeCells>
  <phoneticPr fontId="20" type="noConversion"/>
  <conditionalFormatting sqref="G4:G96">
    <cfRule type="expression" dxfId="1" priority="2">
      <formula>G4&gt;100%</formula>
    </cfRule>
  </conditionalFormatting>
  <conditionalFormatting sqref="L4:L96 Q4:Q96 V4:V96 AA4:AA96 AF4:AF96">
    <cfRule type="expression" dxfId="0" priority="1">
      <formula>L4&gt;100%</formula>
    </cfRule>
  </conditionalFormatting>
  <pageMargins left="0.7" right="0.7" top="0.75" bottom="0.75" header="0.3" footer="0.3"/>
  <pageSetup paperSize="8" scale="63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8" operator="containsText" id="{08D6922A-4B7F-4F16-95D8-36574D918BA0}">
            <xm:f>NOT(ISERROR(SEARCH("-",C4)))</xm:f>
            <xm:f>"-"</xm:f>
            <x14:dxf>
              <font>
                <color rgb="FFFF0000"/>
              </font>
            </x14:dxf>
          </x14:cfRule>
          <xm:sqref>C4:AF4</xm:sqref>
        </x14:conditionalFormatting>
        <x14:conditionalFormatting xmlns:xm="http://schemas.microsoft.com/office/excel/2006/main">
          <x14:cfRule type="containsText" priority="9" operator="containsText" id="{DFA72496-4A23-4839-BBAE-655812FD5C17}">
            <xm:f>NOT(ISERROR(SEARCH("-",C6)))</xm:f>
            <xm:f>"-"</xm:f>
            <x14:dxf>
              <font>
                <color rgb="FFFF0000"/>
              </font>
            </x14:dxf>
          </x14:cfRule>
          <xm:sqref>C6:AF27 C29:AF56 C58:AF77 C79:AF88 C90:AF96</xm:sqref>
        </x14:conditionalFormatting>
        <x14:conditionalFormatting xmlns:xm="http://schemas.microsoft.com/office/excel/2006/main">
          <x14:cfRule type="containsText" priority="10" operator="containsText" id="{2F4E965B-5AD3-4344-B92D-6A892147A9EA}">
            <xm:f>NOT(ISERROR(SEARCH("-",F17)))</xm:f>
            <xm:f>"-"</xm:f>
            <x14:dxf>
              <font>
                <color rgb="FFFF0000"/>
              </font>
            </x14:dxf>
          </x14:cfRule>
          <xm:sqref>F17:G17 K17:L17 P17:Q17 U17:V17 Z17:AA17 AE17:AF17</xm:sqref>
        </x14:conditionalFormatting>
        <x14:conditionalFormatting xmlns:xm="http://schemas.microsoft.com/office/excel/2006/main">
          <x14:cfRule type="containsText" priority="5" operator="containsText" id="{146E76D4-6138-49C9-A07C-BB5A0BA36822}">
            <xm:f>NOT(ISERROR(SEARCH("-",F57)))</xm:f>
            <xm:f>"-"</xm:f>
            <x14:dxf>
              <font>
                <color rgb="FFFF0000"/>
              </font>
            </x14:dxf>
          </x14:cfRule>
          <xm:sqref>F57:G57 K57:L57 P57:Q57 U57:V57 Z57:AA57 AE57:AF57</xm:sqref>
        </x14:conditionalFormatting>
        <x14:conditionalFormatting xmlns:xm="http://schemas.microsoft.com/office/excel/2006/main">
          <x14:cfRule type="containsText" priority="4" operator="containsText" id="{930ED795-6AF3-495A-AADB-E12C9187B191}">
            <xm:f>NOT(ISERROR(SEARCH("-",F78)))</xm:f>
            <xm:f>"-"</xm:f>
            <x14:dxf>
              <font>
                <color rgb="FFFF0000"/>
              </font>
            </x14:dxf>
          </x14:cfRule>
          <xm:sqref>F78:G78 K78:L78 P78:Q78 U78:V78 Z78:AA78 AE78:AF78</xm:sqref>
        </x14:conditionalFormatting>
        <x14:conditionalFormatting xmlns:xm="http://schemas.microsoft.com/office/excel/2006/main">
          <x14:cfRule type="containsText" priority="7" operator="containsText" id="{066D83D1-744C-4E60-949E-947360EB87E2}">
            <xm:f>NOT(ISERROR(SEARCH("-",F5)))</xm:f>
            <xm:f>"-"</xm:f>
            <x14:dxf>
              <font>
                <color rgb="FFFF0000"/>
              </font>
            </x14:dxf>
          </x14:cfRule>
          <xm:sqref>F5:AF5</xm:sqref>
        </x14:conditionalFormatting>
        <x14:conditionalFormatting xmlns:xm="http://schemas.microsoft.com/office/excel/2006/main">
          <x14:cfRule type="containsText" priority="6" operator="containsText" id="{D1251182-F5F1-4E9E-AB8E-12CC541CD7C2}">
            <xm:f>NOT(ISERROR(SEARCH("-",F28)))</xm:f>
            <xm:f>"-"</xm:f>
            <x14:dxf>
              <font>
                <color rgb="FFFF0000"/>
              </font>
            </x14:dxf>
          </x14:cfRule>
          <xm:sqref>F28:AF28</xm:sqref>
        </x14:conditionalFormatting>
        <x14:conditionalFormatting xmlns:xm="http://schemas.microsoft.com/office/excel/2006/main">
          <x14:cfRule type="containsText" priority="3" operator="containsText" id="{E1769A8A-757C-4E1B-8324-0B38E4A43AB7}">
            <xm:f>NOT(ISERROR(SEARCH("-",F89)))</xm:f>
            <xm:f>"-"</xm:f>
            <x14:dxf>
              <font>
                <color rgb="FFFF0000"/>
              </font>
            </x14:dxf>
          </x14:cfRule>
          <xm:sqref>F89:AF89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 지정된 범위</vt:lpstr>
      </vt:variant>
      <vt:variant>
        <vt:i4>12</vt:i4>
      </vt:variant>
    </vt:vector>
  </HeadingPairs>
  <TitlesOfParts>
    <vt:vector size="27" baseType="lpstr">
      <vt:lpstr>02.03</vt:lpstr>
      <vt:lpstr>02.03.01</vt:lpstr>
      <vt:lpstr>02.03.02</vt:lpstr>
      <vt:lpstr>04.02</vt:lpstr>
      <vt:lpstr>04.02.01</vt:lpstr>
      <vt:lpstr>1</vt:lpstr>
      <vt:lpstr>3</vt:lpstr>
      <vt:lpstr>4</vt:lpstr>
      <vt:lpstr>6</vt:lpstr>
      <vt:lpstr>9</vt:lpstr>
      <vt:lpstr>15</vt:lpstr>
      <vt:lpstr>16</vt:lpstr>
      <vt:lpstr>18</vt:lpstr>
      <vt:lpstr>04.02.02</vt:lpstr>
      <vt:lpstr>BD (중분류별,전체)</vt:lpstr>
      <vt:lpstr>'1'!Print_Area</vt:lpstr>
      <vt:lpstr>'15'!Print_Area</vt:lpstr>
      <vt:lpstr>'16'!Print_Area</vt:lpstr>
      <vt:lpstr>'18'!Print_Area</vt:lpstr>
      <vt:lpstr>'3'!Print_Area</vt:lpstr>
      <vt:lpstr>'4'!Print_Area</vt:lpstr>
      <vt:lpstr>'6'!Print_Area</vt:lpstr>
      <vt:lpstr>'9'!Print_Area</vt:lpstr>
      <vt:lpstr>'1'!Print_Titles</vt:lpstr>
      <vt:lpstr>'16'!Print_Titles</vt:lpstr>
      <vt:lpstr>'18'!Print_Titles</vt:lpstr>
      <vt:lpstr>'9'!Print_Titles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2026-07-22T09:09:19Z</dcterms:created>
  <dcterms:modified xsi:type="dcterms:W3CDTF">2026-07-22T09:44:09Z</dcterms:modified>
</cp:coreProperties>
</file>