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ren.pruitt\Dropbox\Maker\3D Print\Github\RostockMaxV2_Duet\"/>
    </mc:Choice>
  </mc:AlternateContent>
  <bookViews>
    <workbookView xWindow="3552" yWindow="120" windowWidth="22032" windowHeight="10032"/>
  </bookViews>
  <sheets>
    <sheet name="Rostock Max V2" sheetId="1" r:id="rId1"/>
  </sheets>
  <calcPr calcId="162913"/>
</workbook>
</file>

<file path=xl/calcChain.xml><?xml version="1.0" encoding="utf-8"?>
<calcChain xmlns="http://schemas.openxmlformats.org/spreadsheetml/2006/main">
  <c r="E11" i="1" l="1"/>
  <c r="E12" i="1"/>
  <c r="E25" i="1"/>
  <c r="E26" i="1"/>
  <c r="E21" i="1"/>
  <c r="E27" i="1"/>
  <c r="E28" i="1"/>
  <c r="E17" i="1"/>
  <c r="E20" i="1"/>
  <c r="E18" i="1"/>
  <c r="E19" i="1"/>
  <c r="E22" i="1"/>
  <c r="E15" i="1"/>
  <c r="E23" i="1"/>
  <c r="E24" i="1"/>
  <c r="E16" i="1"/>
  <c r="E3" i="1" l="1"/>
  <c r="E4" i="1"/>
  <c r="E5" i="1"/>
  <c r="E6" i="1"/>
  <c r="E7" i="1"/>
  <c r="E8" i="1"/>
  <c r="E9" i="1"/>
  <c r="E10" i="1"/>
  <c r="E13" i="1"/>
  <c r="E14" i="1"/>
  <c r="E2" i="1"/>
  <c r="E29" i="1" l="1"/>
</calcChain>
</file>

<file path=xl/sharedStrings.xml><?xml version="1.0" encoding="utf-8"?>
<sst xmlns="http://schemas.openxmlformats.org/spreadsheetml/2006/main" count="38" uniqueCount="37">
  <si>
    <t>Item</t>
  </si>
  <si>
    <t>Description</t>
  </si>
  <si>
    <t>Unit Cost</t>
  </si>
  <si>
    <t>Count</t>
  </si>
  <si>
    <t>Total</t>
  </si>
  <si>
    <t>Rostock Max V2</t>
  </si>
  <si>
    <t>SeeMeCNC delta 3D Printer</t>
  </si>
  <si>
    <t>Simplify3D</t>
  </si>
  <si>
    <t>Software</t>
  </si>
  <si>
    <t>Polycarbonate sheets</t>
  </si>
  <si>
    <t>FSR</t>
  </si>
  <si>
    <t>FSR Kit</t>
  </si>
  <si>
    <t>Bulldog Extruder</t>
  </si>
  <si>
    <t>RobotDigg Bulldog Extruder</t>
  </si>
  <si>
    <t>24V Upgrade</t>
  </si>
  <si>
    <t>In-Line Fuse Holder</t>
  </si>
  <si>
    <t>30A 12/24/v/dc Mini Blade, Radio Shack</t>
  </si>
  <si>
    <t>30A Mini Blade Fueses</t>
  </si>
  <si>
    <t>Radio Shack</t>
  </si>
  <si>
    <t>SSR</t>
  </si>
  <si>
    <t>SSR Heat Sink</t>
  </si>
  <si>
    <t>MGR-1DD80D100 100A SSR, Auber Instruments</t>
  </si>
  <si>
    <t>Heat Sink for SSR, 25A</t>
  </si>
  <si>
    <t>Mean Well NES-350-24 24V 350 Watt UL Switching PowerSupply 120 Volt</t>
  </si>
  <si>
    <t>24V Power Supply</t>
  </si>
  <si>
    <t>Duet Upgrade</t>
  </si>
  <si>
    <t>Control board</t>
  </si>
  <si>
    <t>Duet Controller v0.8.5, Filastruder</t>
  </si>
  <si>
    <t>325 MM Carbon Fiber Tube Arms for Rostock MAX</t>
  </si>
  <si>
    <t>Carbon Fiber Arms</t>
  </si>
  <si>
    <t>Cheapskate Upgrade</t>
  </si>
  <si>
    <t>Injection Molded Cheapskate Carriage Set</t>
  </si>
  <si>
    <t>For enclosure</t>
  </si>
  <si>
    <t>12"x12" Ultem Sheet (PEI)</t>
  </si>
  <si>
    <t>McMaster-Carr, for Boro Glass</t>
  </si>
  <si>
    <t>Fully Assembled 1.75mm Universal (with Bowden add-on) (24v)</t>
  </si>
  <si>
    <t>E3D All-metal v6 HotEnd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</si>
</sst>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NumberFormat="1"/>
    <xf numFmtId="0" fontId="2" fillId="0" borderId="1" xfId="2"/>
    <xf numFmtId="0" fontId="0" fillId="0" borderId="0" xfId="0" applyAlignment="1">
      <alignment horizontal="left" indent="1"/>
    </xf>
  </cellXfs>
  <cellStyles count="3">
    <cellStyle name="Currency" xfId="1" builtinId="4"/>
    <cellStyle name="Heading 2" xfId="2" builtinId="17"/>
    <cellStyle name="Normal" xfId="0" builtinId="0"/>
  </cellStyles>
  <dxfs count="2">
    <dxf>
      <numFmt numFmtId="34" formatCode="_(&quot;$&quot;* #,##0.00_);_(&quot;$&quot;* \(#,##0.00\);_(&quot;$&quot;* &quot;-&quot;??_);_(@_)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9" totalsRowCount="1">
  <tableColumns count="5">
    <tableColumn id="1" name="Item" totalsRowLabel="Total"/>
    <tableColumn id="2" name="Description"/>
    <tableColumn id="3" name="Unit Cost" totalsRowDxfId="1" dataCellStyle="Currency"/>
    <tableColumn id="4" name="Count"/>
    <tableColumn id="5" name="Total" totalsRowFunction="sum" totalsRowDxfId="0" dataCellStyle="Currency">
      <calculatedColumnFormula>Table1[Count]*Table1[Unit Cost]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showGridLines="0" tabSelected="1" workbookViewId="0">
      <selection activeCell="A25" sqref="A25"/>
    </sheetView>
  </sheetViews>
  <sheetFormatPr defaultRowHeight="14.4" x14ac:dyDescent="0.3"/>
  <cols>
    <col min="1" max="1" width="22.33203125" bestFit="1" customWidth="1"/>
    <col min="2" max="2" width="71.5546875" bestFit="1" customWidth="1"/>
    <col min="3" max="3" width="11.21875" customWidth="1"/>
    <col min="4" max="4" width="13.88671875" customWidth="1"/>
    <col min="5" max="5" width="12.77734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s="1">
        <v>1075.74</v>
      </c>
      <c r="D2">
        <v>1</v>
      </c>
      <c r="E2" s="1">
        <f>Table1[Count]*Table1[Unit Cost]</f>
        <v>1075.74</v>
      </c>
    </row>
    <row r="3" spans="1:5" x14ac:dyDescent="0.3">
      <c r="A3" t="s">
        <v>7</v>
      </c>
      <c r="B3" t="s">
        <v>8</v>
      </c>
      <c r="C3" s="1">
        <v>140</v>
      </c>
      <c r="D3">
        <v>1</v>
      </c>
      <c r="E3" s="1">
        <f>Table1[Count]*Table1[Unit Cost]</f>
        <v>140</v>
      </c>
    </row>
    <row r="4" spans="1:5" x14ac:dyDescent="0.3">
      <c r="C4" s="1"/>
      <c r="E4" s="1">
        <f>Table1[Count]*Table1[Unit Cost]</f>
        <v>0</v>
      </c>
    </row>
    <row r="5" spans="1:5" x14ac:dyDescent="0.3">
      <c r="A5" t="s">
        <v>9</v>
      </c>
      <c r="B5" t="s">
        <v>32</v>
      </c>
      <c r="C5" s="1"/>
      <c r="E5" s="1">
        <f>Table1[Count]*Table1[Unit Cost]</f>
        <v>0</v>
      </c>
    </row>
    <row r="6" spans="1:5" x14ac:dyDescent="0.3">
      <c r="A6" t="s">
        <v>33</v>
      </c>
      <c r="B6" t="s">
        <v>34</v>
      </c>
      <c r="C6" s="1">
        <v>19</v>
      </c>
      <c r="D6">
        <v>1</v>
      </c>
      <c r="E6" s="1">
        <f>Table1[Count]*Table1[Unit Cost]</f>
        <v>19</v>
      </c>
    </row>
    <row r="7" spans="1:5" x14ac:dyDescent="0.3">
      <c r="A7" t="s">
        <v>10</v>
      </c>
      <c r="B7" t="s">
        <v>11</v>
      </c>
      <c r="C7" s="1">
        <v>39.950000000000003</v>
      </c>
      <c r="D7">
        <v>2</v>
      </c>
      <c r="E7" s="1">
        <f>Table1[Count]*Table1[Unit Cost]</f>
        <v>79.900000000000006</v>
      </c>
    </row>
    <row r="8" spans="1:5" x14ac:dyDescent="0.3">
      <c r="C8" s="1"/>
      <c r="E8" s="1">
        <f>Table1[Count]*Table1[Unit Cost]</f>
        <v>0</v>
      </c>
    </row>
    <row r="9" spans="1:5" x14ac:dyDescent="0.3">
      <c r="A9" t="s">
        <v>12</v>
      </c>
      <c r="B9" t="s">
        <v>13</v>
      </c>
      <c r="C9" s="1">
        <v>106</v>
      </c>
      <c r="D9">
        <v>1</v>
      </c>
      <c r="E9" s="1">
        <f>Table1[Count]*Table1[Unit Cost]</f>
        <v>106</v>
      </c>
    </row>
    <row r="10" spans="1:5" x14ac:dyDescent="0.3">
      <c r="C10" s="1"/>
      <c r="E10" s="1">
        <f>Table1[Count]*Table1[Unit Cost]</f>
        <v>0</v>
      </c>
    </row>
    <row r="11" spans="1:5" x14ac:dyDescent="0.3">
      <c r="A11" t="s">
        <v>29</v>
      </c>
      <c r="B11" t="s">
        <v>28</v>
      </c>
      <c r="C11" s="1">
        <v>99</v>
      </c>
      <c r="D11">
        <v>1</v>
      </c>
      <c r="E11" s="1">
        <f>Table1[Count]*Table1[Unit Cost]</f>
        <v>99</v>
      </c>
    </row>
    <row r="12" spans="1:5" x14ac:dyDescent="0.3">
      <c r="A12" t="s">
        <v>30</v>
      </c>
      <c r="B12" t="s">
        <v>31</v>
      </c>
      <c r="C12" s="1">
        <v>39</v>
      </c>
      <c r="D12">
        <v>1</v>
      </c>
      <c r="E12" s="1">
        <f>Table1[Count]*Table1[Unit Cost]</f>
        <v>39</v>
      </c>
    </row>
    <row r="13" spans="1:5" x14ac:dyDescent="0.3">
      <c r="C13" s="1"/>
      <c r="E13" s="1">
        <f>Table1[Count]*Table1[Unit Cost]</f>
        <v>0</v>
      </c>
    </row>
    <row r="14" spans="1:5" ht="18" thickBot="1" x14ac:dyDescent="0.4">
      <c r="A14" s="4" t="s">
        <v>14</v>
      </c>
      <c r="C14" s="1"/>
      <c r="E14" s="1">
        <f>Table1[Count]*Table1[Unit Cost]</f>
        <v>0</v>
      </c>
    </row>
    <row r="15" spans="1:5" ht="15" thickTop="1" x14ac:dyDescent="0.3">
      <c r="A15" s="5" t="s">
        <v>24</v>
      </c>
      <c r="B15" t="s">
        <v>23</v>
      </c>
      <c r="C15" s="1">
        <v>46.77</v>
      </c>
      <c r="D15">
        <v>2</v>
      </c>
      <c r="E15" s="1">
        <f>Table1[Count]*Table1[Unit Cost]</f>
        <v>93.54</v>
      </c>
    </row>
    <row r="16" spans="1:5" x14ac:dyDescent="0.3">
      <c r="A16" s="5" t="s">
        <v>15</v>
      </c>
      <c r="B16" t="s">
        <v>16</v>
      </c>
      <c r="C16" s="1">
        <v>3.49</v>
      </c>
      <c r="D16">
        <v>2</v>
      </c>
      <c r="E16" s="1">
        <f>Table1[Count]*Table1[Unit Cost]</f>
        <v>6.98</v>
      </c>
    </row>
    <row r="17" spans="1:5" x14ac:dyDescent="0.3">
      <c r="A17" s="5" t="s">
        <v>17</v>
      </c>
      <c r="B17" t="s">
        <v>18</v>
      </c>
      <c r="C17" s="1">
        <v>2.4900000000000002</v>
      </c>
      <c r="D17">
        <v>1</v>
      </c>
      <c r="E17" s="1">
        <f>Table1[Count]*Table1[Unit Cost]</f>
        <v>2.4900000000000002</v>
      </c>
    </row>
    <row r="18" spans="1:5" x14ac:dyDescent="0.3">
      <c r="A18" s="5" t="s">
        <v>19</v>
      </c>
      <c r="B18" t="s">
        <v>21</v>
      </c>
      <c r="C18" s="1">
        <v>19.95</v>
      </c>
      <c r="D18">
        <v>1</v>
      </c>
      <c r="E18" s="1">
        <f>Table1[Count]*Table1[Unit Cost]</f>
        <v>19.95</v>
      </c>
    </row>
    <row r="19" spans="1:5" x14ac:dyDescent="0.3">
      <c r="A19" s="5" t="s">
        <v>20</v>
      </c>
      <c r="B19" t="s">
        <v>22</v>
      </c>
      <c r="C19" s="1">
        <v>9.65</v>
      </c>
      <c r="D19">
        <v>1</v>
      </c>
      <c r="E19" s="1">
        <f>Table1[Count]*Table1[Unit Cost]</f>
        <v>9.65</v>
      </c>
    </row>
    <row r="20" spans="1:5" x14ac:dyDescent="0.3">
      <c r="C20" s="1"/>
      <c r="E20" s="1">
        <f>Table1[Count]*Table1[Unit Cost]</f>
        <v>0</v>
      </c>
    </row>
    <row r="21" spans="1:5" x14ac:dyDescent="0.3">
      <c r="A21" t="s">
        <v>36</v>
      </c>
      <c r="B21" t="s">
        <v>35</v>
      </c>
      <c r="C21" s="1">
        <v>105</v>
      </c>
      <c r="D21">
        <v>1</v>
      </c>
      <c r="E21" s="1">
        <f>Table1[Count]*Table1[Unit Cost]</f>
        <v>105</v>
      </c>
    </row>
    <row r="22" spans="1:5" x14ac:dyDescent="0.3">
      <c r="C22" s="1"/>
      <c r="E22" s="1">
        <f>Table1[Count]*Table1[Unit Cost]</f>
        <v>0</v>
      </c>
    </row>
    <row r="23" spans="1:5" x14ac:dyDescent="0.3">
      <c r="C23" s="1"/>
      <c r="E23" s="1">
        <f>Table1[Count]*Table1[Unit Cost]</f>
        <v>0</v>
      </c>
    </row>
    <row r="24" spans="1:5" ht="18" thickBot="1" x14ac:dyDescent="0.4">
      <c r="A24" s="4" t="s">
        <v>25</v>
      </c>
      <c r="C24" s="1"/>
      <c r="E24" s="1">
        <f>Table1[Count]*Table1[Unit Cost]</f>
        <v>0</v>
      </c>
    </row>
    <row r="25" spans="1:5" ht="15" thickTop="1" x14ac:dyDescent="0.3">
      <c r="A25" t="s">
        <v>26</v>
      </c>
      <c r="B25" t="s">
        <v>27</v>
      </c>
      <c r="C25" s="1">
        <v>134.99</v>
      </c>
      <c r="D25">
        <v>1</v>
      </c>
      <c r="E25" s="1">
        <f>Table1[Count]*Table1[Unit Cost]</f>
        <v>134.99</v>
      </c>
    </row>
    <row r="26" spans="1:5" x14ac:dyDescent="0.3">
      <c r="C26" s="1"/>
      <c r="E26" s="1">
        <f>Table1[Count]*Table1[Unit Cost]</f>
        <v>0</v>
      </c>
    </row>
    <row r="27" spans="1:5" x14ac:dyDescent="0.3">
      <c r="C27" s="1"/>
      <c r="E27" s="1">
        <f>Table1[Count]*Table1[Unit Cost]</f>
        <v>0</v>
      </c>
    </row>
    <row r="28" spans="1:5" x14ac:dyDescent="0.3">
      <c r="C28" s="1"/>
      <c r="E28" s="1">
        <f>Table1[Count]*Table1[Unit Cost]</f>
        <v>0</v>
      </c>
    </row>
    <row r="29" spans="1:5" x14ac:dyDescent="0.3">
      <c r="A29" t="s">
        <v>4</v>
      </c>
      <c r="C29" s="3"/>
      <c r="E29" s="2">
        <f>SUBTOTAL(109,Table1[Total])</f>
        <v>1931.2400000000002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Rostock Max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Darren Pruitt</dc:creator>
  <cp:keywords/>
  <dc:description/>
  <cp:lastModifiedBy>Darren Pruitt</cp:lastModifiedBy>
  <cp:revision/>
  <dcterms:created xsi:type="dcterms:W3CDTF">2015-08-12T14:08:56Z</dcterms:created>
  <dcterms:modified xsi:type="dcterms:W3CDTF">2016-09-28T02:03:13Z</dcterms:modified>
</cp:coreProperties>
</file>