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46DD04C6-5C75-437B-870F-DC4C2807223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38" i="1"/>
  <c r="L43" i="1" l="1"/>
  <c r="I2" i="1" s="1"/>
  <c r="J44" i="1"/>
  <c r="L44" i="1"/>
  <c r="J43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<sst xmlns="http://schemas.openxmlformats.org/spreadsheetml/2006/main" count="14" uniqueCount="14">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</sst>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_Annual_20231229!$B$3:$B$50</c:f>
              <c:numCache>
                <c:formatCode>mm/dd/yy;@</c:formatCode>
                <c:ptCount val="4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  <c:pt idx="42">
                  <c:v>45357</c:v>
                </c:pt>
                <c:pt idx="43">
                  <c:v>45358</c:v>
                </c:pt>
              </c:numCache>
            </c:numRef>
          </c:xVal>
          <c:yVal>
            <c:numRef>
              <c:f>_Annual_20231229!$D$3:$D$50</c:f>
              <c:numCache>
                <c:formatCode>0.00%</c:formatCode>
                <c:ptCount val="45"/>
                <c:pt idx="0">
                  <c:v>3.5445015465715899E-3</c:v>
                </c:pt>
                <c:pt idx="1">
                  <c:v>7.2492636376126898E-3</c:v>
                </c:pt>
                <c:pt idx="2">
                  <c:v>1.1466954532036E-2</c:v>
                </c:pt>
                <c:pt idx="3">
                  <c:v>1.6372617220555798E-2</c:v>
                </c:pt>
                <c:pt idx="4">
                  <c:v>2.1746554404266701E-2</c:v>
                </c:pt>
                <c:pt idx="5">
                  <c:v>2.68925936801656E-2</c:v>
                </c:pt>
                <c:pt idx="6">
                  <c:v>3.3350036745999699E-2</c:v>
                </c:pt>
                <c:pt idx="7">
                  <c:v>4.0292531815752097E-2</c:v>
                </c:pt>
                <c:pt idx="8">
                  <c:v>4.7646865031589498E-2</c:v>
                </c:pt>
                <c:pt idx="9">
                  <c:v>5.47796827409439E-2</c:v>
                </c:pt>
                <c:pt idx="10">
                  <c:v>6.1718110682061601E-2</c:v>
                </c:pt>
                <c:pt idx="11">
                  <c:v>6.8622055409892996E-2</c:v>
                </c:pt>
                <c:pt idx="12">
                  <c:v>7.5789794406891403E-2</c:v>
                </c:pt>
                <c:pt idx="13">
                  <c:v>8.2957368866319395E-2</c:v>
                </c:pt>
                <c:pt idx="14">
                  <c:v>8.9806526626811906E-2</c:v>
                </c:pt>
                <c:pt idx="15">
                  <c:v>9.6486348833220797E-2</c:v>
                </c:pt>
                <c:pt idx="16">
                  <c:v>0.103081032120398</c:v>
                </c:pt>
                <c:pt idx="17">
                  <c:v>0.109524593844836</c:v>
                </c:pt>
                <c:pt idx="18">
                  <c:v>0.115857709390734</c:v>
                </c:pt>
                <c:pt idx="19">
                  <c:v>0.122179366693205</c:v>
                </c:pt>
                <c:pt idx="20">
                  <c:v>0.14690729100848099</c:v>
                </c:pt>
                <c:pt idx="21">
                  <c:v>0.152829879452207</c:v>
                </c:pt>
                <c:pt idx="22">
                  <c:v>0.15866607860079501</c:v>
                </c:pt>
                <c:pt idx="23">
                  <c:v>0.164454572792988</c:v>
                </c:pt>
                <c:pt idx="24">
                  <c:v>0.17038372661165599</c:v>
                </c:pt>
                <c:pt idx="25">
                  <c:v>0.17623530138983301</c:v>
                </c:pt>
                <c:pt idx="26">
                  <c:v>0.182045715511477</c:v>
                </c:pt>
                <c:pt idx="27">
                  <c:v>0.18824273801254801</c:v>
                </c:pt>
                <c:pt idx="28">
                  <c:v>0.19452694250987801</c:v>
                </c:pt>
                <c:pt idx="29">
                  <c:v>0.20071675502755201</c:v>
                </c:pt>
                <c:pt idx="30">
                  <c:v>0.207016957624055</c:v>
                </c:pt>
                <c:pt idx="31">
                  <c:v>0.213253050244336</c:v>
                </c:pt>
                <c:pt idx="32">
                  <c:v>0.21946874156831001</c:v>
                </c:pt>
                <c:pt idx="33">
                  <c:v>0.22579709886030899</c:v>
                </c:pt>
                <c:pt idx="34">
                  <c:v>0.23194233111621099</c:v>
                </c:pt>
                <c:pt idx="35">
                  <c:v>0.238117417835497</c:v>
                </c:pt>
                <c:pt idx="36">
                  <c:v>0.24430536791495699</c:v>
                </c:pt>
                <c:pt idx="37">
                  <c:v>0.25074985584853199</c:v>
                </c:pt>
                <c:pt idx="38">
                  <c:v>0.25726527437408597</c:v>
                </c:pt>
                <c:pt idx="39">
                  <c:v>0.26375327361010698</c:v>
                </c:pt>
                <c:pt idx="40">
                  <c:v>0.27008631385767201</c:v>
                </c:pt>
                <c:pt idx="41">
                  <c:v>0.27639900718199201</c:v>
                </c:pt>
                <c:pt idx="42">
                  <c:v>0.28277525468728398</c:v>
                </c:pt>
                <c:pt idx="43">
                  <c:v>0.28927798962680601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37039</xdr:colOff>
      <xdr:row>2</xdr:row>
      <xdr:rowOff>78132</xdr:rowOff>
    </xdr:from>
    <xdr:to>
      <xdr:col>16</xdr:col>
      <xdr:colOff>309550</xdr:colOff>
      <xdr:row>36</xdr:row>
      <xdr:rowOff>24571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9" totalsRowShown="0" headerRowDxfId="6">
  <autoFilter ref="B2:G49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49"/>
  <sheetViews>
    <sheetView showGridLines="0" tabSelected="1" zoomScale="115" zoomScaleNormal="115" workbookViewId="0">
      <selection activeCell="S53" sqref="S53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&amp;L42 &amp; " -&gt; " &amp; TEXT(L43,"#%")</f>
        <v>Forecast Annual Cumulative Realized Return: 365 -&gt; 619%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4.1873357933183801E-3</v>
      </c>
      <c r="D5" s="2">
        <v>1.1466954532036E-2</v>
      </c>
      <c r="E5" s="5">
        <v>25.282352941176399</v>
      </c>
      <c r="F5" s="4">
        <v>0.124333979451862</v>
      </c>
      <c r="G5" s="3">
        <v>0.360163012767169</v>
      </c>
    </row>
    <row r="6" spans="2:19" ht="2.5" customHeight="1" x14ac:dyDescent="0.35">
      <c r="B6" s="13">
        <v>45295</v>
      </c>
      <c r="C6" s="23">
        <v>4.8500474153298501E-3</v>
      </c>
      <c r="D6" s="2">
        <v>1.6372617220555798E-2</v>
      </c>
      <c r="E6" s="5">
        <v>26.633027522935699</v>
      </c>
      <c r="F6" s="4">
        <v>0.16089061358075801</v>
      </c>
      <c r="G6" s="3">
        <v>0.57900047446113201</v>
      </c>
    </row>
    <row r="7" spans="2:19" ht="2.5" customHeight="1" x14ac:dyDescent="0.35">
      <c r="B7" s="13">
        <v>45296</v>
      </c>
      <c r="C7" s="23">
        <v>5.2873691131180402E-3</v>
      </c>
      <c r="D7" s="2">
        <v>2.1746554404266701E-2</v>
      </c>
      <c r="E7" s="5">
        <v>26.977272727272702</v>
      </c>
      <c r="F7" s="4">
        <v>0.17948002476939201</v>
      </c>
      <c r="G7" s="3">
        <v>0.86239951872829801</v>
      </c>
    </row>
    <row r="8" spans="2:19" ht="2.5" customHeight="1" x14ac:dyDescent="0.35">
      <c r="B8" s="13">
        <v>45299</v>
      </c>
      <c r="C8" s="23">
        <v>5.0365124831757199E-3</v>
      </c>
      <c r="D8" s="2">
        <v>2.68925936801656E-2</v>
      </c>
      <c r="E8" s="5">
        <v>28.3108108108108</v>
      </c>
      <c r="F8" s="4">
        <v>0.17240833067125499</v>
      </c>
      <c r="G8" s="3">
        <v>1.18349271079519</v>
      </c>
    </row>
    <row r="9" spans="2:19" ht="2.5" customHeight="1" x14ac:dyDescent="0.35">
      <c r="B9" s="13">
        <v>45300</v>
      </c>
      <c r="C9" s="23">
        <v>6.2883334689290103E-3</v>
      </c>
      <c r="D9" s="2">
        <v>3.3350036745999699E-2</v>
      </c>
      <c r="E9" s="5">
        <v>27.438202247191001</v>
      </c>
      <c r="F9" s="4">
        <v>0.172819419175991</v>
      </c>
      <c r="G9" s="3">
        <v>1.56084265284983</v>
      </c>
    </row>
    <row r="10" spans="2:19" ht="2.5" customHeight="1" x14ac:dyDescent="0.35">
      <c r="B10" s="13">
        <v>45301</v>
      </c>
      <c r="C10" s="23">
        <v>6.7184350151224302E-3</v>
      </c>
      <c r="D10" s="2">
        <v>4.0292531815752097E-2</v>
      </c>
      <c r="E10" s="5">
        <v>26.293193717277401</v>
      </c>
      <c r="F10" s="4">
        <v>0.163194726641848</v>
      </c>
      <c r="G10" s="3">
        <v>1.9787586695544399</v>
      </c>
    </row>
    <row r="11" spans="2:19" ht="2.5" customHeight="1" x14ac:dyDescent="0.35">
      <c r="B11" s="13">
        <v>45302</v>
      </c>
      <c r="C11" s="23">
        <v>7.0694857368639097E-3</v>
      </c>
      <c r="D11" s="2">
        <v>4.7646865031589498E-2</v>
      </c>
      <c r="E11" s="5">
        <v>25.990384615384599</v>
      </c>
      <c r="F11" s="4">
        <v>0.163712754479031</v>
      </c>
      <c r="G11" s="3">
        <v>2.46641945627549</v>
      </c>
    </row>
    <row r="12" spans="2:19" ht="2.5" customHeight="1" x14ac:dyDescent="0.35">
      <c r="B12" s="13">
        <v>45303</v>
      </c>
      <c r="C12" s="23">
        <v>6.8084179387483002E-3</v>
      </c>
      <c r="D12" s="2">
        <v>5.47796827409439E-2</v>
      </c>
      <c r="E12" s="5">
        <v>25.630252100840298</v>
      </c>
      <c r="F12" s="4">
        <v>0.159418465562533</v>
      </c>
      <c r="G12" s="3">
        <v>3.0190307269910499</v>
      </c>
    </row>
    <row r="13" spans="2:19" ht="2.5" customHeight="1" x14ac:dyDescent="0.35">
      <c r="B13" s="13">
        <v>45307</v>
      </c>
      <c r="C13" s="23">
        <v>6.5780826599613901E-3</v>
      </c>
      <c r="D13" s="2">
        <v>6.1718110682061601E-2</v>
      </c>
      <c r="E13" s="5">
        <v>25.052</v>
      </c>
      <c r="F13" s="4">
        <v>0.152995090298855</v>
      </c>
      <c r="G13" s="3">
        <v>3.6339226959809099</v>
      </c>
      <c r="S13" s="24"/>
    </row>
    <row r="14" spans="2:19" ht="2.5" customHeight="1" x14ac:dyDescent="0.35">
      <c r="B14" s="13">
        <v>45308</v>
      </c>
      <c r="C14" s="23">
        <v>6.5026155797569098E-3</v>
      </c>
      <c r="D14" s="2">
        <v>6.8622055409892996E-2</v>
      </c>
      <c r="E14" s="5">
        <v>25.735849056603701</v>
      </c>
      <c r="F14" s="4">
        <v>0.15635552722425</v>
      </c>
      <c r="G14" s="3">
        <v>4.3584621222274302</v>
      </c>
    </row>
    <row r="15" spans="2:19" ht="2.5" customHeight="1" x14ac:dyDescent="0.35">
      <c r="B15" s="13">
        <v>45309</v>
      </c>
      <c r="C15" s="23">
        <v>6.7074593498343297E-3</v>
      </c>
      <c r="D15" s="2">
        <v>7.5789794406891403E-2</v>
      </c>
      <c r="E15" s="5">
        <v>26.083032490974698</v>
      </c>
      <c r="F15" s="4">
        <v>0.170161250512706</v>
      </c>
      <c r="G15" s="3">
        <v>5.2702647377706198</v>
      </c>
    </row>
    <row r="16" spans="2:19" ht="2.5" customHeight="1" x14ac:dyDescent="0.35">
      <c r="B16" s="13">
        <v>45310</v>
      </c>
      <c r="C16" s="23">
        <v>6.6626161511222698E-3</v>
      </c>
      <c r="D16" s="2">
        <v>8.2957368866319395E-2</v>
      </c>
      <c r="E16" s="5">
        <v>26.238434163701001</v>
      </c>
      <c r="F16" s="4">
        <v>0.16798356172861301</v>
      </c>
      <c r="G16" s="3">
        <v>6.3235661414026598</v>
      </c>
    </row>
    <row r="17" spans="2:7" ht="2.5" customHeight="1" x14ac:dyDescent="0.35">
      <c r="B17" s="13">
        <v>45313</v>
      </c>
      <c r="C17" s="23">
        <v>6.3244943498215397E-3</v>
      </c>
      <c r="D17" s="2">
        <v>8.9806526626811906E-2</v>
      </c>
      <c r="E17" s="5">
        <v>25.860927152317799</v>
      </c>
      <c r="F17" s="4">
        <v>0.158010896424368</v>
      </c>
      <c r="G17" s="3">
        <v>7.4807693924288499</v>
      </c>
    </row>
    <row r="18" spans="2:7" ht="2.5" customHeight="1" x14ac:dyDescent="0.35">
      <c r="B18" s="13">
        <v>45314</v>
      </c>
      <c r="C18" s="23">
        <v>6.1293652067621303E-3</v>
      </c>
      <c r="D18" s="2">
        <v>9.6486348833220797E-2</v>
      </c>
      <c r="E18" s="5">
        <v>26.3880126182965</v>
      </c>
      <c r="F18" s="4">
        <v>0.154835014226229</v>
      </c>
      <c r="G18" s="3">
        <v>8.7938894419549491</v>
      </c>
    </row>
    <row r="19" spans="2:7" ht="2.5" customHeight="1" x14ac:dyDescent="0.35">
      <c r="B19" s="13">
        <v>45315</v>
      </c>
      <c r="C19" s="23">
        <v>6.01437792107076E-3</v>
      </c>
      <c r="D19" s="2">
        <v>0.103081032120398</v>
      </c>
      <c r="E19" s="5">
        <v>27.190615835777098</v>
      </c>
      <c r="F19" s="4">
        <v>0.148517103233926</v>
      </c>
      <c r="G19" s="3">
        <v>10.248449531267401</v>
      </c>
    </row>
    <row r="20" spans="2:7" ht="2.5" customHeight="1" x14ac:dyDescent="0.35">
      <c r="B20" s="13">
        <v>45316</v>
      </c>
      <c r="C20" s="23">
        <v>5.8414219235114603E-3</v>
      </c>
      <c r="D20" s="2">
        <v>0.109524593844836</v>
      </c>
      <c r="E20" s="5">
        <v>27.459383753501399</v>
      </c>
      <c r="F20" s="4">
        <v>0.14205684232192201</v>
      </c>
      <c r="G20" s="3">
        <v>11.846368752696799</v>
      </c>
    </row>
    <row r="21" spans="2:7" ht="1" customHeight="1" x14ac:dyDescent="0.35">
      <c r="B21" s="13">
        <v>45317</v>
      </c>
      <c r="C21" s="23">
        <v>5.7079541823862904E-3</v>
      </c>
      <c r="D21" s="2">
        <v>0.115857709390734</v>
      </c>
      <c r="E21" s="5">
        <v>27.293010752688101</v>
      </c>
      <c r="F21" s="4">
        <v>0.138198991220911</v>
      </c>
      <c r="G21" s="3">
        <v>13.6217239551713</v>
      </c>
    </row>
    <row r="22" spans="2:7" ht="1" customHeight="1" x14ac:dyDescent="0.35">
      <c r="B22" s="13">
        <v>45320</v>
      </c>
      <c r="C22" s="23">
        <v>5.6652898028757498E-3</v>
      </c>
      <c r="D22" s="2">
        <v>0.122179366693205</v>
      </c>
      <c r="E22" s="5">
        <v>27.354330708661401</v>
      </c>
      <c r="F22" s="4">
        <v>0.13638422441179099</v>
      </c>
      <c r="G22" s="3">
        <v>15.6158964363606</v>
      </c>
    </row>
    <row r="23" spans="2:7" hidden="1" x14ac:dyDescent="0.35">
      <c r="B23" s="13">
        <v>45321</v>
      </c>
      <c r="C23" s="23">
        <v>5.6458515941639796E-3</v>
      </c>
      <c r="D23" s="2">
        <v>0.12851502485958799</v>
      </c>
      <c r="E23" s="5">
        <v>27.194774346793299</v>
      </c>
      <c r="F23" s="4">
        <v>0.13571951739541799</v>
      </c>
      <c r="G23" s="3">
        <v>17.870997881795802</v>
      </c>
    </row>
    <row r="24" spans="2:7" hidden="1" x14ac:dyDescent="0.35">
      <c r="B24" s="13">
        <v>45322</v>
      </c>
      <c r="C24" s="23">
        <v>5.6879038507654496E-3</v>
      </c>
      <c r="D24" s="2">
        <v>0.13493390981513301</v>
      </c>
      <c r="E24" s="5">
        <v>26.989270386266</v>
      </c>
      <c r="F24" s="4">
        <v>0.13148355626553801</v>
      </c>
      <c r="G24" s="3">
        <v>20.3522237935737</v>
      </c>
    </row>
    <row r="25" spans="2:7" hidden="1" x14ac:dyDescent="0.35">
      <c r="B25" s="13">
        <v>45323</v>
      </c>
      <c r="C25" s="23">
        <v>5.3506667408236702E-3</v>
      </c>
      <c r="D25" s="2">
        <v>0.14100656293941399</v>
      </c>
      <c r="E25" s="5">
        <v>27.3744855967078</v>
      </c>
      <c r="F25" s="4">
        <v>0.124888707966822</v>
      </c>
      <c r="G25" s="3">
        <v>23.018875435371601</v>
      </c>
    </row>
    <row r="26" spans="2:7" ht="1" customHeight="1" x14ac:dyDescent="0.35">
      <c r="B26" s="13">
        <v>45324</v>
      </c>
      <c r="C26" s="23">
        <v>5.1715110681451199E-3</v>
      </c>
      <c r="D26" s="2">
        <v>0.14690729100848099</v>
      </c>
      <c r="E26" s="5">
        <v>26.954635108481199</v>
      </c>
      <c r="F26" s="4">
        <v>0.120943157575331</v>
      </c>
      <c r="G26" s="3">
        <v>25.923794071934001</v>
      </c>
    </row>
    <row r="27" spans="2:7" x14ac:dyDescent="0.35">
      <c r="B27" s="13">
        <v>45327</v>
      </c>
      <c r="C27" s="23">
        <v>5.1639644199296796E-3</v>
      </c>
      <c r="D27" s="2">
        <v>0.152829879452207</v>
      </c>
      <c r="E27" s="5">
        <v>26.751893939393899</v>
      </c>
      <c r="F27" s="4">
        <v>0.124080802726871</v>
      </c>
      <c r="G27" s="3">
        <v>29.264520052832601</v>
      </c>
    </row>
    <row r="28" spans="2:7" x14ac:dyDescent="0.35">
      <c r="B28" s="13">
        <v>45328</v>
      </c>
      <c r="C28" s="23">
        <v>5.0624981643965696E-3</v>
      </c>
      <c r="D28" s="2">
        <v>0.15866607860079501</v>
      </c>
      <c r="E28" s="5">
        <v>26.503623188405701</v>
      </c>
      <c r="F28" s="4">
        <v>0.12064185566129999</v>
      </c>
      <c r="G28" s="3">
        <v>32.915687912704897</v>
      </c>
    </row>
    <row r="29" spans="2:7" x14ac:dyDescent="0.35">
      <c r="B29" s="13">
        <v>45329</v>
      </c>
      <c r="C29" s="23">
        <v>4.9958260616226801E-3</v>
      </c>
      <c r="D29" s="2">
        <v>0.164454572792988</v>
      </c>
      <c r="E29" s="5">
        <v>26.3169014084507</v>
      </c>
      <c r="F29" s="4">
        <v>0.119862210390058</v>
      </c>
      <c r="G29" s="3">
        <v>36.9808972328211</v>
      </c>
    </row>
    <row r="30" spans="2:7" x14ac:dyDescent="0.35">
      <c r="B30" s="13">
        <v>45330</v>
      </c>
      <c r="C30" s="23">
        <v>5.09178628106255E-3</v>
      </c>
      <c r="D30" s="2">
        <v>0.17038372661165599</v>
      </c>
      <c r="E30" s="5">
        <v>25.910016977928599</v>
      </c>
      <c r="F30" s="4">
        <v>0.116180368030861</v>
      </c>
      <c r="G30" s="3">
        <v>41.393531851472602</v>
      </c>
    </row>
    <row r="31" spans="2:7" x14ac:dyDescent="0.35">
      <c r="B31" s="13">
        <v>45331</v>
      </c>
      <c r="C31" s="23">
        <v>4.9997062032965901E-3</v>
      </c>
      <c r="D31" s="2">
        <v>0.17623530138983301</v>
      </c>
      <c r="E31" s="5">
        <v>25.970394736842099</v>
      </c>
      <c r="F31" s="4">
        <v>0.113933758269985</v>
      </c>
      <c r="G31" s="3">
        <v>46.223586261649302</v>
      </c>
    </row>
    <row r="32" spans="2:7" x14ac:dyDescent="0.35">
      <c r="B32" s="13">
        <v>45334</v>
      </c>
      <c r="C32" s="23">
        <v>4.9398399408504502E-3</v>
      </c>
      <c r="D32" s="2">
        <v>0.182045715511477</v>
      </c>
      <c r="E32" s="5">
        <v>25.830158730158701</v>
      </c>
      <c r="F32" s="4">
        <v>0.111344993403119</v>
      </c>
      <c r="G32" s="3">
        <v>51.4816961624242</v>
      </c>
    </row>
    <row r="33" spans="2:13" x14ac:dyDescent="0.35">
      <c r="B33" s="13">
        <v>45335</v>
      </c>
      <c r="C33" s="23">
        <v>5.2426250691919299E-3</v>
      </c>
      <c r="D33" s="2">
        <v>0.18824273801254801</v>
      </c>
      <c r="E33" s="5">
        <v>25.461077844311301</v>
      </c>
      <c r="F33" s="4">
        <v>0.10625880424109301</v>
      </c>
      <c r="G33" s="3">
        <v>57.0583384411878</v>
      </c>
    </row>
    <row r="34" spans="2:13" x14ac:dyDescent="0.35">
      <c r="B34" s="13">
        <v>45336</v>
      </c>
      <c r="C34" s="23">
        <v>5.28865382155916E-3</v>
      </c>
      <c r="D34" s="2">
        <v>0.19452694250987801</v>
      </c>
      <c r="E34" s="5">
        <v>25.206095791001399</v>
      </c>
      <c r="F34" s="4">
        <v>0.103937872420987</v>
      </c>
      <c r="G34" s="3">
        <v>63.092798615062499</v>
      </c>
    </row>
    <row r="35" spans="2:13" x14ac:dyDescent="0.35">
      <c r="B35" s="13">
        <v>45337</v>
      </c>
      <c r="C35" s="23">
        <v>5.18181072137855E-3</v>
      </c>
      <c r="D35" s="2">
        <v>0.20071675502755201</v>
      </c>
      <c r="E35" s="5">
        <v>25.1455064194008</v>
      </c>
      <c r="F35" s="4">
        <v>0.10199177176971801</v>
      </c>
      <c r="G35" s="3">
        <v>69.629736703492497</v>
      </c>
    </row>
    <row r="36" spans="2:13" x14ac:dyDescent="0.35">
      <c r="B36" s="13">
        <v>45338</v>
      </c>
      <c r="C36" s="23">
        <v>5.2470347982766204E-3</v>
      </c>
      <c r="D36" s="2">
        <v>0.207016957624055</v>
      </c>
      <c r="E36" s="5">
        <v>25.4925170068027</v>
      </c>
      <c r="F36" s="4">
        <v>0.102047567094979</v>
      </c>
      <c r="G36" s="3">
        <v>76.837329498642902</v>
      </c>
    </row>
    <row r="37" spans="2:13" x14ac:dyDescent="0.35">
      <c r="B37" s="13">
        <v>45342</v>
      </c>
      <c r="C37" s="23">
        <v>5.1665327325275401E-3</v>
      </c>
      <c r="D37" s="2">
        <v>0.213253050244336</v>
      </c>
      <c r="E37" s="5">
        <v>25.3022339027595</v>
      </c>
      <c r="F37" s="4">
        <v>9.9543921253561804E-2</v>
      </c>
      <c r="G37" s="3">
        <v>84.585562496843394</v>
      </c>
    </row>
    <row r="38" spans="2:13" x14ac:dyDescent="0.35">
      <c r="B38" s="13">
        <v>45343</v>
      </c>
      <c r="C38" s="23">
        <v>5.1231615059382802E-3</v>
      </c>
      <c r="D38" s="2">
        <v>0.21946874156831001</v>
      </c>
      <c r="E38" s="5">
        <v>24.959183673469301</v>
      </c>
      <c r="F38" s="4">
        <v>9.7373586491973294E-2</v>
      </c>
      <c r="G38" s="3">
        <v>92.919335669093996</v>
      </c>
      <c r="J38" s="15">
        <f>AVERAGE(C:C)</f>
        <v>5.4209225200067806E-3</v>
      </c>
    </row>
    <row r="39" spans="2:13" x14ac:dyDescent="0.35">
      <c r="B39" s="13">
        <v>45344</v>
      </c>
      <c r="C39" s="23">
        <v>5.1894378890434602E-3</v>
      </c>
      <c r="D39" s="2">
        <v>0.22579709886030899</v>
      </c>
      <c r="E39" s="5">
        <v>24.9227895392278</v>
      </c>
      <c r="F39" s="4">
        <v>9.6015687387347795E-2</v>
      </c>
      <c r="G39" s="3">
        <v>101.937065242325</v>
      </c>
      <c r="I39" s="14" t="s">
        <v>1</v>
      </c>
      <c r="J39" s="17">
        <f>AVERAGE(F:F)</f>
        <v>0.12436337463917017</v>
      </c>
    </row>
    <row r="40" spans="2:13" x14ac:dyDescent="0.35">
      <c r="B40" s="13">
        <v>45345</v>
      </c>
      <c r="C40" s="23">
        <v>5.0132540382219204E-3</v>
      </c>
      <c r="D40" s="2">
        <v>0.23194233111621099</v>
      </c>
      <c r="E40" s="5">
        <v>25.162291169450999</v>
      </c>
      <c r="F40" s="4">
        <v>9.3562086346751297E-2</v>
      </c>
      <c r="G40" s="3">
        <v>111.568071828808</v>
      </c>
      <c r="I40" s="16" t="s">
        <v>2</v>
      </c>
      <c r="J40" s="19">
        <f>AVERAGE(E:E)</f>
        <v>25.826510076352779</v>
      </c>
    </row>
    <row r="41" spans="2:13" x14ac:dyDescent="0.35">
      <c r="B41" s="13">
        <v>45348</v>
      </c>
      <c r="C41" s="23">
        <v>5.0124803436953896E-3</v>
      </c>
      <c r="D41" s="2">
        <v>0.238117417835497</v>
      </c>
      <c r="E41" s="5">
        <v>25.126744186046501</v>
      </c>
      <c r="F41" s="4">
        <v>9.3162262213385402E-2</v>
      </c>
      <c r="G41" s="3">
        <v>122.05516805337901</v>
      </c>
      <c r="I41" s="18" t="s">
        <v>0</v>
      </c>
    </row>
    <row r="42" spans="2:13" x14ac:dyDescent="0.35">
      <c r="B42" s="13">
        <v>45349</v>
      </c>
      <c r="C42" s="23">
        <v>4.99787014569077E-3</v>
      </c>
      <c r="D42" s="2">
        <v>0.24430536791495699</v>
      </c>
      <c r="E42" s="5">
        <v>25.144482366325299</v>
      </c>
      <c r="F42" s="4">
        <v>9.4329537964603999E-2</v>
      </c>
      <c r="G42" s="3">
        <v>133.66290520001101</v>
      </c>
      <c r="J42" s="14">
        <v>250</v>
      </c>
      <c r="L42" s="14">
        <v>365</v>
      </c>
    </row>
    <row r="43" spans="2:13" x14ac:dyDescent="0.35">
      <c r="B43" s="13">
        <v>45350</v>
      </c>
      <c r="C43" s="23">
        <v>5.1791851901872403E-3</v>
      </c>
      <c r="D43" s="2">
        <v>0.25074985584853199</v>
      </c>
      <c r="E43" s="5">
        <v>24.762954796030801</v>
      </c>
      <c r="F43" s="4">
        <v>9.1845751669106093E-2</v>
      </c>
      <c r="G43" s="3">
        <v>146.03112095005201</v>
      </c>
      <c r="J43" s="21">
        <f>POWER(1+J38,J42)-1</f>
        <v>2.8634885751319432</v>
      </c>
      <c r="L43" s="21">
        <f>POWER(1+J38,L42)-1</f>
        <v>6.1943284823980393</v>
      </c>
    </row>
    <row r="44" spans="2:13" x14ac:dyDescent="0.35">
      <c r="B44" s="13">
        <v>45351</v>
      </c>
      <c r="C44" s="23">
        <v>5.2092098952382102E-3</v>
      </c>
      <c r="D44" s="2">
        <v>0.25726527437408597</v>
      </c>
      <c r="E44" s="5">
        <v>24.613490364025601</v>
      </c>
      <c r="F44" s="4">
        <v>8.9691068133889204E-2</v>
      </c>
      <c r="G44" s="3">
        <v>159.218499236985</v>
      </c>
      <c r="I44" s="14" t="s">
        <v>3</v>
      </c>
      <c r="J44" s="20">
        <f>POWER(1+J38*M44,J42)-1</f>
        <v>27.942867113408333</v>
      </c>
      <c r="L44" s="20">
        <f>POWER(1+J38*M44,L42)-1</f>
        <v>135.09766178503313</v>
      </c>
      <c r="M44">
        <v>2.5</v>
      </c>
    </row>
    <row r="45" spans="2:13" x14ac:dyDescent="0.35">
      <c r="B45" s="13">
        <v>45352</v>
      </c>
      <c r="C45" s="23">
        <v>5.1604059765751296E-3</v>
      </c>
      <c r="D45" s="2">
        <v>0.26375327361010698</v>
      </c>
      <c r="E45" s="5">
        <v>24.634249471458698</v>
      </c>
      <c r="F45" s="4">
        <v>8.74628183169113E-2</v>
      </c>
      <c r="G45" s="3">
        <v>173.23166072675701</v>
      </c>
      <c r="I45" s="18" t="s">
        <v>4</v>
      </c>
    </row>
    <row r="46" spans="2:13" x14ac:dyDescent="0.35">
      <c r="B46" s="13">
        <v>45355</v>
      </c>
      <c r="C46" s="23">
        <v>5.0112948308918999E-3</v>
      </c>
      <c r="D46" s="2">
        <v>0.27008631385767201</v>
      </c>
      <c r="E46" s="5">
        <v>24.307078763708802</v>
      </c>
      <c r="F46" s="4">
        <v>8.5851290524126198E-2</v>
      </c>
      <c r="G46" s="3">
        <v>188.18967365031099</v>
      </c>
    </row>
    <row r="47" spans="2:13" ht="18" x14ac:dyDescent="0.4">
      <c r="B47" s="13">
        <v>45356</v>
      </c>
      <c r="C47" s="23">
        <v>4.9702868658956902E-3</v>
      </c>
      <c r="D47" s="2">
        <v>0.27639900718199201</v>
      </c>
      <c r="E47" s="5">
        <v>24.5383867832847</v>
      </c>
      <c r="F47" s="4">
        <v>8.7584642091631207E-2</v>
      </c>
      <c r="G47" s="3">
        <v>204.75978350440599</v>
      </c>
      <c r="I47" s="22" t="s">
        <v>6</v>
      </c>
    </row>
    <row r="48" spans="2:13" ht="18" x14ac:dyDescent="0.4">
      <c r="B48" s="13">
        <v>45357</v>
      </c>
      <c r="C48" s="23">
        <v>4.9954970737318303E-3</v>
      </c>
      <c r="D48" s="2">
        <v>0.28277525468728398</v>
      </c>
      <c r="E48" s="5">
        <v>24.490530303030301</v>
      </c>
      <c r="F48" s="4">
        <v>8.7555871825897996E-2</v>
      </c>
      <c r="G48" s="3">
        <v>222.77526073584301</v>
      </c>
      <c r="I48" s="22" t="s">
        <v>7</v>
      </c>
    </row>
    <row r="49" spans="2:9" ht="21" x14ac:dyDescent="0.4">
      <c r="B49" s="13">
        <v>45358</v>
      </c>
      <c r="C49" s="23">
        <v>5.0692706425076598E-3</v>
      </c>
      <c r="D49" s="2">
        <v>0.28927798962680601</v>
      </c>
      <c r="E49" s="5">
        <v>24.119113573407201</v>
      </c>
      <c r="F49" s="4">
        <v>8.6229153718953594E-2</v>
      </c>
      <c r="G49" s="3">
        <v>242.07121209233301</v>
      </c>
      <c r="I49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2024-03-07T23:23:58Z</dcterms:modified>
</cp:coreProperties>
</file>