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00D796DE-CD8E-4024-B464-3E87BE66BCF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J46" i="1"/>
  <c r="J44" i="1"/>
  <c r="L49" i="1" l="1"/>
  <c r="I2" i="1" s="1"/>
  <c r="J50" i="1"/>
  <c r="L50" i="1"/>
  <c r="J49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<sst xmlns="http://schemas.openxmlformats.org/spreadsheetml/2006/main" count="14" uniqueCount="14">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</sst>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_Annual_20231229!$B$3:$B$55</c:f>
              <c:numCache>
                <c:formatCode>mm/dd/yy;@</c:formatCode>
                <c:ptCount val="5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</c:numCache>
            </c:numRef>
          </c:xVal>
          <c:yVal>
            <c:numRef>
              <c:f>_Annual_20231229!$D$3:$D$55</c:f>
              <c:numCache>
                <c:formatCode>0.00%</c:formatCode>
                <c:ptCount val="53"/>
                <c:pt idx="0">
                  <c:v>3.62633206792217E-3</c:v>
                </c:pt>
                <c:pt idx="1">
                  <c:v>7.4132207105428397E-3</c:v>
                </c:pt>
                <c:pt idx="2">
                  <c:v>1.1747033828872501E-2</c:v>
                </c:pt>
                <c:pt idx="3">
                  <c:v>1.6827428985685101E-2</c:v>
                </c:pt>
                <c:pt idx="4">
                  <c:v>2.23748430634109E-2</c:v>
                </c:pt>
                <c:pt idx="5">
                  <c:v>2.7669318612353101E-2</c:v>
                </c:pt>
                <c:pt idx="6">
                  <c:v>3.4289528931541399E-2</c:v>
                </c:pt>
                <c:pt idx="7">
                  <c:v>4.1398088347855501E-2</c:v>
                </c:pt>
                <c:pt idx="8">
                  <c:v>4.8916621961470501E-2</c:v>
                </c:pt>
                <c:pt idx="9">
                  <c:v>5.6322216041937399E-2</c:v>
                </c:pt>
                <c:pt idx="10">
                  <c:v>6.3539541340701805E-2</c:v>
                </c:pt>
                <c:pt idx="11">
                  <c:v>7.0722288893147994E-2</c:v>
                </c:pt>
                <c:pt idx="12">
                  <c:v>7.8261862395355403E-2</c:v>
                </c:pt>
                <c:pt idx="13">
                  <c:v>8.5799275733514604E-2</c:v>
                </c:pt>
                <c:pt idx="14">
                  <c:v>9.30242091115078E-2</c:v>
                </c:pt>
                <c:pt idx="15">
                  <c:v>0.100093183711833</c:v>
                </c:pt>
                <c:pt idx="16">
                  <c:v>0.10704964269066999</c:v>
                </c:pt>
                <c:pt idx="17">
                  <c:v>0.11385114092913701</c:v>
                </c:pt>
                <c:pt idx="18">
                  <c:v>0.120526306833907</c:v>
                </c:pt>
                <c:pt idx="19">
                  <c:v>0.12713611310432499</c:v>
                </c:pt>
                <c:pt idx="20">
                  <c:v>0.13373198158546001</c:v>
                </c:pt>
                <c:pt idx="21">
                  <c:v>0.140412934125628</c:v>
                </c:pt>
                <c:pt idx="22">
                  <c:v>0.146824887365826</c:v>
                </c:pt>
                <c:pt idx="23">
                  <c:v>0.15307542473838301</c:v>
                </c:pt>
                <c:pt idx="24">
                  <c:v>0.15933487857627801</c:v>
                </c:pt>
                <c:pt idx="25">
                  <c:v>0.165496792864395</c:v>
                </c:pt>
                <c:pt idx="26">
                  <c:v>0.17155635162956101</c:v>
                </c:pt>
                <c:pt idx="27">
                  <c:v>0.17777500524748199</c:v>
                </c:pt>
                <c:pt idx="28">
                  <c:v>0.18390650405648701</c:v>
                </c:pt>
                <c:pt idx="29">
                  <c:v>0.18999627489725701</c:v>
                </c:pt>
                <c:pt idx="30">
                  <c:v>0.196465289596198</c:v>
                </c:pt>
                <c:pt idx="31">
                  <c:v>0.203015820176522</c:v>
                </c:pt>
                <c:pt idx="32">
                  <c:v>0.20948399167586099</c:v>
                </c:pt>
                <c:pt idx="33">
                  <c:v>0.21606460244578299</c:v>
                </c:pt>
                <c:pt idx="34">
                  <c:v>0.222564417331863</c:v>
                </c:pt>
                <c:pt idx="35">
                  <c:v>0.22903223117485999</c:v>
                </c:pt>
                <c:pt idx="36">
                  <c:v>0.23561271175356699</c:v>
                </c:pt>
                <c:pt idx="37">
                  <c:v>0.24200972025390699</c:v>
                </c:pt>
                <c:pt idx="38">
                  <c:v>0.24844049237615501</c:v>
                </c:pt>
                <c:pt idx="39">
                  <c:v>0.25489899778833802</c:v>
                </c:pt>
                <c:pt idx="40">
                  <c:v>0.261631677991639</c:v>
                </c:pt>
                <c:pt idx="41">
                  <c:v>0.26843802178519699</c:v>
                </c:pt>
                <c:pt idx="42">
                  <c:v>0.27521603944353801</c:v>
                </c:pt>
                <c:pt idx="43">
                  <c:v>0.28183629641875502</c:v>
                </c:pt>
                <c:pt idx="44">
                  <c:v>0.28843707317605499</c:v>
                </c:pt>
                <c:pt idx="45">
                  <c:v>0.295099143329697</c:v>
                </c:pt>
                <c:pt idx="46">
                  <c:v>0.301871650187721</c:v>
                </c:pt>
                <c:pt idx="47">
                  <c:v>0.30873074665816802</c:v>
                </c:pt>
                <c:pt idx="48">
                  <c:v>0.31559834092858302</c:v>
                </c:pt>
                <c:pt idx="49">
                  <c:v>0.32266802165506597</c:v>
                </c:pt>
                <c:pt idx="50">
                  <c:v>0.32973912927492599</c:v>
                </c:pt>
                <c:pt idx="51">
                  <c:v>0.33693864915272598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3910</xdr:colOff>
      <xdr:row>28</xdr:row>
      <xdr:rowOff>116785</xdr:rowOff>
    </xdr:from>
    <xdr:to>
      <xdr:col>16</xdr:col>
      <xdr:colOff>276421</xdr:colOff>
      <xdr:row>42</xdr:row>
      <xdr:rowOff>112919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54" totalsRowShown="0" headerRowDxfId="6">
  <autoFilter ref="B2:G54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54"/>
  <sheetViews>
    <sheetView showGridLines="0" tabSelected="1" zoomScale="115" zoomScaleNormal="115" workbookViewId="0">
      <pane ySplit="3" topLeftCell="A29" activePane="bottomLeft" state="frozen"/>
      <selection pane="bottomLeft" activeCell="X47" sqref="X47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&amp;L48 &amp; " -&gt; " &amp; TEXT(L49,"#%")</f>
        <v>Forecast Annual Cumulative Realized Return: 365 -&gt; 668%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3.6263320679221899E-3</v>
      </c>
      <c r="D3" s="2">
        <v>3.62633206792217E-3</v>
      </c>
      <c r="E3" s="5">
        <v>19.0416666666666</v>
      </c>
      <c r="F3" s="4">
        <v>9.1328857175509398E-2</v>
      </c>
      <c r="G3" s="3">
        <v>9.1328857175509301E-2</v>
      </c>
    </row>
    <row r="4" spans="2:19" x14ac:dyDescent="0.35">
      <c r="B4" s="13">
        <v>45293</v>
      </c>
      <c r="C4" s="23">
        <v>3.7732057456263501E-3</v>
      </c>
      <c r="D4" s="2">
        <v>7.4132207105428397E-3</v>
      </c>
      <c r="E4" s="5">
        <v>23.775862068965498</v>
      </c>
      <c r="F4" s="4">
        <v>0.105909080672404</v>
      </c>
      <c r="G4" s="3">
        <v>0.20691049315023299</v>
      </c>
    </row>
    <row r="5" spans="2:19" x14ac:dyDescent="0.35">
      <c r="B5" s="13">
        <v>45294</v>
      </c>
      <c r="C5" s="23">
        <v>4.3019220209089999E-3</v>
      </c>
      <c r="D5" s="2">
        <v>1.1747033828872501E-2</v>
      </c>
      <c r="E5" s="5">
        <v>23.790123456790099</v>
      </c>
      <c r="F5" s="4">
        <v>0.12547020892161401</v>
      </c>
      <c r="G5" s="3">
        <v>0.35834180487548201</v>
      </c>
    </row>
    <row r="6" spans="2:19" x14ac:dyDescent="0.35">
      <c r="B6" s="13">
        <v>45295</v>
      </c>
      <c r="C6" s="23">
        <v>5.0214085012795203E-3</v>
      </c>
      <c r="D6" s="2">
        <v>1.6827428985685101E-2</v>
      </c>
      <c r="E6" s="5">
        <v>25.221153846153801</v>
      </c>
      <c r="F6" s="4">
        <v>0.165308150734394</v>
      </c>
      <c r="G6" s="3">
        <v>0.58288677670466704</v>
      </c>
    </row>
    <row r="7" spans="2:19" x14ac:dyDescent="0.35">
      <c r="B7" s="13">
        <v>45296</v>
      </c>
      <c r="C7" s="23">
        <v>5.4556101847679696E-3</v>
      </c>
      <c r="D7" s="2">
        <v>2.23748430634109E-2</v>
      </c>
      <c r="E7" s="5">
        <v>25.90625</v>
      </c>
      <c r="F7" s="4">
        <v>0.18425645574699401</v>
      </c>
      <c r="G7" s="3">
        <v>0.87454388402905303</v>
      </c>
    </row>
    <row r="8" spans="2:19" x14ac:dyDescent="0.35">
      <c r="B8" s="13">
        <v>45299</v>
      </c>
      <c r="C8" s="23">
        <v>5.1786050731432503E-3</v>
      </c>
      <c r="D8" s="2">
        <v>2.7669318612353101E-2</v>
      </c>
      <c r="E8" s="5">
        <v>27.923076923076898</v>
      </c>
      <c r="F8" s="4">
        <v>0.176663077066394</v>
      </c>
      <c r="G8" s="3">
        <v>1.2057065746776101</v>
      </c>
    </row>
    <row r="9" spans="2:19" x14ac:dyDescent="0.35">
      <c r="B9" s="13">
        <v>45300</v>
      </c>
      <c r="C9" s="23">
        <v>6.4419655226522696E-3</v>
      </c>
      <c r="D9" s="2">
        <v>3.4289528931541399E-2</v>
      </c>
      <c r="E9" s="5">
        <v>27.092485549132899</v>
      </c>
      <c r="F9" s="4">
        <v>0.17634822944783199</v>
      </c>
      <c r="G9" s="3">
        <v>1.5946790238034501</v>
      </c>
    </row>
    <row r="10" spans="2:19" x14ac:dyDescent="0.35">
      <c r="B10" s="13">
        <v>45301</v>
      </c>
      <c r="C10" s="23">
        <v>6.8728912141820496E-3</v>
      </c>
      <c r="D10" s="2">
        <v>4.1398088347855501E-2</v>
      </c>
      <c r="E10" s="5">
        <v>25.9408602150537</v>
      </c>
      <c r="F10" s="4">
        <v>0.16621817134269701</v>
      </c>
      <c r="G10" s="3">
        <v>2.0259618263613199</v>
      </c>
    </row>
    <row r="11" spans="2:19" x14ac:dyDescent="0.35">
      <c r="B11" s="13">
        <v>45302</v>
      </c>
      <c r="C11" s="23">
        <v>7.2196537498382804E-3</v>
      </c>
      <c r="D11" s="2">
        <v>4.8916621961470501E-2</v>
      </c>
      <c r="E11" s="5">
        <v>25.660098522167399</v>
      </c>
      <c r="F11" s="4">
        <v>0.16649576360978799</v>
      </c>
      <c r="G11" s="3">
        <v>2.52977165129542</v>
      </c>
    </row>
    <row r="12" spans="2:19" x14ac:dyDescent="0.35">
      <c r="B12" s="13">
        <v>45303</v>
      </c>
      <c r="C12" s="23">
        <v>7.0602314096409697E-3</v>
      </c>
      <c r="D12" s="2">
        <v>5.6322216041937399E-2</v>
      </c>
      <c r="E12" s="5">
        <v>25.426724137931</v>
      </c>
      <c r="F12" s="4">
        <v>0.16283498294694701</v>
      </c>
      <c r="G12" s="3">
        <v>3.1045419579407301</v>
      </c>
    </row>
    <row r="13" spans="2:19" x14ac:dyDescent="0.35">
      <c r="B13" s="13">
        <v>45307</v>
      </c>
      <c r="C13" s="23">
        <v>6.8325035573025897E-3</v>
      </c>
      <c r="D13" s="2">
        <v>6.3539541340701805E-2</v>
      </c>
      <c r="E13" s="5">
        <v>24.897119341563702</v>
      </c>
      <c r="F13" s="4">
        <v>0.15663943866813801</v>
      </c>
      <c r="G13" s="3">
        <v>3.7474751062223799</v>
      </c>
      <c r="S13" s="24"/>
    </row>
    <row r="14" spans="2:19" x14ac:dyDescent="0.35">
      <c r="B14" s="13">
        <v>45308</v>
      </c>
      <c r="C14" s="23">
        <v>6.7536252985868602E-3</v>
      </c>
      <c r="D14" s="2">
        <v>7.0722288893147994E-2</v>
      </c>
      <c r="E14" s="5">
        <v>25.697674418604599</v>
      </c>
      <c r="F14" s="4">
        <v>0.15984092974375499</v>
      </c>
      <c r="G14" s="3">
        <v>4.5063159411363003</v>
      </c>
    </row>
    <row r="15" spans="2:19" x14ac:dyDescent="0.35">
      <c r="B15" s="13">
        <v>45309</v>
      </c>
      <c r="C15" s="23">
        <v>7.0415770554298502E-3</v>
      </c>
      <c r="D15" s="2">
        <v>7.8261862395355403E-2</v>
      </c>
      <c r="E15" s="5">
        <v>25.996268656716399</v>
      </c>
      <c r="F15" s="4">
        <v>0.175631410552507</v>
      </c>
      <c r="G15" s="3">
        <v>5.4733979768258303</v>
      </c>
    </row>
    <row r="16" spans="2:19" x14ac:dyDescent="0.35">
      <c r="B16" s="13">
        <v>45310</v>
      </c>
      <c r="C16" s="23">
        <v>6.9903365787369496E-3</v>
      </c>
      <c r="D16" s="2">
        <v>8.5799275733514604E-2</v>
      </c>
      <c r="E16" s="5">
        <v>26.158088235294102</v>
      </c>
      <c r="F16" s="4">
        <v>0.17330122235953199</v>
      </c>
      <c r="G16" s="3">
        <v>6.5952457590294697</v>
      </c>
    </row>
    <row r="17" spans="2:7" x14ac:dyDescent="0.35">
      <c r="B17" s="13">
        <v>45313</v>
      </c>
      <c r="C17" s="23">
        <v>6.65402302199218E-3</v>
      </c>
      <c r="D17" s="2">
        <v>9.30242091115078E-2</v>
      </c>
      <c r="E17" s="5">
        <v>25.931271477663199</v>
      </c>
      <c r="F17" s="4">
        <v>0.163729496015873</v>
      </c>
      <c r="G17" s="3">
        <v>7.8388115192720704</v>
      </c>
    </row>
    <row r="18" spans="2:7" x14ac:dyDescent="0.35">
      <c r="B18" s="13">
        <v>45314</v>
      </c>
      <c r="C18" s="23">
        <v>6.4673541001176301E-3</v>
      </c>
      <c r="D18" s="2">
        <v>0.100093183711833</v>
      </c>
      <c r="E18" s="5">
        <v>26.501639344262198</v>
      </c>
      <c r="F18" s="4">
        <v>0.16087372775892</v>
      </c>
      <c r="G18" s="3">
        <v>9.2607440773358594</v>
      </c>
    </row>
    <row r="19" spans="2:7" x14ac:dyDescent="0.35">
      <c r="B19" s="13">
        <v>45315</v>
      </c>
      <c r="C19" s="23">
        <v>6.3235179363314497E-3</v>
      </c>
      <c r="D19" s="2">
        <v>0.10704964269066999</v>
      </c>
      <c r="E19" s="5">
        <v>27.325227963525801</v>
      </c>
      <c r="F19" s="4">
        <v>0.153884887716846</v>
      </c>
      <c r="G19" s="3">
        <v>10.839717527567901</v>
      </c>
    </row>
    <row r="20" spans="2:7" x14ac:dyDescent="0.35">
      <c r="B20" s="13">
        <v>45316</v>
      </c>
      <c r="C20" s="23">
        <v>6.1438060012695001E-3</v>
      </c>
      <c r="D20" s="2">
        <v>0.11385114092913701</v>
      </c>
      <c r="E20" s="5">
        <v>27.5959302325581</v>
      </c>
      <c r="F20" s="4">
        <v>0.14725990576367901</v>
      </c>
      <c r="G20" s="3">
        <v>12.583233214946199</v>
      </c>
    </row>
    <row r="21" spans="2:7" x14ac:dyDescent="0.35">
      <c r="B21" s="13">
        <v>45317</v>
      </c>
      <c r="C21" s="23">
        <v>5.9928707342362603E-3</v>
      </c>
      <c r="D21" s="2">
        <v>0.120526306833907</v>
      </c>
      <c r="E21" s="5">
        <v>27.417827298050099</v>
      </c>
      <c r="F21" s="4">
        <v>0.14304495712523199</v>
      </c>
      <c r="G21" s="3">
        <v>14.5262462278002</v>
      </c>
    </row>
    <row r="22" spans="2:7" x14ac:dyDescent="0.35">
      <c r="B22" s="13">
        <v>45320</v>
      </c>
      <c r="C22" s="23">
        <v>5.89884077696925E-3</v>
      </c>
      <c r="D22" s="2">
        <v>0.12713611310432499</v>
      </c>
      <c r="E22" s="5">
        <v>27.480978260869499</v>
      </c>
      <c r="F22" s="4">
        <v>0.14092319149743901</v>
      </c>
      <c r="G22" s="3">
        <v>16.7142543981969</v>
      </c>
    </row>
    <row r="23" spans="2:7" x14ac:dyDescent="0.35">
      <c r="B23" s="13">
        <v>45321</v>
      </c>
      <c r="C23" s="23">
        <v>5.8518828422312397E-3</v>
      </c>
      <c r="D23" s="2">
        <v>0.13373198158546001</v>
      </c>
      <c r="E23" s="5">
        <v>27.303921568627398</v>
      </c>
      <c r="F23" s="4">
        <v>0.13978830517006499</v>
      </c>
      <c r="G23" s="3">
        <v>19.190499997872202</v>
      </c>
    </row>
    <row r="24" spans="2:7" x14ac:dyDescent="0.35">
      <c r="B24" s="13">
        <v>45322</v>
      </c>
      <c r="C24" s="23">
        <v>5.8928853103583203E-3</v>
      </c>
      <c r="D24" s="2">
        <v>0.140412934125628</v>
      </c>
      <c r="E24" s="5">
        <v>27.135555555555499</v>
      </c>
      <c r="F24" s="4">
        <v>0.135659285925089</v>
      </c>
      <c r="G24" s="3">
        <v>21.929528810054101</v>
      </c>
    </row>
    <row r="25" spans="2:7" x14ac:dyDescent="0.35">
      <c r="B25" s="13">
        <v>45323</v>
      </c>
      <c r="C25" s="23">
        <v>5.6224837936563301E-3</v>
      </c>
      <c r="D25" s="2">
        <v>0.146824887365826</v>
      </c>
      <c r="E25" s="5">
        <v>27.636752136752101</v>
      </c>
      <c r="F25" s="4">
        <v>0.12941846784706301</v>
      </c>
      <c r="G25" s="3">
        <v>24.8970332971064</v>
      </c>
    </row>
    <row r="26" spans="2:7" x14ac:dyDescent="0.35">
      <c r="B26" s="13">
        <v>45324</v>
      </c>
      <c r="C26" s="23">
        <v>5.4502979848252897E-3</v>
      </c>
      <c r="D26" s="2">
        <v>0.15307542473838301</v>
      </c>
      <c r="E26" s="5">
        <v>27.229508196721302</v>
      </c>
      <c r="F26" s="4">
        <v>0.12550253824341301</v>
      </c>
      <c r="G26" s="3">
        <v>28.147176708867399</v>
      </c>
    </row>
    <row r="27" spans="2:7" x14ac:dyDescent="0.35">
      <c r="B27" s="13">
        <v>45327</v>
      </c>
      <c r="C27" s="23">
        <v>5.4284860327464398E-3</v>
      </c>
      <c r="D27" s="2">
        <v>0.15933487857627801</v>
      </c>
      <c r="E27" s="5">
        <v>26.884086444007799</v>
      </c>
      <c r="F27" s="4">
        <v>0.12821970659354101</v>
      </c>
      <c r="G27" s="3">
        <v>31.8844191545085</v>
      </c>
    </row>
    <row r="28" spans="2:7" x14ac:dyDescent="0.35">
      <c r="B28" s="13">
        <v>45328</v>
      </c>
      <c r="C28" s="23">
        <v>5.31504261795637E-3</v>
      </c>
      <c r="D28" s="2">
        <v>0.165496792864395</v>
      </c>
      <c r="E28" s="5">
        <v>26.607879924953</v>
      </c>
      <c r="F28" s="4">
        <v>0.124471786366788</v>
      </c>
      <c r="G28" s="3">
        <v>35.977601550304499</v>
      </c>
    </row>
    <row r="29" spans="2:7" x14ac:dyDescent="0.35">
      <c r="B29" s="13">
        <v>45329</v>
      </c>
      <c r="C29" s="23">
        <v>5.19912092617062E-3</v>
      </c>
      <c r="D29" s="2">
        <v>0.17155635162956101</v>
      </c>
      <c r="E29" s="5">
        <v>26.512727272727201</v>
      </c>
      <c r="F29" s="4">
        <v>0.12264068113005699</v>
      </c>
      <c r="G29" s="3">
        <v>40.512559790989698</v>
      </c>
    </row>
    <row r="30" spans="2:7" x14ac:dyDescent="0.35">
      <c r="B30" s="13">
        <v>45330</v>
      </c>
      <c r="C30" s="23">
        <v>5.3080277438396599E-3</v>
      </c>
      <c r="D30" s="2">
        <v>0.17777500524748199</v>
      </c>
      <c r="E30" s="5">
        <v>26.087719298245599</v>
      </c>
      <c r="F30" s="4">
        <v>0.119224596848905</v>
      </c>
      <c r="G30" s="3">
        <v>45.461877996236502</v>
      </c>
    </row>
    <row r="31" spans="2:7" x14ac:dyDescent="0.35">
      <c r="B31" s="13">
        <v>45331</v>
      </c>
      <c r="C31" s="23">
        <v>5.2060018099271497E-3</v>
      </c>
      <c r="D31" s="2">
        <v>0.18390650405648701</v>
      </c>
      <c r="E31" s="5">
        <v>26.144312393887901</v>
      </c>
      <c r="F31" s="4">
        <v>0.11680731487580601</v>
      </c>
      <c r="G31" s="3">
        <v>50.888965209064203</v>
      </c>
    </row>
    <row r="32" spans="2:7" x14ac:dyDescent="0.35">
      <c r="B32" s="13">
        <v>45334</v>
      </c>
      <c r="C32" s="23">
        <v>5.1437937201152997E-3</v>
      </c>
      <c r="D32" s="2">
        <v>0.18999627489725701</v>
      </c>
      <c r="E32" s="5">
        <v>26.0180327868852</v>
      </c>
      <c r="F32" s="4">
        <v>0.114205317558481</v>
      </c>
      <c r="G32" s="3">
        <v>56.814960958546401</v>
      </c>
    </row>
    <row r="33" spans="2:12" x14ac:dyDescent="0.35">
      <c r="B33" s="13">
        <v>45335</v>
      </c>
      <c r="C33" s="23">
        <v>5.4361638228652004E-3</v>
      </c>
      <c r="D33" s="2">
        <v>0.196465289596198</v>
      </c>
      <c r="E33" s="5">
        <v>25.658423493044801</v>
      </c>
      <c r="F33" s="4">
        <v>0.108881493513066</v>
      </c>
      <c r="G33" s="3">
        <v>63.109940255112598</v>
      </c>
    </row>
    <row r="34" spans="2:12" x14ac:dyDescent="0.35">
      <c r="B34" s="13">
        <v>45336</v>
      </c>
      <c r="C34" s="23">
        <v>5.4749023120721401E-3</v>
      </c>
      <c r="D34" s="2">
        <v>0.203015820176522</v>
      </c>
      <c r="E34" s="5">
        <v>25.378176382660602</v>
      </c>
      <c r="F34" s="4">
        <v>0.10627597811693799</v>
      </c>
      <c r="G34" s="3">
        <v>69.923286862743197</v>
      </c>
    </row>
    <row r="35" spans="2:12" x14ac:dyDescent="0.35">
      <c r="B35" s="13">
        <v>45337</v>
      </c>
      <c r="C35" s="23">
        <v>5.3766304572703304E-3</v>
      </c>
      <c r="D35" s="2">
        <v>0.20948399167586099</v>
      </c>
      <c r="E35" s="5">
        <v>25.330882352941099</v>
      </c>
      <c r="F35" s="4">
        <v>0.10447718570986</v>
      </c>
      <c r="G35" s="3">
        <v>77.333152275455703</v>
      </c>
    </row>
    <row r="36" spans="2:12" x14ac:dyDescent="0.35">
      <c r="B36" s="13">
        <v>45338</v>
      </c>
      <c r="C36" s="23">
        <v>5.4408415615350703E-3</v>
      </c>
      <c r="D36" s="2">
        <v>0.21606460244578299</v>
      </c>
      <c r="E36" s="5">
        <v>25.589635854341701</v>
      </c>
      <c r="F36" s="4">
        <v>0.10455851390448601</v>
      </c>
      <c r="G36" s="3">
        <v>85.523550266831194</v>
      </c>
    </row>
    <row r="37" spans="2:12" x14ac:dyDescent="0.35">
      <c r="B37" s="13">
        <v>45342</v>
      </c>
      <c r="C37" s="23">
        <v>5.3449585433273401E-3</v>
      </c>
      <c r="D37" s="2">
        <v>0.222564417331863</v>
      </c>
      <c r="E37" s="5">
        <v>25.334682860998601</v>
      </c>
      <c r="F37" s="4">
        <v>0.101740200320539</v>
      </c>
      <c r="G37" s="3">
        <v>94.326473603422897</v>
      </c>
    </row>
    <row r="38" spans="2:12" x14ac:dyDescent="0.35">
      <c r="B38" s="13">
        <v>45343</v>
      </c>
      <c r="C38" s="23">
        <v>5.2903665044593696E-3</v>
      </c>
      <c r="D38" s="2">
        <v>0.22903223117485999</v>
      </c>
      <c r="E38" s="5">
        <v>24.956862745098</v>
      </c>
      <c r="F38" s="4">
        <v>9.9330182324037203E-2</v>
      </c>
      <c r="G38" s="3">
        <v>103.795269606758</v>
      </c>
    </row>
    <row r="39" spans="2:12" x14ac:dyDescent="0.35">
      <c r="B39" s="13">
        <v>45344</v>
      </c>
      <c r="C39" s="23">
        <v>5.3541969134664599E-3</v>
      </c>
      <c r="D39" s="2">
        <v>0.23561271175356699</v>
      </c>
      <c r="E39" s="5">
        <v>24.919642857142801</v>
      </c>
      <c r="F39" s="4">
        <v>9.7891957449262296E-2</v>
      </c>
      <c r="G39" s="3">
        <v>114.053883679987</v>
      </c>
    </row>
    <row r="40" spans="2:12" x14ac:dyDescent="0.35">
      <c r="B40" s="13">
        <v>45345</v>
      </c>
      <c r="C40" s="23">
        <v>5.1771954427865799E-3</v>
      </c>
      <c r="D40" s="2">
        <v>0.24200972025390699</v>
      </c>
      <c r="E40" s="5">
        <v>25.123321123321102</v>
      </c>
      <c r="F40" s="4">
        <v>9.5530986417034294E-2</v>
      </c>
      <c r="G40" s="3">
        <v>125.045094679047</v>
      </c>
    </row>
    <row r="41" spans="2:12" x14ac:dyDescent="0.35">
      <c r="B41" s="13">
        <v>45348</v>
      </c>
      <c r="C41" s="23">
        <v>5.1777148096178501E-3</v>
      </c>
      <c r="D41" s="2">
        <v>0.24844049237615501</v>
      </c>
      <c r="E41" s="5">
        <v>25.055952380952299</v>
      </c>
      <c r="F41" s="4">
        <v>9.5154780222260496E-2</v>
      </c>
      <c r="G41" s="3">
        <v>137.038887961325</v>
      </c>
    </row>
    <row r="42" spans="2:12" x14ac:dyDescent="0.35">
      <c r="B42" s="13">
        <v>45349</v>
      </c>
      <c r="C42" s="23">
        <v>5.1732585186266503E-3</v>
      </c>
      <c r="D42" s="2">
        <v>0.25489899778833802</v>
      </c>
      <c r="E42" s="5">
        <v>25.066433566433499</v>
      </c>
      <c r="F42" s="4">
        <v>9.63813222704515E-2</v>
      </c>
      <c r="G42" s="3">
        <v>150.343258507781</v>
      </c>
    </row>
    <row r="43" spans="2:12" x14ac:dyDescent="0.35">
      <c r="B43" s="13">
        <v>45350</v>
      </c>
      <c r="C43" s="23">
        <v>5.3651172047838999E-3</v>
      </c>
      <c r="D43" s="2">
        <v>0.261631677991639</v>
      </c>
      <c r="E43" s="5">
        <v>24.5690045248868</v>
      </c>
      <c r="F43" s="4">
        <v>9.3963138284141698E-2</v>
      </c>
      <c r="G43" s="3">
        <v>164.56394603531999</v>
      </c>
    </row>
    <row r="44" spans="2:12" x14ac:dyDescent="0.35">
      <c r="B44" s="13">
        <v>45351</v>
      </c>
      <c r="C44" s="23">
        <v>5.3948738861668297E-3</v>
      </c>
      <c r="D44" s="2">
        <v>0.26843802178519699</v>
      </c>
      <c r="E44" s="5">
        <v>24.3637362637362</v>
      </c>
      <c r="F44" s="4">
        <v>9.1681261183053697E-2</v>
      </c>
      <c r="G44" s="3">
        <v>179.743057414281</v>
      </c>
      <c r="J44" s="15">
        <f>AVERAGE(C:C)</f>
        <v>5.6001786958624821E-3</v>
      </c>
    </row>
    <row r="45" spans="2:12" x14ac:dyDescent="0.35">
      <c r="B45" s="13">
        <v>45352</v>
      </c>
      <c r="C45" s="23">
        <v>5.3435938862834804E-3</v>
      </c>
      <c r="D45" s="2">
        <v>0.27521603944353801</v>
      </c>
      <c r="E45" s="5">
        <v>24.3329718004338</v>
      </c>
      <c r="F45" s="4">
        <v>8.9361167492032698E-2</v>
      </c>
      <c r="G45" s="3">
        <v>195.89446804090099</v>
      </c>
      <c r="I45" s="14" t="s">
        <v>1</v>
      </c>
      <c r="J45" s="17">
        <f>AVERAGE(F:F)</f>
        <v>0.12334734978276669</v>
      </c>
    </row>
    <row r="46" spans="2:12" x14ac:dyDescent="0.35">
      <c r="B46" s="13">
        <v>45355</v>
      </c>
      <c r="C46" s="23">
        <v>5.1914787537542398E-3</v>
      </c>
      <c r="D46" s="2">
        <v>0.28183629641875502</v>
      </c>
      <c r="E46" s="5">
        <v>24.043032786885199</v>
      </c>
      <c r="F46" s="4">
        <v>8.7780764163140304E-2</v>
      </c>
      <c r="G46" s="3">
        <v>213.178014905026</v>
      </c>
      <c r="I46" s="16" t="s">
        <v>2</v>
      </c>
      <c r="J46" s="19">
        <f>AVERAGE(E:E)</f>
        <v>25.411825534420668</v>
      </c>
    </row>
    <row r="47" spans="2:12" x14ac:dyDescent="0.35">
      <c r="B47" s="13">
        <v>45356</v>
      </c>
      <c r="C47" s="23">
        <v>5.1494693790003097E-3</v>
      </c>
      <c r="D47" s="2">
        <v>0.28843707317605499</v>
      </c>
      <c r="E47" s="5">
        <v>24.286713286713201</v>
      </c>
      <c r="F47" s="4">
        <v>8.95486985370883E-2</v>
      </c>
      <c r="G47" s="3">
        <v>232.35737739502801</v>
      </c>
      <c r="I47" s="18" t="s">
        <v>0</v>
      </c>
    </row>
    <row r="48" spans="2:12" x14ac:dyDescent="0.35">
      <c r="B48" s="13">
        <v>45357</v>
      </c>
      <c r="C48" s="23">
        <v>5.1706600906940197E-3</v>
      </c>
      <c r="D48" s="2">
        <v>0.295099143329697</v>
      </c>
      <c r="E48" s="5">
        <v>24.244163424124501</v>
      </c>
      <c r="F48" s="4">
        <v>8.9467559505335803E-2</v>
      </c>
      <c r="G48" s="3">
        <v>253.23529244312701</v>
      </c>
      <c r="J48" s="14">
        <v>250</v>
      </c>
      <c r="L48" s="14">
        <v>365</v>
      </c>
    </row>
    <row r="49" spans="2:13" x14ac:dyDescent="0.35">
      <c r="B49" s="13">
        <v>45358</v>
      </c>
      <c r="C49" s="23">
        <v>5.2293346751905697E-3</v>
      </c>
      <c r="D49" s="2">
        <v>0.301871650187721</v>
      </c>
      <c r="E49" s="5">
        <v>23.866603595080399</v>
      </c>
      <c r="F49" s="4">
        <v>8.7823257474759095E-2</v>
      </c>
      <c r="G49" s="3">
        <v>275.56306399053102</v>
      </c>
      <c r="I49" s="14" t="s">
        <v>3</v>
      </c>
      <c r="J49" s="21">
        <f>POWER(1+J44,J48)-1</f>
        <v>3.0395730215629175</v>
      </c>
      <c r="L49" s="21">
        <f>POWER(1+J44,L48)-1</f>
        <v>6.6780294947774097</v>
      </c>
    </row>
    <row r="50" spans="2:13" x14ac:dyDescent="0.35">
      <c r="B50" s="13">
        <v>45359</v>
      </c>
      <c r="C50" s="23">
        <v>5.2686426265279402E-3</v>
      </c>
      <c r="D50" s="2">
        <v>0.30873074665816802</v>
      </c>
      <c r="E50" s="5">
        <v>23.769509981851101</v>
      </c>
      <c r="F50" s="4">
        <v>8.5864463499524701E-2</v>
      </c>
      <c r="G50" s="3">
        <v>299.31000310386298</v>
      </c>
      <c r="I50" s="18" t="s">
        <v>4</v>
      </c>
      <c r="J50" s="20">
        <f>POWER(1+J44*M50,J48)-1</f>
        <v>31.324854876557126</v>
      </c>
      <c r="L50" s="20">
        <f>POWER(1+J44*M50,L48)-1</f>
        <v>158.92759719726772</v>
      </c>
      <c r="M50">
        <v>2.5</v>
      </c>
    </row>
    <row r="51" spans="2:13" x14ac:dyDescent="0.35">
      <c r="B51" s="13">
        <v>45362</v>
      </c>
      <c r="C51" s="23">
        <v>5.2475226764187996E-3</v>
      </c>
      <c r="D51" s="2">
        <v>0.31559834092858302</v>
      </c>
      <c r="E51" s="5">
        <v>23.5522788203753</v>
      </c>
      <c r="F51" s="4">
        <v>8.5419012432046498E-2</v>
      </c>
      <c r="G51" s="3">
        <v>324.96218699245901</v>
      </c>
    </row>
    <row r="52" spans="2:13" ht="18" x14ac:dyDescent="0.4">
      <c r="B52" s="13">
        <v>45363</v>
      </c>
      <c r="C52" s="23">
        <v>5.37373794610647E-3</v>
      </c>
      <c r="D52" s="2">
        <v>0.32266802165506597</v>
      </c>
      <c r="E52" s="5">
        <v>23.255671902268698</v>
      </c>
      <c r="F52" s="4">
        <v>8.4145184188439498E-2</v>
      </c>
      <c r="G52" s="3">
        <v>352.390335255406</v>
      </c>
      <c r="I52" s="22" t="s">
        <v>6</v>
      </c>
    </row>
    <row r="53" spans="2:13" ht="18" x14ac:dyDescent="0.4">
      <c r="B53" s="13">
        <v>45364</v>
      </c>
      <c r="C53" s="23">
        <v>5.3460940342476898E-3</v>
      </c>
      <c r="D53" s="2">
        <v>0.32973912927492599</v>
      </c>
      <c r="E53" s="5">
        <v>23.229982964224799</v>
      </c>
      <c r="F53" s="4">
        <v>8.3240909363568302E-2</v>
      </c>
      <c r="G53" s="3">
        <v>381.80686812236303</v>
      </c>
      <c r="I53" s="22" t="s">
        <v>7</v>
      </c>
    </row>
    <row r="54" spans="2:13" ht="21" x14ac:dyDescent="0.4">
      <c r="B54" s="13">
        <v>45365</v>
      </c>
      <c r="C54" s="23">
        <v>5.4142348068868399E-3</v>
      </c>
      <c r="D54" s="2">
        <v>0.33693864915272598</v>
      </c>
      <c r="E54" s="5">
        <v>23.146422628951701</v>
      </c>
      <c r="F54" s="4">
        <v>8.3644026907099794E-2</v>
      </c>
      <c r="G54" s="3">
        <v>413.82637609981202</v>
      </c>
      <c r="I54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2024-03-15T13:00:44Z</dcterms:modified>
</cp:coreProperties>
</file>