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14B80DCA-002B-4C6B-A938-A757B8D8B7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7" i="1"/>
  <c r="J45" i="1"/>
  <c r="L50" i="1" l="1"/>
  <c r="I2" i="1" s="1"/>
  <c r="J51" i="1"/>
  <c r="L51" i="1"/>
  <c r="J50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<sst xmlns="http://schemas.openxmlformats.org/spreadsheetml/2006/main" count="14" uniqueCount="14">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</sst>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_Annual_20231229!$B$3:$B$56</c:f>
              <c:numCache>
                <c:formatCode>mm/dd/yy;@</c:formatCode>
                <c:ptCount val="5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</c:numCache>
            </c:numRef>
          </c:xVal>
          <c:yVal>
            <c:numRef>
              <c:f>_Annual_20231229!$D$3:$D$56</c:f>
              <c:numCache>
                <c:formatCode>0.00%</c:formatCode>
                <c:ptCount val="54"/>
                <c:pt idx="0">
                  <c:v>3.62633206792217E-3</c:v>
                </c:pt>
                <c:pt idx="1">
                  <c:v>7.4411102655302904E-3</c:v>
                </c:pt>
                <c:pt idx="2">
                  <c:v>1.17886907736188E-2</c:v>
                </c:pt>
                <c:pt idx="3">
                  <c:v>1.6873066048029801E-2</c:v>
                </c:pt>
                <c:pt idx="4">
                  <c:v>2.2420391200760299E-2</c:v>
                </c:pt>
                <c:pt idx="5">
                  <c:v>2.7716765044910299E-2</c:v>
                </c:pt>
                <c:pt idx="6">
                  <c:v>3.4331201999539401E-2</c:v>
                </c:pt>
                <c:pt idx="7">
                  <c:v>4.1478206429716301E-2</c:v>
                </c:pt>
                <c:pt idx="8">
                  <c:v>4.9029031126474699E-2</c:v>
                </c:pt>
                <c:pt idx="9">
                  <c:v>5.6464832114715403E-2</c:v>
                </c:pt>
                <c:pt idx="10">
                  <c:v>6.3713387615068798E-2</c:v>
                </c:pt>
                <c:pt idx="11">
                  <c:v>7.0926660538488603E-2</c:v>
                </c:pt>
                <c:pt idx="12">
                  <c:v>7.8493844738213497E-2</c:v>
                </c:pt>
                <c:pt idx="13">
                  <c:v>8.6059254848143502E-2</c:v>
                </c:pt>
                <c:pt idx="14">
                  <c:v>9.3313249173708299E-2</c:v>
                </c:pt>
                <c:pt idx="15">
                  <c:v>0.100411681557749</c:v>
                </c:pt>
                <c:pt idx="16">
                  <c:v>0.10739686515250101</c:v>
                </c:pt>
                <c:pt idx="17">
                  <c:v>0.11422736183752399</c:v>
                </c:pt>
                <c:pt idx="18">
                  <c:v>0.12093162182801501</c:v>
                </c:pt>
                <c:pt idx="19">
                  <c:v>0.127570732877791</c:v>
                </c:pt>
                <c:pt idx="20">
                  <c:v>0.13420417742711599</c:v>
                </c:pt>
                <c:pt idx="21">
                  <c:v>0.14091976660362701</c:v>
                </c:pt>
                <c:pt idx="22">
                  <c:v>0.14736604016291499</c:v>
                </c:pt>
                <c:pt idx="23">
                  <c:v>0.153650285044938</c:v>
                </c:pt>
                <c:pt idx="24">
                  <c:v>0.159942561929167</c:v>
                </c:pt>
                <c:pt idx="25">
                  <c:v>0.16613647470697501</c:v>
                </c:pt>
                <c:pt idx="26">
                  <c:v>0.17222763450092099</c:v>
                </c:pt>
                <c:pt idx="27">
                  <c:v>0.17847705511605499</c:v>
                </c:pt>
                <c:pt idx="28">
                  <c:v>0.18463888070013301</c:v>
                </c:pt>
                <c:pt idx="29">
                  <c:v>0.19075842920403799</c:v>
                </c:pt>
                <c:pt idx="30">
                  <c:v>0.19725570183691299</c:v>
                </c:pt>
                <c:pt idx="31">
                  <c:v>0.20383394079387199</c:v>
                </c:pt>
                <c:pt idx="32">
                  <c:v>0.21032981441592799</c:v>
                </c:pt>
                <c:pt idx="33">
                  <c:v>0.216937233501379</c:v>
                </c:pt>
                <c:pt idx="34">
                  <c:v>0.22346338491811599</c:v>
                </c:pt>
                <c:pt idx="35">
                  <c:v>0.22995714773090201</c:v>
                </c:pt>
                <c:pt idx="36">
                  <c:v>0.236563270395451</c:v>
                </c:pt>
                <c:pt idx="37">
                  <c:v>0.24298538022020999</c:v>
                </c:pt>
                <c:pt idx="38">
                  <c:v>0.249440981646527</c:v>
                </c:pt>
                <c:pt idx="39">
                  <c:v>0.25592413307832701</c:v>
                </c:pt>
                <c:pt idx="40">
                  <c:v>0.26268103726458097</c:v>
                </c:pt>
                <c:pt idx="41">
                  <c:v>0.26951128846327499</c:v>
                </c:pt>
                <c:pt idx="42">
                  <c:v>0.27631321819423699</c:v>
                </c:pt>
                <c:pt idx="43">
                  <c:v>0.28295663418202999</c:v>
                </c:pt>
                <c:pt idx="44">
                  <c:v>0.28958034983095199</c:v>
                </c:pt>
                <c:pt idx="45">
                  <c:v>0.29626274669998098</c:v>
                </c:pt>
                <c:pt idx="46">
                  <c:v>0.303055287910037</c:v>
                </c:pt>
                <c:pt idx="47">
                  <c:v>0.30993772205844</c:v>
                </c:pt>
                <c:pt idx="48">
                  <c:v>0.31682860555369602</c:v>
                </c:pt>
                <c:pt idx="49">
                  <c:v>0.32392139605648002</c:v>
                </c:pt>
                <c:pt idx="50">
                  <c:v>0.33101542772692899</c:v>
                </c:pt>
                <c:pt idx="51">
                  <c:v>0.33823771309097</c:v>
                </c:pt>
                <c:pt idx="52">
                  <c:v>0.34556721012978903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9431</xdr:colOff>
      <xdr:row>29</xdr:row>
      <xdr:rowOff>56046</xdr:rowOff>
    </xdr:from>
    <xdr:to>
      <xdr:col>16</xdr:col>
      <xdr:colOff>281942</xdr:colOff>
      <xdr:row>43</xdr:row>
      <xdr:rowOff>52179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5" totalsRowShown="0" headerRowDxfId="6">
  <autoFilter ref="B2:G55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5"/>
  <sheetViews>
    <sheetView showGridLines="0" tabSelected="1" zoomScale="115" zoomScaleNormal="115" workbookViewId="0">
      <pane ySplit="3" topLeftCell="A29" activePane="bottomLeft" state="frozen"/>
      <selection pane="bottomLeft" activeCell="T34" sqref="T34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&amp;L49 &amp; " -&gt; " &amp; TEXT(L50,"#%")</f>
        <v>Forecast Annual Cumulative Realized Return: 365 -&gt; 672%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3.6263320679221899E-3</v>
      </c>
      <c r="D3" s="2">
        <v>3.62633206792217E-3</v>
      </c>
      <c r="E3" s="5">
        <v>19.0416666666666</v>
      </c>
      <c r="F3" s="4">
        <v>9.1328857175509398E-2</v>
      </c>
      <c r="G3" s="3">
        <v>9.1328857175509301E-2</v>
      </c>
    </row>
    <row r="4" spans="2:19" x14ac:dyDescent="0.35">
      <c r="B4" s="13">
        <v>45293</v>
      </c>
      <c r="C4" s="23">
        <v>3.8009945292567498E-3</v>
      </c>
      <c r="D4" s="2">
        <v>7.4411102655302904E-3</v>
      </c>
      <c r="E4" s="5">
        <v>23.932203389830502</v>
      </c>
      <c r="F4" s="4">
        <v>0.10714147848022899</v>
      </c>
      <c r="G4" s="3">
        <v>0.20825544444143201</v>
      </c>
    </row>
    <row r="5" spans="2:19" x14ac:dyDescent="0.35">
      <c r="B5" s="13">
        <v>45294</v>
      </c>
      <c r="C5" s="23">
        <v>4.3154686301640098E-3</v>
      </c>
      <c r="D5" s="2">
        <v>1.17886907736188E-2</v>
      </c>
      <c r="E5" s="5">
        <v>23.902439024390201</v>
      </c>
      <c r="F5" s="4">
        <v>0.126118383829083</v>
      </c>
      <c r="G5" s="3">
        <v>0.36063866834707697</v>
      </c>
    </row>
    <row r="6" spans="2:19" x14ac:dyDescent="0.35">
      <c r="B6" s="13">
        <v>45295</v>
      </c>
      <c r="C6" s="23">
        <v>5.0251355058370502E-3</v>
      </c>
      <c r="D6" s="2">
        <v>1.6873066048029801E-2</v>
      </c>
      <c r="E6" s="5">
        <v>25.295238095237998</v>
      </c>
      <c r="F6" s="4">
        <v>0.16543493550200999</v>
      </c>
      <c r="G6" s="3">
        <v>0.58573583868661605</v>
      </c>
    </row>
    <row r="7" spans="2:19" x14ac:dyDescent="0.35">
      <c r="B7" s="13">
        <v>45296</v>
      </c>
      <c r="C7" s="23">
        <v>5.4552778886055898E-3</v>
      </c>
      <c r="D7" s="2">
        <v>2.2420391200760299E-2</v>
      </c>
      <c r="E7" s="5">
        <v>25.9612403100775</v>
      </c>
      <c r="F7" s="4">
        <v>0.18421276656549801</v>
      </c>
      <c r="G7" s="3">
        <v>0.87784862457313895</v>
      </c>
    </row>
    <row r="8" spans="2:19" x14ac:dyDescent="0.35">
      <c r="B8" s="13">
        <v>45299</v>
      </c>
      <c r="C8" s="23">
        <v>5.1802310377729501E-3</v>
      </c>
      <c r="D8" s="2">
        <v>2.7716765044910299E-2</v>
      </c>
      <c r="E8" s="5">
        <v>27.9583333333333</v>
      </c>
      <c r="F8" s="4">
        <v>0.17667667063769699</v>
      </c>
      <c r="G8" s="3">
        <v>1.2096206675243</v>
      </c>
    </row>
    <row r="9" spans="2:19" x14ac:dyDescent="0.35">
      <c r="B9" s="13">
        <v>45300</v>
      </c>
      <c r="C9" s="23">
        <v>6.4360504563141501E-3</v>
      </c>
      <c r="D9" s="2">
        <v>3.4331201999539401E-2</v>
      </c>
      <c r="E9" s="5">
        <v>27.126436781609101</v>
      </c>
      <c r="F9" s="4">
        <v>0.17636128876901699</v>
      </c>
      <c r="G9" s="3">
        <v>1.5993122161395401</v>
      </c>
    </row>
    <row r="10" spans="2:19" x14ac:dyDescent="0.35">
      <c r="B10" s="13">
        <v>45301</v>
      </c>
      <c r="C10" s="23">
        <v>6.9097832651288001E-3</v>
      </c>
      <c r="D10" s="2">
        <v>4.1478206429716301E-2</v>
      </c>
      <c r="E10" s="5">
        <v>26.0904255319148</v>
      </c>
      <c r="F10" s="4">
        <v>0.169217188246397</v>
      </c>
      <c r="G10" s="3">
        <v>2.0391605207291801</v>
      </c>
    </row>
    <row r="11" spans="2:19" x14ac:dyDescent="0.35">
      <c r="B11" s="13">
        <v>45302</v>
      </c>
      <c r="C11" s="23">
        <v>7.2501034108464601E-3</v>
      </c>
      <c r="D11" s="2">
        <v>4.9029031126474699E-2</v>
      </c>
      <c r="E11" s="5">
        <v>25.8</v>
      </c>
      <c r="F11" s="4">
        <v>0.16924337333350301</v>
      </c>
      <c r="G11" s="3">
        <v>2.5535182993593999</v>
      </c>
    </row>
    <row r="12" spans="2:19" x14ac:dyDescent="0.35">
      <c r="B12" s="13">
        <v>45303</v>
      </c>
      <c r="C12" s="23">
        <v>7.0882699788164796E-3</v>
      </c>
      <c r="D12" s="2">
        <v>5.6464832114715403E-2</v>
      </c>
      <c r="E12" s="5">
        <v>25.551282051282001</v>
      </c>
      <c r="F12" s="4">
        <v>0.16527336565928599</v>
      </c>
      <c r="G12" s="3">
        <v>3.14082022862639</v>
      </c>
    </row>
    <row r="13" spans="2:19" x14ac:dyDescent="0.35">
      <c r="B13" s="13">
        <v>45307</v>
      </c>
      <c r="C13" s="23">
        <v>6.8611422548199297E-3</v>
      </c>
      <c r="D13" s="2">
        <v>6.3713387615068798E-2</v>
      </c>
      <c r="E13" s="5">
        <v>25.020408163265301</v>
      </c>
      <c r="F13" s="4">
        <v>0.159018918844647</v>
      </c>
      <c r="G13" s="3">
        <v>3.7992889845126099</v>
      </c>
      <c r="S13" s="24"/>
    </row>
    <row r="14" spans="2:19" x14ac:dyDescent="0.35">
      <c r="B14" s="13">
        <v>45308</v>
      </c>
      <c r="C14" s="23">
        <v>6.7812185193913896E-3</v>
      </c>
      <c r="D14" s="2">
        <v>7.0926660538488603E-2</v>
      </c>
      <c r="E14" s="5">
        <v>25.807692307692299</v>
      </c>
      <c r="F14" s="4">
        <v>0.16205850536334501</v>
      </c>
      <c r="G14" s="3">
        <v>4.5770545841494901</v>
      </c>
    </row>
    <row r="15" spans="2:19" x14ac:dyDescent="0.35">
      <c r="B15" s="13">
        <v>45309</v>
      </c>
      <c r="C15" s="23">
        <v>7.0660153291168598E-3</v>
      </c>
      <c r="D15" s="2">
        <v>7.8493844738213497E-2</v>
      </c>
      <c r="E15" s="5">
        <v>26.1</v>
      </c>
      <c r="F15" s="4">
        <v>0.17764988721723299</v>
      </c>
      <c r="G15" s="3">
        <v>5.567817702028</v>
      </c>
    </row>
    <row r="16" spans="2:19" x14ac:dyDescent="0.35">
      <c r="B16" s="13">
        <v>45310</v>
      </c>
      <c r="C16" s="23">
        <v>7.0147921073824898E-3</v>
      </c>
      <c r="D16" s="2">
        <v>8.6059254848143502E-2</v>
      </c>
      <c r="E16" s="5">
        <v>26.2591240875912</v>
      </c>
      <c r="F16" s="4">
        <v>0.175307240884576</v>
      </c>
      <c r="G16" s="3">
        <v>6.7192037020034103</v>
      </c>
    </row>
    <row r="17" spans="2:7" x14ac:dyDescent="0.35">
      <c r="B17" s="13">
        <v>45313</v>
      </c>
      <c r="C17" s="23">
        <v>6.6791883529217604E-3</v>
      </c>
      <c r="D17" s="2">
        <v>9.3313249173708299E-2</v>
      </c>
      <c r="E17" s="5">
        <v>26.0273037542662</v>
      </c>
      <c r="F17" s="4">
        <v>0.16567076744436901</v>
      </c>
      <c r="G17" s="3">
        <v>7.9980501033737399</v>
      </c>
    </row>
    <row r="18" spans="2:7" x14ac:dyDescent="0.35">
      <c r="B18" s="13">
        <v>45314</v>
      </c>
      <c r="C18" s="23">
        <v>6.4925879105610096E-3</v>
      </c>
      <c r="D18" s="2">
        <v>0.100411681557749</v>
      </c>
      <c r="E18" s="5">
        <v>26.5895765472312</v>
      </c>
      <c r="F18" s="4">
        <v>0.16274507650505399</v>
      </c>
      <c r="G18" s="3">
        <v>9.4624384558436194</v>
      </c>
    </row>
    <row r="19" spans="2:7" x14ac:dyDescent="0.35">
      <c r="B19" s="13">
        <v>45315</v>
      </c>
      <c r="C19" s="23">
        <v>6.3477912056175197E-3</v>
      </c>
      <c r="D19" s="2">
        <v>0.10739686515250101</v>
      </c>
      <c r="E19" s="5">
        <v>27.4018126888217</v>
      </c>
      <c r="F19" s="4">
        <v>0.15566277818556901</v>
      </c>
      <c r="G19" s="3">
        <v>11.091050692475701</v>
      </c>
    </row>
    <row r="20" spans="2:7" x14ac:dyDescent="0.35">
      <c r="B20" s="13">
        <v>45316</v>
      </c>
      <c r="C20" s="23">
        <v>6.1680657585059502E-3</v>
      </c>
      <c r="D20" s="2">
        <v>0.11422736183752399</v>
      </c>
      <c r="E20" s="5">
        <v>27.6676300578034</v>
      </c>
      <c r="F20" s="4">
        <v>0.14899901474938301</v>
      </c>
      <c r="G20" s="3">
        <v>12.8926053329395</v>
      </c>
    </row>
    <row r="21" spans="2:7" x14ac:dyDescent="0.35">
      <c r="B21" s="13">
        <v>45317</v>
      </c>
      <c r="C21" s="23">
        <v>6.0169586747843996E-3</v>
      </c>
      <c r="D21" s="2">
        <v>0.12093162182801501</v>
      </c>
      <c r="E21" s="5">
        <v>27.487534626038698</v>
      </c>
      <c r="F21" s="4">
        <v>0.144735155480718</v>
      </c>
      <c r="G21" s="3">
        <v>14.9033537258347</v>
      </c>
    </row>
    <row r="22" spans="2:7" x14ac:dyDescent="0.35">
      <c r="B22" s="13">
        <v>45320</v>
      </c>
      <c r="C22" s="23">
        <v>5.9228510646784699E-3</v>
      </c>
      <c r="D22" s="2">
        <v>0.127570732877791</v>
      </c>
      <c r="E22" s="5">
        <v>27.548648648648602</v>
      </c>
      <c r="F22" s="4">
        <v>0.14258374592334699</v>
      </c>
      <c r="G22" s="3">
        <v>17.170913472808301</v>
      </c>
    </row>
    <row r="23" spans="2:7" x14ac:dyDescent="0.35">
      <c r="B23" s="13">
        <v>45321</v>
      </c>
      <c r="C23" s="23">
        <v>5.8829520454074299E-3</v>
      </c>
      <c r="D23" s="2">
        <v>0.13420417742711599</v>
      </c>
      <c r="E23" s="5">
        <v>27.246943765281099</v>
      </c>
      <c r="F23" s="4">
        <v>0.14124348447193899</v>
      </c>
      <c r="G23" s="3">
        <v>19.737436607745899</v>
      </c>
    </row>
    <row r="24" spans="2:7" x14ac:dyDescent="0.35">
      <c r="B24" s="13">
        <v>45322</v>
      </c>
      <c r="C24" s="23">
        <v>5.9209702363692603E-3</v>
      </c>
      <c r="D24" s="2">
        <v>0.14091976660362701</v>
      </c>
      <c r="E24" s="5">
        <v>27.084257206208399</v>
      </c>
      <c r="F24" s="4">
        <v>0.13698810489119001</v>
      </c>
      <c r="G24" s="3">
        <v>22.578218748942199</v>
      </c>
    </row>
    <row r="25" spans="2:7" x14ac:dyDescent="0.35">
      <c r="B25" s="13">
        <v>45323</v>
      </c>
      <c r="C25" s="23">
        <v>5.6500673824572602E-3</v>
      </c>
      <c r="D25" s="2">
        <v>0.14736604016291499</v>
      </c>
      <c r="E25" s="5">
        <v>27.586353944562799</v>
      </c>
      <c r="F25" s="4">
        <v>0.13070959401292601</v>
      </c>
      <c r="G25" s="3">
        <v>25.660118149164401</v>
      </c>
    </row>
    <row r="26" spans="2:7" x14ac:dyDescent="0.35">
      <c r="B26" s="13">
        <v>45324</v>
      </c>
      <c r="C26" s="23">
        <v>5.47710552870355E-3</v>
      </c>
      <c r="D26" s="2">
        <v>0.153650285044938</v>
      </c>
      <c r="E26" s="5">
        <v>27.1820040899795</v>
      </c>
      <c r="F26" s="4">
        <v>0.12674886564912499</v>
      </c>
      <c r="G26" s="3">
        <v>29.039257882642602</v>
      </c>
    </row>
    <row r="27" spans="2:7" x14ac:dyDescent="0.35">
      <c r="B27" s="13">
        <v>45327</v>
      </c>
      <c r="C27" s="23">
        <v>5.4542325051161397E-3</v>
      </c>
      <c r="D27" s="2">
        <v>0.159942561929167</v>
      </c>
      <c r="E27" s="5">
        <v>26.8392156862745</v>
      </c>
      <c r="F27" s="4">
        <v>0.12940938685441</v>
      </c>
      <c r="G27" s="3">
        <v>32.926619826796902</v>
      </c>
    </row>
    <row r="28" spans="2:7" x14ac:dyDescent="0.35">
      <c r="B28" s="13">
        <v>45328</v>
      </c>
      <c r="C28" s="23">
        <v>5.3398443863521298E-3</v>
      </c>
      <c r="D28" s="2">
        <v>0.16613647470697501</v>
      </c>
      <c r="E28" s="5">
        <v>26.565543071160999</v>
      </c>
      <c r="F28" s="4">
        <v>0.12561501642909101</v>
      </c>
      <c r="G28" s="3">
        <v>37.188312733723599</v>
      </c>
    </row>
    <row r="29" spans="2:7" x14ac:dyDescent="0.35">
      <c r="B29" s="13">
        <v>45329</v>
      </c>
      <c r="C29" s="23">
        <v>5.2233678699367299E-3</v>
      </c>
      <c r="D29" s="2">
        <v>0.17222763450092099</v>
      </c>
      <c r="E29" s="5">
        <v>26.4718693284936</v>
      </c>
      <c r="F29" s="4">
        <v>0.123751962361467</v>
      </c>
      <c r="G29" s="3">
        <v>41.914191373795298</v>
      </c>
    </row>
    <row r="30" spans="2:7" x14ac:dyDescent="0.35">
      <c r="B30" s="13">
        <v>45330</v>
      </c>
      <c r="C30" s="23">
        <v>5.3312346776355499E-3</v>
      </c>
      <c r="D30" s="2">
        <v>0.17847705511605499</v>
      </c>
      <c r="E30" s="5">
        <v>26.049036777583101</v>
      </c>
      <c r="F30" s="4">
        <v>0.12030293667865601</v>
      </c>
      <c r="G30" s="3">
        <v>47.076894621252698</v>
      </c>
    </row>
    <row r="31" spans="2:7" x14ac:dyDescent="0.35">
      <c r="B31" s="13">
        <v>45331</v>
      </c>
      <c r="C31" s="23">
        <v>5.2286343270989497E-3</v>
      </c>
      <c r="D31" s="2">
        <v>0.18463888070013301</v>
      </c>
      <c r="E31" s="5">
        <v>26.106779661016901</v>
      </c>
      <c r="F31" s="4">
        <v>0.117855025595739</v>
      </c>
      <c r="G31" s="3">
        <v>52.742998267404097</v>
      </c>
    </row>
    <row r="32" spans="2:7" x14ac:dyDescent="0.35">
      <c r="B32" s="13">
        <v>45334</v>
      </c>
      <c r="C32" s="23">
        <v>5.16575017383244E-3</v>
      </c>
      <c r="D32" s="2">
        <v>0.19075842920403799</v>
      </c>
      <c r="E32" s="5">
        <v>25.981996726677501</v>
      </c>
      <c r="F32" s="4">
        <v>0.11522127716908399</v>
      </c>
      <c r="G32" s="3">
        <v>58.935335166670299</v>
      </c>
    </row>
    <row r="33" spans="2:10" x14ac:dyDescent="0.35">
      <c r="B33" s="13">
        <v>45335</v>
      </c>
      <c r="C33" s="23">
        <v>5.4564154017516598E-3</v>
      </c>
      <c r="D33" s="2">
        <v>0.19725570183691299</v>
      </c>
      <c r="E33" s="5">
        <v>25.625</v>
      </c>
      <c r="F33" s="4">
        <v>0.109847658862022</v>
      </c>
      <c r="G33" s="3">
        <v>65.519091417839704</v>
      </c>
    </row>
    <row r="34" spans="2:10" x14ac:dyDescent="0.35">
      <c r="B34" s="13">
        <v>45336</v>
      </c>
      <c r="C34" s="23">
        <v>5.4944310951008301E-3</v>
      </c>
      <c r="D34" s="2">
        <v>0.20383394079387199</v>
      </c>
      <c r="E34" s="5">
        <v>25.346268656716401</v>
      </c>
      <c r="F34" s="4">
        <v>0.10721430746249</v>
      </c>
      <c r="G34" s="3">
        <v>72.650889737237506</v>
      </c>
    </row>
    <row r="35" spans="2:10" x14ac:dyDescent="0.35">
      <c r="B35" s="13">
        <v>45337</v>
      </c>
      <c r="C35" s="23">
        <v>5.3959881026213203E-3</v>
      </c>
      <c r="D35" s="2">
        <v>0.21032981441592799</v>
      </c>
      <c r="E35" s="5">
        <v>25.299559471365601</v>
      </c>
      <c r="F35" s="4">
        <v>0.10540299988596399</v>
      </c>
      <c r="G35" s="3">
        <v>80.413914459812702</v>
      </c>
    </row>
    <row r="36" spans="2:10" x14ac:dyDescent="0.35">
      <c r="B36" s="13">
        <v>45338</v>
      </c>
      <c r="C36" s="23">
        <v>5.4591888977305403E-3</v>
      </c>
      <c r="D36" s="2">
        <v>0.216937233501379</v>
      </c>
      <c r="E36" s="5">
        <v>25.5594405594405</v>
      </c>
      <c r="F36" s="4">
        <v>0.105440189604811</v>
      </c>
      <c r="G36" s="3">
        <v>88.998213036925193</v>
      </c>
    </row>
    <row r="37" spans="2:10" x14ac:dyDescent="0.35">
      <c r="B37" s="13">
        <v>45342</v>
      </c>
      <c r="C37" s="23">
        <v>5.3627674764782302E-3</v>
      </c>
      <c r="D37" s="2">
        <v>0.22346338491811599</v>
      </c>
      <c r="E37" s="5">
        <v>25.305929919137402</v>
      </c>
      <c r="F37" s="4">
        <v>0.10259359174818899</v>
      </c>
      <c r="G37" s="3">
        <v>98.231452963302104</v>
      </c>
    </row>
    <row r="38" spans="2:10" x14ac:dyDescent="0.35">
      <c r="B38" s="13">
        <v>45343</v>
      </c>
      <c r="C38" s="23">
        <v>5.3076887243507899E-3</v>
      </c>
      <c r="D38" s="2">
        <v>0.22995714773090201</v>
      </c>
      <c r="E38" s="5">
        <v>24.929503916449001</v>
      </c>
      <c r="F38" s="4">
        <v>0.100159981876664</v>
      </c>
      <c r="G38" s="3">
        <v>108.170473493701</v>
      </c>
    </row>
    <row r="39" spans="2:10" x14ac:dyDescent="0.35">
      <c r="B39" s="13">
        <v>45344</v>
      </c>
      <c r="C39" s="23">
        <v>5.3710185568140098E-3</v>
      </c>
      <c r="D39" s="2">
        <v>0.236563270395451</v>
      </c>
      <c r="E39" s="5">
        <v>24.892993630573201</v>
      </c>
      <c r="F39" s="4">
        <v>9.8703504815106105E-2</v>
      </c>
      <c r="G39" s="3">
        <v>118.94598184985399</v>
      </c>
    </row>
    <row r="40" spans="2:10" x14ac:dyDescent="0.35">
      <c r="B40" s="13">
        <v>45345</v>
      </c>
      <c r="C40" s="23">
        <v>5.19351494461403E-3</v>
      </c>
      <c r="D40" s="2">
        <v>0.24298538022020999</v>
      </c>
      <c r="E40" s="5">
        <v>25.097560975609699</v>
      </c>
      <c r="F40" s="4">
        <v>9.6310773799009403E-2</v>
      </c>
      <c r="G40" s="3">
        <v>130.498072175896</v>
      </c>
    </row>
    <row r="41" spans="2:10" x14ac:dyDescent="0.35">
      <c r="B41" s="13">
        <v>45348</v>
      </c>
      <c r="C41" s="23">
        <v>5.1936261914628896E-3</v>
      </c>
      <c r="D41" s="2">
        <v>0.249440981646527</v>
      </c>
      <c r="E41" s="5">
        <v>25.030915576694401</v>
      </c>
      <c r="F41" s="4">
        <v>9.5915543432027905E-2</v>
      </c>
      <c r="G41" s="3">
        <v>143.11078122891101</v>
      </c>
    </row>
    <row r="42" spans="2:10" x14ac:dyDescent="0.35">
      <c r="B42" s="13">
        <v>45349</v>
      </c>
      <c r="C42" s="23">
        <v>5.1888416716215999E-3</v>
      </c>
      <c r="D42" s="2">
        <v>0.25592413307832701</v>
      </c>
      <c r="E42" s="5">
        <v>25.041909196740299</v>
      </c>
      <c r="F42" s="4">
        <v>9.71247161207031E-2</v>
      </c>
      <c r="G42" s="3">
        <v>157.10749994570099</v>
      </c>
    </row>
    <row r="43" spans="2:10" x14ac:dyDescent="0.35">
      <c r="B43" s="13">
        <v>45350</v>
      </c>
      <c r="C43" s="23">
        <v>5.3800257581584901E-3</v>
      </c>
      <c r="D43" s="2">
        <v>0.26268103726458097</v>
      </c>
      <c r="E43" s="5">
        <v>24.545762711864398</v>
      </c>
      <c r="F43" s="4">
        <v>9.4687424726347905E-2</v>
      </c>
      <c r="G43" s="3">
        <v>172.078291945481</v>
      </c>
    </row>
    <row r="44" spans="2:10" x14ac:dyDescent="0.35">
      <c r="B44" s="13">
        <v>45351</v>
      </c>
      <c r="C44" s="23">
        <v>5.4093242846905698E-3</v>
      </c>
      <c r="D44" s="2">
        <v>0.26951128846327499</v>
      </c>
      <c r="E44" s="5">
        <v>24.341383095499399</v>
      </c>
      <c r="F44" s="4">
        <v>9.2387381247217903E-2</v>
      </c>
      <c r="G44" s="3">
        <v>188.068542089066</v>
      </c>
    </row>
    <row r="45" spans="2:10" x14ac:dyDescent="0.35">
      <c r="B45" s="13">
        <v>45352</v>
      </c>
      <c r="C45" s="23">
        <v>5.3579119719335397E-3</v>
      </c>
      <c r="D45" s="2">
        <v>0.27631321819423699</v>
      </c>
      <c r="E45" s="5">
        <v>24.3109425785482</v>
      </c>
      <c r="F45" s="4">
        <v>9.0060620874637898E-2</v>
      </c>
      <c r="G45" s="3">
        <v>205.096172377469</v>
      </c>
      <c r="J45" s="15">
        <f>AVERAGE(C:C)</f>
        <v>5.6162845327232015E-3</v>
      </c>
    </row>
    <row r="46" spans="2:10" x14ac:dyDescent="0.35">
      <c r="B46" s="13">
        <v>45355</v>
      </c>
      <c r="C46" s="23">
        <v>5.2051611572215203E-3</v>
      </c>
      <c r="D46" s="2">
        <v>0.28295663418202999</v>
      </c>
      <c r="E46" s="5">
        <v>24.022517911975399</v>
      </c>
      <c r="F46" s="4">
        <v>8.8443175499346494E-2</v>
      </c>
      <c r="G46" s="3">
        <v>223.32397232079401</v>
      </c>
      <c r="I46" s="14" t="s">
        <v>1</v>
      </c>
      <c r="J46" s="17">
        <f>AVERAGE(F:F)</f>
        <v>0.123730170343364</v>
      </c>
    </row>
    <row r="47" spans="2:10" x14ac:dyDescent="0.35">
      <c r="B47" s="13">
        <v>45356</v>
      </c>
      <c r="C47" s="23">
        <v>5.1628523306592898E-3</v>
      </c>
      <c r="D47" s="2">
        <v>0.28958034983095199</v>
      </c>
      <c r="E47" s="5">
        <v>24.266467065868198</v>
      </c>
      <c r="F47" s="4">
        <v>9.01928182387845E-2</v>
      </c>
      <c r="G47" s="3">
        <v>243.55638358292501</v>
      </c>
      <c r="I47" s="16" t="s">
        <v>2</v>
      </c>
      <c r="J47" s="19">
        <f>AVERAGE(E:E)</f>
        <v>25.375771954595724</v>
      </c>
    </row>
    <row r="48" spans="2:10" x14ac:dyDescent="0.35">
      <c r="B48" s="13">
        <v>45357</v>
      </c>
      <c r="C48" s="23">
        <v>5.1818383165545302E-3</v>
      </c>
      <c r="D48" s="2">
        <v>0.29626274669998098</v>
      </c>
      <c r="E48" s="5">
        <v>24.2019417475728</v>
      </c>
      <c r="F48" s="4">
        <v>9.0010585938833196E-2</v>
      </c>
      <c r="G48" s="3">
        <v>265.56904696430598</v>
      </c>
      <c r="I48" s="18" t="s">
        <v>0</v>
      </c>
    </row>
    <row r="49" spans="2:13" x14ac:dyDescent="0.35">
      <c r="B49" s="13">
        <v>45358</v>
      </c>
      <c r="C49" s="23">
        <v>5.2400959815808801E-3</v>
      </c>
      <c r="D49" s="2">
        <v>0.303055287910037</v>
      </c>
      <c r="E49" s="5">
        <v>23.826251180358799</v>
      </c>
      <c r="F49" s="4">
        <v>8.8354518882279007E-2</v>
      </c>
      <c r="G49" s="3">
        <v>289.12162685774501</v>
      </c>
      <c r="J49" s="14">
        <v>250</v>
      </c>
      <c r="L49" s="14">
        <v>365</v>
      </c>
    </row>
    <row r="50" spans="2:13" x14ac:dyDescent="0.35">
      <c r="B50" s="13">
        <v>45359</v>
      </c>
      <c r="C50" s="23">
        <v>5.2817667924447698E-3</v>
      </c>
      <c r="D50" s="2">
        <v>0.30993772205844</v>
      </c>
      <c r="E50" s="5">
        <v>23.663644605620998</v>
      </c>
      <c r="F50" s="4">
        <v>8.6268433539316805E-2</v>
      </c>
      <c r="G50" s="3">
        <v>314.14996514264101</v>
      </c>
      <c r="I50" s="14" t="s">
        <v>3</v>
      </c>
      <c r="J50" s="21">
        <f>POWER(1+J45,J49)-1</f>
        <v>3.0557799120039659</v>
      </c>
      <c r="L50" s="21">
        <f>POWER(1+J45,L49)-1</f>
        <v>6.7230455198711097</v>
      </c>
    </row>
    <row r="51" spans="2:13" x14ac:dyDescent="0.35">
      <c r="B51" s="13">
        <v>45362</v>
      </c>
      <c r="C51" s="23">
        <v>5.2604664933441304E-3</v>
      </c>
      <c r="D51" s="2">
        <v>0.31682860555369602</v>
      </c>
      <c r="E51" s="5">
        <v>23.448214285714201</v>
      </c>
      <c r="F51" s="4">
        <v>8.5817248507901997E-2</v>
      </c>
      <c r="G51" s="3">
        <v>341.19526801854403</v>
      </c>
      <c r="I51" s="18" t="s">
        <v>4</v>
      </c>
      <c r="J51" s="20">
        <f>POWER(1+J45*M51,J49)-1</f>
        <v>31.647340623427773</v>
      </c>
      <c r="L51" s="20">
        <f>POWER(1+J45*M51,L49)-1</f>
        <v>161.26236560918576</v>
      </c>
      <c r="M51">
        <v>2.5</v>
      </c>
    </row>
    <row r="52" spans="2:13" x14ac:dyDescent="0.35">
      <c r="B52" s="13">
        <v>45363</v>
      </c>
      <c r="C52" s="23">
        <v>5.3862670304017403E-3</v>
      </c>
      <c r="D52" s="2">
        <v>0.32392139605648002</v>
      </c>
      <c r="E52" s="5">
        <v>23.154315605928499</v>
      </c>
      <c r="F52" s="4">
        <v>8.4535156492887301E-2</v>
      </c>
      <c r="G52" s="3">
        <v>370.122798551617</v>
      </c>
    </row>
    <row r="53" spans="2:13" ht="18" x14ac:dyDescent="0.4">
      <c r="B53" s="13">
        <v>45364</v>
      </c>
      <c r="C53" s="23">
        <v>5.3583480798634698E-3</v>
      </c>
      <c r="D53" s="2">
        <v>0.33101542772692899</v>
      </c>
      <c r="E53" s="5">
        <v>23.131063829787202</v>
      </c>
      <c r="F53" s="4">
        <v>8.3622358306569694E-2</v>
      </c>
      <c r="G53" s="3">
        <v>401.15696218783802</v>
      </c>
      <c r="I53" s="22" t="s">
        <v>6</v>
      </c>
    </row>
    <row r="54" spans="2:13" ht="18" x14ac:dyDescent="0.4">
      <c r="B54" s="13">
        <v>45365</v>
      </c>
      <c r="C54" s="23">
        <v>5.4261469954370502E-3</v>
      </c>
      <c r="D54" s="2">
        <v>0.33823771309097</v>
      </c>
      <c r="E54" s="5">
        <v>23.049875311720601</v>
      </c>
      <c r="F54" s="4">
        <v>8.4016262476911102E-2</v>
      </c>
      <c r="G54" s="3">
        <v>434.94468707992797</v>
      </c>
      <c r="I54" s="22" t="s">
        <v>7</v>
      </c>
    </row>
    <row r="55" spans="2:13" ht="21" x14ac:dyDescent="0.4">
      <c r="B55" s="13">
        <v>45366</v>
      </c>
      <c r="C55" s="23">
        <v>5.4769768981402303E-3</v>
      </c>
      <c r="D55" s="2">
        <v>0.34556721012978903</v>
      </c>
      <c r="E55" s="5">
        <v>23.141455437448801</v>
      </c>
      <c r="F55" s="4">
        <v>8.7304722950174704E-2</v>
      </c>
      <c r="G55" s="3">
        <v>473.00471720704201</v>
      </c>
      <c r="I55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2024-03-16T18:04:11Z</dcterms:modified>
</cp:coreProperties>
</file>