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8A9CFFAD-6623-4684-A303-D12738A940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51" i="1"/>
  <c r="J49" i="1"/>
  <c r="L54" i="1" l="1"/>
  <c r="I2" i="1" s="1"/>
  <c r="J55" i="1"/>
  <c r="L55" i="1"/>
  <c r="J54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<sst xmlns="http://schemas.openxmlformats.org/spreadsheetml/2006/main" count="14" uniqueCount="14">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</sst>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_Annual_20231229!$B$3:$B$60</c:f>
              <c:numCache>
                <c:formatCode>mm/dd/yy;@</c:formatCode>
                <c:ptCount val="5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</c:numCache>
            </c:numRef>
          </c:xVal>
          <c:yVal>
            <c:numRef>
              <c:f>_Annual_20231229!$D$3:$D$60</c:f>
              <c:numCache>
                <c:formatCode>0.00%</c:formatCode>
                <c:ptCount val="58"/>
                <c:pt idx="0">
                  <c:v>3.6851530580226301E-3</c:v>
                </c:pt>
                <c:pt idx="1">
                  <c:v>7.52417019163575E-3</c:v>
                </c:pt>
                <c:pt idx="2">
                  <c:v>1.1889454577129499E-2</c:v>
                </c:pt>
                <c:pt idx="3">
                  <c:v>1.7018784986549001E-2</c:v>
                </c:pt>
                <c:pt idx="4">
                  <c:v>2.2586088475263499E-2</c:v>
                </c:pt>
                <c:pt idx="5">
                  <c:v>2.79044802589372E-2</c:v>
                </c:pt>
                <c:pt idx="6">
                  <c:v>3.4580871267479302E-2</c:v>
                </c:pt>
                <c:pt idx="7">
                  <c:v>4.1728378544310302E-2</c:v>
                </c:pt>
                <c:pt idx="8">
                  <c:v>4.9278166847377999E-2</c:v>
                </c:pt>
                <c:pt idx="9">
                  <c:v>5.6622128521845998E-2</c:v>
                </c:pt>
                <c:pt idx="10">
                  <c:v>6.3795889257661095E-2</c:v>
                </c:pt>
                <c:pt idx="11">
                  <c:v>7.0937739576536707E-2</c:v>
                </c:pt>
                <c:pt idx="12">
                  <c:v>7.8435220640072398E-2</c:v>
                </c:pt>
                <c:pt idx="13">
                  <c:v>8.5904783175857896E-2</c:v>
                </c:pt>
                <c:pt idx="14">
                  <c:v>9.3070308455836998E-2</c:v>
                </c:pt>
                <c:pt idx="15">
                  <c:v>0.10012390474725499</c:v>
                </c:pt>
                <c:pt idx="16">
                  <c:v>0.107067350789069</c:v>
                </c:pt>
                <c:pt idx="17">
                  <c:v>0.113847475184678</c:v>
                </c:pt>
                <c:pt idx="18">
                  <c:v>0.120528236664909</c:v>
                </c:pt>
                <c:pt idx="19">
                  <c:v>0.12717044157191301</c:v>
                </c:pt>
                <c:pt idx="20">
                  <c:v>0.13374566474945701</c:v>
                </c:pt>
                <c:pt idx="21">
                  <c:v>0.140409339886509</c:v>
                </c:pt>
                <c:pt idx="22">
                  <c:v>0.14683955987667899</c:v>
                </c:pt>
                <c:pt idx="23">
                  <c:v>0.15302953254683799</c:v>
                </c:pt>
                <c:pt idx="24">
                  <c:v>0.159258115861348</c:v>
                </c:pt>
                <c:pt idx="25">
                  <c:v>0.165389731503538</c:v>
                </c:pt>
                <c:pt idx="26">
                  <c:v>0.17134661619953301</c:v>
                </c:pt>
                <c:pt idx="27">
                  <c:v>0.17746420443213901</c:v>
                </c:pt>
                <c:pt idx="28">
                  <c:v>0.18349764065964499</c:v>
                </c:pt>
                <c:pt idx="29">
                  <c:v>0.189513472100794</c:v>
                </c:pt>
                <c:pt idx="30">
                  <c:v>0.19590909107377799</c:v>
                </c:pt>
                <c:pt idx="31">
                  <c:v>0.20238740365762301</c:v>
                </c:pt>
                <c:pt idx="32">
                  <c:v>0.20878240213546501</c:v>
                </c:pt>
                <c:pt idx="33">
                  <c:v>0.21530040546319301</c:v>
                </c:pt>
                <c:pt idx="34">
                  <c:v>0.221757487605627</c:v>
                </c:pt>
                <c:pt idx="35">
                  <c:v>0.228180307784277</c:v>
                </c:pt>
                <c:pt idx="36">
                  <c:v>0.23471175834248201</c:v>
                </c:pt>
                <c:pt idx="37">
                  <c:v>0.24114153747942299</c:v>
                </c:pt>
                <c:pt idx="38">
                  <c:v>0.247604503641107</c:v>
                </c:pt>
                <c:pt idx="39">
                  <c:v>0.25409946778214498</c:v>
                </c:pt>
                <c:pt idx="40">
                  <c:v>0.26086793195173502</c:v>
                </c:pt>
                <c:pt idx="41">
                  <c:v>0.26771932299768297</c:v>
                </c:pt>
                <c:pt idx="42">
                  <c:v>0.27454589203690699</c:v>
                </c:pt>
                <c:pt idx="43">
                  <c:v>0.28120683125672302</c:v>
                </c:pt>
                <c:pt idx="44">
                  <c:v>0.287847540029257</c:v>
                </c:pt>
                <c:pt idx="45">
                  <c:v>0.294546477905754</c:v>
                </c:pt>
                <c:pt idx="46">
                  <c:v>0.30135518836794101</c:v>
                </c:pt>
                <c:pt idx="47">
                  <c:v>0.30825550881060099</c:v>
                </c:pt>
                <c:pt idx="48">
                  <c:v>0.31516576697252402</c:v>
                </c:pt>
                <c:pt idx="49">
                  <c:v>0.32229006638697899</c:v>
                </c:pt>
                <c:pt idx="50">
                  <c:v>0.32941491001859202</c:v>
                </c:pt>
                <c:pt idx="51">
                  <c:v>0.336667723805472</c:v>
                </c:pt>
                <c:pt idx="52">
                  <c:v>0.34401912987466299</c:v>
                </c:pt>
                <c:pt idx="53">
                  <c:v>0.35136504206388203</c:v>
                </c:pt>
                <c:pt idx="54">
                  <c:v>0.35871715596818199</c:v>
                </c:pt>
                <c:pt idx="55">
                  <c:v>0.36606226094984301</c:v>
                </c:pt>
                <c:pt idx="56">
                  <c:v>0.37386180105998501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25168</xdr:colOff>
      <xdr:row>33</xdr:row>
      <xdr:rowOff>86691</xdr:rowOff>
    </xdr:from>
    <xdr:to>
      <xdr:col>16</xdr:col>
      <xdr:colOff>297679</xdr:colOff>
      <xdr:row>47</xdr:row>
      <xdr:rowOff>82825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9" totalsRowShown="0" headerRowDxfId="6">
  <autoFilter ref="B2:G59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9"/>
  <sheetViews>
    <sheetView showGridLines="0" tabSelected="1" zoomScaleNormal="100" workbookViewId="0">
      <pane ySplit="3" topLeftCell="A32" activePane="bottomLeft" state="frozen"/>
      <selection pane="bottomLeft" activeCell="Y63" sqref="Y63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&amp;L53 &amp; " -&gt; " &amp; TEXT(L54,"#%")</f>
        <v>Forecast Annual Cumulative Realized Return: 365 -&gt; 664%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3.68515305802267E-3</v>
      </c>
      <c r="D3" s="2">
        <v>3.6851530580226301E-3</v>
      </c>
      <c r="E3" s="5">
        <v>17.5833333333333</v>
      </c>
      <c r="F3" s="4">
        <v>8.7156144072653499E-2</v>
      </c>
      <c r="G3" s="3">
        <v>8.7156144072653596E-2</v>
      </c>
    </row>
    <row r="4" spans="2:19" x14ac:dyDescent="0.35">
      <c r="B4" s="13">
        <v>45293</v>
      </c>
      <c r="C4" s="23">
        <v>3.8249217116705101E-3</v>
      </c>
      <c r="D4" s="2">
        <v>7.52417019163575E-3</v>
      </c>
      <c r="E4" s="5">
        <v>23.3389830508474</v>
      </c>
      <c r="F4" s="4">
        <v>0.105444103658728</v>
      </c>
      <c r="G4" s="3">
        <v>0.20179034922147401</v>
      </c>
    </row>
    <row r="5" spans="2:19" x14ac:dyDescent="0.35">
      <c r="B5" s="13">
        <v>45294</v>
      </c>
      <c r="C5" s="23">
        <v>4.3326845297056204E-3</v>
      </c>
      <c r="D5" s="2">
        <v>1.1889454577129499E-2</v>
      </c>
      <c r="E5" s="5">
        <v>23.475609756097501</v>
      </c>
      <c r="F5" s="4">
        <v>0.12489710194532</v>
      </c>
      <c r="G5" s="3">
        <v>0.35189048098509101</v>
      </c>
    </row>
    <row r="6" spans="2:19" x14ac:dyDescent="0.35">
      <c r="B6" s="13">
        <v>45295</v>
      </c>
      <c r="C6" s="23">
        <v>5.0690620267044399E-3</v>
      </c>
      <c r="D6" s="2">
        <v>1.7018784986549001E-2</v>
      </c>
      <c r="E6" s="5">
        <v>25.4339622641509</v>
      </c>
      <c r="F6" s="4">
        <v>0.16070864312330799</v>
      </c>
      <c r="G6" s="3">
        <v>0.56915096583552105</v>
      </c>
    </row>
    <row r="7" spans="2:19" x14ac:dyDescent="0.35">
      <c r="B7" s="13">
        <v>45296</v>
      </c>
      <c r="C7" s="23">
        <v>5.4741402724315597E-3</v>
      </c>
      <c r="D7" s="2">
        <v>2.2586088475263499E-2</v>
      </c>
      <c r="E7" s="5">
        <v>26.328244274809101</v>
      </c>
      <c r="F7" s="4">
        <v>0.18053363137974601</v>
      </c>
      <c r="G7" s="3">
        <v>0.852435487880845</v>
      </c>
    </row>
    <row r="8" spans="2:19" x14ac:dyDescent="0.35">
      <c r="B8" s="13">
        <v>45299</v>
      </c>
      <c r="C8" s="23">
        <v>5.2009232705323202E-3</v>
      </c>
      <c r="D8" s="2">
        <v>2.79044802589372E-2</v>
      </c>
      <c r="E8" s="5">
        <v>28.2602739726027</v>
      </c>
      <c r="F8" s="4">
        <v>0.17347876298373899</v>
      </c>
      <c r="G8" s="3">
        <v>1.17379370482559</v>
      </c>
    </row>
    <row r="9" spans="2:19" x14ac:dyDescent="0.35">
      <c r="B9" s="13">
        <v>45300</v>
      </c>
      <c r="C9" s="23">
        <v>6.4951472989594802E-3</v>
      </c>
      <c r="D9" s="2">
        <v>3.4580871267479302E-2</v>
      </c>
      <c r="E9" s="5">
        <v>27.287356321838999</v>
      </c>
      <c r="F9" s="4">
        <v>0.17504233953273601</v>
      </c>
      <c r="G9" s="3">
        <v>1.5542996405798</v>
      </c>
    </row>
    <row r="10" spans="2:19" x14ac:dyDescent="0.35">
      <c r="B10" s="13">
        <v>45301</v>
      </c>
      <c r="C10" s="23">
        <v>6.9086018071014398E-3</v>
      </c>
      <c r="D10" s="2">
        <v>4.1728378544310302E-2</v>
      </c>
      <c r="E10" s="5">
        <v>26.105820105820101</v>
      </c>
      <c r="F10" s="4">
        <v>0.16708856010734</v>
      </c>
      <c r="G10" s="3">
        <v>1.9810938896069701</v>
      </c>
    </row>
    <row r="11" spans="2:19" x14ac:dyDescent="0.35">
      <c r="B11" s="13">
        <v>45302</v>
      </c>
      <c r="C11" s="23">
        <v>7.2473674122402101E-3</v>
      </c>
      <c r="D11" s="2">
        <v>4.9278166847377999E-2</v>
      </c>
      <c r="E11" s="5">
        <v>25.815533980582501</v>
      </c>
      <c r="F11" s="4">
        <v>0.16729028156957601</v>
      </c>
      <c r="G11" s="3">
        <v>2.47980192578467</v>
      </c>
    </row>
    <row r="12" spans="2:19" x14ac:dyDescent="0.35">
      <c r="B12" s="13">
        <v>45303</v>
      </c>
      <c r="C12" s="23">
        <v>6.9990607891264002E-3</v>
      </c>
      <c r="D12" s="2">
        <v>5.6622128521845998E-2</v>
      </c>
      <c r="E12" s="5">
        <v>25.685106382978699</v>
      </c>
      <c r="F12" s="4">
        <v>0.163627477042669</v>
      </c>
      <c r="G12" s="3">
        <v>3.0491931355090398</v>
      </c>
    </row>
    <row r="13" spans="2:19" x14ac:dyDescent="0.35">
      <c r="B13" s="13">
        <v>45307</v>
      </c>
      <c r="C13" s="23">
        <v>6.78933418312059E-3</v>
      </c>
      <c r="D13" s="2">
        <v>6.3795889257661095E-2</v>
      </c>
      <c r="E13" s="5">
        <v>25.2</v>
      </c>
      <c r="F13" s="4">
        <v>0.15791756128207801</v>
      </c>
      <c r="G13" s="3">
        <v>3.6886318406287599</v>
      </c>
      <c r="S13" s="24"/>
    </row>
    <row r="14" spans="2:19" x14ac:dyDescent="0.35">
      <c r="B14" s="13">
        <v>45308</v>
      </c>
      <c r="C14" s="23">
        <v>6.7135532210593199E-3</v>
      </c>
      <c r="D14" s="2">
        <v>7.0937739576536707E-2</v>
      </c>
      <c r="E14" s="5">
        <v>25.976923076923001</v>
      </c>
      <c r="F14" s="4">
        <v>0.16102068766015401</v>
      </c>
      <c r="G14" s="3">
        <v>4.4435985637920998</v>
      </c>
    </row>
    <row r="15" spans="2:19" x14ac:dyDescent="0.35">
      <c r="B15" s="13">
        <v>45309</v>
      </c>
      <c r="C15" s="23">
        <v>7.0008561529452404E-3</v>
      </c>
      <c r="D15" s="2">
        <v>7.8435220640072398E-2</v>
      </c>
      <c r="E15" s="5">
        <v>26.262962962962899</v>
      </c>
      <c r="F15" s="4">
        <v>0.17665050720675299</v>
      </c>
      <c r="G15" s="3">
        <v>5.4052130111159302</v>
      </c>
    </row>
    <row r="16" spans="2:19" x14ac:dyDescent="0.35">
      <c r="B16" s="13">
        <v>45310</v>
      </c>
      <c r="C16" s="23">
        <v>6.9262969094722997E-3</v>
      </c>
      <c r="D16" s="2">
        <v>8.5904783175857896E-2</v>
      </c>
      <c r="E16" s="5">
        <v>26.507246376811501</v>
      </c>
      <c r="F16" s="4">
        <v>0.17406351900316699</v>
      </c>
      <c r="G16" s="3">
        <v>6.5201269277956397</v>
      </c>
    </row>
    <row r="17" spans="2:7" x14ac:dyDescent="0.35">
      <c r="B17" s="13">
        <v>45313</v>
      </c>
      <c r="C17" s="23">
        <v>6.5986681254156998E-3</v>
      </c>
      <c r="D17" s="2">
        <v>9.3070308455836998E-2</v>
      </c>
      <c r="E17" s="5">
        <v>26.261016949152499</v>
      </c>
      <c r="F17" s="4">
        <v>0.164572481707459</v>
      </c>
      <c r="G17" s="3">
        <v>7.7577328790580697</v>
      </c>
    </row>
    <row r="18" spans="2:7" x14ac:dyDescent="0.35">
      <c r="B18" s="13">
        <v>45314</v>
      </c>
      <c r="C18" s="23">
        <v>6.45301243374113E-3</v>
      </c>
      <c r="D18" s="2">
        <v>0.10012390474725499</v>
      </c>
      <c r="E18" s="5">
        <v>26.837662337662302</v>
      </c>
      <c r="F18" s="4">
        <v>0.16251512173962501</v>
      </c>
      <c r="G18" s="3">
        <v>9.1809969040613204</v>
      </c>
    </row>
    <row r="19" spans="2:7" x14ac:dyDescent="0.35">
      <c r="B19" s="13">
        <v>45315</v>
      </c>
      <c r="C19" s="23">
        <v>6.3115127412934798E-3</v>
      </c>
      <c r="D19" s="2">
        <v>0.107067350789069</v>
      </c>
      <c r="E19" s="5">
        <v>27.629518072289098</v>
      </c>
      <c r="F19" s="4">
        <v>0.15547077888005001</v>
      </c>
      <c r="G19" s="3">
        <v>10.763844422511101</v>
      </c>
    </row>
    <row r="20" spans="2:7" x14ac:dyDescent="0.35">
      <c r="B20" s="13">
        <v>45316</v>
      </c>
      <c r="C20" s="23">
        <v>6.1244010048492701E-3</v>
      </c>
      <c r="D20" s="2">
        <v>0.113847475184678</v>
      </c>
      <c r="E20" s="5">
        <v>27.530259365994201</v>
      </c>
      <c r="F20" s="4">
        <v>0.148136343031124</v>
      </c>
      <c r="G20" s="3">
        <v>12.506497315249</v>
      </c>
    </row>
    <row r="21" spans="2:7" x14ac:dyDescent="0.35">
      <c r="B21" s="13">
        <v>45317</v>
      </c>
      <c r="C21" s="23">
        <v>5.9979141032070402E-3</v>
      </c>
      <c r="D21" s="2">
        <v>0.120528236664909</v>
      </c>
      <c r="E21" s="5">
        <v>27.429362880886401</v>
      </c>
      <c r="F21" s="4">
        <v>0.1443245195858</v>
      </c>
      <c r="G21" s="3">
        <v>14.4558160515592</v>
      </c>
    </row>
    <row r="22" spans="2:7" x14ac:dyDescent="0.35">
      <c r="B22" s="13">
        <v>45320</v>
      </c>
      <c r="C22" s="23">
        <v>5.9277443349162696E-3</v>
      </c>
      <c r="D22" s="2">
        <v>0.12717044157191301</v>
      </c>
      <c r="E22" s="5">
        <v>27.533875338753301</v>
      </c>
      <c r="F22" s="4">
        <v>0.14253961714986099</v>
      </c>
      <c r="G22" s="3">
        <v>16.658882154287099</v>
      </c>
    </row>
    <row r="23" spans="2:7" x14ac:dyDescent="0.35">
      <c r="B23" s="13">
        <v>45321</v>
      </c>
      <c r="C23" s="23">
        <v>5.8333885764204202E-3</v>
      </c>
      <c r="D23" s="2">
        <v>0.13374566474945701</v>
      </c>
      <c r="E23" s="5">
        <v>27.3722627737226</v>
      </c>
      <c r="F23" s="4">
        <v>0.14040369540817199</v>
      </c>
      <c r="G23" s="3">
        <v>19.138254465526401</v>
      </c>
    </row>
    <row r="24" spans="2:7" x14ac:dyDescent="0.35">
      <c r="B24" s="13">
        <v>45322</v>
      </c>
      <c r="C24" s="23">
        <v>5.8775749660959801E-3</v>
      </c>
      <c r="D24" s="2">
        <v>0.140409339886509</v>
      </c>
      <c r="E24" s="5">
        <v>27.232300884955698</v>
      </c>
      <c r="F24" s="4">
        <v>0.13643030391017</v>
      </c>
      <c r="G24" s="3">
        <v>21.885722642478601</v>
      </c>
    </row>
    <row r="25" spans="2:7" x14ac:dyDescent="0.35">
      <c r="B25" s="13">
        <v>45323</v>
      </c>
      <c r="C25" s="23">
        <v>5.6385192274993603E-3</v>
      </c>
      <c r="D25" s="2">
        <v>0.14683955987667899</v>
      </c>
      <c r="E25" s="5">
        <v>27.638297872340399</v>
      </c>
      <c r="F25" s="4">
        <v>0.12984029464142399</v>
      </c>
      <c r="G25" s="3">
        <v>24.857211613459899</v>
      </c>
    </row>
    <row r="26" spans="2:7" x14ac:dyDescent="0.35">
      <c r="B26" s="13">
        <v>45324</v>
      </c>
      <c r="C26" s="23">
        <v>5.3974181626806998E-3</v>
      </c>
      <c r="D26" s="2">
        <v>0.15302953254683799</v>
      </c>
      <c r="E26" s="5">
        <v>27.3217213114754</v>
      </c>
      <c r="F26" s="4">
        <v>0.12644827226719499</v>
      </c>
      <c r="G26" s="3">
        <v>28.1268113476292</v>
      </c>
    </row>
    <row r="27" spans="2:7" x14ac:dyDescent="0.35">
      <c r="B27" s="13">
        <v>45327</v>
      </c>
      <c r="C27" s="23">
        <v>5.4019286919324699E-3</v>
      </c>
      <c r="D27" s="2">
        <v>0.159258115861348</v>
      </c>
      <c r="E27" s="5">
        <v>26.8994082840236</v>
      </c>
      <c r="F27" s="4">
        <v>0.12961359114159901</v>
      </c>
      <c r="G27" s="3">
        <v>31.902041964899301</v>
      </c>
    </row>
    <row r="28" spans="2:7" x14ac:dyDescent="0.35">
      <c r="B28" s="13">
        <v>45328</v>
      </c>
      <c r="C28" s="23">
        <v>5.2892583267656699E-3</v>
      </c>
      <c r="D28" s="2">
        <v>0.165389731503538</v>
      </c>
      <c r="E28" s="5">
        <v>26.6214689265536</v>
      </c>
      <c r="F28" s="4">
        <v>0.12578855402293099</v>
      </c>
      <c r="G28" s="3">
        <v>36.040742248065797</v>
      </c>
    </row>
    <row r="29" spans="2:7" x14ac:dyDescent="0.35">
      <c r="B29" s="13">
        <v>45329</v>
      </c>
      <c r="C29" s="23">
        <v>5.1114957811656501E-3</v>
      </c>
      <c r="D29" s="2">
        <v>0.17134661619953301</v>
      </c>
      <c r="E29" s="5">
        <v>26.528880866425901</v>
      </c>
      <c r="F29" s="4">
        <v>0.122042187225311</v>
      </c>
      <c r="G29" s="3">
        <v>40.561275448468798</v>
      </c>
    </row>
    <row r="30" spans="2:7" x14ac:dyDescent="0.35">
      <c r="B30" s="13">
        <v>45330</v>
      </c>
      <c r="C30" s="23">
        <v>5.22269680724832E-3</v>
      </c>
      <c r="D30" s="2">
        <v>0.17746420443213901</v>
      </c>
      <c r="E30" s="5">
        <v>26.1062717770034</v>
      </c>
      <c r="F30" s="4">
        <v>0.118670761855691</v>
      </c>
      <c r="G30" s="3">
        <v>45.493383669632799</v>
      </c>
    </row>
    <row r="31" spans="2:7" x14ac:dyDescent="0.35">
      <c r="B31" s="13">
        <v>45331</v>
      </c>
      <c r="C31" s="23">
        <v>5.1240931187504501E-3</v>
      </c>
      <c r="D31" s="2">
        <v>0.18349764065964499</v>
      </c>
      <c r="E31" s="5">
        <v>26.1618887015177</v>
      </c>
      <c r="F31" s="4">
        <v>0.116287530460607</v>
      </c>
      <c r="G31" s="3">
        <v>50.899984439332002</v>
      </c>
    </row>
    <row r="32" spans="2:7" x14ac:dyDescent="0.35">
      <c r="B32" s="13">
        <v>45334</v>
      </c>
      <c r="C32" s="23">
        <v>5.0830954236597602E-3</v>
      </c>
      <c r="D32" s="2">
        <v>0.189513472100794</v>
      </c>
      <c r="E32" s="5">
        <v>25.9983739837398</v>
      </c>
      <c r="F32" s="4">
        <v>0.11361406975721899</v>
      </c>
      <c r="G32" s="3">
        <v>56.796552891820802</v>
      </c>
    </row>
    <row r="33" spans="2:7" x14ac:dyDescent="0.35">
      <c r="B33" s="13">
        <v>45335</v>
      </c>
      <c r="C33" s="23">
        <v>5.3766679596230103E-3</v>
      </c>
      <c r="D33" s="2">
        <v>0.19590909107377799</v>
      </c>
      <c r="E33" s="5">
        <v>25.642638036809799</v>
      </c>
      <c r="F33" s="4">
        <v>0.10836462498921701</v>
      </c>
      <c r="G33" s="3">
        <v>63.059654671612499</v>
      </c>
    </row>
    <row r="34" spans="2:7" x14ac:dyDescent="0.35">
      <c r="B34" s="13">
        <v>45336</v>
      </c>
      <c r="C34" s="23">
        <v>5.4170610727843904E-3</v>
      </c>
      <c r="D34" s="2">
        <v>0.20238740365762301</v>
      </c>
      <c r="E34" s="5">
        <v>25.3649851632047</v>
      </c>
      <c r="F34" s="4">
        <v>0.105795309421733</v>
      </c>
      <c r="G34" s="3">
        <v>69.836865659045102</v>
      </c>
    </row>
    <row r="35" spans="2:7" x14ac:dyDescent="0.35">
      <c r="B35" s="13">
        <v>45337</v>
      </c>
      <c r="C35" s="23">
        <v>5.3185840590052602E-3</v>
      </c>
      <c r="D35" s="2">
        <v>0.20878240213546501</v>
      </c>
      <c r="E35" s="5">
        <v>25.336734693877499</v>
      </c>
      <c r="F35" s="4">
        <v>0.10409010508505601</v>
      </c>
      <c r="G35" s="3">
        <v>77.210282449391201</v>
      </c>
    </row>
    <row r="36" spans="2:7" x14ac:dyDescent="0.35">
      <c r="B36" s="13">
        <v>45338</v>
      </c>
      <c r="C36" s="23">
        <v>5.3922056742494702E-3</v>
      </c>
      <c r="D36" s="2">
        <v>0.21530040546319301</v>
      </c>
      <c r="E36" s="5">
        <v>25.405857740585699</v>
      </c>
      <c r="F36" s="4">
        <v>0.103632605922724</v>
      </c>
      <c r="G36" s="3">
        <v>85.315417829573903</v>
      </c>
    </row>
    <row r="37" spans="2:7" x14ac:dyDescent="0.35">
      <c r="B37" s="13">
        <v>45342</v>
      </c>
      <c r="C37" s="23">
        <v>5.3131572353693202E-3</v>
      </c>
      <c r="D37" s="2">
        <v>0.221757487605627</v>
      </c>
      <c r="E37" s="5">
        <v>25.109164420485101</v>
      </c>
      <c r="F37" s="4">
        <v>0.101186136500357</v>
      </c>
      <c r="G37" s="3">
        <v>94.049341480162596</v>
      </c>
    </row>
    <row r="38" spans="2:7" x14ac:dyDescent="0.35">
      <c r="B38" s="13">
        <v>45343</v>
      </c>
      <c r="C38" s="23">
        <v>5.2570336124871699E-3</v>
      </c>
      <c r="D38" s="2">
        <v>0.228180307784277</v>
      </c>
      <c r="E38" s="5">
        <v>24.764705882352899</v>
      </c>
      <c r="F38" s="4">
        <v>9.8878397479278804E-2</v>
      </c>
      <c r="G38" s="3">
        <v>103.447668047181</v>
      </c>
    </row>
    <row r="39" spans="2:7" x14ac:dyDescent="0.35">
      <c r="B39" s="13">
        <v>45344</v>
      </c>
      <c r="C39" s="23">
        <v>5.3179899700457004E-3</v>
      </c>
      <c r="D39" s="2">
        <v>0.23471175834248201</v>
      </c>
      <c r="E39" s="5">
        <v>24.7006369426751</v>
      </c>
      <c r="F39" s="4">
        <v>9.7325536279818797E-2</v>
      </c>
      <c r="G39" s="3">
        <v>113.61309335305</v>
      </c>
    </row>
    <row r="40" spans="2:7" x14ac:dyDescent="0.35">
      <c r="B40" s="13">
        <v>45345</v>
      </c>
      <c r="C40" s="23">
        <v>5.2075142991858496E-3</v>
      </c>
      <c r="D40" s="2">
        <v>0.24114153747942299</v>
      </c>
      <c r="E40" s="5">
        <v>24.764346764346701</v>
      </c>
      <c r="F40" s="4">
        <v>9.4387819917312807E-2</v>
      </c>
      <c r="G40" s="3">
        <v>124.431173368624</v>
      </c>
    </row>
    <row r="41" spans="2:7" x14ac:dyDescent="0.35">
      <c r="B41" s="13">
        <v>45348</v>
      </c>
      <c r="C41" s="23">
        <v>5.20727569460714E-3</v>
      </c>
      <c r="D41" s="2">
        <v>0.247604503641107</v>
      </c>
      <c r="E41" s="5">
        <v>24.705952380952301</v>
      </c>
      <c r="F41" s="4">
        <v>9.4040192885032098E-2</v>
      </c>
      <c r="G41" s="3">
        <v>136.22674510600501</v>
      </c>
    </row>
    <row r="42" spans="2:7" x14ac:dyDescent="0.35">
      <c r="B42" s="13">
        <v>45349</v>
      </c>
      <c r="C42" s="23">
        <v>5.2059479763676203E-3</v>
      </c>
      <c r="D42" s="2">
        <v>0.25409946778214498</v>
      </c>
      <c r="E42" s="5">
        <v>24.7514585764294</v>
      </c>
      <c r="F42" s="4">
        <v>9.5398986707292702E-2</v>
      </c>
      <c r="G42" s="3">
        <v>149.31803753825801</v>
      </c>
    </row>
    <row r="43" spans="2:7" x14ac:dyDescent="0.35">
      <c r="B43" s="13">
        <v>45350</v>
      </c>
      <c r="C43" s="23">
        <v>5.3970712399390997E-3</v>
      </c>
      <c r="D43" s="2">
        <v>0.26086793195173502</v>
      </c>
      <c r="E43" s="5">
        <v>24.2604756511891</v>
      </c>
      <c r="F43" s="4">
        <v>9.2999356058848695E-2</v>
      </c>
      <c r="G43" s="3">
        <v>163.29751823334601</v>
      </c>
    </row>
    <row r="44" spans="2:7" x14ac:dyDescent="0.35">
      <c r="B44" s="13">
        <v>45351</v>
      </c>
      <c r="C44" s="23">
        <v>5.4338689027825099E-3</v>
      </c>
      <c r="D44" s="2">
        <v>0.26771932299768297</v>
      </c>
      <c r="E44" s="5">
        <v>24.050660792951501</v>
      </c>
      <c r="F44" s="4">
        <v>9.0912546659194807E-2</v>
      </c>
      <c r="G44" s="3">
        <v>178.23422402572501</v>
      </c>
    </row>
    <row r="45" spans="2:7" x14ac:dyDescent="0.35">
      <c r="B45" s="13">
        <v>45352</v>
      </c>
      <c r="C45" s="23">
        <v>5.38492150066974E-3</v>
      </c>
      <c r="D45" s="2">
        <v>0.27454589203690699</v>
      </c>
      <c r="E45" s="5">
        <v>24.016304347826001</v>
      </c>
      <c r="F45" s="4">
        <v>8.8571800339879603E-2</v>
      </c>
      <c r="G45" s="3">
        <v>194.109321930205</v>
      </c>
    </row>
    <row r="46" spans="2:7" x14ac:dyDescent="0.35">
      <c r="B46" s="13">
        <v>45355</v>
      </c>
      <c r="C46" s="23">
        <v>5.2261274085394103E-3</v>
      </c>
      <c r="D46" s="2">
        <v>0.28120683125672302</v>
      </c>
      <c r="E46" s="5">
        <v>23.7392197125256</v>
      </c>
      <c r="F46" s="4">
        <v>8.6975712642994196E-2</v>
      </c>
      <c r="G46" s="3">
        <v>211.07909424837601</v>
      </c>
    </row>
    <row r="47" spans="2:7" x14ac:dyDescent="0.35">
      <c r="B47" s="13">
        <v>45356</v>
      </c>
      <c r="C47" s="23">
        <v>5.1831668474800396E-3</v>
      </c>
      <c r="D47" s="2">
        <v>0.287847540029257</v>
      </c>
      <c r="E47" s="5">
        <v>23.990990990990898</v>
      </c>
      <c r="F47" s="4">
        <v>8.8767332859536405E-2</v>
      </c>
      <c r="G47" s="3">
        <v>229.90478980007001</v>
      </c>
    </row>
    <row r="48" spans="2:7" x14ac:dyDescent="0.35">
      <c r="B48" s="13">
        <v>45357</v>
      </c>
      <c r="C48" s="23">
        <v>5.2016544414441399E-3</v>
      </c>
      <c r="D48" s="2">
        <v>0.294546477905754</v>
      </c>
      <c r="E48" s="5">
        <v>23.933787731256</v>
      </c>
      <c r="F48" s="4">
        <v>8.8623432491151996E-2</v>
      </c>
      <c r="G48" s="3">
        <v>250.36836485079999</v>
      </c>
    </row>
    <row r="49" spans="2:13" x14ac:dyDescent="0.35">
      <c r="B49" s="13">
        <v>45358</v>
      </c>
      <c r="C49" s="23">
        <v>5.2595334183769896E-3</v>
      </c>
      <c r="D49" s="2">
        <v>0.30135518836794101</v>
      </c>
      <c r="E49" s="5">
        <v>23.564393939393899</v>
      </c>
      <c r="F49" s="4">
        <v>8.7000754874761596E-2</v>
      </c>
      <c r="G49" s="3">
        <v>272.23760234445501</v>
      </c>
      <c r="J49" s="15">
        <f>AVERAGE(C:C)</f>
        <v>5.5881816598588891E-3</v>
      </c>
    </row>
    <row r="50" spans="2:13" x14ac:dyDescent="0.35">
      <c r="B50" s="13">
        <v>45359</v>
      </c>
      <c r="C50" s="23">
        <v>5.30241128966013E-3</v>
      </c>
      <c r="D50" s="2">
        <v>0.30825550881060099</v>
      </c>
      <c r="E50" s="5">
        <v>23.378181818181801</v>
      </c>
      <c r="F50" s="4">
        <v>8.4977607482840001E-2</v>
      </c>
      <c r="G50" s="3">
        <v>295.45668006603398</v>
      </c>
      <c r="I50" s="14" t="s">
        <v>1</v>
      </c>
      <c r="J50" s="17">
        <f>AVERAGE(F:F)</f>
        <v>0.11981782719567564</v>
      </c>
    </row>
    <row r="51" spans="2:13" x14ac:dyDescent="0.35">
      <c r="B51" s="13">
        <v>45362</v>
      </c>
      <c r="C51" s="23">
        <v>5.2820401789899904E-3</v>
      </c>
      <c r="D51" s="2">
        <v>0.31516576697252402</v>
      </c>
      <c r="E51" s="5">
        <v>23.149641577060901</v>
      </c>
      <c r="F51" s="4">
        <v>8.44765005674879E-2</v>
      </c>
      <c r="G51" s="3">
        <v>320.50030296786798</v>
      </c>
      <c r="I51" s="16" t="s">
        <v>2</v>
      </c>
      <c r="J51" s="19">
        <f>AVERAGE(E:E)</f>
        <v>25.112648418841481</v>
      </c>
    </row>
    <row r="52" spans="2:13" x14ac:dyDescent="0.35">
      <c r="B52" s="13">
        <v>45363</v>
      </c>
      <c r="C52" s="23">
        <v>5.4170353223653199E-3</v>
      </c>
      <c r="D52" s="2">
        <v>0.32229006638697899</v>
      </c>
      <c r="E52" s="5">
        <v>22.8511383537653</v>
      </c>
      <c r="F52" s="4">
        <v>8.3452968344144299E-2</v>
      </c>
      <c r="G52" s="3">
        <v>347.33045757407803</v>
      </c>
      <c r="I52" s="18" t="s">
        <v>0</v>
      </c>
    </row>
    <row r="53" spans="2:13" x14ac:dyDescent="0.35">
      <c r="B53" s="13">
        <v>45364</v>
      </c>
      <c r="C53" s="23">
        <v>5.38826072488031E-3</v>
      </c>
      <c r="D53" s="2">
        <v>0.32941491001859202</v>
      </c>
      <c r="E53" s="5">
        <v>22.835042735042698</v>
      </c>
      <c r="F53" s="4">
        <v>8.2562167830675506E-2</v>
      </c>
      <c r="G53" s="3">
        <v>376.08937527284502</v>
      </c>
      <c r="J53" s="14">
        <v>250</v>
      </c>
      <c r="L53" s="14">
        <v>365</v>
      </c>
    </row>
    <row r="54" spans="2:13" x14ac:dyDescent="0.35">
      <c r="B54" s="13">
        <v>45365</v>
      </c>
      <c r="C54" s="23">
        <v>5.4556434806186703E-3</v>
      </c>
      <c r="D54" s="2">
        <v>0.336667723805472</v>
      </c>
      <c r="E54" s="5">
        <v>22.760434056761198</v>
      </c>
      <c r="F54" s="4">
        <v>8.2982495084636898E-2</v>
      </c>
      <c r="G54" s="3">
        <v>407.38119250289299</v>
      </c>
      <c r="I54" s="14" t="s">
        <v>3</v>
      </c>
      <c r="J54" s="21">
        <f>POWER(1+J49,J53)-1</f>
        <v>3.0275426459810415</v>
      </c>
      <c r="L54" s="21">
        <f>POWER(1+J49,L53)-1</f>
        <v>6.6446677608471427</v>
      </c>
    </row>
    <row r="55" spans="2:13" x14ac:dyDescent="0.35">
      <c r="B55" s="13">
        <v>45366</v>
      </c>
      <c r="C55" s="23">
        <v>5.4998006896297101E-3</v>
      </c>
      <c r="D55" s="2">
        <v>0.34401912987466299</v>
      </c>
      <c r="E55" s="5">
        <v>22.850574712643599</v>
      </c>
      <c r="F55" s="4">
        <v>8.6059196869870694E-2</v>
      </c>
      <c r="G55" s="3">
        <v>442.52614994645199</v>
      </c>
      <c r="I55" s="18" t="s">
        <v>4</v>
      </c>
      <c r="J55" s="20">
        <f>POWER(1+J49*M55,J53)-1</f>
        <v>31.086702958043368</v>
      </c>
      <c r="L55" s="20">
        <f>POWER(1+J49*M55,L53)-1</f>
        <v>157.2102573543778</v>
      </c>
      <c r="M55">
        <v>2.5</v>
      </c>
    </row>
    <row r="56" spans="2:13" x14ac:dyDescent="0.35">
      <c r="B56" s="13">
        <v>45369</v>
      </c>
      <c r="C56" s="23">
        <v>5.4656306788610897E-3</v>
      </c>
      <c r="D56" s="2">
        <v>0.35136504206388203</v>
      </c>
      <c r="E56" s="5">
        <v>22.818035426731001</v>
      </c>
      <c r="F56" s="4">
        <v>8.7134496084872504E-2</v>
      </c>
      <c r="G56" s="3">
        <v>481.17257752249998</v>
      </c>
    </row>
    <row r="57" spans="2:13" ht="18" x14ac:dyDescent="0.4">
      <c r="B57" s="13">
        <v>45370</v>
      </c>
      <c r="C57" s="23">
        <v>5.4405091706907901E-3</v>
      </c>
      <c r="D57" s="2">
        <v>0.35871715596818199</v>
      </c>
      <c r="E57" s="5">
        <v>22.822541966426801</v>
      </c>
      <c r="F57" s="4">
        <v>8.6756465518761205E-2</v>
      </c>
      <c r="G57" s="3">
        <v>523.00416611842297</v>
      </c>
      <c r="I57" s="22" t="s">
        <v>6</v>
      </c>
    </row>
    <row r="58" spans="2:13" ht="18" x14ac:dyDescent="0.4">
      <c r="B58" s="13">
        <v>45371</v>
      </c>
      <c r="C58" s="23">
        <v>5.4059117082589396E-3</v>
      </c>
      <c r="D58" s="2">
        <v>0.36606226094984301</v>
      </c>
      <c r="E58" s="5">
        <v>22.829113924050599</v>
      </c>
      <c r="F58" s="4">
        <v>8.6046552247046701E-2</v>
      </c>
      <c r="G58" s="3">
        <v>568.09291797600201</v>
      </c>
      <c r="I58" s="22" t="s">
        <v>7</v>
      </c>
    </row>
    <row r="59" spans="2:13" ht="21" x14ac:dyDescent="0.4">
      <c r="B59" s="13">
        <v>45372</v>
      </c>
      <c r="C59" s="23">
        <v>5.7095055863111699E-3</v>
      </c>
      <c r="D59" s="2">
        <v>0.37386180105998501</v>
      </c>
      <c r="E59" s="5">
        <v>22.660015349194101</v>
      </c>
      <c r="F59" s="4">
        <v>8.6599605656780598E-2</v>
      </c>
      <c r="G59" s="3">
        <v>617.37614025479104</v>
      </c>
      <c r="I59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2024-03-22T01:11:17Z</dcterms:modified>
</cp:coreProperties>
</file>