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c750cbab6fac13/Documents/GitHub/ece_5720/hw3/"/>
    </mc:Choice>
  </mc:AlternateContent>
  <xr:revisionPtr revIDLastSave="31" documentId="8_{5EBD39E2-450B-4F3C-9835-8A8ADB04D76C}" xr6:coauthVersionLast="41" xr6:coauthVersionMax="41" xr10:uidLastSave="{33F73F9C-434D-4A29-B290-3EF9F48EF966}"/>
  <bookViews>
    <workbookView xWindow="5092" yWindow="300" windowWidth="14850" windowHeight="11865" xr2:uid="{8B63B0CA-1F12-4515-8D4F-CB465AE51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7" i="1"/>
  <c r="C29" i="1"/>
  <c r="C28" i="1"/>
  <c r="C26" i="1"/>
  <c r="B18" i="1"/>
  <c r="B19" i="1" s="1"/>
  <c r="B15" i="1"/>
  <c r="B16" i="1" s="1"/>
  <c r="B1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<sst xmlns="http://schemas.openxmlformats.org/spreadsheetml/2006/main" count="5" uniqueCount="5">
  <si>
    <t>Message length(Byte)</t>
  </si>
  <si>
    <t>RTT (usec)</t>
  </si>
  <si>
    <t>tw (nsec/Byte)</t>
  </si>
  <si>
    <t>dim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</si>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</sst>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Cost</a:t>
            </a:r>
            <a:r>
              <a:rPr lang="en-US" baseline="0"/>
              <a:t> in MPI: RTT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0279924944784"/>
          <c:y val="0.13258262577452429"/>
          <c:w val="0.83623933864282229"/>
          <c:h val="0.71986272336444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RTT (usec)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0.43415999999999999</c:v>
                </c:pt>
                <c:pt idx="1">
                  <c:v>0.38003900000000002</c:v>
                </c:pt>
                <c:pt idx="2">
                  <c:v>0.39005299999999998</c:v>
                </c:pt>
                <c:pt idx="3">
                  <c:v>0.387907</c:v>
                </c:pt>
                <c:pt idx="4">
                  <c:v>0.38600000000000001</c:v>
                </c:pt>
                <c:pt idx="5">
                  <c:v>0.38385399999999997</c:v>
                </c:pt>
                <c:pt idx="6">
                  <c:v>0.40984199999999998</c:v>
                </c:pt>
                <c:pt idx="7">
                  <c:v>0.59699999999999998</c:v>
                </c:pt>
                <c:pt idx="8">
                  <c:v>0.66304200000000002</c:v>
                </c:pt>
                <c:pt idx="9">
                  <c:v>0.89716899999999999</c:v>
                </c:pt>
                <c:pt idx="10">
                  <c:v>1.076937</c:v>
                </c:pt>
                <c:pt idx="11">
                  <c:v>1.379013</c:v>
                </c:pt>
                <c:pt idx="12">
                  <c:v>10.390043</c:v>
                </c:pt>
                <c:pt idx="13">
                  <c:v>7.6720709999999999</c:v>
                </c:pt>
                <c:pt idx="14">
                  <c:v>22.171021</c:v>
                </c:pt>
                <c:pt idx="15">
                  <c:v>26.320219000000002</c:v>
                </c:pt>
                <c:pt idx="16">
                  <c:v>44.628858999999999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6-4253-85E6-C4C95091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8159"/>
        <c:axId val="1103792495"/>
      </c:scatterChart>
      <c:valAx>
        <c:axId val="935588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Length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92495"/>
        <c:crosses val="autoZero"/>
        <c:crossBetween val="midCat"/>
      </c:valAx>
      <c:valAx>
        <c:axId val="1103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</a:t>
                </a:r>
                <a:r>
                  <a:rPr lang="en-US" altLang="zh-CN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45747132589856"/>
          <c:y val="0.22117942167727889"/>
          <c:w val="0.18218043204002968"/>
          <c:h val="5.9445586155381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Cost</a:t>
            </a:r>
            <a:r>
              <a:rPr lang="en-US" baseline="0"/>
              <a:t> in MPI: Time per word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0279924944784"/>
          <c:y val="0.13258262577452429"/>
          <c:w val="0.83623933864282229"/>
          <c:h val="0.71986272336444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tw (nsec/Byte)</c:v>
                </c:pt>
              </c:strCache>
            </c:strRef>
          </c:tx>
          <c:spPr>
            <a:ln w="19050" cap="sq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217.080116</c:v>
                </c:pt>
                <c:pt idx="1">
                  <c:v>95.009804000000003</c:v>
                </c:pt>
                <c:pt idx="2">
                  <c:v>48.756599000000001</c:v>
                </c:pt>
                <c:pt idx="3">
                  <c:v>24.244188999999999</c:v>
                </c:pt>
                <c:pt idx="4">
                  <c:v>12.06249</c:v>
                </c:pt>
                <c:pt idx="5">
                  <c:v>5.9977169999999997</c:v>
                </c:pt>
                <c:pt idx="6">
                  <c:v>3.2018870000000001</c:v>
                </c:pt>
                <c:pt idx="7">
                  <c:v>2.3320319999999999</c:v>
                </c:pt>
                <c:pt idx="8">
                  <c:v>1.295004</c:v>
                </c:pt>
                <c:pt idx="9">
                  <c:v>0.87614199999999998</c:v>
                </c:pt>
                <c:pt idx="10">
                  <c:v>0.52584799999999998</c:v>
                </c:pt>
                <c:pt idx="11">
                  <c:v>0.336673</c:v>
                </c:pt>
                <c:pt idx="12">
                  <c:v>1.268316</c:v>
                </c:pt>
                <c:pt idx="13">
                  <c:v>0.46826600000000002</c:v>
                </c:pt>
                <c:pt idx="14">
                  <c:v>0.67660600000000004</c:v>
                </c:pt>
                <c:pt idx="15">
                  <c:v>0.401615</c:v>
                </c:pt>
                <c:pt idx="16">
                  <c:v>0.34049099999999999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D-42D1-96EA-CF5CDE38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8159"/>
        <c:axId val="1103792495"/>
      </c:scatterChart>
      <c:valAx>
        <c:axId val="935588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Length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92495"/>
        <c:crosses val="autoZero"/>
        <c:crossBetween val="midCat"/>
      </c:valAx>
      <c:valAx>
        <c:axId val="1103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(nSec/Byte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8159"/>
        <c:crosses val="autoZero"/>
        <c:crossBetween val="midCat"/>
      </c:valAx>
      <c:spPr>
        <a:noFill/>
        <a:ln>
          <a:solidFill>
            <a:srgbClr val="FFC000"/>
          </a:solidFill>
        </a:ln>
        <a:effectLst/>
      </c:spPr>
    </c:plotArea>
    <c:legend>
      <c:legendPos val="b"/>
      <c:layout>
        <c:manualLayout>
          <c:xMode val="edge"/>
          <c:yMode val="edge"/>
          <c:x val="0.1666129216673094"/>
          <c:y val="0.210611411863876"/>
          <c:w val="0.3224665078863681"/>
          <c:h val="0.10171770710912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154781</xdr:colOff>
      <xdr:row>1</xdr:row>
      <xdr:rowOff>9523</xdr:rowOff>
    </xdr:from>
    <xdr:to>
      <xdr:col>10</xdr:col>
      <xdr:colOff>33338</xdr:colOff>
      <xdr:row>19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D233E-9240-4B2B-A2D9-D9696CF3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376239</xdr:colOff>
      <xdr:row>1</xdr:row>
      <xdr:rowOff>123825</xdr:rowOff>
    </xdr:from>
    <xdr:to>
      <xdr:col>10</xdr:col>
      <xdr:colOff>254796</xdr:colOff>
      <xdr:row>20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03E05-C972-4E21-85CB-9AFADBED5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967C-C682-4CCA-99D3-A88AB2B44C67}">
  <dimension ref="B2:G30"/>
  <sheetViews>
    <sheetView tabSelected="1" workbookViewId="0">
      <selection activeCell="F35" sqref="F35"/>
    </sheetView>
  </sheetViews>
  <sheetFormatPr defaultRowHeight="14.25" x14ac:dyDescent="0.45"/>
  <cols>
    <col min="2" max="2" width="10.3984375" customWidth="1"/>
    <col min="4" max="4" width="10.46484375" customWidth="1"/>
  </cols>
  <sheetData>
    <row r="2" spans="2:5" ht="31.5" customHeight="1" x14ac:dyDescent="0.45">
      <c r="B2" s="1" t="s">
        <v>0</v>
      </c>
      <c r="C2" s="1" t="s">
        <v>1</v>
      </c>
      <c r="D2" s="1" t="s">
        <v>2</v>
      </c>
      <c r="E2" s="1"/>
    </row>
    <row r="3" spans="2:5" x14ac:dyDescent="0.45">
      <c r="B3">
        <v>1</v>
      </c>
      <c r="C3">
        <v>0.43415999999999999</v>
      </c>
      <c r="D3">
        <v>217.080116</v>
      </c>
    </row>
    <row r="4" spans="2:5" x14ac:dyDescent="0.45">
      <c r="B4">
        <f>B3*2</f>
        <v>2</v>
      </c>
      <c r="C4">
        <v>0.38003900000000002</v>
      </c>
      <c r="D4">
        <v>95.009804000000003</v>
      </c>
    </row>
    <row r="5" spans="2:5" x14ac:dyDescent="0.45">
      <c r="B5">
        <f t="shared" ref="B5:B21" si="0">B4*2</f>
        <v>4</v>
      </c>
      <c r="C5">
        <v>0.39005299999999998</v>
      </c>
      <c r="D5">
        <v>48.756599000000001</v>
      </c>
    </row>
    <row r="6" spans="2:5" x14ac:dyDescent="0.45">
      <c r="B6">
        <f t="shared" si="0"/>
        <v>8</v>
      </c>
      <c r="C6">
        <v>0.387907</v>
      </c>
      <c r="D6">
        <v>24.244188999999999</v>
      </c>
    </row>
    <row r="7" spans="2:5" x14ac:dyDescent="0.45">
      <c r="B7">
        <f t="shared" si="0"/>
        <v>16</v>
      </c>
      <c r="C7">
        <v>0.38600000000000001</v>
      </c>
      <c r="D7">
        <v>12.06249</v>
      </c>
    </row>
    <row r="8" spans="2:5" x14ac:dyDescent="0.45">
      <c r="B8">
        <f t="shared" si="0"/>
        <v>32</v>
      </c>
      <c r="C8">
        <v>0.38385399999999997</v>
      </c>
      <c r="D8">
        <v>5.9977169999999997</v>
      </c>
    </row>
    <row r="9" spans="2:5" x14ac:dyDescent="0.45">
      <c r="B9">
        <f t="shared" si="0"/>
        <v>64</v>
      </c>
      <c r="C9">
        <v>0.40984199999999998</v>
      </c>
      <c r="D9">
        <v>3.2018870000000001</v>
      </c>
    </row>
    <row r="10" spans="2:5" x14ac:dyDescent="0.45">
      <c r="B10">
        <f t="shared" si="0"/>
        <v>128</v>
      </c>
      <c r="C10">
        <v>0.59699999999999998</v>
      </c>
      <c r="D10">
        <v>2.3320319999999999</v>
      </c>
    </row>
    <row r="11" spans="2:5" x14ac:dyDescent="0.45">
      <c r="B11">
        <f t="shared" si="0"/>
        <v>256</v>
      </c>
      <c r="C11">
        <v>0.66304200000000002</v>
      </c>
      <c r="D11">
        <v>1.295004</v>
      </c>
    </row>
    <row r="12" spans="2:5" x14ac:dyDescent="0.45">
      <c r="B12">
        <f t="shared" si="0"/>
        <v>512</v>
      </c>
      <c r="C12">
        <v>0.89716899999999999</v>
      </c>
      <c r="D12">
        <v>0.87614199999999998</v>
      </c>
    </row>
    <row r="13" spans="2:5" x14ac:dyDescent="0.45">
      <c r="B13">
        <f t="shared" si="0"/>
        <v>1024</v>
      </c>
      <c r="C13">
        <v>1.076937</v>
      </c>
      <c r="D13">
        <v>0.52584799999999998</v>
      </c>
    </row>
    <row r="14" spans="2:5" x14ac:dyDescent="0.45">
      <c r="B14">
        <f t="shared" si="0"/>
        <v>2048</v>
      </c>
      <c r="C14">
        <v>1.379013</v>
      </c>
      <c r="D14">
        <v>0.336673</v>
      </c>
    </row>
    <row r="15" spans="2:5" x14ac:dyDescent="0.45">
      <c r="B15">
        <f>B14*2</f>
        <v>4096</v>
      </c>
      <c r="C15">
        <v>10.390043</v>
      </c>
      <c r="D15">
        <v>1.268316</v>
      </c>
    </row>
    <row r="16" spans="2:5" x14ac:dyDescent="0.45">
      <c r="B16">
        <f t="shared" si="0"/>
        <v>8192</v>
      </c>
      <c r="C16">
        <v>7.6720709999999999</v>
      </c>
      <c r="D16">
        <v>0.46826600000000002</v>
      </c>
    </row>
    <row r="17" spans="2:7" x14ac:dyDescent="0.45">
      <c r="B17">
        <f t="shared" si="0"/>
        <v>16384</v>
      </c>
      <c r="C17">
        <v>22.171021</v>
      </c>
      <c r="D17">
        <v>0.67660600000000004</v>
      </c>
    </row>
    <row r="18" spans="2:7" x14ac:dyDescent="0.45">
      <c r="B18">
        <f>B17*2</f>
        <v>32768</v>
      </c>
      <c r="C18">
        <v>26.320219000000002</v>
      </c>
      <c r="D18">
        <v>0.401615</v>
      </c>
    </row>
    <row r="19" spans="2:7" x14ac:dyDescent="0.45">
      <c r="B19">
        <f t="shared" si="0"/>
        <v>65536</v>
      </c>
      <c r="C19">
        <v>44.628858999999999</v>
      </c>
      <c r="D19">
        <v>0.34049099999999999</v>
      </c>
    </row>
    <row r="24" spans="2:7" x14ac:dyDescent="0.45">
      <c r="C24" s="1" t="s">
        <v>4</v>
      </c>
    </row>
    <row r="25" spans="2:7" x14ac:dyDescent="0.45">
      <c r="B25" s="1" t="s">
        <v>3</v>
      </c>
      <c r="C25">
        <v>1</v>
      </c>
      <c r="D25" s="1">
        <v>16</v>
      </c>
      <c r="E25">
        <v>32</v>
      </c>
      <c r="F25" s="1">
        <v>48</v>
      </c>
      <c r="G25">
        <v>64</v>
      </c>
    </row>
    <row r="26" spans="2:7" x14ac:dyDescent="0.45">
      <c r="B26">
        <v>128</v>
      </c>
      <c r="C26">
        <f>(0.071406+0.071331)/2</f>
        <v>7.1368500000000001E-2</v>
      </c>
    </row>
    <row r="27" spans="2:7" x14ac:dyDescent="0.45">
      <c r="B27">
        <v>256</v>
      </c>
      <c r="C27">
        <f>(0.881883+0.871027)/2</f>
        <v>0.87645499999999998</v>
      </c>
    </row>
    <row r="28" spans="2:7" x14ac:dyDescent="0.45">
      <c r="B28">
        <v>512</v>
      </c>
      <c r="C28">
        <f>(6.234547+6.230556)/2</f>
        <v>6.2325514999999996</v>
      </c>
    </row>
    <row r="29" spans="2:7" x14ac:dyDescent="0.45">
      <c r="B29">
        <v>1024</v>
      </c>
      <c r="C29">
        <f>(58.334731+58.43646)/2</f>
        <v>58.385595499999994</v>
      </c>
    </row>
    <row r="30" spans="2:7" x14ac:dyDescent="0.45">
      <c r="B30">
        <v>2048</v>
      </c>
      <c r="C30">
        <f>(1077.45368+1075.85768)/2</f>
        <v>1076.6556800000001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Si</dc:creator>
  <cp:lastModifiedBy>Hongliang Si</cp:lastModifiedBy>
  <dcterms:created xsi:type="dcterms:W3CDTF">2019-03-27T15:31:29Z</dcterms:created>
  <dcterms:modified xsi:type="dcterms:W3CDTF">2019-03-27T23:46:03Z</dcterms:modified>
</cp:coreProperties>
</file>