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c750cbab6fac13/Documents/GitHub/ece_5720/hw4/"/>
    </mc:Choice>
  </mc:AlternateContent>
  <xr:revisionPtr revIDLastSave="0" documentId="10_ncr:0_{A3FE331F-988A-4D80-A14D-6DE9EF332588}" xr6:coauthVersionLast="43" xr6:coauthVersionMax="43" xr10:uidLastSave="{00000000-0000-0000-0000-000000000000}"/>
  <bookViews>
    <workbookView xWindow="-98" yWindow="-98" windowWidth="20715" windowHeight="13276" xr2:uid="{C60270A6-D736-496A-9FAD-6B355B9B3AC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13" i="1"/>
  <c r="B14" i="1" s="1"/>
  <c r="B15" i="1" s="1"/>
  <c r="B16" i="1" s="1"/>
  <c r="B5" i="1"/>
  <c r="B6" i="1" s="1"/>
  <c r="B7" i="1" s="1"/>
  <c r="B8" i="1" s="1"/>
  <c r="C2" i="1"/>
</calcChain>
</file>

<file path=xl/sharedStrings.xml><?xml version="1.0" encoding="utf-8"?>
<sst xmlns="http://schemas.openxmlformats.org/spreadsheetml/2006/main" count="10" uniqueCount="6">
  <si>
    <t>dim</t>
  </si>
  <si>
    <t>block size</t>
  </si>
  <si>
    <t>rbyc</t>
  </si>
  <si>
    <t>tile(conflict)</t>
  </si>
  <si>
    <t>tile(no conflict)</t>
  </si>
  <si>
    <t xml:space="preserve">rbyc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</si>
</sst>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1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4" xfId="0" applyNumberFormat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Block size (dim = 8192)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3773347309557"/>
          <c:y val="0.13276057027156221"/>
          <c:w val="0.78534836204949887"/>
          <c:h val="0.70830148497885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rbyc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Sheet1!$C$4:$C$8</c:f>
              <c:numCache>
                <c:formatCode>0.00</c:formatCode>
                <c:ptCount val="5"/>
                <c:pt idx="0">
                  <c:v>36193</c:v>
                </c:pt>
                <c:pt idx="1">
                  <c:v>17313.289642</c:v>
                </c:pt>
                <c:pt idx="2">
                  <c:v>7971.7210765</c:v>
                </c:pt>
                <c:pt idx="3">
                  <c:v>6571.1331369999998</c:v>
                </c:pt>
                <c:pt idx="4">
                  <c:v>5983.2406039999996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9-46FA-BF65-6537FE7A945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tile(conflict)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Sheet1!$D$4:$D$8</c:f>
              <c:numCache>
                <c:formatCode>0.00</c:formatCode>
                <c:ptCount val="5"/>
                <c:pt idx="0">
                  <c:v>47107</c:v>
                </c:pt>
                <c:pt idx="1">
                  <c:v>3947.089911</c:v>
                </c:pt>
                <c:pt idx="2">
                  <c:v>678.44665099999997</c:v>
                </c:pt>
                <c:pt idx="3">
                  <c:v>384.117931</c:v>
                </c:pt>
                <c:pt idx="4">
                  <c:v>223.31157300000001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E9-46FA-BF65-6537FE7A945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tile(no conflict)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Sheet1!$E$4:$E$8</c:f>
              <c:numCache>
                <c:formatCode>0.00</c:formatCode>
                <c:ptCount val="5"/>
                <c:pt idx="0">
                  <c:v>41036</c:v>
                </c:pt>
                <c:pt idx="1">
                  <c:v>3479.1893960000002</c:v>
                </c:pt>
                <c:pt idx="2">
                  <c:v>618.25257499999998</c:v>
                </c:pt>
                <c:pt idx="3">
                  <c:v>333.730638</c:v>
                </c:pt>
                <c:pt idx="4">
                  <c:v>221.36321699999999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6D-411A-9280-650F1541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27663"/>
        <c:axId val="859924495"/>
      </c:scatterChart>
      <c:valAx>
        <c:axId val="12933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dimension</a:t>
                </a:r>
                <a:r>
                  <a:rPr lang="en-US" baseline="0"/>
                  <a:t>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24495"/>
        <c:crosses val="autoZero"/>
        <c:crossBetween val="midCat"/>
      </c:valAx>
      <c:valAx>
        <c:axId val="859924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2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49694998835965"/>
          <c:y val="0.17689421611335079"/>
          <c:w val="0.20131263667509833"/>
          <c:h val="0.1804824959696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Matrix dimension (block = 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3773347309557"/>
          <c:y val="0.13276057027156221"/>
          <c:w val="0.78534836204949887"/>
          <c:h val="0.70830148497885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rbyc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Sheet1!$C$12:$C$16</c:f>
              <c:numCache>
                <c:formatCode>0.00</c:formatCode>
                <c:ptCount val="5"/>
                <c:pt idx="0">
                  <c:v>16.90682</c:v>
                </c:pt>
                <c:pt idx="1">
                  <c:v>109.43211599999999</c:v>
                </c:pt>
                <c:pt idx="2">
                  <c:v>739.32433100000003</c:v>
                </c:pt>
                <c:pt idx="3">
                  <c:v>5941.2350649999998</c:v>
                </c:pt>
                <c:pt idx="4">
                  <c:v>64939.582824999998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1-4A37-80B6-A558693850E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tile(conflict)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Sheet1!$D$12:$D$16</c:f>
              <c:numCache>
                <c:formatCode>0.00</c:formatCode>
                <c:ptCount val="5"/>
                <c:pt idx="0">
                  <c:v>2.893151</c:v>
                </c:pt>
                <c:pt idx="1">
                  <c:v>14.763861</c:v>
                </c:pt>
                <c:pt idx="2">
                  <c:v>42.414062000000001</c:v>
                </c:pt>
                <c:pt idx="3">
                  <c:v>222.02809199999999</c:v>
                </c:pt>
                <c:pt idx="4">
                  <c:v>910.73620300000005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1-4A37-80B6-A558693850E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tile(no conflict)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Sheet1!$E$12:$E$16</c:f>
              <c:numCache>
                <c:formatCode>0.00</c:formatCode>
                <c:ptCount val="5"/>
                <c:pt idx="0">
                  <c:v>2.4965030000000001</c:v>
                </c:pt>
                <c:pt idx="1">
                  <c:v>14.774869000000001</c:v>
                </c:pt>
                <c:pt idx="2">
                  <c:v>42.636588000000003</c:v>
                </c:pt>
                <c:pt idx="3">
                  <c:v>220.32280299999999</c:v>
                </c:pt>
                <c:pt idx="4">
                  <c:v>908.60480099999995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1-4A37-80B6-A5586938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27663"/>
        <c:axId val="859924495"/>
      </c:scatterChart>
      <c:valAx>
        <c:axId val="12933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  <a:r>
                  <a:rPr lang="en-US" baseline="0"/>
                  <a:t>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24495"/>
        <c:crosses val="autoZero"/>
        <c:crossBetween val="midCat"/>
      </c:valAx>
      <c:valAx>
        <c:axId val="859924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2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90092854830333"/>
          <c:y val="0.58136831804612321"/>
          <c:w val="0.21118731443900191"/>
          <c:h val="0.181209245380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311942</xdr:colOff>
      <xdr:row>0</xdr:row>
      <xdr:rowOff>161923</xdr:rowOff>
    </xdr:from>
    <xdr:to>
      <xdr:col>14</xdr:col>
      <xdr:colOff>528637</xdr:colOff>
      <xdr:row>20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2A417-3A5F-4CE5-89CF-9510703C1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21</xdr:row>
      <xdr:rowOff>19049</xdr:rowOff>
    </xdr:from>
    <xdr:to>
      <xdr:col>16</xdr:col>
      <xdr:colOff>154782</xdr:colOff>
      <xdr:row>40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5456-7C4C-4776-8766-DADC2C630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urns%20&amp;%20Summary%20Stat%20FILL%20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 &amp; Summary Stat FILL 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4396-38A7-4354-806C-B9DDCF74E83B}">
  <dimension ref="B1:E16"/>
  <sheetViews>
    <sheetView tabSelected="1" workbookViewId="0">
      <selection activeCell="B2" sqref="B2:E8"/>
    </sheetView>
  </sheetViews>
  <sheetFormatPr defaultRowHeight="14.25" x14ac:dyDescent="0.45"/>
  <cols>
    <col min="1" max="5" width="12.59765625" customWidth="1"/>
  </cols>
  <sheetData>
    <row r="1" spans="2:5" ht="14.65" thickBot="1" x14ac:dyDescent="0.5"/>
    <row r="2" spans="2:5" x14ac:dyDescent="0.45">
      <c r="B2" s="14" t="s">
        <v>0</v>
      </c>
      <c r="C2" s="8">
        <f>1024*8</f>
        <v>8192</v>
      </c>
      <c r="D2" s="9"/>
      <c r="E2" s="10"/>
    </row>
    <row r="3" spans="2:5" x14ac:dyDescent="0.45">
      <c r="B3" s="15" t="s">
        <v>1</v>
      </c>
      <c r="C3" s="16" t="s">
        <v>2</v>
      </c>
      <c r="D3" s="16" t="s">
        <v>3</v>
      </c>
      <c r="E3" s="17" t="s">
        <v>4</v>
      </c>
    </row>
    <row r="4" spans="2:5" x14ac:dyDescent="0.45">
      <c r="B4" s="2">
        <v>2</v>
      </c>
      <c r="C4" s="1">
        <v>36193</v>
      </c>
      <c r="D4" s="1">
        <v>47107</v>
      </c>
      <c r="E4" s="3">
        <v>41036</v>
      </c>
    </row>
    <row r="5" spans="2:5" x14ac:dyDescent="0.45">
      <c r="B5" s="2">
        <f>B4*2</f>
        <v>4</v>
      </c>
      <c r="C5" s="1">
        <v>17313.289642</v>
      </c>
      <c r="D5" s="1">
        <v>3947.089911</v>
      </c>
      <c r="E5" s="3">
        <v>3479.1893960000002</v>
      </c>
    </row>
    <row r="6" spans="2:5" x14ac:dyDescent="0.45">
      <c r="B6" s="2">
        <f t="shared" ref="B6:B8" si="0">B5*2</f>
        <v>8</v>
      </c>
      <c r="C6" s="1">
        <f>(7971.742153+7971.7)/2</f>
        <v>7971.7210765</v>
      </c>
      <c r="D6" s="1">
        <v>678.44665099999997</v>
      </c>
      <c r="E6" s="3">
        <v>618.25257499999998</v>
      </c>
    </row>
    <row r="7" spans="2:5" x14ac:dyDescent="0.45">
      <c r="B7" s="2">
        <f t="shared" si="0"/>
        <v>16</v>
      </c>
      <c r="C7" s="1">
        <v>6571.1331369999998</v>
      </c>
      <c r="D7" s="1">
        <v>384.117931</v>
      </c>
      <c r="E7" s="3">
        <v>333.730638</v>
      </c>
    </row>
    <row r="8" spans="2:5" ht="14.65" thickBot="1" x14ac:dyDescent="0.5">
      <c r="B8" s="4">
        <f t="shared" si="0"/>
        <v>32</v>
      </c>
      <c r="C8" s="5">
        <v>5983.2406039999996</v>
      </c>
      <c r="D8" s="5">
        <v>223.31157300000001</v>
      </c>
      <c r="E8" s="6">
        <v>221.36321699999999</v>
      </c>
    </row>
    <row r="9" spans="2:5" ht="14.65" thickBot="1" x14ac:dyDescent="0.5"/>
    <row r="10" spans="2:5" x14ac:dyDescent="0.45">
      <c r="B10" s="14" t="s">
        <v>1</v>
      </c>
      <c r="C10" s="11">
        <v>32</v>
      </c>
      <c r="D10" s="12"/>
      <c r="E10" s="13"/>
    </row>
    <row r="11" spans="2:5" x14ac:dyDescent="0.45">
      <c r="B11" s="15" t="s">
        <v>0</v>
      </c>
      <c r="C11" s="16" t="s">
        <v>5</v>
      </c>
      <c r="D11" s="16" t="s">
        <v>3</v>
      </c>
      <c r="E11" s="17" t="s">
        <v>4</v>
      </c>
    </row>
    <row r="12" spans="2:5" x14ac:dyDescent="0.45">
      <c r="B12" s="2">
        <v>1024</v>
      </c>
      <c r="C12" s="1">
        <v>16.90682</v>
      </c>
      <c r="D12" s="1">
        <v>2.893151</v>
      </c>
      <c r="E12" s="3">
        <v>2.4965030000000001</v>
      </c>
    </row>
    <row r="13" spans="2:5" x14ac:dyDescent="0.45">
      <c r="B13" s="2">
        <f>B12*2</f>
        <v>2048</v>
      </c>
      <c r="C13" s="1">
        <v>109.43211599999999</v>
      </c>
      <c r="D13" s="1">
        <v>14.763861</v>
      </c>
      <c r="E13" s="3">
        <v>14.774869000000001</v>
      </c>
    </row>
    <row r="14" spans="2:5" x14ac:dyDescent="0.45">
      <c r="B14" s="2">
        <f>B13*2</f>
        <v>4096</v>
      </c>
      <c r="C14" s="1">
        <v>739.32433100000003</v>
      </c>
      <c r="D14" s="1">
        <v>42.414062000000001</v>
      </c>
      <c r="E14" s="3">
        <v>42.636588000000003</v>
      </c>
    </row>
    <row r="15" spans="2:5" x14ac:dyDescent="0.45">
      <c r="B15" s="2">
        <f>B14*2</f>
        <v>8192</v>
      </c>
      <c r="C15" s="1">
        <v>5941.2350649999998</v>
      </c>
      <c r="D15" s="1">
        <v>222.02809199999999</v>
      </c>
      <c r="E15" s="7">
        <v>220.32280299999999</v>
      </c>
    </row>
    <row r="16" spans="2:5" ht="14.65" thickBot="1" x14ac:dyDescent="0.5">
      <c r="B16" s="4">
        <f>B15*2</f>
        <v>16384</v>
      </c>
      <c r="C16" s="5">
        <v>64939.582824999998</v>
      </c>
      <c r="D16" s="5">
        <v>910.73620300000005</v>
      </c>
      <c r="E16" s="6">
        <v>908.60480099999995</v>
      </c>
    </row>
  </sheetData>
  <mergeCells count="2">
    <mergeCell ref="C2:E2"/>
    <mergeCell ref="C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Si</dc:creator>
  <cp:lastModifiedBy>Hongliang Si</cp:lastModifiedBy>
  <dcterms:created xsi:type="dcterms:W3CDTF">2019-05-05T14:12:02Z</dcterms:created>
  <dcterms:modified xsi:type="dcterms:W3CDTF">2019-05-05T15:16:08Z</dcterms:modified>
</cp:coreProperties>
</file>