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hida_proj\0.保存用フォルダ\AkatsukiSystem_20220222_shida\"/>
    </mc:Choice>
  </mc:AlternateContent>
  <xr:revisionPtr revIDLastSave="0" documentId="13_ncr:1_{4AF844E9-EA36-4DCF-8E51-9F4EEFBCE020}" xr6:coauthVersionLast="47" xr6:coauthVersionMax="47" xr10:uidLastSave="{00000000-0000-0000-0000-000000000000}"/>
  <bookViews>
    <workbookView xWindow="828" yWindow="-108" windowWidth="22320" windowHeight="13176" activeTab="5" xr2:uid="{BBFEA0C7-7370-432F-AA1A-BB2671CBA376}"/>
  </bookViews>
  <sheets>
    <sheet name="作業内容1" sheetId="2" r:id="rId1"/>
    <sheet name="作業内容2-1" sheetId="1" r:id="rId2"/>
    <sheet name="作業内容2-2" sheetId="3" r:id="rId3"/>
    <sheet name="メインメニュー" sheetId="5" r:id="rId4"/>
    <sheet name="保留_書店データ" sheetId="7" r:id="rId5"/>
    <sheet name="新メニューほか_0222" sheetId="9" r:id="rId6"/>
    <sheet name="画面情報" sheetId="11" r:id="rId7"/>
  </sheets>
  <definedNames>
    <definedName name="_xlnm._FilterDatabase" localSheetId="3" hidden="1">メインメニュー!$B$14:$H$88</definedName>
    <definedName name="_xlnm._FilterDatabase" localSheetId="6" hidden="1">画面情報!$B$4:$D$76</definedName>
    <definedName name="_xlnm._FilterDatabase" localSheetId="4" hidden="1">保留_書店データ!$B$18:$G$28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4" i="7" l="1"/>
  <c r="F23" i="7"/>
  <c r="F22" i="7"/>
  <c r="F21" i="7"/>
  <c r="F20" i="7"/>
  <c r="F19" i="7"/>
  <c r="F28" i="7"/>
  <c r="F27" i="7"/>
  <c r="F26" i="7"/>
  <c r="F25" i="7"/>
  <c r="D3" i="7"/>
  <c r="E3" i="5"/>
  <c r="G51" i="5"/>
  <c r="H51" i="5" s="1"/>
  <c r="G36" i="5"/>
  <c r="H36" i="5" s="1"/>
  <c r="G88" i="5"/>
  <c r="H88" i="5" s="1"/>
  <c r="G86" i="5"/>
  <c r="H86" i="5" s="1"/>
  <c r="G85" i="5"/>
  <c r="H85" i="5" s="1"/>
  <c r="G83" i="5"/>
  <c r="H83" i="5" s="1"/>
  <c r="G82" i="5"/>
  <c r="H82" i="5" s="1"/>
  <c r="G81" i="5"/>
  <c r="H81" i="5" s="1"/>
  <c r="G79" i="5"/>
  <c r="H79" i="5" s="1"/>
  <c r="G78" i="5"/>
  <c r="H78" i="5" s="1"/>
  <c r="G75" i="5"/>
  <c r="H75" i="5" s="1"/>
  <c r="G74" i="5"/>
  <c r="H74" i="5" s="1"/>
  <c r="G71" i="5"/>
  <c r="H71" i="5" s="1"/>
  <c r="G70" i="5"/>
  <c r="H70" i="5" s="1"/>
  <c r="G68" i="5"/>
  <c r="H68" i="5" s="1"/>
  <c r="G67" i="5"/>
  <c r="H67" i="5" s="1"/>
  <c r="G66" i="5"/>
  <c r="H66" i="5" s="1"/>
  <c r="G64" i="5"/>
  <c r="H64" i="5" s="1"/>
  <c r="G63" i="5"/>
  <c r="H63" i="5" s="1"/>
  <c r="G61" i="5"/>
  <c r="H61" i="5" s="1"/>
  <c r="G60" i="5"/>
  <c r="H60" i="5" s="1"/>
  <c r="G59" i="5"/>
  <c r="H59" i="5" s="1"/>
  <c r="G58" i="5"/>
  <c r="H58" i="5" s="1"/>
  <c r="G56" i="5"/>
  <c r="H56" i="5" s="1"/>
  <c r="G55" i="5"/>
  <c r="H55" i="5" s="1"/>
  <c r="G54" i="5"/>
  <c r="H54" i="5" s="1"/>
  <c r="G52" i="5"/>
  <c r="H52" i="5" s="1"/>
  <c r="G50" i="5"/>
  <c r="H50" i="5" s="1"/>
  <c r="G48" i="5"/>
  <c r="H48" i="5" s="1"/>
  <c r="G47" i="5"/>
  <c r="H47" i="5" s="1"/>
  <c r="G45" i="5"/>
  <c r="H45" i="5" s="1"/>
  <c r="G44" i="5"/>
  <c r="H44" i="5" s="1"/>
  <c r="G43" i="5"/>
  <c r="H43" i="5" s="1"/>
  <c r="G42" i="5"/>
  <c r="H42" i="5" s="1"/>
  <c r="G41" i="5"/>
  <c r="H41" i="5" s="1"/>
  <c r="G40" i="5"/>
  <c r="H40" i="5" s="1"/>
  <c r="G38" i="5"/>
  <c r="H38" i="5" s="1"/>
  <c r="G35" i="5"/>
  <c r="H35" i="5" s="1"/>
  <c r="G33" i="5"/>
  <c r="H33" i="5" s="1"/>
  <c r="G32" i="5"/>
  <c r="H32" i="5" s="1"/>
  <c r="G31" i="5"/>
  <c r="H31" i="5" s="1"/>
  <c r="G30" i="5"/>
  <c r="H30" i="5" s="1"/>
  <c r="G29" i="5"/>
  <c r="H29" i="5" s="1"/>
  <c r="G28" i="5"/>
  <c r="H28" i="5" s="1"/>
  <c r="G27" i="5"/>
  <c r="H27" i="5" s="1"/>
  <c r="G26" i="5"/>
  <c r="H26" i="5" s="1"/>
  <c r="G25" i="5"/>
  <c r="H25" i="5" s="1"/>
  <c r="G24" i="5"/>
  <c r="H24" i="5" s="1"/>
  <c r="G23" i="5"/>
  <c r="H23" i="5" s="1"/>
  <c r="G22" i="5"/>
  <c r="H22" i="5" s="1"/>
  <c r="G21" i="5"/>
  <c r="H21" i="5" s="1"/>
  <c r="G20" i="5"/>
  <c r="H20" i="5" s="1"/>
  <c r="G19" i="5"/>
  <c r="H19" i="5" s="1"/>
  <c r="G18" i="5"/>
  <c r="H18" i="5" s="1"/>
  <c r="G17" i="5"/>
  <c r="H17" i="5" s="1"/>
  <c r="G16" i="5"/>
  <c r="H16" i="5" s="1"/>
  <c r="G15" i="5"/>
  <c r="H15" i="5" s="1"/>
  <c r="D3" i="3"/>
  <c r="D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システム開発部</author>
  </authors>
  <commentList>
    <comment ref="E6" authorId="0" shapeId="0" xr:uid="{973BCF4E-891E-41F8-9958-6CF08E5BF425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フレーム位置の順番
「編集」
「追加」
「更新」
「新規」</t>
        </r>
      </text>
    </comment>
    <comment ref="E14" authorId="0" shapeId="0" xr:uid="{1BE5E6AF-6125-4777-927B-A4E727FA4ED2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サクラエディタにコードを張り付けて、
「Alt」選択で削除個所を指定できる</t>
        </r>
      </text>
    </comment>
    <comment ref="E21" authorId="0" shapeId="0" xr:uid="{EC316FA8-E7C4-4311-A445-4CE1EC37AD3F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サクラエディタにコードを張り付けて、
「Alt」選択で削除個所を指定できる</t>
        </r>
      </text>
    </comment>
    <comment ref="E23" authorId="0" shapeId="0" xr:uid="{60D19E3E-B07D-4215-A5CB-A6E53865C514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リンク先：
  新規作成⇒「～(追加確認)」画面
  更新⇒「～(更新確認)」画面
  クリア⇒「～(新規)」画面</t>
        </r>
      </text>
    </comment>
    <comment ref="E24" authorId="0" shapeId="0" xr:uid="{BE3EB2BD-A5D4-4239-B725-FB3FC9B42A30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リンク先：
  新規作成⇒「～(追加確認)」画面
  更新⇒「～(更新確認)」画面
  クリア⇒「～(新規)」画面</t>
        </r>
      </text>
    </comment>
    <comment ref="E27" authorId="0" shapeId="0" xr:uid="{A8783F73-73D3-4A92-AB7E-F0EF29991593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フレーム位置の順番
「編集」
「追加」
「更新」
「新規」</t>
        </r>
      </text>
    </comment>
    <comment ref="E35" authorId="0" shapeId="0" xr:uid="{02AF369A-0E0A-47ED-B8F1-EBFD93382A01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サクラエディタにコードを張り付けて、
「Alt」選択で削除個所を指定できる</t>
        </r>
      </text>
    </comment>
    <comment ref="E42" authorId="0" shapeId="0" xr:uid="{2E1B342F-3D80-4E71-AC21-921652B08414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サクラエディタにコードを張り付けて、
「Alt」選択で削除個所を指定できる</t>
        </r>
      </text>
    </comment>
    <comment ref="E44" authorId="0" shapeId="0" xr:uid="{9C8013AF-45F2-4C01-A51C-9307051E630A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リンク先：
  新規作成⇒「～(追加確認)」画面
  更新⇒「～(更新確認)」画面
  クリア⇒「～(新規)」画面</t>
        </r>
      </text>
    </comment>
    <comment ref="E45" authorId="0" shapeId="0" xr:uid="{B4AF2B4B-C85A-4375-8EC4-23E7FCC0BD3B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リンク先：
  新規作成⇒「～(追加確認)」画面
  更新⇒「～(更新確認)」画面
  クリア⇒「～(新規)」画面</t>
        </r>
      </text>
    </comment>
    <comment ref="E48" authorId="0" shapeId="0" xr:uid="{A3114CD8-C76F-48CD-BAED-045F920A0D00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フレーム位置の順番
「編集」
「追加」
「更新」
「新規」</t>
        </r>
      </text>
    </comment>
    <comment ref="E56" authorId="0" shapeId="0" xr:uid="{71431B2F-8F48-4EB9-AF0E-D567BEC0AEF1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サクラエディタにコードを張り付けて、
「Alt」選択で削除個所を指定できる</t>
        </r>
      </text>
    </comment>
    <comment ref="E63" authorId="0" shapeId="0" xr:uid="{EC61EC1B-6124-4E63-BD29-37C7100D06A4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サクラエディタにコードを張り付けて、
「Alt」選択で削除個所を指定できる</t>
        </r>
      </text>
    </comment>
    <comment ref="E65" authorId="0" shapeId="0" xr:uid="{FB26625D-A0E8-4ED5-B0F7-962877FD6999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リンク先：
  新規作成⇒「～(追加確認)」画面
  更新⇒「～(更新確認)」画面
  クリア⇒「～(新規)」画面</t>
        </r>
      </text>
    </comment>
    <comment ref="E66" authorId="0" shapeId="0" xr:uid="{B1381F22-5986-4FBD-8CE6-A30FD8CE7F44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リンク先：
  新規作成⇒「～(追加確認)」画面
  更新⇒「～(更新確認)」画面
  クリア⇒「～(新規)」画面</t>
        </r>
      </text>
    </comment>
    <comment ref="E69" authorId="0" shapeId="0" xr:uid="{4220DE27-9732-4224-A0FC-659248401EB3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フレーム位置の順番
「編集」
「追加」
「更新」
「新規」</t>
        </r>
      </text>
    </comment>
    <comment ref="E77" authorId="0" shapeId="0" xr:uid="{7560474C-3B26-4C81-9A03-4E22D127A073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サクラエディタにコードを張り付けて、
「Alt」選択で削除個所を指定できる</t>
        </r>
      </text>
    </comment>
    <comment ref="E84" authorId="0" shapeId="0" xr:uid="{0DFCA89A-8354-4FF0-9605-50D11358E7A3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サクラエディタにコードを張り付けて、
「Alt」選択で削除個所を指定できる</t>
        </r>
      </text>
    </comment>
    <comment ref="E86" authorId="0" shapeId="0" xr:uid="{B4632531-D126-4346-93A8-13A87D7E0E45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リンク先：
  新規作成⇒「～(追加確認)」画面
  更新⇒「～(更新確認)」画面
  クリア⇒「～(新規)」画面</t>
        </r>
      </text>
    </comment>
    <comment ref="E87" authorId="0" shapeId="0" xr:uid="{61588D95-85B5-4EFB-9819-21B124AFCFCF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リンク先：
  新規作成⇒「～(追加確認)」画面
  更新⇒「～(更新確認)」画面
  クリア⇒「～(新規)」画面</t>
        </r>
      </text>
    </comment>
    <comment ref="E90" authorId="0" shapeId="0" xr:uid="{BF5747F5-4879-419F-9D30-F49EDF0E55C7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フレーム位置の順番
「編集」
「追加」
「更新」
「新規」</t>
        </r>
      </text>
    </comment>
    <comment ref="E98" authorId="0" shapeId="0" xr:uid="{C768BDB1-6C5B-437D-954A-4E7AFFA7D32E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サクラエディタにコードを張り付けて、
「Alt」選択で削除個所を指定できる</t>
        </r>
      </text>
    </comment>
    <comment ref="E105" authorId="0" shapeId="0" xr:uid="{68E1BB7A-7097-467A-8F9F-3ACAF53862A9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サクラエディタにコードを張り付けて、
「Alt」選択で削除個所を指定できる</t>
        </r>
      </text>
    </comment>
    <comment ref="E107" authorId="0" shapeId="0" xr:uid="{54FDF0AD-9839-48D2-BB6D-7423BC0B59E4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リンク先：
  新規作成⇒「～(追加確認)」画面
  更新⇒「～(更新確認)」画面
  クリア⇒「～(新規)」画面</t>
        </r>
      </text>
    </comment>
    <comment ref="E108" authorId="0" shapeId="0" xr:uid="{77BBFE92-781D-4933-A9E9-A25ADDC9C095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リンク先：
  新規作成⇒「～(追加確認)」画面
  更新⇒「～(更新確認)」画面
  クリア⇒「～(新規)」画面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システム開発部</author>
  </authors>
  <commentList>
    <comment ref="E6" authorId="0" shapeId="0" xr:uid="{3380C819-9E41-44BE-8885-B7E7331FD347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フレーム位置の順番
「編集」
「追加」
「更新」
「新規」</t>
        </r>
      </text>
    </comment>
    <comment ref="E10" authorId="0" shapeId="0" xr:uid="{E1C93973-F164-4CB9-BE27-8A2DA010BCA2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アイコンをダブルクリックして「edit」でえんぴつが出てくる</t>
        </r>
      </text>
    </comment>
    <comment ref="E12" authorId="0" shapeId="0" xr:uid="{AAEA3D76-A7C9-430B-B989-8C51683745B3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リンク先：
  新規作成⇒「～(追加確認)」画面
  更新⇒「～(更新確認)」画面
  クリア⇒「～(新規)」画面</t>
        </r>
      </text>
    </comment>
    <comment ref="E13" authorId="0" shapeId="0" xr:uid="{6DCE03E8-4451-4986-9146-7FFD53D95212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リンク先：
  新規作成⇒「～(追加確認)」画面
  更新⇒「～(更新確認)」画面
  クリア⇒「～(新規)」画面</t>
        </r>
      </text>
    </comment>
    <comment ref="E16" authorId="0" shapeId="0" xr:uid="{1D48DBB7-373E-49FE-9081-0E06F77D53E1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フレーム位置の順番
「編集」
「追加」
「更新」
「新規」</t>
        </r>
      </text>
    </comment>
    <comment ref="E20" authorId="0" shapeId="0" xr:uid="{18E976FB-0050-4351-9D7B-109E916918D9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アイコンをダブルクリックして「edit」でえんぴつが出てくる</t>
        </r>
      </text>
    </comment>
    <comment ref="E22" authorId="0" shapeId="0" xr:uid="{ECF6DD0E-8BBA-4702-9561-1324E36D6269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リンク先：
  新規作成⇒「～(追加確認)」画面
  更新⇒「～(更新確認)」画面
  クリア⇒「～(新規)」画面</t>
        </r>
      </text>
    </comment>
    <comment ref="E23" authorId="0" shapeId="0" xr:uid="{F582E1A1-41F1-4BA2-8920-2F769BE287D5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リンク先：
  新規作成⇒「～(追加確認)」画面
  更新⇒「～(更新確認)」画面
  クリア⇒「～(新規)」画面</t>
        </r>
      </text>
    </comment>
    <comment ref="E26" authorId="0" shapeId="0" xr:uid="{742471EA-09BC-439B-BD1B-7F5EC7C2EDB4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フレーム位置の順番
「編集」
「追加」
「更新」
「新規」</t>
        </r>
      </text>
    </comment>
    <comment ref="E30" authorId="0" shapeId="0" xr:uid="{F3C83863-7A66-4C82-88F0-664B905113FC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アイコンをダブルクリックして「edit」でえんぴつが出てくる</t>
        </r>
      </text>
    </comment>
    <comment ref="E32" authorId="0" shapeId="0" xr:uid="{187BC727-2278-443E-8974-36C9574BDCCF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リンク先：
  新規作成⇒「～(追加確認)」画面
  更新⇒「～(更新確認)」画面
  クリア⇒「～(新規)」画面</t>
        </r>
      </text>
    </comment>
    <comment ref="E33" authorId="0" shapeId="0" xr:uid="{DABEFC70-826A-4C6B-B448-AFCCC92ADA1D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リンク先：
  新規作成⇒「～(追加確認)」画面
  更新⇒「～(更新確認)」画面
  クリア⇒「～(新規)」画面</t>
        </r>
      </text>
    </comment>
    <comment ref="E36" authorId="0" shapeId="0" xr:uid="{5F6793E8-90FF-4153-B2DE-351C339142FC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フレーム位置の順番
「編集」
「追加」
「更新」
「新規」</t>
        </r>
      </text>
    </comment>
    <comment ref="E40" authorId="0" shapeId="0" xr:uid="{16DBF85F-A0C7-4F65-9D6F-8AFCDF231771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アイコンをダブルクリックして「edit」でえんぴつが出てくる</t>
        </r>
      </text>
    </comment>
    <comment ref="E42" authorId="0" shapeId="0" xr:uid="{9569A650-03F7-444B-A30B-824FEFAE4DF6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リンク先：
  新規作成⇒「～(追加確認)」画面
  更新⇒「～(更新確認)」画面
  クリア⇒「～(新規)」画面</t>
        </r>
      </text>
    </comment>
    <comment ref="E43" authorId="0" shapeId="0" xr:uid="{C6013137-2428-4B00-B59D-F99EF78022E5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リンク先：
  新規作成⇒「～(追加確認)」画面
  更新⇒「～(更新確認)」画面
  クリア⇒「～(新規)」画面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システム開発部</author>
  </authors>
  <commentList>
    <comment ref="H15" authorId="0" shapeId="0" xr:uid="{A4A402A1-43E9-4DEB-A09D-E67AD62D345E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フレーム位置の順番
「編集」
「追加」
「更新」
「新規」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システム開発部</author>
  </authors>
  <commentList>
    <comment ref="G19" authorId="0" shapeId="0" xr:uid="{1F1E7E50-2D53-4755-93A6-E309FD704C87}">
      <text>
        <r>
          <rPr>
            <b/>
            <sz val="9"/>
            <color indexed="81"/>
            <rFont val="MS P ゴシック"/>
            <family val="3"/>
            <charset val="128"/>
          </rPr>
          <t>システム開発部:</t>
        </r>
        <r>
          <rPr>
            <sz val="9"/>
            <color indexed="81"/>
            <rFont val="MS P ゴシック"/>
            <family val="3"/>
            <charset val="128"/>
          </rPr>
          <t xml:space="preserve">
フレーム位置の順番
「編集」
「追加」
「更新」
「新規」</t>
        </r>
      </text>
    </comment>
  </commentList>
</comments>
</file>

<file path=xl/sharedStrings.xml><?xml version="1.0" encoding="utf-8"?>
<sst xmlns="http://schemas.openxmlformats.org/spreadsheetml/2006/main" count="1560" uniqueCount="296">
  <si>
    <t>MG管理設定一覧</t>
  </si>
  <si>
    <t>a.画面の追加・削除</t>
  </si>
  <si>
    <t>⑥版元データ一覧画面上部のメニューバーをコピーし、画面上部のウィンドウ端を伸ばして貼り付け</t>
  </si>
  <si>
    <t>報告データ一覧</t>
  </si>
  <si>
    <t>報告データ一覧</t>
    <phoneticPr fontId="1"/>
  </si>
  <si>
    <t>画面名</t>
    <rPh sb="0" eb="3">
      <t>ガメンメイ</t>
    </rPh>
    <phoneticPr fontId="1"/>
  </si>
  <si>
    <t>作業区分</t>
    <rPh sb="0" eb="4">
      <t>サギョウクブン</t>
    </rPh>
    <phoneticPr fontId="1"/>
  </si>
  <si>
    <t>作業詳細</t>
    <rPh sb="0" eb="4">
      <t>サギョウショウサイ</t>
    </rPh>
    <phoneticPr fontId="1"/>
  </si>
  <si>
    <t>チェック</t>
  </si>
  <si>
    <t>チェック</t>
    <phoneticPr fontId="1"/>
  </si>
  <si>
    <t>×</t>
    <phoneticPr fontId="1"/>
  </si>
  <si>
    <t>レ</t>
  </si>
  <si>
    <t>b.「～一覧」の編集</t>
  </si>
  <si>
    <t>b.「～一覧 (カラム選択)」の編集</t>
  </si>
  <si>
    <t>b.「～一覧」の編集</t>
    <phoneticPr fontId="1"/>
  </si>
  <si>
    <t>b.「～一覧 (カラム選択)」の編集</t>
    <phoneticPr fontId="1"/>
  </si>
  <si>
    <t>MG管理設定詳細</t>
    <rPh sb="4" eb="6">
      <t>セッテイ</t>
    </rPh>
    <rPh sb="6" eb="8">
      <t>ショウサイ</t>
    </rPh>
    <phoneticPr fontId="1"/>
  </si>
  <si>
    <t>MG管理設定詳細</t>
    <rPh sb="6" eb="8">
      <t>ショウサイ</t>
    </rPh>
    <phoneticPr fontId="1"/>
  </si>
  <si>
    <r>
      <t>③「～</t>
    </r>
    <r>
      <rPr>
        <sz val="12"/>
        <color rgb="FFFF0000"/>
        <rFont val="游ゴシック Medium"/>
        <family val="3"/>
        <charset val="128"/>
      </rPr>
      <t>詳細</t>
    </r>
    <r>
      <rPr>
        <sz val="12"/>
        <color rgb="FF222222"/>
        <rFont val="游ゴシック Medium"/>
        <family val="3"/>
        <charset val="128"/>
      </rPr>
      <t>(閲覧)」画面を</t>
    </r>
    <r>
      <rPr>
        <b/>
        <sz val="12"/>
        <color rgb="FFFF0000"/>
        <rFont val="游ゴシック Medium"/>
        <family val="3"/>
        <charset val="128"/>
      </rPr>
      <t>削除</t>
    </r>
    <rPh sb="3" eb="5">
      <t>ショウサイ</t>
    </rPh>
    <phoneticPr fontId="1"/>
  </si>
  <si>
    <r>
      <t>①テーブル上部の</t>
    </r>
    <r>
      <rPr>
        <sz val="12"/>
        <color rgb="FFFF0000"/>
        <rFont val="游ゴシック Medium"/>
        <family val="3"/>
        <charset val="128"/>
      </rPr>
      <t>複製</t>
    </r>
    <r>
      <rPr>
        <sz val="12"/>
        <color rgb="FF222222"/>
        <rFont val="游ゴシック Medium"/>
        <family val="3"/>
        <charset val="128"/>
      </rPr>
      <t>アイコン</t>
    </r>
    <r>
      <rPr>
        <b/>
        <sz val="12"/>
        <color rgb="FFFF0000"/>
        <rFont val="游ゴシック Medium"/>
        <family val="3"/>
        <charset val="128"/>
      </rPr>
      <t>削除</t>
    </r>
    <phoneticPr fontId="1"/>
  </si>
  <si>
    <r>
      <t>②テーブル上部の</t>
    </r>
    <r>
      <rPr>
        <sz val="12"/>
        <color rgb="FFFF0000"/>
        <rFont val="游ゴシック Medium"/>
        <family val="3"/>
        <charset val="128"/>
      </rPr>
      <t>追加</t>
    </r>
    <r>
      <rPr>
        <sz val="12"/>
        <color rgb="FF222222"/>
        <rFont val="游ゴシック Medium"/>
        <family val="3"/>
        <charset val="128"/>
      </rPr>
      <t>アイコン</t>
    </r>
    <r>
      <rPr>
        <b/>
        <sz val="12"/>
        <color rgb="FFFF0000"/>
        <rFont val="游ゴシック Medium"/>
        <family val="3"/>
        <charset val="128"/>
      </rPr>
      <t>削除</t>
    </r>
    <phoneticPr fontId="1"/>
  </si>
  <si>
    <r>
      <t>③テーブル上部のアイコンをテーブルの</t>
    </r>
    <r>
      <rPr>
        <sz val="12"/>
        <color rgb="FFFF0000"/>
        <rFont val="游ゴシック Medium"/>
        <family val="3"/>
        <charset val="128"/>
      </rPr>
      <t>右上</t>
    </r>
    <r>
      <rPr>
        <sz val="12"/>
        <color rgb="FF222222"/>
        <rFont val="游ゴシック Medium"/>
        <family val="3"/>
        <charset val="128"/>
      </rPr>
      <t>に</t>
    </r>
    <r>
      <rPr>
        <b/>
        <sz val="12"/>
        <color rgb="FFFF0000"/>
        <rFont val="游ゴシック Medium"/>
        <family val="3"/>
        <charset val="128"/>
      </rPr>
      <t>右から</t>
    </r>
    <r>
      <rPr>
        <sz val="12"/>
        <color rgb="FFFF0000"/>
        <rFont val="游ゴシック Medium"/>
        <family val="3"/>
        <charset val="128"/>
      </rPr>
      <t>カラム選択→削除→編集</t>
    </r>
    <r>
      <rPr>
        <sz val="12"/>
        <color rgb="FF222222"/>
        <rFont val="游ゴシック Medium"/>
        <family val="3"/>
        <charset val="128"/>
      </rPr>
      <t>の順番になるように</t>
    </r>
    <r>
      <rPr>
        <b/>
        <sz val="12"/>
        <color rgb="FFFF0000"/>
        <rFont val="游ゴシック Medium"/>
        <family val="3"/>
        <charset val="128"/>
      </rPr>
      <t>移動</t>
    </r>
    <rPh sb="21" eb="22">
      <t>ミギ</t>
    </rPh>
    <rPh sb="30" eb="32">
      <t>サクジョ</t>
    </rPh>
    <rPh sb="44" eb="46">
      <t>イドウ</t>
    </rPh>
    <phoneticPr fontId="1"/>
  </si>
  <si>
    <r>
      <t>〇</t>
    </r>
    <r>
      <rPr>
        <sz val="12"/>
        <color rgb="FFFF0000"/>
        <rFont val="游ゴシック Medium"/>
        <family val="3"/>
        <charset val="128"/>
      </rPr>
      <t>編集</t>
    </r>
    <r>
      <rPr>
        <sz val="12"/>
        <color rgb="FF222222"/>
        <rFont val="游ゴシック Medium"/>
        <family val="3"/>
        <charset val="128"/>
      </rPr>
      <t>アイコンのリンク先を「～（編集）」に</t>
    </r>
    <r>
      <rPr>
        <b/>
        <sz val="12"/>
        <color rgb="FFFF0000"/>
        <rFont val="游ゴシック Medium"/>
        <family val="3"/>
        <charset val="128"/>
      </rPr>
      <t>変更</t>
    </r>
    <rPh sb="1" eb="3">
      <t>ヘンシュウ</t>
    </rPh>
    <rPh sb="11" eb="12">
      <t>サキ</t>
    </rPh>
    <rPh sb="16" eb="18">
      <t>ヘンシュウ</t>
    </rPh>
    <rPh sb="21" eb="23">
      <t>ヘンコウ</t>
    </rPh>
    <phoneticPr fontId="1"/>
  </si>
  <si>
    <r>
      <t>④テーブル内部に設けてある</t>
    </r>
    <r>
      <rPr>
        <sz val="12"/>
        <color rgb="FFFF0000"/>
        <rFont val="游ゴシック Medium"/>
        <family val="3"/>
        <charset val="128"/>
      </rPr>
      <t>リンク用エリア</t>
    </r>
    <r>
      <rPr>
        <sz val="12"/>
        <color rgb="FF222222"/>
        <rFont val="游ゴシック Medium"/>
        <family val="3"/>
        <charset val="128"/>
      </rPr>
      <t>を</t>
    </r>
    <r>
      <rPr>
        <b/>
        <sz val="12"/>
        <color rgb="FFFF0000"/>
        <rFont val="游ゴシック Medium"/>
        <family val="3"/>
        <charset val="128"/>
      </rPr>
      <t>削除</t>
    </r>
    <phoneticPr fontId="1"/>
  </si>
  <si>
    <r>
      <t>c.「～</t>
    </r>
    <r>
      <rPr>
        <sz val="12"/>
        <color rgb="FFFF0000"/>
        <rFont val="游ゴシック Medium"/>
        <family val="3"/>
        <charset val="128"/>
      </rPr>
      <t>(編集)</t>
    </r>
    <r>
      <rPr>
        <sz val="12"/>
        <color rgb="FF222222"/>
        <rFont val="游ゴシック Medium"/>
        <family val="3"/>
        <charset val="128"/>
      </rPr>
      <t>」の編集</t>
    </r>
    <phoneticPr fontId="1"/>
  </si>
  <si>
    <r>
      <t>c.「～</t>
    </r>
    <r>
      <rPr>
        <sz val="12"/>
        <color rgb="FFFF0000"/>
        <rFont val="游ゴシック Medium"/>
        <family val="3"/>
        <charset val="128"/>
      </rPr>
      <t>(新規)</t>
    </r>
    <r>
      <rPr>
        <sz val="12"/>
        <color rgb="FF222222"/>
        <rFont val="游ゴシック Medium"/>
        <family val="3"/>
        <charset val="128"/>
      </rPr>
      <t>」の編集</t>
    </r>
    <phoneticPr fontId="1"/>
  </si>
  <si>
    <t>報告データ詳細</t>
  </si>
  <si>
    <t>支払分割詳細一覧</t>
  </si>
  <si>
    <t>ユーザー情報一覧</t>
  </si>
  <si>
    <t>ユーザー情報詳細</t>
  </si>
  <si>
    <r>
      <t>①「書誌データ(追加確認)」画面を</t>
    </r>
    <r>
      <rPr>
        <b/>
        <sz val="12"/>
        <color rgb="FFFF0000"/>
        <rFont val="游ゴシック Medium"/>
        <family val="3"/>
        <charset val="128"/>
      </rPr>
      <t>複製</t>
    </r>
    <r>
      <rPr>
        <sz val="12"/>
        <color rgb="FF222222"/>
        <rFont val="游ゴシック Medium"/>
        <family val="3"/>
        <charset val="128"/>
      </rPr>
      <t>し、"書誌データ"部分"の</t>
    </r>
    <r>
      <rPr>
        <b/>
        <sz val="12"/>
        <color rgb="FFFF0000"/>
        <rFont val="游ゴシック Medium"/>
        <family val="3"/>
        <charset val="128"/>
      </rPr>
      <t xml:space="preserve">名前変更
</t>
    </r>
    <r>
      <rPr>
        <sz val="12"/>
        <rFont val="游ゴシック Medium"/>
        <family val="3"/>
        <charset val="128"/>
      </rPr>
      <t>→ポップアップのリンク先を「～</t>
    </r>
    <r>
      <rPr>
        <sz val="12"/>
        <color rgb="FFFF0000"/>
        <rFont val="游ゴシック Medium"/>
        <family val="3"/>
        <charset val="128"/>
      </rPr>
      <t>一覧</t>
    </r>
    <r>
      <rPr>
        <sz val="12"/>
        <rFont val="游ゴシック Medium"/>
        <family val="3"/>
        <charset val="128"/>
      </rPr>
      <t>」へ</t>
    </r>
    <r>
      <rPr>
        <b/>
        <sz val="12"/>
        <color rgb="FFFF0000"/>
        <rFont val="游ゴシック Medium"/>
        <family val="3"/>
        <charset val="128"/>
      </rPr>
      <t xml:space="preserve">変更
</t>
    </r>
    <r>
      <rPr>
        <sz val="12"/>
        <color rgb="FF222222"/>
        <rFont val="游ゴシック Medium"/>
        <family val="3"/>
        <charset val="128"/>
      </rPr>
      <t>→</t>
    </r>
    <r>
      <rPr>
        <sz val="12"/>
        <rFont val="游ゴシック Medium"/>
        <family val="3"/>
        <charset val="128"/>
      </rPr>
      <t>フレーム位置を上から</t>
    </r>
    <r>
      <rPr>
        <sz val="12"/>
        <color rgb="FFFF0000"/>
        <rFont val="游ゴシック Medium"/>
        <family val="3"/>
        <charset val="128"/>
      </rPr>
      <t>編集→</t>
    </r>
    <r>
      <rPr>
        <b/>
        <sz val="12"/>
        <color rgb="FFFF0000"/>
        <rFont val="游ゴシック Medium"/>
        <family val="3"/>
        <charset val="128"/>
      </rPr>
      <t>追加</t>
    </r>
    <r>
      <rPr>
        <sz val="12"/>
        <color rgb="FFFF0000"/>
        <rFont val="游ゴシック Medium"/>
        <family val="3"/>
        <charset val="128"/>
      </rPr>
      <t>→</t>
    </r>
    <r>
      <rPr>
        <sz val="12"/>
        <rFont val="游ゴシック Medium"/>
        <family val="3"/>
        <charset val="128"/>
      </rPr>
      <t>（更新→）</t>
    </r>
    <r>
      <rPr>
        <sz val="12"/>
        <color rgb="FFFF0000"/>
        <rFont val="游ゴシック Medium"/>
        <family val="3"/>
        <charset val="128"/>
      </rPr>
      <t>新規</t>
    </r>
    <r>
      <rPr>
        <sz val="12"/>
        <rFont val="游ゴシック Medium"/>
        <family val="3"/>
        <charset val="128"/>
      </rPr>
      <t>の順になるように</t>
    </r>
    <r>
      <rPr>
        <b/>
        <sz val="12"/>
        <color rgb="FFFF0000"/>
        <rFont val="游ゴシック Medium"/>
        <family val="3"/>
        <charset val="128"/>
      </rPr>
      <t>移動</t>
    </r>
    <rPh sb="2" eb="4">
      <t>ショシ</t>
    </rPh>
    <rPh sb="17" eb="19">
      <t>フクセイ</t>
    </rPh>
    <rPh sb="22" eb="24">
      <t>ショシ</t>
    </rPh>
    <rPh sb="28" eb="30">
      <t>ブブン</t>
    </rPh>
    <rPh sb="32" eb="36">
      <t>ナマエヘンコウ</t>
    </rPh>
    <rPh sb="64" eb="66">
      <t>イチ</t>
    </rPh>
    <rPh sb="67" eb="68">
      <t>ウエ</t>
    </rPh>
    <rPh sb="70" eb="72">
      <t>ヘンシュウ</t>
    </rPh>
    <rPh sb="73" eb="75">
      <t>ツイカ</t>
    </rPh>
    <rPh sb="77" eb="79">
      <t>コウシン</t>
    </rPh>
    <rPh sb="81" eb="82">
      <t>シン</t>
    </rPh>
    <rPh sb="84" eb="85">
      <t>ジュンイドウ</t>
    </rPh>
    <phoneticPr fontId="1"/>
  </si>
  <si>
    <r>
      <t>②「書誌データ(更新確認)」画面を</t>
    </r>
    <r>
      <rPr>
        <b/>
        <sz val="12"/>
        <color rgb="FFFF0000"/>
        <rFont val="游ゴシック Medium"/>
        <family val="3"/>
        <charset val="128"/>
      </rPr>
      <t>複製</t>
    </r>
    <r>
      <rPr>
        <sz val="12"/>
        <color rgb="FF222222"/>
        <rFont val="游ゴシック Medium"/>
        <family val="3"/>
        <charset val="128"/>
      </rPr>
      <t>し、"書誌データ"部分"の</t>
    </r>
    <r>
      <rPr>
        <b/>
        <sz val="12"/>
        <color rgb="FFFF0000"/>
        <rFont val="游ゴシック Medium"/>
        <family val="3"/>
        <charset val="128"/>
      </rPr>
      <t xml:space="preserve">名前変更
</t>
    </r>
    <r>
      <rPr>
        <sz val="12"/>
        <rFont val="游ゴシック Medium"/>
        <family val="3"/>
        <charset val="128"/>
      </rPr>
      <t>→ポップアップのリンク先を「～</t>
    </r>
    <r>
      <rPr>
        <sz val="12"/>
        <color rgb="FFFF0000"/>
        <rFont val="游ゴシック Medium"/>
        <family val="3"/>
        <charset val="128"/>
      </rPr>
      <t>一覧</t>
    </r>
    <r>
      <rPr>
        <sz val="12"/>
        <rFont val="游ゴシック Medium"/>
        <family val="3"/>
        <charset val="128"/>
      </rPr>
      <t>」へ</t>
    </r>
    <r>
      <rPr>
        <b/>
        <sz val="12"/>
        <color rgb="FFFF0000"/>
        <rFont val="游ゴシック Medium"/>
        <family val="3"/>
        <charset val="128"/>
      </rPr>
      <t xml:space="preserve">変更
</t>
    </r>
    <r>
      <rPr>
        <sz val="12"/>
        <color rgb="FF222222"/>
        <rFont val="游ゴシック Medium"/>
        <family val="3"/>
        <charset val="128"/>
      </rPr>
      <t>→</t>
    </r>
    <r>
      <rPr>
        <sz val="12"/>
        <rFont val="游ゴシック Medium"/>
        <family val="3"/>
        <charset val="128"/>
      </rPr>
      <t>フレーム位置を上から</t>
    </r>
    <r>
      <rPr>
        <sz val="12"/>
        <color rgb="FFFF0000"/>
        <rFont val="游ゴシック Medium"/>
        <family val="3"/>
        <charset val="128"/>
      </rPr>
      <t>編集→追加→</t>
    </r>
    <r>
      <rPr>
        <b/>
        <sz val="12"/>
        <color rgb="FFFF0000"/>
        <rFont val="游ゴシック Medium"/>
        <family val="3"/>
        <charset val="128"/>
      </rPr>
      <t>更新</t>
    </r>
    <r>
      <rPr>
        <sz val="12"/>
        <color rgb="FFFF0000"/>
        <rFont val="游ゴシック Medium"/>
        <family val="3"/>
        <charset val="128"/>
      </rPr>
      <t>→新規</t>
    </r>
    <r>
      <rPr>
        <sz val="12"/>
        <rFont val="游ゴシック Medium"/>
        <family val="3"/>
        <charset val="128"/>
      </rPr>
      <t>の順になるように</t>
    </r>
    <r>
      <rPr>
        <b/>
        <sz val="12"/>
        <color rgb="FFFF0000"/>
        <rFont val="游ゴシック Medium"/>
        <family val="3"/>
        <charset val="128"/>
      </rPr>
      <t>移動</t>
    </r>
    <rPh sb="2" eb="4">
      <t>ショシ</t>
    </rPh>
    <rPh sb="8" eb="10">
      <t>コウシン</t>
    </rPh>
    <rPh sb="17" eb="19">
      <t>フクセイ</t>
    </rPh>
    <rPh sb="22" eb="24">
      <t>ショシ</t>
    </rPh>
    <rPh sb="28" eb="30">
      <t>ブブン</t>
    </rPh>
    <rPh sb="32" eb="36">
      <t>ナマエヘンコウ</t>
    </rPh>
    <rPh sb="64" eb="66">
      <t>イチ</t>
    </rPh>
    <rPh sb="67" eb="68">
      <t>ウエ</t>
    </rPh>
    <rPh sb="70" eb="72">
      <t>ヘンシュウ</t>
    </rPh>
    <rPh sb="73" eb="75">
      <t>ツイカ</t>
    </rPh>
    <rPh sb="76" eb="78">
      <t>コウシン</t>
    </rPh>
    <rPh sb="79" eb="80">
      <t>シン</t>
    </rPh>
    <rPh sb="82" eb="83">
      <t>ジュンイドウ</t>
    </rPh>
    <phoneticPr fontId="1"/>
  </si>
  <si>
    <t>料率設定一覧</t>
    <rPh sb="0" eb="2">
      <t>リョウリツ</t>
    </rPh>
    <phoneticPr fontId="1"/>
  </si>
  <si>
    <t>料率設定</t>
    <rPh sb="0" eb="2">
      <t>リョウリツ</t>
    </rPh>
    <phoneticPr fontId="1"/>
  </si>
  <si>
    <t>MG管理設定</t>
    <rPh sb="4" eb="6">
      <t>セッテイ</t>
    </rPh>
    <phoneticPr fontId="1"/>
  </si>
  <si>
    <r>
      <t>①</t>
    </r>
    <r>
      <rPr>
        <sz val="12"/>
        <color rgb="FFFF0000"/>
        <rFont val="游ゴシック Medium"/>
        <family val="3"/>
        <charset val="128"/>
      </rPr>
      <t>キャンセルボタン</t>
    </r>
    <r>
      <rPr>
        <sz val="12"/>
        <color rgb="FF222222"/>
        <rFont val="游ゴシック Medium"/>
        <family val="3"/>
        <charset val="128"/>
      </rPr>
      <t>は画面</t>
    </r>
    <r>
      <rPr>
        <sz val="12"/>
        <color rgb="FFFF0000"/>
        <rFont val="游ゴシック Medium"/>
        <family val="3"/>
        <charset val="128"/>
      </rPr>
      <t>右</t>
    </r>
    <r>
      <rPr>
        <sz val="12"/>
        <color rgb="FF222222"/>
        <rFont val="游ゴシック Medium"/>
        <family val="3"/>
        <charset val="128"/>
      </rPr>
      <t>に</t>
    </r>
    <r>
      <rPr>
        <b/>
        <sz val="12"/>
        <color rgb="FFFF0000"/>
        <rFont val="游ゴシック Medium"/>
        <family val="3"/>
        <charset val="128"/>
      </rPr>
      <t>移動</t>
    </r>
    <r>
      <rPr>
        <sz val="12"/>
        <color rgb="FF222222"/>
        <rFont val="游ゴシック Medium"/>
        <family val="3"/>
        <charset val="128"/>
      </rPr>
      <t>し、画面</t>
    </r>
    <r>
      <rPr>
        <sz val="12"/>
        <color rgb="FFFF0000"/>
        <rFont val="游ゴシック Medium"/>
        <family val="3"/>
        <charset val="128"/>
      </rPr>
      <t>左</t>
    </r>
    <r>
      <rPr>
        <sz val="12"/>
        <color rgb="FF222222"/>
        <rFont val="游ゴシック Medium"/>
        <family val="3"/>
        <charset val="128"/>
      </rPr>
      <t>には</t>
    </r>
    <r>
      <rPr>
        <sz val="12"/>
        <color rgb="FFFF0000"/>
        <rFont val="游ゴシック Medium"/>
        <family val="3"/>
        <charset val="128"/>
      </rPr>
      <t>左から「新規作成」「更新」「クリア」</t>
    </r>
    <r>
      <rPr>
        <sz val="12"/>
        <color rgb="FF222222"/>
        <rFont val="游ゴシック Medium"/>
        <family val="3"/>
        <charset val="128"/>
      </rPr>
      <t>ボタンを配置し
→</t>
    </r>
    <r>
      <rPr>
        <sz val="12"/>
        <rFont val="游ゴシック Medium"/>
        <family val="3"/>
        <charset val="128"/>
      </rPr>
      <t>リンク先を、新規作成「～</t>
    </r>
    <r>
      <rPr>
        <sz val="12"/>
        <color rgb="FFFF0000"/>
        <rFont val="游ゴシック Medium"/>
        <family val="3"/>
        <charset val="128"/>
      </rPr>
      <t>(追加確認)</t>
    </r>
    <r>
      <rPr>
        <sz val="12"/>
        <rFont val="游ゴシック Medium"/>
        <family val="3"/>
        <charset val="128"/>
      </rPr>
      <t>」更新「～</t>
    </r>
    <r>
      <rPr>
        <sz val="12"/>
        <color rgb="FFFF0000"/>
        <rFont val="游ゴシック Medium"/>
        <family val="3"/>
        <charset val="128"/>
      </rPr>
      <t>(更新確認)</t>
    </r>
    <r>
      <rPr>
        <sz val="12"/>
        <rFont val="游ゴシック Medium"/>
        <family val="3"/>
        <charset val="128"/>
      </rPr>
      <t>」クリア「～</t>
    </r>
    <r>
      <rPr>
        <sz val="12"/>
        <color rgb="FFFF0000"/>
        <rFont val="游ゴシック Medium"/>
        <family val="3"/>
        <charset val="128"/>
      </rPr>
      <t>(新規)</t>
    </r>
    <r>
      <rPr>
        <sz val="12"/>
        <rFont val="游ゴシック Medium"/>
        <family val="3"/>
        <charset val="128"/>
      </rPr>
      <t>」に</t>
    </r>
    <r>
      <rPr>
        <b/>
        <sz val="12"/>
        <color rgb="FFFF0000"/>
        <rFont val="游ゴシック Medium"/>
        <family val="3"/>
        <charset val="128"/>
      </rPr>
      <t>変更</t>
    </r>
    <rPh sb="14" eb="16">
      <t>イドウ</t>
    </rPh>
    <rPh sb="53" eb="54">
      <t>サキ</t>
    </rPh>
    <rPh sb="91" eb="93">
      <t>ヘンコウ</t>
    </rPh>
    <phoneticPr fontId="1"/>
  </si>
  <si>
    <r>
      <rPr>
        <sz val="12"/>
        <rFont val="游ゴシック Medium"/>
        <family val="3"/>
        <charset val="128"/>
      </rPr>
      <t>②</t>
    </r>
    <r>
      <rPr>
        <sz val="12"/>
        <color rgb="FFFF0000"/>
        <rFont val="游ゴシック Medium"/>
        <family val="3"/>
        <charset val="128"/>
      </rPr>
      <t>キャンセルボタン</t>
    </r>
    <r>
      <rPr>
        <sz val="12"/>
        <color rgb="FF222222"/>
        <rFont val="游ゴシック Medium"/>
        <family val="3"/>
        <charset val="128"/>
      </rPr>
      <t>は画面</t>
    </r>
    <r>
      <rPr>
        <sz val="12"/>
        <color rgb="FFFF0000"/>
        <rFont val="游ゴシック Medium"/>
        <family val="3"/>
        <charset val="128"/>
      </rPr>
      <t>右</t>
    </r>
    <r>
      <rPr>
        <sz val="12"/>
        <color rgb="FF222222"/>
        <rFont val="游ゴシック Medium"/>
        <family val="3"/>
        <charset val="128"/>
      </rPr>
      <t>に</t>
    </r>
    <r>
      <rPr>
        <b/>
        <sz val="12"/>
        <color rgb="FFFF0000"/>
        <rFont val="游ゴシック Medium"/>
        <family val="3"/>
        <charset val="128"/>
      </rPr>
      <t>移動</t>
    </r>
    <r>
      <rPr>
        <sz val="12"/>
        <color rgb="FF222222"/>
        <rFont val="游ゴシック Medium"/>
        <family val="3"/>
        <charset val="128"/>
      </rPr>
      <t>し、画面</t>
    </r>
    <r>
      <rPr>
        <sz val="12"/>
        <color rgb="FFFF0000"/>
        <rFont val="游ゴシック Medium"/>
        <family val="3"/>
        <charset val="128"/>
      </rPr>
      <t>左</t>
    </r>
    <r>
      <rPr>
        <sz val="12"/>
        <color rgb="FF222222"/>
        <rFont val="游ゴシック Medium"/>
        <family val="3"/>
        <charset val="128"/>
      </rPr>
      <t>には</t>
    </r>
    <r>
      <rPr>
        <sz val="12"/>
        <color rgb="FFFF0000"/>
        <rFont val="游ゴシック Medium"/>
        <family val="3"/>
        <charset val="128"/>
      </rPr>
      <t>左から「新規作成」「更新」「クリア」</t>
    </r>
    <r>
      <rPr>
        <sz val="12"/>
        <color rgb="FF222222"/>
        <rFont val="游ゴシック Medium"/>
        <family val="3"/>
        <charset val="128"/>
      </rPr>
      <t>ボタンを配置し
→</t>
    </r>
    <r>
      <rPr>
        <sz val="12"/>
        <rFont val="游ゴシック Medium"/>
        <family val="3"/>
        <charset val="128"/>
      </rPr>
      <t>リンク先を、新規作成「～</t>
    </r>
    <r>
      <rPr>
        <sz val="12"/>
        <color rgb="FFFF0000"/>
        <rFont val="游ゴシック Medium"/>
        <family val="3"/>
        <charset val="128"/>
      </rPr>
      <t>(追加確認)</t>
    </r>
    <r>
      <rPr>
        <sz val="12"/>
        <rFont val="游ゴシック Medium"/>
        <family val="3"/>
        <charset val="128"/>
      </rPr>
      <t>」更新「～</t>
    </r>
    <r>
      <rPr>
        <sz val="12"/>
        <color rgb="FFFF0000"/>
        <rFont val="游ゴシック Medium"/>
        <family val="3"/>
        <charset val="128"/>
      </rPr>
      <t>(更新確認)</t>
    </r>
    <r>
      <rPr>
        <sz val="12"/>
        <rFont val="游ゴシック Medium"/>
        <family val="3"/>
        <charset val="128"/>
      </rPr>
      <t>」クリア「～</t>
    </r>
    <r>
      <rPr>
        <sz val="12"/>
        <color rgb="FFFF0000"/>
        <rFont val="游ゴシック Medium"/>
        <family val="3"/>
        <charset val="128"/>
      </rPr>
      <t>(新規)</t>
    </r>
    <r>
      <rPr>
        <sz val="12"/>
        <rFont val="游ゴシック Medium"/>
        <family val="3"/>
        <charset val="128"/>
      </rPr>
      <t>」に</t>
    </r>
    <r>
      <rPr>
        <b/>
        <sz val="12"/>
        <color rgb="FFFF0000"/>
        <rFont val="游ゴシック Medium"/>
        <family val="3"/>
        <charset val="128"/>
      </rPr>
      <t>変更</t>
    </r>
    <rPh sb="14" eb="16">
      <t>イドウ</t>
    </rPh>
    <rPh sb="53" eb="54">
      <t>サキ</t>
    </rPh>
    <rPh sb="91" eb="93">
      <t>ヘンコウ</t>
    </rPh>
    <phoneticPr fontId="1"/>
  </si>
  <si>
    <t>報告データ</t>
    <phoneticPr fontId="1"/>
  </si>
  <si>
    <t>画面名～</t>
    <rPh sb="0" eb="3">
      <t>ガメンメイ</t>
    </rPh>
    <phoneticPr fontId="1"/>
  </si>
  <si>
    <r>
      <t>⑤テーブルデータの左端にある</t>
    </r>
    <r>
      <rPr>
        <sz val="12"/>
        <color rgb="FFFF0000"/>
        <rFont val="游ゴシック Medium"/>
        <family val="3"/>
        <charset val="128"/>
      </rPr>
      <t>チェックボックス</t>
    </r>
    <r>
      <rPr>
        <sz val="12"/>
        <rFont val="游ゴシック Medium"/>
        <family val="3"/>
        <charset val="128"/>
      </rPr>
      <t>（</t>
    </r>
    <r>
      <rPr>
        <sz val="12"/>
        <color rgb="FF222222"/>
        <rFont val="游ゴシック Medium"/>
        <family val="3"/>
        <charset val="128"/>
      </rPr>
      <t>と</t>
    </r>
    <r>
      <rPr>
        <sz val="12"/>
        <color rgb="FFFF0000"/>
        <rFont val="游ゴシック Medium"/>
        <family val="3"/>
        <charset val="128"/>
      </rPr>
      <t>ID列</t>
    </r>
    <r>
      <rPr>
        <sz val="12"/>
        <rFont val="游ゴシック Medium"/>
        <family val="3"/>
        <charset val="128"/>
      </rPr>
      <t>）</t>
    </r>
    <r>
      <rPr>
        <sz val="12"/>
        <color rgb="FF222222"/>
        <rFont val="游ゴシック Medium"/>
        <family val="3"/>
        <charset val="128"/>
      </rPr>
      <t>を</t>
    </r>
    <r>
      <rPr>
        <b/>
        <sz val="12"/>
        <color rgb="FFFF0000"/>
        <rFont val="游ゴシック Medium"/>
        <family val="3"/>
        <charset val="128"/>
      </rPr>
      <t>削除</t>
    </r>
    <r>
      <rPr>
        <sz val="12"/>
        <color rgb="FF222222"/>
        <rFont val="游ゴシック Medium"/>
        <family val="3"/>
        <charset val="128"/>
      </rPr>
      <t>、</t>
    </r>
    <r>
      <rPr>
        <sz val="12"/>
        <color rgb="FFFF0000"/>
        <rFont val="游ゴシック Medium"/>
        <family val="3"/>
        <charset val="128"/>
      </rPr>
      <t>チェックボックス</t>
    </r>
    <r>
      <rPr>
        <sz val="12"/>
        <rFont val="游ゴシック Medium"/>
        <family val="3"/>
        <charset val="128"/>
      </rPr>
      <t>（と</t>
    </r>
    <r>
      <rPr>
        <sz val="12"/>
        <color rgb="FFFF0000"/>
        <rFont val="游ゴシック Medium"/>
        <family val="3"/>
        <charset val="128"/>
      </rPr>
      <t>ID列</t>
    </r>
    <r>
      <rPr>
        <sz val="12"/>
        <rFont val="游ゴシック Medium"/>
        <family val="3"/>
        <charset val="128"/>
      </rPr>
      <t>）の</t>
    </r>
    <r>
      <rPr>
        <sz val="12"/>
        <color rgb="FFFF0000"/>
        <rFont val="游ゴシック Medium"/>
        <family val="3"/>
        <charset val="128"/>
      </rPr>
      <t>スタイル指定部分</t>
    </r>
    <r>
      <rPr>
        <sz val="12"/>
        <color rgb="FF222222"/>
        <rFont val="游ゴシック Medium"/>
        <family val="3"/>
        <charset val="128"/>
      </rPr>
      <t>を</t>
    </r>
    <r>
      <rPr>
        <b/>
        <sz val="12"/>
        <color rgb="FFFF0000"/>
        <rFont val="游ゴシック Medium"/>
        <family val="3"/>
        <charset val="128"/>
      </rPr>
      <t>削除</t>
    </r>
    <rPh sb="51" eb="53">
      <t>シテイ</t>
    </rPh>
    <rPh sb="53" eb="55">
      <t>ブブン</t>
    </rPh>
    <rPh sb="56" eb="58">
      <t>サクジョ</t>
    </rPh>
    <phoneticPr fontId="1"/>
  </si>
  <si>
    <t>支払分割設定一覧</t>
    <rPh sb="4" eb="6">
      <t>セッテイ</t>
    </rPh>
    <phoneticPr fontId="1"/>
  </si>
  <si>
    <t>支払分割設定詳細</t>
    <rPh sb="4" eb="6">
      <t>セッテイ</t>
    </rPh>
    <phoneticPr fontId="1"/>
  </si>
  <si>
    <r>
      <t>①「書誌データ(追加確認)」画面を</t>
    </r>
    <r>
      <rPr>
        <b/>
        <sz val="12"/>
        <color rgb="FFFF0000"/>
        <rFont val="游ゴシック Medium"/>
        <family val="3"/>
        <charset val="128"/>
      </rPr>
      <t>複製</t>
    </r>
    <r>
      <rPr>
        <sz val="12"/>
        <color rgb="FF222222"/>
        <rFont val="游ゴシック Medium"/>
        <family val="3"/>
        <charset val="128"/>
      </rPr>
      <t>し、"書誌データ"部分"の</t>
    </r>
    <r>
      <rPr>
        <b/>
        <sz val="12"/>
        <color rgb="FFFF0000"/>
        <rFont val="游ゴシック Medium"/>
        <family val="3"/>
        <charset val="128"/>
      </rPr>
      <t xml:space="preserve">名前変更
</t>
    </r>
    <r>
      <rPr>
        <sz val="12"/>
        <rFont val="游ゴシック Medium"/>
        <family val="3"/>
        <charset val="128"/>
      </rPr>
      <t>→ポップアップのリンク先を「～</t>
    </r>
    <r>
      <rPr>
        <sz val="12"/>
        <color rgb="FFFF0000"/>
        <rFont val="游ゴシック Medium"/>
        <family val="3"/>
        <charset val="128"/>
      </rPr>
      <t>一覧</t>
    </r>
    <r>
      <rPr>
        <sz val="12"/>
        <rFont val="游ゴシック Medium"/>
        <family val="3"/>
        <charset val="128"/>
      </rPr>
      <t>」へ</t>
    </r>
    <r>
      <rPr>
        <b/>
        <sz val="12"/>
        <color rgb="FFFF0000"/>
        <rFont val="游ゴシック Medium"/>
        <family val="3"/>
        <charset val="128"/>
      </rPr>
      <t xml:space="preserve">変更
</t>
    </r>
    <r>
      <rPr>
        <sz val="12"/>
        <color rgb="FF222222"/>
        <rFont val="游ゴシック Medium"/>
        <family val="3"/>
        <charset val="128"/>
      </rPr>
      <t>→</t>
    </r>
    <r>
      <rPr>
        <sz val="12"/>
        <rFont val="游ゴシック Medium"/>
        <family val="3"/>
        <charset val="128"/>
      </rPr>
      <t>フレーム位置を上から</t>
    </r>
    <r>
      <rPr>
        <sz val="12"/>
        <color rgb="FFFF0000"/>
        <rFont val="游ゴシック Medium"/>
        <family val="3"/>
        <charset val="128"/>
      </rPr>
      <t>編集→</t>
    </r>
    <r>
      <rPr>
        <b/>
        <sz val="12"/>
        <color rgb="FFFF0000"/>
        <rFont val="游ゴシック Medium"/>
        <family val="3"/>
        <charset val="128"/>
      </rPr>
      <t>追加確認</t>
    </r>
    <r>
      <rPr>
        <sz val="12"/>
        <color rgb="FFFF0000"/>
        <rFont val="游ゴシック Medium"/>
        <family val="3"/>
        <charset val="128"/>
      </rPr>
      <t>→</t>
    </r>
    <r>
      <rPr>
        <sz val="12"/>
        <rFont val="游ゴシック Medium"/>
        <family val="3"/>
        <charset val="128"/>
      </rPr>
      <t>（更新確認→）</t>
    </r>
    <r>
      <rPr>
        <sz val="12"/>
        <color rgb="FFFF0000"/>
        <rFont val="游ゴシック Medium"/>
        <family val="3"/>
        <charset val="128"/>
      </rPr>
      <t>新規</t>
    </r>
    <r>
      <rPr>
        <sz val="12"/>
        <rFont val="游ゴシック Medium"/>
        <family val="3"/>
        <charset val="128"/>
      </rPr>
      <t>の順になるように</t>
    </r>
    <r>
      <rPr>
        <b/>
        <sz val="12"/>
        <color rgb="FFFF0000"/>
        <rFont val="游ゴシック Medium"/>
        <family val="3"/>
        <charset val="128"/>
      </rPr>
      <t>移動</t>
    </r>
    <rPh sb="2" eb="4">
      <t>ショシ</t>
    </rPh>
    <rPh sb="17" eb="19">
      <t>フクセイ</t>
    </rPh>
    <rPh sb="22" eb="24">
      <t>ショシ</t>
    </rPh>
    <rPh sb="28" eb="30">
      <t>ブブン</t>
    </rPh>
    <rPh sb="32" eb="36">
      <t>ナマエヘンコウ</t>
    </rPh>
    <rPh sb="64" eb="66">
      <t>イチ</t>
    </rPh>
    <rPh sb="67" eb="68">
      <t>ウエ</t>
    </rPh>
    <rPh sb="70" eb="72">
      <t>ヘンシュウ</t>
    </rPh>
    <rPh sb="73" eb="75">
      <t>ツイカ</t>
    </rPh>
    <rPh sb="75" eb="77">
      <t>カクニン</t>
    </rPh>
    <rPh sb="79" eb="81">
      <t>コウシン</t>
    </rPh>
    <rPh sb="81" eb="83">
      <t>カクニン</t>
    </rPh>
    <rPh sb="85" eb="86">
      <t>シン</t>
    </rPh>
    <rPh sb="88" eb="89">
      <t>ジュンイドウ</t>
    </rPh>
    <phoneticPr fontId="1"/>
  </si>
  <si>
    <r>
      <t>②「書誌データ(更新確認)」画面を</t>
    </r>
    <r>
      <rPr>
        <b/>
        <sz val="12"/>
        <color rgb="FFFF0000"/>
        <rFont val="游ゴシック Medium"/>
        <family val="3"/>
        <charset val="128"/>
      </rPr>
      <t>複製</t>
    </r>
    <r>
      <rPr>
        <sz val="12"/>
        <color rgb="FF222222"/>
        <rFont val="游ゴシック Medium"/>
        <family val="3"/>
        <charset val="128"/>
      </rPr>
      <t>し、"書誌データ"部分"の</t>
    </r>
    <r>
      <rPr>
        <b/>
        <sz val="12"/>
        <color rgb="FFFF0000"/>
        <rFont val="游ゴシック Medium"/>
        <family val="3"/>
        <charset val="128"/>
      </rPr>
      <t xml:space="preserve">名前変更
</t>
    </r>
    <r>
      <rPr>
        <sz val="12"/>
        <rFont val="游ゴシック Medium"/>
        <family val="3"/>
        <charset val="128"/>
      </rPr>
      <t>→ポップアップのリンク先を「～</t>
    </r>
    <r>
      <rPr>
        <sz val="12"/>
        <color rgb="FFFF0000"/>
        <rFont val="游ゴシック Medium"/>
        <family val="3"/>
        <charset val="128"/>
      </rPr>
      <t>一覧</t>
    </r>
    <r>
      <rPr>
        <sz val="12"/>
        <rFont val="游ゴシック Medium"/>
        <family val="3"/>
        <charset val="128"/>
      </rPr>
      <t>」へ</t>
    </r>
    <r>
      <rPr>
        <b/>
        <sz val="12"/>
        <color rgb="FFFF0000"/>
        <rFont val="游ゴシック Medium"/>
        <family val="3"/>
        <charset val="128"/>
      </rPr>
      <t xml:space="preserve">変更
</t>
    </r>
    <r>
      <rPr>
        <sz val="12"/>
        <color rgb="FF222222"/>
        <rFont val="游ゴシック Medium"/>
        <family val="3"/>
        <charset val="128"/>
      </rPr>
      <t>→</t>
    </r>
    <r>
      <rPr>
        <sz val="12"/>
        <rFont val="游ゴシック Medium"/>
        <family val="3"/>
        <charset val="128"/>
      </rPr>
      <t>フレーム位置を上から</t>
    </r>
    <r>
      <rPr>
        <sz val="12"/>
        <color rgb="FFFF0000"/>
        <rFont val="游ゴシック Medium"/>
        <family val="3"/>
        <charset val="128"/>
      </rPr>
      <t>編集→追加確認→</t>
    </r>
    <r>
      <rPr>
        <b/>
        <sz val="12"/>
        <color rgb="FFFF0000"/>
        <rFont val="游ゴシック Medium"/>
        <family val="3"/>
        <charset val="128"/>
      </rPr>
      <t>更新確認</t>
    </r>
    <r>
      <rPr>
        <sz val="12"/>
        <color rgb="FFFF0000"/>
        <rFont val="游ゴシック Medium"/>
        <family val="3"/>
        <charset val="128"/>
      </rPr>
      <t>→新規</t>
    </r>
    <r>
      <rPr>
        <sz val="12"/>
        <rFont val="游ゴシック Medium"/>
        <family val="3"/>
        <charset val="128"/>
      </rPr>
      <t>の順になるように</t>
    </r>
    <r>
      <rPr>
        <b/>
        <sz val="12"/>
        <color rgb="FFFF0000"/>
        <rFont val="游ゴシック Medium"/>
        <family val="3"/>
        <charset val="128"/>
      </rPr>
      <t>移動</t>
    </r>
    <rPh sb="2" eb="4">
      <t>ショシ</t>
    </rPh>
    <rPh sb="8" eb="10">
      <t>コウシン</t>
    </rPh>
    <rPh sb="17" eb="19">
      <t>フクセイ</t>
    </rPh>
    <rPh sb="22" eb="24">
      <t>ショシ</t>
    </rPh>
    <rPh sb="28" eb="30">
      <t>ブブン</t>
    </rPh>
    <rPh sb="32" eb="36">
      <t>ナマエヘンコウ</t>
    </rPh>
    <rPh sb="64" eb="66">
      <t>イチ</t>
    </rPh>
    <rPh sb="67" eb="68">
      <t>ウエ</t>
    </rPh>
    <rPh sb="70" eb="72">
      <t>ヘンシュウ</t>
    </rPh>
    <rPh sb="73" eb="75">
      <t>ツイカ</t>
    </rPh>
    <rPh sb="75" eb="77">
      <t>カクニン</t>
    </rPh>
    <rPh sb="78" eb="80">
      <t>コウシン</t>
    </rPh>
    <rPh sb="80" eb="82">
      <t>カクニン</t>
    </rPh>
    <rPh sb="83" eb="84">
      <t>シン</t>
    </rPh>
    <rPh sb="86" eb="87">
      <t>ジュンイドウ</t>
    </rPh>
    <phoneticPr fontId="1"/>
  </si>
  <si>
    <t>ユーザー情報一覧</t>
    <phoneticPr fontId="1"/>
  </si>
  <si>
    <t>ユーザー情報</t>
    <phoneticPr fontId="1"/>
  </si>
  <si>
    <r>
      <t>画面名(</t>
    </r>
    <r>
      <rPr>
        <b/>
        <sz val="12"/>
        <color rgb="FFFF0000"/>
        <rFont val="游ゴシック Medium"/>
        <family val="3"/>
        <charset val="128"/>
      </rPr>
      <t>作業時に入力</t>
    </r>
    <r>
      <rPr>
        <sz val="12"/>
        <color rgb="FF222222"/>
        <rFont val="游ゴシック Medium"/>
        <family val="3"/>
        <charset val="128"/>
      </rPr>
      <t>）</t>
    </r>
    <rPh sb="0" eb="3">
      <t>ガメンメイ</t>
    </rPh>
    <rPh sb="4" eb="7">
      <t>サギョウジ</t>
    </rPh>
    <rPh sb="8" eb="10">
      <t>ニュウリョク</t>
    </rPh>
    <phoneticPr fontId="1"/>
  </si>
  <si>
    <t>モーダル系画面（背景が薄いグレーになってる画面）の背景を消す</t>
  </si>
  <si>
    <t>モーダル系画面（背景が薄いグレーになってる画面）の背景を消す</t>
    <phoneticPr fontId="1"/>
  </si>
  <si>
    <t>3.1-1-② 書誌データ詳細（投入スケジュール追加)</t>
    <phoneticPr fontId="1"/>
  </si>
  <si>
    <t>3.1-1-② 書誌データ詳細（スケジュール登録完了)</t>
    <phoneticPr fontId="1"/>
  </si>
  <si>
    <t>3.1-1-② 書誌データ詳細 (編集)</t>
    <phoneticPr fontId="1"/>
  </si>
  <si>
    <t>3.1-1-② 書誌データ詳細（編集) 下部</t>
    <phoneticPr fontId="1"/>
  </si>
  <si>
    <t>3.1-1-① 書誌データ一覧 (追加確認)</t>
    <phoneticPr fontId="1"/>
  </si>
  <si>
    <t>3.1-1-① 書誌データ一覧 (更新確認)</t>
    <phoneticPr fontId="1"/>
  </si>
  <si>
    <t>3.1-1-② 書誌データ詳細 (新規)</t>
  </si>
  <si>
    <t>3.1-1-① 書誌データ絞り込み検索</t>
  </si>
  <si>
    <t>3.1-1-③ 書誌データインポート</t>
    <phoneticPr fontId="1"/>
  </si>
  <si>
    <t>3.1-1-① 書誌データ一覧 (インポート完了)</t>
    <phoneticPr fontId="1"/>
  </si>
  <si>
    <t>3.1-2-① 版元データ一覧 (削除確認)</t>
  </si>
  <si>
    <t>3.1-2-① 版元データ一覧 (追加確認)</t>
  </si>
  <si>
    <t>3.1-2-① 版元データ一覧 (更新確認)</t>
  </si>
  <si>
    <t xml:space="preserve">3.1-2-② 版元データ詳細 (編集) </t>
  </si>
  <si>
    <t>3.1-2-② 版元データ詳細 (編集) 下部</t>
  </si>
  <si>
    <t xml:space="preserve">3.1-2-② 版元データ詳細 (新規) </t>
  </si>
  <si>
    <t>3.1-2-① 版元データ絞り込み検索</t>
  </si>
  <si>
    <t>3.1-2-③ 版元データインポート</t>
  </si>
  <si>
    <t>3.1-2-① 版元データ一覧 (インポート完了)</t>
  </si>
  <si>
    <t>3.1-3-① 料率設定一覧 (削除確認)</t>
  </si>
  <si>
    <t>3.1-3-① 料率設定一覧 (編集確認)</t>
  </si>
  <si>
    <t>3.1-3-① 料率設定一覧 (複製確認)</t>
  </si>
  <si>
    <t>3.1-3-③ 料率設定インポート</t>
  </si>
  <si>
    <t>3.1-3-① 料率設定一覧 (インポート完了)</t>
  </si>
  <si>
    <t>3.1-3-② 料率設定詳細(編集)</t>
  </si>
  <si>
    <t>3.1-1-① 料率設定一覧 (追加確認)</t>
  </si>
  <si>
    <t>3.1-1-① 料率設定一覧 (更新確認)</t>
  </si>
  <si>
    <t>3.1-3-② 料率設定詳細(新規)</t>
  </si>
  <si>
    <t>3.1-3-① 料率設定一覧(絞り込み検索)</t>
  </si>
  <si>
    <t>3.1-4-① 報告データ一覧 (削除確認)</t>
  </si>
  <si>
    <t>3.1-4-① 報告データ一覧 (編集確認)</t>
  </si>
  <si>
    <t>3.1-4-① 報告データ一覧 (複製確認)</t>
  </si>
  <si>
    <t>3.1-4-③ 報告データインポート</t>
  </si>
  <si>
    <t>3.1-4-① 報告データ一覧 (インポート完了)</t>
  </si>
  <si>
    <t>3.1-4-② 報告データ詳細 (編集)</t>
  </si>
  <si>
    <t>3.1-1-① 報告データ一覧 (追加確認)</t>
  </si>
  <si>
    <t>3.1-1-① 報告データ一覧 (更新確認)</t>
  </si>
  <si>
    <t>3.1-4-② 報告データ詳細 (新規)</t>
  </si>
  <si>
    <t xml:space="preserve">3.1-4-① 報告データ一覧 (絞込み検索) </t>
    <phoneticPr fontId="1"/>
  </si>
  <si>
    <t>3.1-5-① 書店データ一覧 (削除確認)</t>
    <phoneticPr fontId="1"/>
  </si>
  <si>
    <t>3.1-5-① 書店データ一覧 (追加確認)</t>
  </si>
  <si>
    <t>3.1-5-① 書店データ一覧 (更新確認)</t>
  </si>
  <si>
    <t>3.1-5-② 書店データ詳細 (編集)</t>
  </si>
  <si>
    <t>3.1-5-② 書店データ詳細 (新規)</t>
  </si>
  <si>
    <t>3.1-5-① 書店データ絞り込み検索</t>
  </si>
  <si>
    <t>3.1-5-③ 書店データインポート</t>
  </si>
  <si>
    <t>3.1-5-① 書店データ一覧 (インポート完了)</t>
  </si>
  <si>
    <t>3.1-6-① 投入スケジュール覧 (削除確認)</t>
  </si>
  <si>
    <t>3.1-6-① 投入スケジュール覧 (更新確認)</t>
  </si>
  <si>
    <t>3.1-6-① 投入スケジュール覧 (追加確認)</t>
  </si>
  <si>
    <t>3.1-6-① 投入スケジュール覧 (データDL確認)</t>
  </si>
  <si>
    <t>3.1-6-① 投入スケジュール覧 (データDL確認_状態異常)</t>
  </si>
  <si>
    <t>3.1-6-② 投入スケジュール詳細 (編集)</t>
  </si>
  <si>
    <t>3.1-6-② 投入スケジュール詳細 (新規)</t>
  </si>
  <si>
    <t>3.1-6-① 投入スケジュール絞り込み検索</t>
  </si>
  <si>
    <t>3.1-6-① 投入スケジュール一覧 (インポート完了)</t>
  </si>
  <si>
    <t>3.1-6-③ 投入スケジュールインポート</t>
    <phoneticPr fontId="1"/>
  </si>
  <si>
    <t>3.2.2-② 投入リスト出力</t>
  </si>
  <si>
    <t>3.1-7-① 受注管理テーブル (削除確認)</t>
  </si>
  <si>
    <t>3.1-7-① 受注管理テーブル (閲覧)</t>
  </si>
  <si>
    <t>3.1-7-① 受注管理テーブル (編集)</t>
  </si>
  <si>
    <t>3.1-7-① 受注管理テーブル (新規)</t>
  </si>
  <si>
    <t>3.1-8-① 消費税率設定 (削除確認)</t>
  </si>
  <si>
    <t>3.1-8-① 消費税率設定 (閲覧)</t>
  </si>
  <si>
    <t>3.1-8-① 消費税率設定 (編集)</t>
  </si>
  <si>
    <t>3.1-8-① 消費税率設定 (新規)</t>
  </si>
  <si>
    <t>3.1-9-① 支払分割設定一覧 (削除確認)</t>
  </si>
  <si>
    <t>3.1-9-① 支払分割設定一覧 (編集確認)</t>
  </si>
  <si>
    <t>3.1-9-① 支払分割設定一覧 (複製確認)</t>
  </si>
  <si>
    <t>3.1-9-③ 支払分割設定インポート</t>
  </si>
  <si>
    <t>3.1-9-① 支払分割設定一覧 (インポート完了)</t>
  </si>
  <si>
    <t>3.1-9-② 支払分割設定詳細 (編集)</t>
  </si>
  <si>
    <t>3.1-1-① 支払分割一覧 (追加確認)</t>
  </si>
  <si>
    <t>3.1-1-① 支払分割設定一覧 (更新確認)</t>
  </si>
  <si>
    <t>3.1-9-② 支払分割設定詳細 (新規)</t>
  </si>
  <si>
    <t>3.1-9-① 支払分割設定絞り込み検索</t>
  </si>
  <si>
    <t>3.1-10-①MG管理設定一覧 (削除確認)</t>
  </si>
  <si>
    <t>3.1-10-①MG管理設定一覧 (編集確認)</t>
  </si>
  <si>
    <t>3.1-10-①MG管理設定一覧 (複製確認)</t>
  </si>
  <si>
    <t>3.1-10-③MG管理設定インポート</t>
  </si>
  <si>
    <t>3.1-10-①MG管理設定一覧 (インポート完了)</t>
  </si>
  <si>
    <t>3.1-10-②MG管理設定詳細(編集)</t>
  </si>
  <si>
    <t>3.1-1-① MG管理設定一覧 (追加確認)</t>
  </si>
  <si>
    <t>3.1-1-① MG管理設定一覧 (更新確認)</t>
  </si>
  <si>
    <t>3.1-10-②MG管理設定詳細(新規)</t>
  </si>
  <si>
    <t>3.1-10-①MG管理設定絞り込み検索</t>
  </si>
  <si>
    <t>3.1-11-① 仕入管理テーブル (削除確認)</t>
  </si>
  <si>
    <t>3.1-11-① 仕入管理テーブル (閲覧)</t>
  </si>
  <si>
    <t>3.1-11-① 仕入管理テーブル (編集)</t>
  </si>
  <si>
    <t>3.1-12-① 源泉徴収率設定 (削除確認)</t>
  </si>
  <si>
    <t>3.1-12-① 源泉徴収率設定 (閲覧)</t>
  </si>
  <si>
    <t>3.1-12-① 源泉徴収率設定 (編集)</t>
  </si>
  <si>
    <t>3.1-12-① 源泉徴収率設定 (新規)</t>
  </si>
  <si>
    <t>3.1-13-① ユーザ情報一覧 (削除確認)</t>
  </si>
  <si>
    <t>3.1-13-① ユーザ情報一覧 (編集確認)</t>
  </si>
  <si>
    <t>3.1-13-① ユーザ情報一覧 (複製確認)</t>
  </si>
  <si>
    <t>3.1-13-③ ユーザ情報インポート</t>
  </si>
  <si>
    <t>3.1-13-① ユーザ情報一覧 (インポート完了)</t>
  </si>
  <si>
    <t>3.1-13-② ユーザ情報詳細(編集)</t>
  </si>
  <si>
    <t>3.1-1-① ユーザー情報一覧 (追加確認)</t>
  </si>
  <si>
    <t>3.1-1-① ユーザー情報一覧 (更新確認)</t>
  </si>
  <si>
    <t>3.1-13-② ユーザ情報詳細(新規)</t>
  </si>
  <si>
    <t>3.1-13-① ユーザ情報絞り込み検索</t>
  </si>
  <si>
    <t>3.3-1-① 報告データインポート変換設定 (削除確認)</t>
  </si>
  <si>
    <t>3.3-1-① 報告データインポート変換設定 (閲覧)</t>
  </si>
  <si>
    <t>3.3-1-① 報告データインポート変換設定 (編集)</t>
  </si>
  <si>
    <t>3.3-1-① 報告データインポート変換設定 (新規)</t>
  </si>
  <si>
    <t>3.3.2-② キャリアID正規化紐付け設定 (削除確認)</t>
  </si>
  <si>
    <t>3.3.2-② キャリアID正規化紐付け設定 (閲覧)</t>
  </si>
  <si>
    <t>3.3.2-② キャリアID正規化紐付け設定 (編集)</t>
  </si>
  <si>
    <t>3.3.2-② キャリアID正規化紐付け設定 (新規)</t>
  </si>
  <si>
    <t>作業内容1</t>
    <rPh sb="0" eb="4">
      <t>サギョウナイヨウ</t>
    </rPh>
    <phoneticPr fontId="1"/>
  </si>
  <si>
    <t>作業内容2（グループ1）</t>
    <rPh sb="0" eb="4">
      <t>サギョウナイヨウ</t>
    </rPh>
    <phoneticPr fontId="1"/>
  </si>
  <si>
    <t>作業内容2（グループ2）</t>
    <rPh sb="0" eb="4">
      <t>サギョウナイヨウ</t>
    </rPh>
    <phoneticPr fontId="1"/>
  </si>
  <si>
    <r>
      <t>①テーブルデータの左端にある</t>
    </r>
    <r>
      <rPr>
        <sz val="12"/>
        <color rgb="FFFF0000"/>
        <rFont val="游ゴシック Medium"/>
        <family val="3"/>
        <charset val="128"/>
      </rPr>
      <t>チェックボックス</t>
    </r>
    <r>
      <rPr>
        <sz val="12"/>
        <rFont val="游ゴシック Medium"/>
        <family val="3"/>
        <charset val="128"/>
      </rPr>
      <t>（</t>
    </r>
    <r>
      <rPr>
        <sz val="12"/>
        <color rgb="FF222222"/>
        <rFont val="游ゴシック Medium"/>
        <family val="3"/>
        <charset val="128"/>
      </rPr>
      <t>と</t>
    </r>
    <r>
      <rPr>
        <sz val="12"/>
        <color rgb="FFFF0000"/>
        <rFont val="游ゴシック Medium"/>
        <family val="3"/>
        <charset val="128"/>
      </rPr>
      <t>ID列</t>
    </r>
    <r>
      <rPr>
        <sz val="12"/>
        <rFont val="游ゴシック Medium"/>
        <family val="3"/>
        <charset val="128"/>
      </rPr>
      <t>）</t>
    </r>
    <r>
      <rPr>
        <sz val="12"/>
        <color rgb="FF222222"/>
        <rFont val="游ゴシック Medium"/>
        <family val="3"/>
        <charset val="128"/>
      </rPr>
      <t>を</t>
    </r>
    <r>
      <rPr>
        <b/>
        <sz val="12"/>
        <color rgb="FFFF0000"/>
        <rFont val="游ゴシック Medium"/>
        <family val="3"/>
        <charset val="128"/>
      </rPr>
      <t>削除</t>
    </r>
    <r>
      <rPr>
        <sz val="12"/>
        <color rgb="FF222222"/>
        <rFont val="游ゴシック Medium"/>
        <family val="3"/>
        <charset val="128"/>
      </rPr>
      <t>、</t>
    </r>
    <r>
      <rPr>
        <sz val="12"/>
        <color rgb="FFFF0000"/>
        <rFont val="游ゴシック Medium"/>
        <family val="3"/>
        <charset val="128"/>
      </rPr>
      <t>チェックボックス</t>
    </r>
    <r>
      <rPr>
        <sz val="12"/>
        <rFont val="游ゴシック Medium"/>
        <family val="3"/>
        <charset val="128"/>
      </rPr>
      <t>（と</t>
    </r>
    <r>
      <rPr>
        <sz val="12"/>
        <color rgb="FFFF0000"/>
        <rFont val="游ゴシック Medium"/>
        <family val="3"/>
        <charset val="128"/>
      </rPr>
      <t>ID列</t>
    </r>
    <r>
      <rPr>
        <sz val="12"/>
        <rFont val="游ゴシック Medium"/>
        <family val="3"/>
        <charset val="128"/>
      </rPr>
      <t>）の</t>
    </r>
    <r>
      <rPr>
        <sz val="12"/>
        <color rgb="FFFF0000"/>
        <rFont val="游ゴシック Medium"/>
        <family val="3"/>
        <charset val="128"/>
      </rPr>
      <t>スタイル指定部分</t>
    </r>
    <r>
      <rPr>
        <sz val="12"/>
        <color rgb="FF222222"/>
        <rFont val="游ゴシック Medium"/>
        <family val="3"/>
        <charset val="128"/>
      </rPr>
      <t>を</t>
    </r>
    <r>
      <rPr>
        <b/>
        <sz val="12"/>
        <color rgb="FFFF0000"/>
        <rFont val="游ゴシック Medium"/>
        <family val="3"/>
        <charset val="128"/>
      </rPr>
      <t>削除</t>
    </r>
    <rPh sb="51" eb="53">
      <t>シテイ</t>
    </rPh>
    <rPh sb="53" eb="55">
      <t>ブブン</t>
    </rPh>
    <rPh sb="56" eb="58">
      <t>サクジョ</t>
    </rPh>
    <phoneticPr fontId="1"/>
  </si>
  <si>
    <r>
      <t>③テーブル内部に設けてある</t>
    </r>
    <r>
      <rPr>
        <sz val="12"/>
        <color rgb="FFFF0000"/>
        <rFont val="游ゴシック Medium"/>
        <family val="3"/>
        <charset val="128"/>
      </rPr>
      <t>リンク用エリア</t>
    </r>
    <r>
      <rPr>
        <sz val="12"/>
        <color rgb="FF222222"/>
        <rFont val="游ゴシック Medium"/>
        <family val="3"/>
        <charset val="128"/>
      </rPr>
      <t>を</t>
    </r>
    <r>
      <rPr>
        <b/>
        <sz val="12"/>
        <color rgb="FFFF0000"/>
        <rFont val="游ゴシック Medium"/>
        <family val="3"/>
        <charset val="128"/>
      </rPr>
      <t>削除</t>
    </r>
    <phoneticPr fontId="1"/>
  </si>
  <si>
    <t>消費税率設定</t>
  </si>
  <si>
    <r>
      <t>①「投入用書誌データ変換設定</t>
    </r>
    <r>
      <rPr>
        <sz val="12"/>
        <color rgb="FFFF0000"/>
        <rFont val="游ゴシック Medium"/>
        <family val="3"/>
        <charset val="128"/>
      </rPr>
      <t>(追加確認)</t>
    </r>
    <r>
      <rPr>
        <sz val="12"/>
        <color rgb="FF222222"/>
        <rFont val="游ゴシック Medium"/>
        <family val="3"/>
        <charset val="128"/>
      </rPr>
      <t>」画面を</t>
    </r>
    <r>
      <rPr>
        <b/>
        <sz val="12"/>
        <color rgb="FFFF0000"/>
        <rFont val="游ゴシック Medium"/>
        <family val="3"/>
        <charset val="128"/>
      </rPr>
      <t>複製</t>
    </r>
    <r>
      <rPr>
        <sz val="12"/>
        <color rgb="FF222222"/>
        <rFont val="游ゴシック Medium"/>
        <family val="3"/>
        <charset val="128"/>
      </rPr>
      <t>し、"書誌データ"部分"の</t>
    </r>
    <r>
      <rPr>
        <b/>
        <sz val="12"/>
        <color rgb="FFFF0000"/>
        <rFont val="游ゴシック Medium"/>
        <family val="3"/>
        <charset val="128"/>
      </rPr>
      <t xml:space="preserve">名前変更
</t>
    </r>
    <r>
      <rPr>
        <sz val="12"/>
        <rFont val="游ゴシック Medium"/>
        <family val="3"/>
        <charset val="128"/>
      </rPr>
      <t>→ポップアップのリンク先を「～</t>
    </r>
    <r>
      <rPr>
        <sz val="12"/>
        <color rgb="FFFF0000"/>
        <rFont val="游ゴシック Medium"/>
        <family val="3"/>
        <charset val="128"/>
      </rPr>
      <t>設定</t>
    </r>
    <r>
      <rPr>
        <sz val="12"/>
        <rFont val="游ゴシック Medium"/>
        <family val="3"/>
        <charset val="128"/>
      </rPr>
      <t>」へ</t>
    </r>
    <r>
      <rPr>
        <b/>
        <sz val="12"/>
        <color rgb="FFFF0000"/>
        <rFont val="游ゴシック Medium"/>
        <family val="3"/>
        <charset val="128"/>
      </rPr>
      <t xml:space="preserve">変更
</t>
    </r>
    <r>
      <rPr>
        <sz val="12"/>
        <color rgb="FF222222"/>
        <rFont val="游ゴシック Medium"/>
        <family val="3"/>
        <charset val="128"/>
      </rPr>
      <t>→</t>
    </r>
    <r>
      <rPr>
        <sz val="12"/>
        <rFont val="游ゴシック Medium"/>
        <family val="3"/>
        <charset val="128"/>
      </rPr>
      <t>フレーム位置を上から</t>
    </r>
    <r>
      <rPr>
        <sz val="12"/>
        <color rgb="FFFF0000"/>
        <rFont val="游ゴシック Medium"/>
        <family val="3"/>
        <charset val="128"/>
      </rPr>
      <t>編集→</t>
    </r>
    <r>
      <rPr>
        <b/>
        <sz val="12"/>
        <color rgb="FFFF0000"/>
        <rFont val="游ゴシック Medium"/>
        <family val="3"/>
        <charset val="128"/>
      </rPr>
      <t>追加確認</t>
    </r>
    <r>
      <rPr>
        <sz val="12"/>
        <color rgb="FFFF0000"/>
        <rFont val="游ゴシック Medium"/>
        <family val="3"/>
        <charset val="128"/>
      </rPr>
      <t>→</t>
    </r>
    <r>
      <rPr>
        <sz val="12"/>
        <rFont val="游ゴシック Medium"/>
        <family val="3"/>
        <charset val="128"/>
      </rPr>
      <t>（更新確認→）</t>
    </r>
    <r>
      <rPr>
        <sz val="12"/>
        <color rgb="FFFF0000"/>
        <rFont val="游ゴシック Medium"/>
        <family val="3"/>
        <charset val="128"/>
      </rPr>
      <t>新規</t>
    </r>
    <r>
      <rPr>
        <sz val="12"/>
        <rFont val="游ゴシック Medium"/>
        <family val="3"/>
        <charset val="128"/>
      </rPr>
      <t>の順になるように</t>
    </r>
    <r>
      <rPr>
        <b/>
        <sz val="12"/>
        <color rgb="FFFF0000"/>
        <rFont val="游ゴシック Medium"/>
        <family val="3"/>
        <charset val="128"/>
      </rPr>
      <t>移動</t>
    </r>
    <rPh sb="24" eb="26">
      <t>フクセイ</t>
    </rPh>
    <rPh sb="29" eb="31">
      <t>ショシ</t>
    </rPh>
    <rPh sb="35" eb="37">
      <t>ブブン</t>
    </rPh>
    <rPh sb="39" eb="43">
      <t>ナマエヘンコウ</t>
    </rPh>
    <rPh sb="71" eb="73">
      <t>イチ</t>
    </rPh>
    <rPh sb="74" eb="75">
      <t>ウエ</t>
    </rPh>
    <rPh sb="77" eb="79">
      <t>ヘンシュウ</t>
    </rPh>
    <rPh sb="80" eb="82">
      <t>ツイカ</t>
    </rPh>
    <rPh sb="82" eb="84">
      <t>カクニン</t>
    </rPh>
    <rPh sb="86" eb="88">
      <t>コウシン</t>
    </rPh>
    <rPh sb="88" eb="90">
      <t>カクニン</t>
    </rPh>
    <rPh sb="92" eb="93">
      <t>シン</t>
    </rPh>
    <rPh sb="95" eb="96">
      <t>ジュンイドウ</t>
    </rPh>
    <phoneticPr fontId="1"/>
  </si>
  <si>
    <r>
      <t>②「投入用書誌データ変換設定</t>
    </r>
    <r>
      <rPr>
        <sz val="12"/>
        <color rgb="FFFF0000"/>
        <rFont val="游ゴシック Medium"/>
        <family val="3"/>
        <charset val="128"/>
      </rPr>
      <t>(更新確認)</t>
    </r>
    <r>
      <rPr>
        <sz val="12"/>
        <color rgb="FF222222"/>
        <rFont val="游ゴシック Medium"/>
        <family val="3"/>
        <charset val="128"/>
      </rPr>
      <t>」画面を</t>
    </r>
    <r>
      <rPr>
        <b/>
        <sz val="12"/>
        <color rgb="FFFF0000"/>
        <rFont val="游ゴシック Medium"/>
        <family val="3"/>
        <charset val="128"/>
      </rPr>
      <t>複製</t>
    </r>
    <r>
      <rPr>
        <sz val="12"/>
        <color rgb="FF222222"/>
        <rFont val="游ゴシック Medium"/>
        <family val="3"/>
        <charset val="128"/>
      </rPr>
      <t>し、"書誌データ"部分"の</t>
    </r>
    <r>
      <rPr>
        <b/>
        <sz val="12"/>
        <color rgb="FFFF0000"/>
        <rFont val="游ゴシック Medium"/>
        <family val="3"/>
        <charset val="128"/>
      </rPr>
      <t xml:space="preserve">名前変更
</t>
    </r>
    <r>
      <rPr>
        <sz val="12"/>
        <rFont val="游ゴシック Medium"/>
        <family val="3"/>
        <charset val="128"/>
      </rPr>
      <t>→ポップアップのリンク先を「～</t>
    </r>
    <r>
      <rPr>
        <sz val="12"/>
        <color rgb="FFFF0000"/>
        <rFont val="游ゴシック Medium"/>
        <family val="3"/>
        <charset val="128"/>
      </rPr>
      <t>設定</t>
    </r>
    <r>
      <rPr>
        <sz val="12"/>
        <rFont val="游ゴシック Medium"/>
        <family val="3"/>
        <charset val="128"/>
      </rPr>
      <t>」へ</t>
    </r>
    <r>
      <rPr>
        <b/>
        <sz val="12"/>
        <color rgb="FFFF0000"/>
        <rFont val="游ゴシック Medium"/>
        <family val="3"/>
        <charset val="128"/>
      </rPr>
      <t xml:space="preserve">変更
</t>
    </r>
    <r>
      <rPr>
        <sz val="12"/>
        <color rgb="FF222222"/>
        <rFont val="游ゴシック Medium"/>
        <family val="3"/>
        <charset val="128"/>
      </rPr>
      <t>→</t>
    </r>
    <r>
      <rPr>
        <sz val="12"/>
        <rFont val="游ゴシック Medium"/>
        <family val="3"/>
        <charset val="128"/>
      </rPr>
      <t>フレーム位置を上から</t>
    </r>
    <r>
      <rPr>
        <sz val="12"/>
        <color rgb="FFFF0000"/>
        <rFont val="游ゴシック Medium"/>
        <family val="3"/>
        <charset val="128"/>
      </rPr>
      <t>編集→追加確認→</t>
    </r>
    <r>
      <rPr>
        <b/>
        <sz val="12"/>
        <color rgb="FFFF0000"/>
        <rFont val="游ゴシック Medium"/>
        <family val="3"/>
        <charset val="128"/>
      </rPr>
      <t>更新確認</t>
    </r>
    <r>
      <rPr>
        <sz val="12"/>
        <color rgb="FFFF0000"/>
        <rFont val="游ゴシック Medium"/>
        <family val="3"/>
        <charset val="128"/>
      </rPr>
      <t>→新規</t>
    </r>
    <r>
      <rPr>
        <sz val="12"/>
        <rFont val="游ゴシック Medium"/>
        <family val="3"/>
        <charset val="128"/>
      </rPr>
      <t>の順になるように</t>
    </r>
    <r>
      <rPr>
        <b/>
        <sz val="12"/>
        <color rgb="FFFF0000"/>
        <rFont val="游ゴシック Medium"/>
        <family val="3"/>
        <charset val="128"/>
      </rPr>
      <t>移動</t>
    </r>
    <rPh sb="15" eb="17">
      <t>コウシン</t>
    </rPh>
    <rPh sb="24" eb="26">
      <t>フクセイ</t>
    </rPh>
    <rPh sb="29" eb="31">
      <t>ショシ</t>
    </rPh>
    <rPh sb="35" eb="37">
      <t>ブブン</t>
    </rPh>
    <rPh sb="39" eb="43">
      <t>ナマエヘンコウ</t>
    </rPh>
    <rPh sb="59" eb="61">
      <t>セッテイ</t>
    </rPh>
    <rPh sb="71" eb="73">
      <t>イチ</t>
    </rPh>
    <rPh sb="74" eb="75">
      <t>ウエ</t>
    </rPh>
    <rPh sb="77" eb="79">
      <t>ヘンシュウ</t>
    </rPh>
    <rPh sb="80" eb="82">
      <t>ツイカ</t>
    </rPh>
    <rPh sb="82" eb="84">
      <t>カクニン</t>
    </rPh>
    <rPh sb="85" eb="87">
      <t>コウシン</t>
    </rPh>
    <rPh sb="87" eb="89">
      <t>カクニン</t>
    </rPh>
    <rPh sb="90" eb="91">
      <t>シン</t>
    </rPh>
    <rPh sb="93" eb="94">
      <t>ジュンイドウ</t>
    </rPh>
    <phoneticPr fontId="1"/>
  </si>
  <si>
    <r>
      <t>③「～(閲覧)」画面を</t>
    </r>
    <r>
      <rPr>
        <b/>
        <sz val="12"/>
        <color rgb="FFFF0000"/>
        <rFont val="游ゴシック Medium"/>
        <family val="3"/>
        <charset val="128"/>
      </rPr>
      <t>削除</t>
    </r>
    <phoneticPr fontId="1"/>
  </si>
  <si>
    <t>b.「～設定」の編集</t>
    <rPh sb="4" eb="6">
      <t>セッテイ</t>
    </rPh>
    <phoneticPr fontId="1"/>
  </si>
  <si>
    <r>
      <rPr>
        <sz val="12"/>
        <rFont val="游ゴシック Medium"/>
        <family val="3"/>
        <charset val="128"/>
      </rPr>
      <t>②テーブル上部の</t>
    </r>
    <r>
      <rPr>
        <sz val="12"/>
        <color rgb="FFFF0000"/>
        <rFont val="游ゴシック Medium"/>
        <family val="3"/>
        <charset val="128"/>
      </rPr>
      <t>追加</t>
    </r>
    <r>
      <rPr>
        <sz val="12"/>
        <rFont val="游ゴシック Medium"/>
        <family val="3"/>
        <charset val="128"/>
      </rPr>
      <t>アイコンを</t>
    </r>
    <r>
      <rPr>
        <sz val="12"/>
        <color rgb="FFFF0000"/>
        <rFont val="游ゴシック Medium"/>
        <family val="3"/>
        <charset val="128"/>
      </rPr>
      <t>編集</t>
    </r>
    <r>
      <rPr>
        <sz val="12"/>
        <rFont val="游ゴシック Medium"/>
        <family val="3"/>
        <charset val="128"/>
      </rPr>
      <t>アイコン（エンピツマーク）に</t>
    </r>
    <r>
      <rPr>
        <b/>
        <sz val="12"/>
        <color rgb="FFFF0000"/>
        <rFont val="游ゴシック Medium"/>
        <family val="3"/>
        <charset val="128"/>
      </rPr>
      <t>変更</t>
    </r>
    <r>
      <rPr>
        <sz val="12"/>
        <color rgb="FFFF0000"/>
        <rFont val="游ゴシック Medium"/>
        <family val="3"/>
        <charset val="128"/>
      </rPr>
      <t xml:space="preserve">
</t>
    </r>
    <r>
      <rPr>
        <sz val="12"/>
        <rFont val="游ゴシック Medium"/>
        <family val="3"/>
        <charset val="128"/>
      </rPr>
      <t>→</t>
    </r>
    <r>
      <rPr>
        <sz val="12"/>
        <color rgb="FFFF0000"/>
        <rFont val="游ゴシック Medium"/>
        <family val="3"/>
        <charset val="128"/>
      </rPr>
      <t>編集</t>
    </r>
    <r>
      <rPr>
        <sz val="12"/>
        <color rgb="FF222222"/>
        <rFont val="游ゴシック Medium"/>
        <family val="3"/>
        <charset val="128"/>
      </rPr>
      <t>アイコンのリンク先を「～（編集）」に</t>
    </r>
    <r>
      <rPr>
        <b/>
        <sz val="12"/>
        <color rgb="FFFF0000"/>
        <rFont val="游ゴシック Medium"/>
        <family val="3"/>
        <charset val="128"/>
      </rPr>
      <t>変更</t>
    </r>
    <r>
      <rPr>
        <sz val="12"/>
        <color rgb="FF222222"/>
        <rFont val="游ゴシック Medium"/>
        <family val="3"/>
        <charset val="128"/>
      </rPr>
      <t xml:space="preserve">
→テーブル上部のアイコンをテーブルの右上に</t>
    </r>
    <r>
      <rPr>
        <sz val="12"/>
        <color rgb="FFFF0000"/>
        <rFont val="游ゴシック Medium"/>
        <family val="3"/>
        <charset val="128"/>
      </rPr>
      <t>右から削除→編集の</t>
    </r>
    <r>
      <rPr>
        <sz val="12"/>
        <color rgb="FF222222"/>
        <rFont val="游ゴシック Medium"/>
        <family val="3"/>
        <charset val="128"/>
      </rPr>
      <t>順番になるように</t>
    </r>
    <r>
      <rPr>
        <b/>
        <sz val="12"/>
        <color rgb="FFFF0000"/>
        <rFont val="游ゴシック Medium"/>
        <family val="3"/>
        <charset val="128"/>
      </rPr>
      <t>移動</t>
    </r>
    <rPh sb="35" eb="37">
      <t>ヘンシュウ</t>
    </rPh>
    <rPh sb="45" eb="46">
      <t>サキ</t>
    </rPh>
    <rPh sb="50" eb="52">
      <t>ヘンシュウ</t>
    </rPh>
    <rPh sb="55" eb="57">
      <t>ヘンコウ</t>
    </rPh>
    <phoneticPr fontId="1"/>
  </si>
  <si>
    <t>源泉徴収設定</t>
  </si>
  <si>
    <t>源泉徴収設定</t>
    <phoneticPr fontId="1"/>
  </si>
  <si>
    <t>報告データインポート変換設定</t>
  </si>
  <si>
    <t>報告データインポート変換設定</t>
    <phoneticPr fontId="1"/>
  </si>
  <si>
    <t>キャリアID紐付け設定</t>
  </si>
  <si>
    <t>キャリアID紐付け設定</t>
    <phoneticPr fontId="1"/>
  </si>
  <si>
    <t>メインメニュー</t>
    <phoneticPr fontId="1"/>
  </si>
  <si>
    <t>作業内容</t>
    <rPh sb="0" eb="4">
      <t>サギョウナイヨウ</t>
    </rPh>
    <phoneticPr fontId="1"/>
  </si>
  <si>
    <t>Wireframes No</t>
    <phoneticPr fontId="1"/>
  </si>
  <si>
    <t>Wireframe Name</t>
    <phoneticPr fontId="1"/>
  </si>
  <si>
    <t>書誌データ一覧</t>
    <rPh sb="0" eb="2">
      <t>ショシ</t>
    </rPh>
    <rPh sb="5" eb="7">
      <t>イチラン</t>
    </rPh>
    <phoneticPr fontId="1"/>
  </si>
  <si>
    <t>3.1-1</t>
  </si>
  <si>
    <t>3.1-1</t>
    <phoneticPr fontId="1"/>
  </si>
  <si>
    <t>3.1-2</t>
  </si>
  <si>
    <t>版元データ一覧</t>
  </si>
  <si>
    <t>メインメニュー展開</t>
  </si>
  <si>
    <t>A-1</t>
    <phoneticPr fontId="1"/>
  </si>
  <si>
    <t>A-2</t>
    <phoneticPr fontId="1"/>
  </si>
  <si>
    <t>3.1-3</t>
  </si>
  <si>
    <t>3.1-4</t>
  </si>
  <si>
    <t>3.1-5</t>
  </si>
  <si>
    <t>3.1-6</t>
  </si>
  <si>
    <t>3.1-7</t>
  </si>
  <si>
    <t>3.1-8</t>
  </si>
  <si>
    <t>3.1-9</t>
  </si>
  <si>
    <t>3.1-10</t>
  </si>
  <si>
    <t>3.1-11</t>
  </si>
  <si>
    <t>3.1-12</t>
  </si>
  <si>
    <t>3.1-13</t>
  </si>
  <si>
    <t>3.2-1</t>
  </si>
  <si>
    <t>3.2-1</t>
    <phoneticPr fontId="1"/>
  </si>
  <si>
    <t>3.3-1</t>
  </si>
  <si>
    <t>3.3-1</t>
    <phoneticPr fontId="1"/>
  </si>
  <si>
    <t>3.3-2</t>
  </si>
  <si>
    <t>3.3-2</t>
    <phoneticPr fontId="1"/>
  </si>
  <si>
    <t>3.3-3</t>
  </si>
  <si>
    <t>3.3-3</t>
    <phoneticPr fontId="1"/>
  </si>
  <si>
    <t>3.3-4</t>
  </si>
  <si>
    <t>3.3-4</t>
    <phoneticPr fontId="1"/>
  </si>
  <si>
    <t>3.4-4</t>
  </si>
  <si>
    <t>3.4-4</t>
    <phoneticPr fontId="1"/>
  </si>
  <si>
    <t>料率設定一覧</t>
  </si>
  <si>
    <t>書店データ一覧</t>
  </si>
  <si>
    <t>投入スケジュール一覧</t>
  </si>
  <si>
    <t>3.2-2</t>
  </si>
  <si>
    <t>3.2-2</t>
    <phoneticPr fontId="1"/>
  </si>
  <si>
    <t>投入用書誌データ変換設定</t>
  </si>
  <si>
    <t>受注管理テーブル</t>
  </si>
  <si>
    <t>支払分割設定一覧</t>
  </si>
  <si>
    <t>仕入管理テーブル</t>
  </si>
  <si>
    <t>源泉徴収率設定</t>
  </si>
  <si>
    <t>ユーザ情報一覧</t>
  </si>
  <si>
    <t>自己ユーザ情報変更</t>
  </si>
  <si>
    <t>キャリアID正規化紐付け設定</t>
  </si>
  <si>
    <t>支払い報告書出力</t>
  </si>
  <si>
    <t>定例会資料出力</t>
  </si>
  <si>
    <t>システム設定</t>
  </si>
  <si>
    <t>(状態変更)</t>
  </si>
  <si>
    <t>(状態変更)</t>
    <phoneticPr fontId="1"/>
  </si>
  <si>
    <t>(カラム選択)</t>
  </si>
  <si>
    <t>(カラム選択)</t>
    <phoneticPr fontId="1"/>
  </si>
  <si>
    <t>納品待ち</t>
  </si>
  <si>
    <t>(未選択)</t>
    <rPh sb="1" eb="4">
      <t>ミセンタク</t>
    </rPh>
    <phoneticPr fontId="1"/>
  </si>
  <si>
    <t>A-3</t>
    <phoneticPr fontId="1"/>
  </si>
  <si>
    <t>B</t>
    <phoneticPr fontId="1"/>
  </si>
  <si>
    <t>C</t>
    <phoneticPr fontId="1"/>
  </si>
  <si>
    <t>メインメニュー展開</t>
    <rPh sb="7" eb="9">
      <t>テンカイ</t>
    </rPh>
    <phoneticPr fontId="1"/>
  </si>
  <si>
    <t>A-4</t>
    <phoneticPr fontId="1"/>
  </si>
  <si>
    <t>Wireframe Name'</t>
  </si>
  <si>
    <t>Wireframe Name'</t>
    <phoneticPr fontId="1"/>
  </si>
  <si>
    <r>
      <t>⓪</t>
    </r>
    <r>
      <rPr>
        <b/>
        <sz val="12"/>
        <color rgb="FFFF0000"/>
        <rFont val="游ゴシック Medium"/>
        <family val="3"/>
        <charset val="128"/>
      </rPr>
      <t>Move to Trush</t>
    </r>
    <phoneticPr fontId="1"/>
  </si>
  <si>
    <r>
      <t>⑥メインメニュー展開画面を</t>
    </r>
    <r>
      <rPr>
        <b/>
        <sz val="12"/>
        <color rgb="FFFF0000"/>
        <rFont val="游ゴシック Medium"/>
        <family val="3"/>
        <charset val="128"/>
      </rPr>
      <t>新規追加</t>
    </r>
    <r>
      <rPr>
        <sz val="12"/>
        <rFont val="游ゴシック Medium"/>
        <family val="3"/>
        <charset val="128"/>
      </rPr>
      <t>するため、「Wireframe Name」を</t>
    </r>
    <r>
      <rPr>
        <b/>
        <sz val="12"/>
        <color rgb="FFFF0000"/>
        <rFont val="游ゴシック Medium"/>
        <family val="3"/>
        <charset val="128"/>
      </rPr>
      <t>複製</t>
    </r>
    <r>
      <rPr>
        <sz val="12"/>
        <color rgb="FF222222"/>
        <rFont val="游ゴシック Medium"/>
        <family val="3"/>
        <charset val="128"/>
      </rPr>
      <t>して</t>
    </r>
    <r>
      <rPr>
        <b/>
        <sz val="12"/>
        <color rgb="FFFF0000"/>
        <rFont val="游ゴシック Medium"/>
        <family val="3"/>
        <charset val="128"/>
      </rPr>
      <t>Rename</t>
    </r>
    <r>
      <rPr>
        <sz val="12"/>
        <color rgb="FF222222"/>
        <rFont val="游ゴシック Medium"/>
        <family val="3"/>
        <charset val="128"/>
      </rPr>
      <t>、展開部分の</t>
    </r>
    <r>
      <rPr>
        <b/>
        <sz val="12"/>
        <color rgb="FFFF0000"/>
        <rFont val="游ゴシック Medium"/>
        <family val="3"/>
        <charset val="128"/>
      </rPr>
      <t>作成(複製)</t>
    </r>
    <r>
      <rPr>
        <sz val="12"/>
        <color rgb="FF222222"/>
        <rFont val="游ゴシック Medium"/>
        <family val="3"/>
        <charset val="128"/>
      </rPr>
      <t xml:space="preserve">
・・・展開部分は表示されてる画面の上にそのまま出てくる形。
</t>
    </r>
    <r>
      <rPr>
        <i/>
        <sz val="12"/>
        <color theme="7" tint="-0.499984740745262"/>
        <rFont val="游ゴシック Medium"/>
        <family val="3"/>
        <charset val="128"/>
      </rPr>
      <t>・・・   ※作成時メニュー展開アイコンのリンクだけはつけないで完成とする</t>
    </r>
    <r>
      <rPr>
        <sz val="12"/>
        <color rgb="FF222222"/>
        <rFont val="游ゴシック Medium"/>
        <family val="3"/>
        <charset val="128"/>
      </rPr>
      <t>。
・・・隠れてしまう中で「AkatdukiSystem」だけ展開部分にも表示。
・・・元々のホーム画面にあった各画面へのリンクを並べる。</t>
    </r>
    <rPh sb="8" eb="10">
      <t>テンカイ</t>
    </rPh>
    <rPh sb="10" eb="12">
      <t>ガメン</t>
    </rPh>
    <rPh sb="13" eb="17">
      <t>シンキツイカ</t>
    </rPh>
    <rPh sb="39" eb="41">
      <t>フクセイ</t>
    </rPh>
    <rPh sb="50" eb="54">
      <t>テンカイブブン</t>
    </rPh>
    <rPh sb="55" eb="57">
      <t>サクセイ</t>
    </rPh>
    <rPh sb="58" eb="60">
      <t>フクセイ</t>
    </rPh>
    <rPh sb="65" eb="69">
      <t>テンカイブブン</t>
    </rPh>
    <rPh sb="70" eb="72">
      <t>ヒョウジ</t>
    </rPh>
    <rPh sb="76" eb="78">
      <t>ガメン</t>
    </rPh>
    <rPh sb="79" eb="80">
      <t>ウエ</t>
    </rPh>
    <rPh sb="85" eb="86">
      <t>デ</t>
    </rPh>
    <rPh sb="89" eb="90">
      <t>カタチ</t>
    </rPh>
    <rPh sb="99" eb="102">
      <t>サクセイジ</t>
    </rPh>
    <rPh sb="106" eb="108">
      <t>テンカイ</t>
    </rPh>
    <rPh sb="124" eb="126">
      <t>カンセイ</t>
    </rPh>
    <rPh sb="134" eb="135">
      <t>カク</t>
    </rPh>
    <rPh sb="140" eb="141">
      <t>ナカ</t>
    </rPh>
    <rPh sb="160" eb="164">
      <t>テンカイブブン</t>
    </rPh>
    <rPh sb="166" eb="168">
      <t>ヒョウジ</t>
    </rPh>
    <rPh sb="173" eb="175">
      <t>モトモト</t>
    </rPh>
    <rPh sb="179" eb="181">
      <t>ガメン</t>
    </rPh>
    <rPh sb="185" eb="188">
      <t>カクガメン</t>
    </rPh>
    <rPh sb="194" eb="195">
      <t>ナラ</t>
    </rPh>
    <phoneticPr fontId="1"/>
  </si>
  <si>
    <t>メインメニュー展開</t>
    <phoneticPr fontId="1"/>
  </si>
  <si>
    <t>画面の並べる順に記載しています
↓
↓
↓
↓</t>
    <rPh sb="0" eb="2">
      <t>ガメン</t>
    </rPh>
    <rPh sb="3" eb="4">
      <t>ナラ</t>
    </rPh>
    <rPh sb="6" eb="7">
      <t>ジュン</t>
    </rPh>
    <rPh sb="8" eb="10">
      <t>キサイ</t>
    </rPh>
    <phoneticPr fontId="1"/>
  </si>
  <si>
    <r>
      <t>①旧メニュバーを</t>
    </r>
    <r>
      <rPr>
        <b/>
        <sz val="12"/>
        <color rgb="FFFF0000"/>
        <rFont val="游ゴシック Medium"/>
        <family val="3"/>
        <charset val="128"/>
      </rPr>
      <t>削除</t>
    </r>
    <r>
      <rPr>
        <sz val="12"/>
        <rFont val="游ゴシック Medium"/>
        <family val="3"/>
        <charset val="128"/>
      </rPr>
      <t>（元々ない物もある）</t>
    </r>
    <r>
      <rPr>
        <sz val="12"/>
        <color theme="1"/>
        <rFont val="游ゴシック Medium"/>
        <family val="3"/>
        <charset val="128"/>
      </rPr>
      <t xml:space="preserve">
②削除した旧メニューバー分、</t>
    </r>
    <r>
      <rPr>
        <sz val="12"/>
        <color rgb="FFFF0000"/>
        <rFont val="游ゴシック Medium"/>
        <family val="3"/>
        <charset val="128"/>
      </rPr>
      <t>上部の外枠部分</t>
    </r>
    <r>
      <rPr>
        <sz val="12"/>
        <color theme="1"/>
        <rFont val="游ゴシック Medium"/>
        <family val="3"/>
        <charset val="128"/>
      </rPr>
      <t>を</t>
    </r>
    <r>
      <rPr>
        <b/>
        <sz val="12"/>
        <color rgb="FFFF0000"/>
        <rFont val="游ゴシック Medium"/>
        <family val="3"/>
        <charset val="128"/>
      </rPr>
      <t>縮める</t>
    </r>
    <r>
      <rPr>
        <sz val="12"/>
        <color theme="1"/>
        <rFont val="游ゴシック Medium"/>
        <family val="3"/>
        <charset val="128"/>
      </rPr>
      <t xml:space="preserve">
③メニューアイコンを</t>
    </r>
    <r>
      <rPr>
        <sz val="12"/>
        <color rgb="FFFF0000"/>
        <rFont val="游ゴシック Medium"/>
        <family val="3"/>
        <charset val="128"/>
      </rPr>
      <t>左上部</t>
    </r>
    <r>
      <rPr>
        <sz val="12"/>
        <color theme="1"/>
        <rFont val="游ゴシック Medium"/>
        <family val="3"/>
        <charset val="128"/>
      </rPr>
      <t>に</t>
    </r>
    <r>
      <rPr>
        <b/>
        <sz val="12"/>
        <color rgb="FFFF0000"/>
        <rFont val="游ゴシック Medium"/>
        <family val="3"/>
        <charset val="128"/>
      </rPr>
      <t>追加（この時NoLink状態にしておく）</t>
    </r>
    <r>
      <rPr>
        <sz val="12"/>
        <color theme="1"/>
        <rFont val="游ゴシック Medium"/>
        <family val="3"/>
        <charset val="128"/>
      </rPr>
      <t xml:space="preserve">
④「AkatsukiSystem」を少し</t>
    </r>
    <r>
      <rPr>
        <sz val="12"/>
        <color rgb="FFFF0000"/>
        <rFont val="游ゴシック Medium"/>
        <family val="3"/>
        <charset val="128"/>
      </rPr>
      <t>左</t>
    </r>
    <r>
      <rPr>
        <sz val="12"/>
        <color theme="1"/>
        <rFont val="游ゴシック Medium"/>
        <family val="3"/>
        <charset val="128"/>
      </rPr>
      <t>に</t>
    </r>
    <r>
      <rPr>
        <b/>
        <sz val="12"/>
        <color rgb="FFFF0000"/>
        <rFont val="游ゴシック Medium"/>
        <family val="3"/>
        <charset val="128"/>
      </rPr>
      <t>移動</t>
    </r>
    <r>
      <rPr>
        <sz val="12"/>
        <color theme="1"/>
        <rFont val="游ゴシック Medium"/>
        <family val="3"/>
        <charset val="128"/>
      </rPr>
      <t xml:space="preserve">
⑤矢印のアイコンの</t>
    </r>
    <r>
      <rPr>
        <sz val="12"/>
        <color rgb="FFFF0000"/>
        <rFont val="游ゴシック Medium"/>
        <family val="3"/>
        <charset val="128"/>
      </rPr>
      <t>リンク</t>
    </r>
    <r>
      <rPr>
        <sz val="12"/>
        <color theme="1"/>
        <rFont val="游ゴシック Medium"/>
        <family val="3"/>
        <charset val="128"/>
      </rPr>
      <t>を</t>
    </r>
    <r>
      <rPr>
        <b/>
        <sz val="12"/>
        <color rgb="FFFF0000"/>
        <rFont val="游ゴシック Medium"/>
        <family val="3"/>
        <charset val="128"/>
      </rPr>
      <t>削除</t>
    </r>
    <r>
      <rPr>
        <sz val="12"/>
        <color theme="1"/>
        <rFont val="游ゴシック Medium"/>
        <family val="3"/>
        <charset val="128"/>
      </rPr>
      <t xml:space="preserve">
・・・
⑦メインメニュー展開アイコンに</t>
    </r>
    <r>
      <rPr>
        <sz val="12"/>
        <color rgb="FFFF0000"/>
        <rFont val="游ゴシック Medium"/>
        <family val="3"/>
        <charset val="128"/>
      </rPr>
      <t>リンク</t>
    </r>
    <r>
      <rPr>
        <sz val="12"/>
        <color theme="1"/>
        <rFont val="游ゴシック Medium"/>
        <family val="3"/>
        <charset val="128"/>
      </rPr>
      <t xml:space="preserve">「Wireframe Name </t>
    </r>
    <r>
      <rPr>
        <sz val="12"/>
        <color rgb="FFFF0000"/>
        <rFont val="游ゴシック Medium"/>
        <family val="3"/>
        <charset val="128"/>
      </rPr>
      <t>メインメニュー展開</t>
    </r>
    <r>
      <rPr>
        <sz val="12"/>
        <color theme="1"/>
        <rFont val="游ゴシック Medium"/>
        <family val="3"/>
        <charset val="128"/>
      </rPr>
      <t>」を</t>
    </r>
    <r>
      <rPr>
        <b/>
        <sz val="12"/>
        <color rgb="FFFF0000"/>
        <rFont val="游ゴシック Medium"/>
        <family val="3"/>
        <charset val="128"/>
      </rPr>
      <t>設定</t>
    </r>
    <rPh sb="11" eb="16">
      <t>モトモトナイモノ</t>
    </rPh>
    <rPh sb="66" eb="67">
      <t>トキ</t>
    </rPh>
    <rPh sb="73" eb="75">
      <t>ジョウタイ</t>
    </rPh>
    <phoneticPr fontId="1"/>
  </si>
  <si>
    <r>
      <t>⑧外枠、旧メインメニューバー、ロゴやタイトルのブロックをまとめて</t>
    </r>
    <r>
      <rPr>
        <b/>
        <sz val="12"/>
        <color rgb="FFFF0000"/>
        <rFont val="游ゴシック Medium"/>
        <family val="3"/>
        <charset val="128"/>
      </rPr>
      <t xml:space="preserve">削除
  </t>
    </r>
    <r>
      <rPr>
        <sz val="12"/>
        <rFont val="游ゴシック Medium"/>
        <family val="3"/>
        <charset val="128"/>
      </rPr>
      <t>（旧メニューバーが元々ない場合は、ロゴ・戻るアイコン・更新アイコンの3つを</t>
    </r>
    <r>
      <rPr>
        <b/>
        <sz val="12"/>
        <color rgb="FFFF0000"/>
        <rFont val="游ゴシック Medium"/>
        <family val="3"/>
        <charset val="128"/>
      </rPr>
      <t>削除</t>
    </r>
    <r>
      <rPr>
        <sz val="12"/>
        <rFont val="游ゴシック Medium"/>
        <family val="3"/>
        <charset val="128"/>
      </rPr>
      <t>）</t>
    </r>
    <r>
      <rPr>
        <sz val="12"/>
        <color theme="1"/>
        <rFont val="游ゴシック Medium"/>
        <family val="3"/>
        <charset val="128"/>
      </rPr>
      <t xml:space="preserve">
→「Wireframe Name」から削除した部分を</t>
    </r>
    <r>
      <rPr>
        <b/>
        <sz val="12"/>
        <color rgb="FFFF0000"/>
        <rFont val="游ゴシック Medium"/>
        <family val="3"/>
        <charset val="128"/>
      </rPr>
      <t>コピー＆ペースト</t>
    </r>
    <rPh sb="1" eb="3">
      <t>ソトワク</t>
    </rPh>
    <rPh sb="4" eb="5">
      <t>キュウ</t>
    </rPh>
    <rPh sb="32" eb="34">
      <t>サクジョ</t>
    </rPh>
    <rPh sb="38" eb="39">
      <t>キュウ</t>
    </rPh>
    <rPh sb="46" eb="52">
      <t>モトモトナイバアイ</t>
    </rPh>
    <rPh sb="57" eb="58">
      <t>モド</t>
    </rPh>
    <rPh sb="64" eb="66">
      <t>コウシン</t>
    </rPh>
    <rPh sb="74" eb="76">
      <t>サクジョ</t>
    </rPh>
    <rPh sb="97" eb="99">
      <t>サクジョ</t>
    </rPh>
    <rPh sb="101" eb="103">
      <t>ブブン</t>
    </rPh>
    <phoneticPr fontId="1"/>
  </si>
  <si>
    <t>修正</t>
    <rPh sb="0" eb="2">
      <t>シュウセイ</t>
    </rPh>
    <phoneticPr fontId="1"/>
  </si>
  <si>
    <t>「絞り込み検索」ボタンは不要だが、設置されていた為、削除</t>
    <rPh sb="1" eb="2">
      <t>シボ</t>
    </rPh>
    <rPh sb="3" eb="4">
      <t>コ</t>
    </rPh>
    <rPh sb="5" eb="7">
      <t>ケンサク</t>
    </rPh>
    <rPh sb="12" eb="14">
      <t>フヨウ</t>
    </rPh>
    <rPh sb="17" eb="19">
      <t>セッチ</t>
    </rPh>
    <rPh sb="24" eb="25">
      <t>タメ</t>
    </rPh>
    <rPh sb="26" eb="28">
      <t>サクジョ</t>
    </rPh>
    <phoneticPr fontId="1"/>
  </si>
  <si>
    <t>変更</t>
    <rPh sb="0" eb="2">
      <t>ヘンコウ</t>
    </rPh>
    <phoneticPr fontId="1"/>
  </si>
  <si>
    <t>「投入書誌データ変換設定」の文字サイズを小さく変更 40→28</t>
    <rPh sb="1" eb="5">
      <t>トウニュウショシ</t>
    </rPh>
    <rPh sb="8" eb="12">
      <t>ヘンカンセッテイ</t>
    </rPh>
    <rPh sb="14" eb="16">
      <t>モジ</t>
    </rPh>
    <rPh sb="20" eb="21">
      <t>チイ</t>
    </rPh>
    <rPh sb="23" eb="25">
      <t>ヘンコウ</t>
    </rPh>
    <phoneticPr fontId="1"/>
  </si>
  <si>
    <t>戻るアイコン・更新アイコンを図形のアイコンに変更</t>
    <rPh sb="0" eb="1">
      <t>モド</t>
    </rPh>
    <rPh sb="7" eb="9">
      <t>コウシン</t>
    </rPh>
    <rPh sb="14" eb="16">
      <t>ズケイ</t>
    </rPh>
    <rPh sb="22" eb="24">
      <t>ヘンコウ</t>
    </rPh>
    <phoneticPr fontId="1"/>
  </si>
  <si>
    <t>＜各画面の共通作業一覧＞</t>
    <rPh sb="1" eb="4">
      <t>カクガメン</t>
    </rPh>
    <rPh sb="5" eb="9">
      <t>キョウツウサギョウ</t>
    </rPh>
    <rPh sb="9" eb="11">
      <t>イチラン</t>
    </rPh>
    <phoneticPr fontId="1"/>
  </si>
  <si>
    <t>修正
チェック</t>
    <rPh sb="0" eb="2">
      <t>シュウセイ</t>
    </rPh>
    <phoneticPr fontId="1"/>
  </si>
  <si>
    <t>レ</t>
    <phoneticPr fontId="1"/>
  </si>
  <si>
    <t>C</t>
  </si>
  <si>
    <t>(編集)</t>
    <rPh sb="1" eb="3">
      <t>ヘンシュウ</t>
    </rPh>
    <phoneticPr fontId="1"/>
  </si>
  <si>
    <t>(編集)下部</t>
    <rPh sb="1" eb="3">
      <t>ヘンシュウ</t>
    </rPh>
    <rPh sb="4" eb="6">
      <t>カブ</t>
    </rPh>
    <phoneticPr fontId="1"/>
  </si>
  <si>
    <t>D-1</t>
    <phoneticPr fontId="1"/>
  </si>
  <si>
    <t>D-2</t>
    <phoneticPr fontId="1"/>
  </si>
  <si>
    <t>書店データ一覧</t>
    <rPh sb="0" eb="2">
      <t>ショテン</t>
    </rPh>
    <rPh sb="5" eb="7">
      <t>イチラン</t>
    </rPh>
    <phoneticPr fontId="1"/>
  </si>
  <si>
    <t>(受注内容)</t>
    <rPh sb="1" eb="5">
      <t>ジュチュウナイヨウ</t>
    </rPh>
    <phoneticPr fontId="1"/>
  </si>
  <si>
    <t>D-3</t>
  </si>
  <si>
    <t>①「～(編集)」を複製し、名前を「～(編集)下部」に変更する。</t>
    <rPh sb="4" eb="6">
      <t>ヘンシュウ</t>
    </rPh>
    <rPh sb="9" eb="11">
      <t>フクセイ</t>
    </rPh>
    <rPh sb="13" eb="15">
      <t>ナマエ</t>
    </rPh>
    <rPh sb="19" eb="21">
      <t>ヘンシュウ</t>
    </rPh>
    <rPh sb="22" eb="24">
      <t>カブ</t>
    </rPh>
    <rPh sb="26" eb="28">
      <t>ヘンコウ</t>
    </rPh>
    <phoneticPr fontId="1"/>
  </si>
  <si>
    <t>②スクロールバーを設置する。
③下の▼に合わせてrectangle（四角）を設置、色を透明にして境界線をなくし、リンク「～(編集)下部」を設定。</t>
    <rPh sb="9" eb="11">
      <t>セッチ</t>
    </rPh>
    <rPh sb="16" eb="17">
      <t>シタ</t>
    </rPh>
    <rPh sb="20" eb="21">
      <t>ア</t>
    </rPh>
    <rPh sb="34" eb="36">
      <t>シカク</t>
    </rPh>
    <rPh sb="38" eb="40">
      <t>セッチ</t>
    </rPh>
    <rPh sb="41" eb="42">
      <t>イロ</t>
    </rPh>
    <rPh sb="43" eb="45">
      <t>トウメイ</t>
    </rPh>
    <rPh sb="48" eb="51">
      <t>キョウカイセン</t>
    </rPh>
    <rPh sb="62" eb="64">
      <t>ヘンシュウ</t>
    </rPh>
    <rPh sb="65" eb="67">
      <t>カブ</t>
    </rPh>
    <rPh sb="69" eb="71">
      <t>セッテイ</t>
    </rPh>
    <phoneticPr fontId="1"/>
  </si>
  <si>
    <r>
      <t>④受注履歴の画面を作成。
⑤受注履歴の各行にRectangleを置いて</t>
    </r>
    <r>
      <rPr>
        <sz val="12"/>
        <color rgb="FFFF0000"/>
        <rFont val="游ゴシック Medium"/>
        <family val="3"/>
        <charset val="128"/>
      </rPr>
      <t>リンク「」</t>
    </r>
    <r>
      <rPr>
        <sz val="12"/>
        <color rgb="FF222222"/>
        <rFont val="游ゴシック Medium"/>
        <family val="3"/>
        <charset val="128"/>
      </rPr>
      <t>を設置。
⑥スクロールバーを設置する。
⑦上の▲にRectangleを置いてリンク「～(編集)」を設定。
⑧スクロールバーを下にする</t>
    </r>
    <r>
      <rPr>
        <sz val="12"/>
        <color rgb="FFFF0000"/>
        <rFont val="游ゴシック Medium"/>
        <family val="3"/>
        <charset val="128"/>
      </rPr>
      <t xml:space="preserve">（やり方は？）
</t>
    </r>
    <r>
      <rPr>
        <sz val="12"/>
        <rFont val="游ゴシック Medium"/>
        <family val="3"/>
        <charset val="128"/>
      </rPr>
      <t>⑨画面下部に「～(編集)」と同様に"新規追加""更新""クリア""キャンセル"のボタンを設定。（リンクを設定）</t>
    </r>
    <rPh sb="1" eb="5">
      <t>ジュチュウリレキ</t>
    </rPh>
    <rPh sb="6" eb="8">
      <t>ガメン</t>
    </rPh>
    <rPh sb="9" eb="11">
      <t>サクセイ</t>
    </rPh>
    <rPh sb="14" eb="18">
      <t>ジュチュウリレキ</t>
    </rPh>
    <rPh sb="19" eb="21">
      <t>カクギョウ</t>
    </rPh>
    <rPh sb="32" eb="33">
      <t>オ</t>
    </rPh>
    <rPh sb="41" eb="43">
      <t>セッチ</t>
    </rPh>
    <rPh sb="54" eb="56">
      <t>セッチ</t>
    </rPh>
    <rPh sb="61" eb="62">
      <t>ウエ</t>
    </rPh>
    <rPh sb="75" eb="76">
      <t>オ</t>
    </rPh>
    <rPh sb="84" eb="86">
      <t>ヘンシュウ</t>
    </rPh>
    <rPh sb="89" eb="91">
      <t>セッテイ</t>
    </rPh>
    <rPh sb="102" eb="103">
      <t>シタ</t>
    </rPh>
    <rPh sb="109" eb="110">
      <t>カタ</t>
    </rPh>
    <rPh sb="115" eb="119">
      <t>ガメンカブ</t>
    </rPh>
    <rPh sb="123" eb="125">
      <t>ヘンシュウ</t>
    </rPh>
    <rPh sb="128" eb="130">
      <t>ドウヨウ</t>
    </rPh>
    <rPh sb="132" eb="136">
      <t>シンキツイカ</t>
    </rPh>
    <rPh sb="138" eb="140">
      <t>コウシン</t>
    </rPh>
    <rPh sb="158" eb="160">
      <t>セッテイ</t>
    </rPh>
    <rPh sb="166" eb="168">
      <t>セッテイ</t>
    </rPh>
    <phoneticPr fontId="1"/>
  </si>
  <si>
    <t>⑩「受注管理テーブル(編集)」を複製し、名前を「～(受注内容)」に変更する。
⑪書店名、得意先コード、請求書送付を削除し、配信期間はただのテキストに変更する。
⑫表は内訳、売上（税抜）、売上（税込）でインプットボックスではなくテキスト表示に変更する。
⑬ページ下部に"更新"(後でリンク設定)、"請求書発行"(リンク無し)、"キャンセル"(～(編集)下部)へリンク設定)を設置する。</t>
    <rPh sb="2" eb="6">
      <t>ジュチュウカンリ</t>
    </rPh>
    <rPh sb="11" eb="13">
      <t>ヘンシュウ</t>
    </rPh>
    <rPh sb="16" eb="18">
      <t>フクセイ</t>
    </rPh>
    <rPh sb="20" eb="22">
      <t>ナマエ</t>
    </rPh>
    <rPh sb="26" eb="30">
      <t>ジュチュウナイヨウ</t>
    </rPh>
    <rPh sb="33" eb="35">
      <t>ヘンコウ</t>
    </rPh>
    <rPh sb="40" eb="43">
      <t>ショテンメイ</t>
    </rPh>
    <rPh sb="44" eb="47">
      <t>トクイサキ</t>
    </rPh>
    <rPh sb="51" eb="56">
      <t>セイキュウショソウフ</t>
    </rPh>
    <rPh sb="57" eb="59">
      <t>サクジョ</t>
    </rPh>
    <rPh sb="61" eb="65">
      <t>ハイシンキカン</t>
    </rPh>
    <rPh sb="74" eb="76">
      <t>ヘンコウ</t>
    </rPh>
    <rPh sb="81" eb="82">
      <t>ヒョウ</t>
    </rPh>
    <rPh sb="83" eb="85">
      <t>ウチワケ</t>
    </rPh>
    <rPh sb="86" eb="88">
      <t>ウリアゲ</t>
    </rPh>
    <rPh sb="89" eb="91">
      <t>ゼイヌ</t>
    </rPh>
    <rPh sb="93" eb="95">
      <t>ウリアゲ</t>
    </rPh>
    <rPh sb="96" eb="98">
      <t>ゼイコ</t>
    </rPh>
    <rPh sb="117" eb="119">
      <t>ヒョウジ</t>
    </rPh>
    <rPh sb="120" eb="122">
      <t>ヘンコウ</t>
    </rPh>
    <rPh sb="130" eb="132">
      <t>カブ</t>
    </rPh>
    <rPh sb="134" eb="136">
      <t>コウシン</t>
    </rPh>
    <rPh sb="138" eb="139">
      <t>アト</t>
    </rPh>
    <rPh sb="143" eb="145">
      <t>セッテイ</t>
    </rPh>
    <rPh sb="148" eb="151">
      <t>セイキュウショ</t>
    </rPh>
    <rPh sb="151" eb="153">
      <t>ハッコウ</t>
    </rPh>
    <rPh sb="158" eb="159">
      <t>ナ</t>
    </rPh>
    <rPh sb="172" eb="174">
      <t>ヘンシュウ</t>
    </rPh>
    <rPh sb="175" eb="177">
      <t>カブ</t>
    </rPh>
    <rPh sb="182" eb="184">
      <t>セッテイ</t>
    </rPh>
    <rPh sb="186" eb="188">
      <t>セッチ</t>
    </rPh>
    <phoneticPr fontId="1"/>
  </si>
  <si>
    <t>(受注内容)更新確認</t>
    <rPh sb="1" eb="5">
      <t>ジュチュウナイヨウ</t>
    </rPh>
    <rPh sb="6" eb="10">
      <t>コウシンカクニン</t>
    </rPh>
    <phoneticPr fontId="1"/>
  </si>
  <si>
    <t>D-4</t>
    <phoneticPr fontId="1"/>
  </si>
  <si>
    <t>⑭「書誌データ一覧 (更新確認)」を複製し、名前を「～(受注内容)更新確認」に変更する。
⑮OKボタンのリンクを「～(編集)下部」に、キャンセルボタンのリンクを「～(受注内容)」に設定する。</t>
    <rPh sb="18" eb="20">
      <t>フクセイ</t>
    </rPh>
    <rPh sb="22" eb="24">
      <t>ナマエ</t>
    </rPh>
    <rPh sb="28" eb="32">
      <t>ジュチュウナイヨウ</t>
    </rPh>
    <rPh sb="33" eb="37">
      <t>コウシンカクニン</t>
    </rPh>
    <rPh sb="39" eb="41">
      <t>ヘンコウ</t>
    </rPh>
    <rPh sb="59" eb="61">
      <t>ヘンシュウ</t>
    </rPh>
    <rPh sb="62" eb="64">
      <t>カブ</t>
    </rPh>
    <rPh sb="83" eb="87">
      <t>ジュチュウナイヨウ</t>
    </rPh>
    <rPh sb="90" eb="92">
      <t>セッテイ</t>
    </rPh>
    <phoneticPr fontId="1"/>
  </si>
  <si>
    <t>メインメニュー展開_改訂</t>
    <rPh sb="7" eb="9">
      <t>テンカイ</t>
    </rPh>
    <rPh sb="10" eb="12">
      <t>カイテイ</t>
    </rPh>
    <phoneticPr fontId="1"/>
  </si>
  <si>
    <t>集計管理
（旧画面名:定例会資料出力）</t>
    <rPh sb="0" eb="4">
      <t>シュウケイカンリ</t>
    </rPh>
    <rPh sb="6" eb="7">
      <t>キュウ</t>
    </rPh>
    <rPh sb="7" eb="10">
      <t>ガメンメイ</t>
    </rPh>
    <rPh sb="11" eb="14">
      <t>テイレイカイ</t>
    </rPh>
    <phoneticPr fontId="1"/>
  </si>
  <si>
    <t>⑦画面名と画面上部の見出しを「集計管理」に変更</t>
    <rPh sb="1" eb="4">
      <t>ガメンメイ</t>
    </rPh>
    <rPh sb="5" eb="9">
      <t>ガメンジョウブ</t>
    </rPh>
    <rPh sb="10" eb="12">
      <t>ミダ</t>
    </rPh>
    <rPh sb="15" eb="19">
      <t>シュウケイカンリ</t>
    </rPh>
    <rPh sb="21" eb="23">
      <t>ヘンコウ</t>
    </rPh>
    <phoneticPr fontId="1"/>
  </si>
  <si>
    <t>⑧画面名と画面上部の見出しを「仕入管理」に変更</t>
    <rPh sb="1" eb="4">
      <t>ガメンメイ</t>
    </rPh>
    <rPh sb="5" eb="9">
      <t>ガメンジョウブ</t>
    </rPh>
    <rPh sb="10" eb="12">
      <t>ミダ</t>
    </rPh>
    <rPh sb="15" eb="17">
      <t>シイ</t>
    </rPh>
    <rPh sb="17" eb="19">
      <t>カンリ</t>
    </rPh>
    <rPh sb="21" eb="23">
      <t>ヘンコウ</t>
    </rPh>
    <phoneticPr fontId="1"/>
  </si>
  <si>
    <t>(削除確認)</t>
    <rPh sb="1" eb="5">
      <t>サクジョカクニン</t>
    </rPh>
    <phoneticPr fontId="1"/>
  </si>
  <si>
    <t>(閲覧)</t>
    <rPh sb="1" eb="3">
      <t>エツラン</t>
    </rPh>
    <phoneticPr fontId="1"/>
  </si>
  <si>
    <t>仕入管理
（旧画面名:仕入管理テーブル）</t>
    <rPh sb="6" eb="10">
      <t>キュウガメンメイ</t>
    </rPh>
    <rPh sb="11" eb="15">
      <t>シイレカンリ</t>
    </rPh>
    <phoneticPr fontId="1"/>
  </si>
  <si>
    <t>⑧画面名を「仕入管理」に変更</t>
    <rPh sb="1" eb="4">
      <t>ガメンメイ</t>
    </rPh>
    <rPh sb="6" eb="8">
      <t>シイ</t>
    </rPh>
    <rPh sb="8" eb="10">
      <t>カンリ</t>
    </rPh>
    <rPh sb="12" eb="14">
      <t>ヘンコウ</t>
    </rPh>
    <phoneticPr fontId="1"/>
  </si>
  <si>
    <t>⑧画面名を「仕入管理」に変更
⑫レーベルの部分を削除
⑬DataGridを追加、カラムは「レーベル名」「売上金額（税抜）」（スタイルは6L,4Lとしました）
⑭当月支払額・繰越中額・合計支払額のかたまりを右に移動し、インプットボックスはテキスト（フォントサイズ16）に変更
⑮下部の「確定」ボタンは削除し、「キャンセル」ボタンは右端に移動
→新たに左から「支払依頼書DL」「支払報告DL」「報告メール送信」ボタンを設置（リンク無し）</t>
    <rPh sb="1" eb="4">
      <t>ガメンメイ</t>
    </rPh>
    <rPh sb="6" eb="8">
      <t>シイ</t>
    </rPh>
    <rPh sb="8" eb="10">
      <t>カンリ</t>
    </rPh>
    <rPh sb="12" eb="14">
      <t>ヘンコウ</t>
    </rPh>
    <rPh sb="21" eb="23">
      <t>ブブン</t>
    </rPh>
    <rPh sb="24" eb="26">
      <t>サクジョ</t>
    </rPh>
    <rPh sb="37" eb="39">
      <t>ツイカ</t>
    </rPh>
    <rPh sb="49" eb="50">
      <t>メイ</t>
    </rPh>
    <rPh sb="52" eb="56">
      <t>ウリアゲキンガク</t>
    </rPh>
    <rPh sb="57" eb="59">
      <t>ゼイヌ</t>
    </rPh>
    <rPh sb="80" eb="82">
      <t>トウヅキ</t>
    </rPh>
    <rPh sb="82" eb="85">
      <t>シハライガク</t>
    </rPh>
    <rPh sb="86" eb="90">
      <t>クリコシチュウガク</t>
    </rPh>
    <rPh sb="91" eb="93">
      <t>ゴウケイ</t>
    </rPh>
    <rPh sb="93" eb="96">
      <t>シハライガク</t>
    </rPh>
    <rPh sb="164" eb="166">
      <t>ミギハシ</t>
    </rPh>
    <rPh sb="167" eb="169">
      <t>イドウ</t>
    </rPh>
    <rPh sb="171" eb="172">
      <t>アラ</t>
    </rPh>
    <rPh sb="174" eb="175">
      <t>ヒダリ</t>
    </rPh>
    <rPh sb="178" eb="183">
      <t>シハライイライショ</t>
    </rPh>
    <rPh sb="187" eb="191">
      <t>シハライホウコク</t>
    </rPh>
    <rPh sb="195" eb="197">
      <t>ホウコク</t>
    </rPh>
    <rPh sb="200" eb="202">
      <t>ソウシン</t>
    </rPh>
    <rPh sb="207" eb="209">
      <t>セッチ</t>
    </rPh>
    <rPh sb="213" eb="214">
      <t>ナ</t>
    </rPh>
    <phoneticPr fontId="1"/>
  </si>
  <si>
    <t>①「※無印」を複製し、名前を「～メインメニュー展開_改訂」に変更
②「～メインメニュー展開」から展開されたメインメニューの塊の中から、枠・メニュー項目をコピー＆ペーストし、
     大きさと一をヘッダの下にくるように調整
③メインメニュー展開アイコンにリンク「※無印」を設定
④集計業務のメニュー内容の上から4つは「受注」「仕入」「集計管理」「設定」とし、すべてNoLinkに変更
⑤設定メニューの中に「料率設定一覧」「支払分割設定一覧」「MG管理設定一覧」をインデントを付けて配置（リンクはそのまま）
    それ以外の集計メニューは削除してよい
⑥メニュー項目の配置を調整し、メニューの一番大きいインデックスと「設定」に▼アイコンを設置
⑧メニュー項目「集計管理」に「集計管理」画面へリンクを設定
⑰メニュー項目「仕入」に「仕入管理」へリンク設定</t>
    <rPh sb="3" eb="5">
      <t>ムジルシ</t>
    </rPh>
    <rPh sb="7" eb="9">
      <t>フクセイ</t>
    </rPh>
    <rPh sb="11" eb="13">
      <t>ナマエ</t>
    </rPh>
    <rPh sb="23" eb="25">
      <t>テンカイ</t>
    </rPh>
    <rPh sb="26" eb="28">
      <t>カイテイ</t>
    </rPh>
    <rPh sb="30" eb="32">
      <t>ヘンコウ</t>
    </rPh>
    <rPh sb="43" eb="45">
      <t>テンカイ</t>
    </rPh>
    <rPh sb="48" eb="50">
      <t>テンカイ</t>
    </rPh>
    <rPh sb="61" eb="62">
      <t>カタマリ</t>
    </rPh>
    <rPh sb="63" eb="64">
      <t>ナカ</t>
    </rPh>
    <rPh sb="67" eb="68">
      <t>ワク</t>
    </rPh>
    <rPh sb="73" eb="75">
      <t>コウモク</t>
    </rPh>
    <rPh sb="92" eb="93">
      <t>オオ</t>
    </rPh>
    <rPh sb="96" eb="97">
      <t>イチ</t>
    </rPh>
    <rPh sb="102" eb="103">
      <t>シタ</t>
    </rPh>
    <rPh sb="109" eb="111">
      <t>チョウセイ</t>
    </rPh>
    <rPh sb="120" eb="122">
      <t>テンカイ</t>
    </rPh>
    <rPh sb="132" eb="134">
      <t>ムジルシ</t>
    </rPh>
    <rPh sb="136" eb="138">
      <t>セッテイ</t>
    </rPh>
    <rPh sb="152" eb="153">
      <t>ウエ</t>
    </rPh>
    <rPh sb="159" eb="161">
      <t>ジュチュウ</t>
    </rPh>
    <rPh sb="163" eb="165">
      <t>シイ</t>
    </rPh>
    <rPh sb="167" eb="171">
      <t>シュウケイカンリ</t>
    </rPh>
    <rPh sb="173" eb="175">
      <t>セッテイ</t>
    </rPh>
    <rPh sb="189" eb="191">
      <t>ヘンコウ</t>
    </rPh>
    <rPh sb="193" eb="195">
      <t>セッテイ</t>
    </rPh>
    <rPh sb="200" eb="201">
      <t>ナカ</t>
    </rPh>
    <rPh sb="203" eb="205">
      <t>リョウリツ</t>
    </rPh>
    <rPh sb="205" eb="209">
      <t>セッテイイチラン</t>
    </rPh>
    <rPh sb="211" eb="213">
      <t>シハライ</t>
    </rPh>
    <rPh sb="213" eb="219">
      <t>ブンカツセッテイイチラン</t>
    </rPh>
    <rPh sb="259" eb="261">
      <t>イガイ</t>
    </rPh>
    <rPh sb="262" eb="264">
      <t>シュウケイ</t>
    </rPh>
    <rPh sb="269" eb="271">
      <t>サクジョ</t>
    </rPh>
    <rPh sb="281" eb="283">
      <t>コウモク</t>
    </rPh>
    <rPh sb="284" eb="286">
      <t>ハイチ</t>
    </rPh>
    <rPh sb="287" eb="289">
      <t>チョウセイ</t>
    </rPh>
    <rPh sb="309" eb="311">
      <t>セッテイ</t>
    </rPh>
    <rPh sb="327" eb="329">
      <t>コウモク</t>
    </rPh>
    <rPh sb="330" eb="332">
      <t>シュウケイ</t>
    </rPh>
    <rPh sb="332" eb="334">
      <t>カンリ</t>
    </rPh>
    <rPh sb="337" eb="341">
      <t>シュウケイカンリ</t>
    </rPh>
    <rPh sb="342" eb="344">
      <t>ガメン</t>
    </rPh>
    <rPh sb="349" eb="351">
      <t>セッテイ</t>
    </rPh>
    <rPh sb="357" eb="359">
      <t>コウモク</t>
    </rPh>
    <rPh sb="360" eb="362">
      <t>シイ</t>
    </rPh>
    <rPh sb="365" eb="369">
      <t>シイレカンリ</t>
    </rPh>
    <rPh sb="374" eb="376">
      <t>セッテイ</t>
    </rPh>
    <phoneticPr fontId="1"/>
  </si>
  <si>
    <t>⑧画面名と画面上部の見出しを「仕入管理」に変更
⑨ゴミ箱アイコンは右側のカラムアイコンの隣に移動し、
    ゴミ箱アイコンの左隣に鉛筆アイコンを追加し、リンク「～(編集)」に設定
⑩「仕入管理情報計上」ボタンを表の左端にそろえる
⑪表上のリンクの図形を削除
→チェックボックスとレーベル列を削除し、スタイル指定のコードも削除
→表の1～3行目の内容を変更
→表の4行目以降は「期末月」以外の列の内容を"×××"に変更する。
⑯「仕入れ管理情報計上」ボタンの左に「当月報告予定書店 30社中 25社 インポート済み」とtext追加（フォントサイズ16にしました）</t>
    <rPh sb="1" eb="4">
      <t>ガメンメイ</t>
    </rPh>
    <rPh sb="5" eb="9">
      <t>ガメンジョウブ</t>
    </rPh>
    <rPh sb="10" eb="12">
      <t>ミダ</t>
    </rPh>
    <rPh sb="15" eb="17">
      <t>シイ</t>
    </rPh>
    <rPh sb="17" eb="19">
      <t>カンリ</t>
    </rPh>
    <rPh sb="21" eb="23">
      <t>ヘンコウ</t>
    </rPh>
    <rPh sb="27" eb="28">
      <t>バコ</t>
    </rPh>
    <rPh sb="33" eb="35">
      <t>ミギガワ</t>
    </rPh>
    <rPh sb="44" eb="45">
      <t>トナリ</t>
    </rPh>
    <rPh sb="46" eb="48">
      <t>イドウ</t>
    </rPh>
    <rPh sb="57" eb="58">
      <t>バコ</t>
    </rPh>
    <rPh sb="63" eb="65">
      <t>ヒダリドナリ</t>
    </rPh>
    <rPh sb="66" eb="68">
      <t>エンピツ</t>
    </rPh>
    <rPh sb="73" eb="75">
      <t>ツイカ</t>
    </rPh>
    <rPh sb="83" eb="85">
      <t>ヘンシュウ</t>
    </rPh>
    <rPh sb="88" eb="90">
      <t>セッテイ</t>
    </rPh>
    <rPh sb="93" eb="95">
      <t>シイ</t>
    </rPh>
    <rPh sb="95" eb="101">
      <t>カンリジョウホウケイジョウ</t>
    </rPh>
    <rPh sb="106" eb="107">
      <t>ヒョウ</t>
    </rPh>
    <rPh sb="108" eb="110">
      <t>ヒダリハシ</t>
    </rPh>
    <rPh sb="117" eb="118">
      <t>ヒョウ</t>
    </rPh>
    <rPh sb="118" eb="119">
      <t>ジョウ</t>
    </rPh>
    <rPh sb="124" eb="126">
      <t>ズケイ</t>
    </rPh>
    <rPh sb="127" eb="129">
      <t>サクジョ</t>
    </rPh>
    <rPh sb="144" eb="145">
      <t>レツ</t>
    </rPh>
    <rPh sb="146" eb="148">
      <t>サクジョ</t>
    </rPh>
    <rPh sb="154" eb="156">
      <t>シテイ</t>
    </rPh>
    <rPh sb="161" eb="163">
      <t>サクジョ</t>
    </rPh>
    <rPh sb="165" eb="166">
      <t>ヒョウ</t>
    </rPh>
    <rPh sb="170" eb="172">
      <t>ギョウメ</t>
    </rPh>
    <rPh sb="173" eb="175">
      <t>ナイヨウ</t>
    </rPh>
    <rPh sb="176" eb="178">
      <t>ヘンコウ</t>
    </rPh>
    <rPh sb="180" eb="181">
      <t>ヒョウ</t>
    </rPh>
    <rPh sb="183" eb="187">
      <t>ギョウメイコウ</t>
    </rPh>
    <rPh sb="207" eb="209">
      <t>ヘンコウ</t>
    </rPh>
    <rPh sb="215" eb="217">
      <t>シイ</t>
    </rPh>
    <rPh sb="218" eb="224">
      <t>カンリジョウホウケイジョウ</t>
    </rPh>
    <rPh sb="229" eb="230">
      <t>ヒダリ</t>
    </rPh>
    <rPh sb="243" eb="244">
      <t>シャ</t>
    </rPh>
    <rPh sb="244" eb="245">
      <t>チュウ</t>
    </rPh>
    <rPh sb="248" eb="249">
      <t>シャ</t>
    </rPh>
    <rPh sb="255" eb="256">
      <t>ズ</t>
    </rPh>
    <rPh sb="263" eb="265">
      <t>ツイカ</t>
    </rPh>
    <phoneticPr fontId="1"/>
  </si>
  <si>
    <t>(新規)</t>
    <rPh sb="1" eb="3">
      <t>シンキ</t>
    </rPh>
    <phoneticPr fontId="1"/>
  </si>
  <si>
    <t>受注管理
（旧画面名:受注管理テーブル）</t>
    <rPh sb="0" eb="4">
      <t>ジュチュウカンリ</t>
    </rPh>
    <rPh sb="6" eb="10">
      <t>キュウガメンメイ</t>
    </rPh>
    <phoneticPr fontId="1"/>
  </si>
  <si>
    <t>⑰画面名と画面上部の見出しを「受注管理」に変更</t>
  </si>
  <si>
    <t>⑰画面名と画面上部の見出しを「受注管理」に変更
⑱報告データ一覧の画面の「報告データインポート変換設定」のリンク部分と同様に「書店報告データ一覧」のテキストリンクと丸の図形を設置し、リンク「報告データ一覧」を設定
⑱追加アイコンは削除、ゴミ箱アイコンは右側のカラムアイコンの隣に移動し、
    ゴミ箱アイコンの左隣に鉛筆アイコンを追加し、リンク「～(編集)」に設定
⑲「仕入管理情報計上」ボタンを表の左端にそろえる
⑳表上のリンクの図形を削除
→チェックボックスを削除し、スタイル指定のコードも削除</t>
    <rPh sb="1" eb="3">
      <t>ガメン</t>
    </rPh>
    <rPh sb="3" eb="4">
      <t>メイ</t>
    </rPh>
    <rPh sb="5" eb="7">
      <t>ガメン</t>
    </rPh>
    <rPh sb="7" eb="9">
      <t>ジョウブ</t>
    </rPh>
    <rPh sb="10" eb="12">
      <t>ミダ</t>
    </rPh>
    <rPh sb="15" eb="17">
      <t>ジュチュウ</t>
    </rPh>
    <rPh sb="17" eb="19">
      <t>カンリ</t>
    </rPh>
    <rPh sb="21" eb="23">
      <t>ヘンコウ</t>
    </rPh>
    <rPh sb="25" eb="27">
      <t>ホウコク</t>
    </rPh>
    <rPh sb="30" eb="32">
      <t>イチラン</t>
    </rPh>
    <rPh sb="33" eb="35">
      <t>ガメン</t>
    </rPh>
    <rPh sb="56" eb="58">
      <t>ブブン</t>
    </rPh>
    <rPh sb="59" eb="61">
      <t>ドウヨウ</t>
    </rPh>
    <rPh sb="63" eb="67">
      <t>ショテンホウコク</t>
    </rPh>
    <rPh sb="70" eb="72">
      <t>イチラン</t>
    </rPh>
    <rPh sb="82" eb="83">
      <t>マル</t>
    </rPh>
    <rPh sb="84" eb="86">
      <t>ズケイ</t>
    </rPh>
    <rPh sb="87" eb="89">
      <t>セッチ</t>
    </rPh>
    <rPh sb="95" eb="97">
      <t>ホウコク</t>
    </rPh>
    <rPh sb="100" eb="102">
      <t>イチラン</t>
    </rPh>
    <rPh sb="104" eb="106">
      <t>セッテイ</t>
    </rPh>
    <rPh sb="108" eb="110">
      <t>ツイカ</t>
    </rPh>
    <rPh sb="115" eb="117">
      <t>サクジョ</t>
    </rPh>
    <phoneticPr fontId="1"/>
  </si>
  <si>
    <t>⑰画面名と画面上部の見出しを「受注管理」に変更</t>
    <phoneticPr fontId="1"/>
  </si>
  <si>
    <t>⑰画面名を「受注管理」に変更</t>
    <phoneticPr fontId="1"/>
  </si>
  <si>
    <t>(追加確認)</t>
    <rPh sb="1" eb="5">
      <t>ツイカカクニン</t>
    </rPh>
    <phoneticPr fontId="1"/>
  </si>
  <si>
    <t>(更新確認)</t>
    <rPh sb="1" eb="5">
      <t>コウシンカクニン</t>
    </rPh>
    <phoneticPr fontId="1"/>
  </si>
  <si>
    <t>㉒「書誌データ(更新確認)」画面を複製し、"書誌データ"部分"の名前変更
→ポップアップのリンク先を「～一覧」へ変更
→フレーム位置を上から編集→追加確認→更新確認→新規の順になるように移動</t>
    <phoneticPr fontId="1"/>
  </si>
  <si>
    <t>㉑「書誌データ(追加確認)」画面を複製し、"書誌データ"部分"の名前変更
→ポップアップのリンク先をOKボタンは「受注管理」へ、キャンセルボタンは「受注管理(編集)」画面へ設定
→フレーム位置を上から編集→追加確認→（更新確認→）新規の順になるように移動</t>
    <rPh sb="57" eb="61">
      <t>ジュチュウカンリ</t>
    </rPh>
    <rPh sb="74" eb="78">
      <t>ジュチュウカンリ</t>
    </rPh>
    <rPh sb="79" eb="81">
      <t>ヘンシュウ</t>
    </rPh>
    <rPh sb="83" eb="85">
      <t>ガメン</t>
    </rPh>
    <rPh sb="86" eb="88">
      <t>セッテイ</t>
    </rPh>
    <phoneticPr fontId="1"/>
  </si>
  <si>
    <t>㉓キャンセルボタンは画面右に移動し、画面左には左から「新規作成」「更新」「クリア」ボタンを配置
→リンク先を、新規作成「～(追加確認)」、更新「～(更新確認)」、クリア「～(新規)」に設定</t>
    <rPh sb="10" eb="12">
      <t>ガメン</t>
    </rPh>
    <rPh sb="12" eb="13">
      <t>ミギ</t>
    </rPh>
    <rPh sb="14" eb="16">
      <t>イドウ</t>
    </rPh>
    <rPh sb="18" eb="20">
      <t>ガメン</t>
    </rPh>
    <rPh sb="20" eb="21">
      <t>ヒダリ</t>
    </rPh>
    <rPh sb="23" eb="24">
      <t>ヒダリ</t>
    </rPh>
    <rPh sb="27" eb="29">
      <t>シンキ</t>
    </rPh>
    <rPh sb="29" eb="31">
      <t>サクセイ</t>
    </rPh>
    <rPh sb="33" eb="35">
      <t>コウシン</t>
    </rPh>
    <rPh sb="45" eb="47">
      <t>ハイチ</t>
    </rPh>
    <rPh sb="52" eb="53">
      <t>サキ</t>
    </rPh>
    <rPh sb="55" eb="57">
      <t>シンキ</t>
    </rPh>
    <rPh sb="57" eb="59">
      <t>サクセイ</t>
    </rPh>
    <rPh sb="62" eb="64">
      <t>ツイカ</t>
    </rPh>
    <rPh sb="64" eb="66">
      <t>カクニン</t>
    </rPh>
    <rPh sb="69" eb="71">
      <t>コウシン</t>
    </rPh>
    <rPh sb="74" eb="76">
      <t>コウシン</t>
    </rPh>
    <rPh sb="76" eb="78">
      <t>カクニン</t>
    </rPh>
    <rPh sb="87" eb="89">
      <t>シンキ</t>
    </rPh>
    <rPh sb="92" eb="94">
      <t>セッテイ</t>
    </rPh>
    <phoneticPr fontId="1"/>
  </si>
  <si>
    <t>作業用紙No</t>
    <rPh sb="0" eb="2">
      <t>サギョウ</t>
    </rPh>
    <rPh sb="2" eb="4">
      <t>ヨウシ</t>
    </rPh>
    <phoneticPr fontId="1"/>
  </si>
  <si>
    <t>㉔「分割数」列を全10行分追加し、"2"か"3"の内容を追加</t>
    <rPh sb="2" eb="5">
      <t>ブンカツスウ</t>
    </rPh>
    <rPh sb="6" eb="7">
      <t>レツ</t>
    </rPh>
    <rPh sb="8" eb="9">
      <t>ゼン</t>
    </rPh>
    <rPh sb="11" eb="13">
      <t>ギョウブン</t>
    </rPh>
    <rPh sb="13" eb="15">
      <t>ツイカ</t>
    </rPh>
    <rPh sb="25" eb="27">
      <t>ナイヨウ</t>
    </rPh>
    <rPh sb="28" eb="30">
      <t>ツイカ</t>
    </rPh>
    <phoneticPr fontId="1"/>
  </si>
  <si>
    <t>画面情報</t>
    <rPh sb="0" eb="4">
      <t>ガメンジョウホウ</t>
    </rPh>
    <phoneticPr fontId="1"/>
  </si>
  <si>
    <t>新メニューほか画面作成作業内容 （2022/2/22作業分）</t>
    <rPh sb="0" eb="1">
      <t>シン</t>
    </rPh>
    <rPh sb="7" eb="13">
      <t>ガメンサクセイサギョウ</t>
    </rPh>
    <rPh sb="13" eb="15">
      <t>ナイヨウ</t>
    </rPh>
    <rPh sb="26" eb="28">
      <t>サギョウ</t>
    </rPh>
    <rPh sb="28" eb="29">
      <t>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</si>
</sst>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2"/>
      <color theme="1"/>
      <name val="游ゴシック Medium"/>
      <family val="3"/>
      <charset val="128"/>
    </font>
    <font>
      <sz val="12"/>
      <color rgb="FF222222"/>
      <name val="游ゴシック Medium"/>
      <family val="3"/>
      <charset val="128"/>
    </font>
    <font>
      <b/>
      <sz val="12"/>
      <color rgb="FFFF0000"/>
      <name val="游ゴシック Medium"/>
      <family val="3"/>
      <charset val="128"/>
    </font>
    <font>
      <sz val="12"/>
      <name val="游ゴシック Medium"/>
      <family val="3"/>
      <charset val="128"/>
    </font>
    <font>
      <sz val="12"/>
      <color rgb="FFFF0000"/>
      <name val="游ゴシック Medium"/>
      <family val="3"/>
      <charset val="128"/>
    </font>
    <font>
      <b/>
      <sz val="18"/>
      <color theme="0"/>
      <name val="游ゴシック Medium"/>
      <family val="3"/>
      <charset val="128"/>
    </font>
    <font>
      <i/>
      <sz val="12"/>
      <color theme="7" tint="-0.499984740745262"/>
      <name val="游ゴシック Medium"/>
      <family val="3"/>
      <charset val="128"/>
    </font>
    <font>
      <b/>
      <sz val="14"/>
      <color theme="1"/>
      <name val="游ゴシック Medium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5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5" fillId="0" borderId="13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15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/>
    </xf>
    <xf numFmtId="0" fontId="5" fillId="0" borderId="17" xfId="0" applyFont="1" applyBorder="1">
      <alignment vertical="center"/>
    </xf>
    <xf numFmtId="0" fontId="5" fillId="0" borderId="18" xfId="0" applyFont="1" applyBorder="1">
      <alignment vertical="center"/>
    </xf>
    <xf numFmtId="0" fontId="5" fillId="0" borderId="19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5" xfId="0" applyFont="1" applyBorder="1">
      <alignment vertical="center"/>
    </xf>
    <xf numFmtId="0" fontId="4" fillId="3" borderId="20" xfId="0" applyFont="1" applyFill="1" applyBorder="1" applyAlignment="1">
      <alignment horizontal="center" vertical="center"/>
    </xf>
    <xf numFmtId="0" fontId="5" fillId="3" borderId="25" xfId="0" applyFont="1" applyFill="1" applyBorder="1">
      <alignment vertical="center"/>
    </xf>
    <xf numFmtId="0" fontId="5" fillId="3" borderId="26" xfId="0" applyFont="1" applyFill="1" applyBorder="1">
      <alignment vertical="center"/>
    </xf>
    <xf numFmtId="0" fontId="5" fillId="3" borderId="27" xfId="0" applyFont="1" applyFill="1" applyBorder="1">
      <alignment vertical="center"/>
    </xf>
    <xf numFmtId="0" fontId="4" fillId="0" borderId="21" xfId="0" applyFont="1" applyBorder="1" applyAlignment="1">
      <alignment horizontal="center" vertical="center"/>
    </xf>
    <xf numFmtId="0" fontId="5" fillId="0" borderId="22" xfId="0" applyFont="1" applyBorder="1">
      <alignment vertical="center"/>
    </xf>
    <xf numFmtId="0" fontId="5" fillId="0" borderId="23" xfId="0" applyFont="1" applyBorder="1">
      <alignment vertical="center"/>
    </xf>
    <xf numFmtId="0" fontId="5" fillId="0" borderId="24" xfId="0" applyFont="1" applyBorder="1">
      <alignment vertical="center"/>
    </xf>
    <xf numFmtId="0" fontId="4" fillId="3" borderId="16" xfId="0" applyFont="1" applyFill="1" applyBorder="1" applyAlignment="1">
      <alignment horizontal="center" vertical="center"/>
    </xf>
    <xf numFmtId="0" fontId="5" fillId="3" borderId="17" xfId="0" applyFont="1" applyFill="1" applyBorder="1">
      <alignment vertical="center"/>
    </xf>
    <xf numFmtId="0" fontId="5" fillId="3" borderId="18" xfId="0" applyFont="1" applyFill="1" applyBorder="1">
      <alignment vertical="center"/>
    </xf>
    <xf numFmtId="0" fontId="5" fillId="3" borderId="19" xfId="0" applyFont="1" applyFill="1" applyBorder="1">
      <alignment vertical="center"/>
    </xf>
    <xf numFmtId="0" fontId="5" fillId="0" borderId="19" xfId="0" applyFont="1" applyBorder="1" applyAlignment="1">
      <alignment vertical="center" wrapText="1"/>
    </xf>
    <xf numFmtId="0" fontId="9" fillId="4" borderId="0" xfId="0" applyFont="1" applyFill="1">
      <alignment vertical="center"/>
    </xf>
    <xf numFmtId="0" fontId="4" fillId="0" borderId="4" xfId="0" applyFont="1" applyBorder="1">
      <alignment vertical="center"/>
    </xf>
    <xf numFmtId="0" fontId="4" fillId="5" borderId="2" xfId="0" applyFont="1" applyFill="1" applyBorder="1">
      <alignment vertical="center"/>
    </xf>
    <xf numFmtId="0" fontId="4" fillId="5" borderId="4" xfId="0" applyFont="1" applyFill="1" applyBorder="1" applyAlignment="1">
      <alignment vertical="center" wrapText="1"/>
    </xf>
    <xf numFmtId="0" fontId="5" fillId="2" borderId="3" xfId="0" applyFont="1" applyFill="1" applyBorder="1">
      <alignment vertical="center"/>
    </xf>
    <xf numFmtId="0" fontId="4" fillId="0" borderId="11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30" xfId="0" applyFont="1" applyBorder="1">
      <alignment vertical="center"/>
    </xf>
    <xf numFmtId="0" fontId="5" fillId="0" borderId="25" xfId="0" applyFont="1" applyBorder="1">
      <alignment vertical="center"/>
    </xf>
    <xf numFmtId="0" fontId="5" fillId="0" borderId="26" xfId="0" applyFont="1" applyBorder="1">
      <alignment vertical="center"/>
    </xf>
    <xf numFmtId="0" fontId="5" fillId="0" borderId="27" xfId="0" applyFont="1" applyBorder="1">
      <alignment vertical="center"/>
    </xf>
    <xf numFmtId="0" fontId="4" fillId="0" borderId="20" xfId="0" applyFont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29" xfId="0" applyFont="1" applyBorder="1">
      <alignment vertical="center"/>
    </xf>
    <xf numFmtId="0" fontId="5" fillId="0" borderId="30" xfId="0" applyFont="1" applyBorder="1">
      <alignment vertical="center"/>
    </xf>
    <xf numFmtId="0" fontId="5" fillId="0" borderId="32" xfId="0" applyFont="1" applyBorder="1">
      <alignment vertical="center"/>
    </xf>
    <xf numFmtId="0" fontId="5" fillId="0" borderId="34" xfId="0" applyFont="1" applyBorder="1">
      <alignment vertical="center"/>
    </xf>
    <xf numFmtId="0" fontId="5" fillId="0" borderId="35" xfId="0" applyFont="1" applyBorder="1">
      <alignment vertical="center"/>
    </xf>
    <xf numFmtId="0" fontId="5" fillId="0" borderId="37" xfId="0" applyFont="1" applyBorder="1">
      <alignment vertical="center"/>
    </xf>
    <xf numFmtId="0" fontId="5" fillId="0" borderId="38" xfId="0" applyFont="1" applyBorder="1">
      <alignment vertical="center"/>
    </xf>
    <xf numFmtId="0" fontId="5" fillId="0" borderId="39" xfId="0" applyFont="1" applyBorder="1">
      <alignment vertical="center"/>
    </xf>
    <xf numFmtId="0" fontId="5" fillId="0" borderId="40" xfId="0" applyFont="1" applyBorder="1">
      <alignment vertical="center"/>
    </xf>
    <xf numFmtId="0" fontId="5" fillId="0" borderId="42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36" xfId="0" applyFont="1" applyBorder="1">
      <alignment vertical="center"/>
    </xf>
    <xf numFmtId="0" fontId="4" fillId="6" borderId="4" xfId="0" applyFont="1" applyFill="1" applyBorder="1">
      <alignment vertical="center"/>
    </xf>
    <xf numFmtId="0" fontId="4" fillId="6" borderId="33" xfId="0" applyFont="1" applyFill="1" applyBorder="1">
      <alignment vertical="center"/>
    </xf>
    <xf numFmtId="0" fontId="4" fillId="0" borderId="13" xfId="0" applyFont="1" applyBorder="1">
      <alignment vertical="center"/>
    </xf>
    <xf numFmtId="0" fontId="4" fillId="0" borderId="22" xfId="0" applyFont="1" applyBorder="1">
      <alignment vertical="center"/>
    </xf>
    <xf numFmtId="0" fontId="4" fillId="6" borderId="5" xfId="0" applyFont="1" applyFill="1" applyBorder="1">
      <alignment vertical="center"/>
    </xf>
    <xf numFmtId="0" fontId="4" fillId="0" borderId="40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41" xfId="0" applyFont="1" applyBorder="1">
      <alignment vertical="center"/>
    </xf>
    <xf numFmtId="0" fontId="4" fillId="0" borderId="46" xfId="0" applyFont="1" applyBorder="1">
      <alignment vertical="center"/>
    </xf>
    <xf numFmtId="0" fontId="4" fillId="0" borderId="47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49" xfId="0" applyFont="1" applyBorder="1">
      <alignment vertical="center"/>
    </xf>
    <xf numFmtId="0" fontId="4" fillId="0" borderId="44" xfId="0" applyFont="1" applyBorder="1" applyAlignment="1">
      <alignment vertical="center" wrapText="1"/>
    </xf>
    <xf numFmtId="0" fontId="4" fillId="0" borderId="43" xfId="0" applyFont="1" applyBorder="1" applyAlignment="1">
      <alignment vertical="center" wrapText="1"/>
    </xf>
    <xf numFmtId="0" fontId="4" fillId="0" borderId="45" xfId="0" applyFont="1" applyBorder="1" applyAlignment="1">
      <alignment vertical="center" wrapText="1"/>
    </xf>
    <xf numFmtId="0" fontId="4" fillId="0" borderId="50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4" fillId="0" borderId="51" xfId="0" applyFont="1" applyBorder="1" applyAlignment="1">
      <alignment horizontal="center" vertical="center"/>
    </xf>
    <xf numFmtId="0" fontId="5" fillId="0" borderId="52" xfId="0" applyFont="1" applyBorder="1" applyAlignment="1">
      <alignment vertical="center" wrapText="1"/>
    </xf>
    <xf numFmtId="0" fontId="4" fillId="0" borderId="53" xfId="0" applyFont="1" applyBorder="1" applyAlignment="1">
      <alignment horizontal="center" vertical="center"/>
    </xf>
    <xf numFmtId="0" fontId="5" fillId="0" borderId="54" xfId="0" applyFont="1" applyBorder="1" applyAlignment="1">
      <alignment vertical="center" wrapText="1"/>
    </xf>
    <xf numFmtId="0" fontId="4" fillId="0" borderId="55" xfId="0" applyFont="1" applyBorder="1" applyAlignment="1">
      <alignment horizontal="center" vertical="center"/>
    </xf>
    <xf numFmtId="0" fontId="5" fillId="0" borderId="56" xfId="0" applyFont="1" applyBorder="1" applyAlignment="1">
      <alignment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5" fillId="0" borderId="59" xfId="0" applyFont="1" applyBorder="1">
      <alignment vertical="center"/>
    </xf>
    <xf numFmtId="0" fontId="5" fillId="0" borderId="60" xfId="0" applyFont="1" applyBorder="1">
      <alignment vertical="center"/>
    </xf>
    <xf numFmtId="0" fontId="5" fillId="0" borderId="61" xfId="0" applyFont="1" applyBorder="1">
      <alignment vertical="center"/>
    </xf>
    <xf numFmtId="0" fontId="5" fillId="0" borderId="62" xfId="0" applyFont="1" applyBorder="1" applyAlignment="1">
      <alignment vertical="center" wrapText="1"/>
    </xf>
    <xf numFmtId="0" fontId="4" fillId="2" borderId="63" xfId="0" applyFont="1" applyFill="1" applyBorder="1" applyAlignment="1">
      <alignment vertical="center" wrapText="1"/>
    </xf>
    <xf numFmtId="0" fontId="5" fillId="2" borderId="64" xfId="0" applyFont="1" applyFill="1" applyBorder="1" applyAlignment="1">
      <alignment vertical="center" wrapText="1"/>
    </xf>
    <xf numFmtId="0" fontId="5" fillId="2" borderId="65" xfId="0" applyFont="1" applyFill="1" applyBorder="1" applyAlignment="1">
      <alignment vertical="center" wrapText="1"/>
    </xf>
    <xf numFmtId="0" fontId="5" fillId="2" borderId="66" xfId="0" applyFont="1" applyFill="1" applyBorder="1" applyAlignment="1">
      <alignment vertical="center" wrapText="1"/>
    </xf>
    <xf numFmtId="0" fontId="4" fillId="2" borderId="67" xfId="0" applyFont="1" applyFill="1" applyBorder="1" applyAlignment="1">
      <alignment vertical="center" wrapText="1"/>
    </xf>
    <xf numFmtId="0" fontId="4" fillId="0" borderId="68" xfId="0" applyFont="1" applyBorder="1" applyAlignment="1">
      <alignment horizontal="center" vertical="center"/>
    </xf>
    <xf numFmtId="0" fontId="5" fillId="0" borderId="69" xfId="0" applyFont="1" applyBorder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6" fillId="0" borderId="39" xfId="0" applyFont="1" applyBorder="1">
      <alignment vertical="center"/>
    </xf>
    <xf numFmtId="0" fontId="6" fillId="0" borderId="54" xfId="0" applyFont="1" applyBorder="1" applyAlignment="1">
      <alignment vertical="center" wrapText="1"/>
    </xf>
    <xf numFmtId="0" fontId="6" fillId="0" borderId="35" xfId="0" applyFont="1" applyBorder="1">
      <alignment vertical="center"/>
    </xf>
    <xf numFmtId="0" fontId="6" fillId="0" borderId="69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6" fillId="0" borderId="70" xfId="0" applyFont="1" applyBorder="1" applyAlignment="1">
      <alignment vertical="center" wrapText="1"/>
    </xf>
    <xf numFmtId="0" fontId="5" fillId="0" borderId="71" xfId="0" applyFont="1" applyBorder="1">
      <alignment vertical="center"/>
    </xf>
    <xf numFmtId="0" fontId="4" fillId="0" borderId="0" xfId="0" applyFont="1" applyBorder="1">
      <alignment vertical="center"/>
    </xf>
    <xf numFmtId="0" fontId="11" fillId="0" borderId="0" xfId="0" applyFont="1">
      <alignment vertical="center"/>
    </xf>
    <xf numFmtId="0" fontId="4" fillId="2" borderId="65" xfId="0" applyFont="1" applyFill="1" applyBorder="1" applyAlignment="1">
      <alignment vertical="center" wrapText="1"/>
    </xf>
    <xf numFmtId="0" fontId="4" fillId="6" borderId="39" xfId="0" applyFont="1" applyFill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/>
    </xf>
    <xf numFmtId="0" fontId="4" fillId="6" borderId="3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6" borderId="60" xfId="0" applyFont="1" applyFill="1" applyBorder="1" applyAlignment="1">
      <alignment horizontal="center" vertical="center"/>
    </xf>
    <xf numFmtId="0" fontId="4" fillId="0" borderId="42" xfId="0" applyFont="1" applyBorder="1">
      <alignment vertical="center"/>
    </xf>
    <xf numFmtId="0" fontId="4" fillId="0" borderId="36" xfId="0" applyFont="1" applyBorder="1">
      <alignment vertical="center"/>
    </xf>
    <xf numFmtId="0" fontId="4" fillId="0" borderId="72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0" fontId="4" fillId="6" borderId="33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vertical="center" wrapText="1"/>
    </xf>
    <xf numFmtId="0" fontId="5" fillId="0" borderId="74" xfId="0" applyFont="1" applyBorder="1" applyAlignment="1">
      <alignment vertical="center" wrapText="1"/>
    </xf>
    <xf numFmtId="0" fontId="5" fillId="0" borderId="75" xfId="0" applyFont="1" applyBorder="1" applyAlignment="1">
      <alignment vertical="center" wrapText="1"/>
    </xf>
    <xf numFmtId="0" fontId="4" fillId="6" borderId="76" xfId="0" applyFont="1" applyFill="1" applyBorder="1" applyAlignment="1">
      <alignment vertical="center" wrapText="1"/>
    </xf>
    <xf numFmtId="0" fontId="5" fillId="0" borderId="77" xfId="0" applyFont="1" applyBorder="1" applyAlignment="1">
      <alignment vertical="center" wrapText="1"/>
    </xf>
    <xf numFmtId="0" fontId="5" fillId="0" borderId="71" xfId="0" applyFont="1" applyBorder="1" applyAlignment="1">
      <alignment vertical="center" wrapText="1"/>
    </xf>
    <xf numFmtId="0" fontId="5" fillId="0" borderId="78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4" fillId="0" borderId="76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7" xfId="0" applyFont="1" applyBorder="1" applyAlignment="1">
      <alignment vertical="center" wrapText="1"/>
    </xf>
    <xf numFmtId="0" fontId="5" fillId="0" borderId="80" xfId="0" applyFont="1" applyBorder="1" applyAlignment="1">
      <alignment vertical="center" wrapText="1"/>
    </xf>
    <xf numFmtId="0" fontId="5" fillId="0" borderId="81" xfId="0" applyFont="1" applyBorder="1" applyAlignment="1">
      <alignment vertical="center" wrapText="1"/>
    </xf>
    <xf numFmtId="0" fontId="5" fillId="2" borderId="82" xfId="0" applyFont="1" applyFill="1" applyBorder="1" applyAlignment="1">
      <alignment vertical="center" wrapText="1"/>
    </xf>
    <xf numFmtId="0" fontId="5" fillId="2" borderId="83" xfId="0" applyFont="1" applyFill="1" applyBorder="1" applyAlignment="1">
      <alignment vertical="center" wrapText="1"/>
    </xf>
    <xf numFmtId="0" fontId="5" fillId="2" borderId="84" xfId="0" applyFont="1" applyFill="1" applyBorder="1" applyAlignment="1">
      <alignment vertical="center" wrapText="1"/>
    </xf>
    <xf numFmtId="0" fontId="5" fillId="0" borderId="44" xfId="0" applyFont="1" applyBorder="1">
      <alignment vertical="center"/>
    </xf>
    <xf numFmtId="0" fontId="5" fillId="0" borderId="85" xfId="0" applyFont="1" applyBorder="1">
      <alignment vertical="center"/>
    </xf>
    <xf numFmtId="0" fontId="5" fillId="0" borderId="86" xfId="0" applyFont="1" applyBorder="1">
      <alignment vertical="center"/>
    </xf>
    <xf numFmtId="0" fontId="5" fillId="0" borderId="72" xfId="0" applyFont="1" applyBorder="1">
      <alignment vertical="center"/>
    </xf>
    <xf numFmtId="0" fontId="5" fillId="0" borderId="43" xfId="0" applyFont="1" applyBorder="1">
      <alignment vertical="center"/>
    </xf>
    <xf numFmtId="0" fontId="5" fillId="0" borderId="3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87" xfId="0" applyFont="1" applyBorder="1">
      <alignment vertical="center"/>
    </xf>
    <xf numFmtId="0" fontId="5" fillId="0" borderId="46" xfId="0" applyFont="1" applyBorder="1">
      <alignment vertical="center"/>
    </xf>
    <xf numFmtId="0" fontId="5" fillId="0" borderId="79" xfId="0" applyFont="1" applyBorder="1" applyAlignment="1">
      <alignment vertical="center" wrapText="1"/>
    </xf>
    <xf numFmtId="0" fontId="5" fillId="0" borderId="47" xfId="0" applyFont="1" applyBorder="1">
      <alignment vertical="center"/>
    </xf>
    <xf numFmtId="0" fontId="5" fillId="0" borderId="73" xfId="0" applyFont="1" applyBorder="1" applyAlignment="1">
      <alignment vertical="center" wrapText="1"/>
    </xf>
    <xf numFmtId="0" fontId="4" fillId="0" borderId="20" xfId="0" applyFont="1" applyBorder="1">
      <alignment vertical="center"/>
    </xf>
    <xf numFmtId="0" fontId="5" fillId="0" borderId="88" xfId="0" applyFont="1" applyBorder="1" applyAlignment="1">
      <alignment vertical="center" wrapText="1"/>
    </xf>
    <xf numFmtId="0" fontId="5" fillId="0" borderId="41" xfId="0" applyFont="1" applyBorder="1">
      <alignment vertical="center"/>
    </xf>
    <xf numFmtId="0" fontId="5" fillId="0" borderId="27" xfId="0" applyFont="1" applyBorder="1" applyAlignment="1">
      <alignment vertical="center" wrapText="1"/>
    </xf>
    <xf numFmtId="0" fontId="5" fillId="0" borderId="5" xfId="0" applyFont="1" applyBorder="1">
      <alignment vertical="center"/>
    </xf>
    <xf numFmtId="0" fontId="5" fillId="0" borderId="76" xfId="0" applyFont="1" applyBorder="1" applyAlignment="1">
      <alignment vertical="center" wrapText="1"/>
    </xf>
    <xf numFmtId="0" fontId="5" fillId="0" borderId="33" xfId="0" applyFont="1" applyBorder="1">
      <alignment vertical="center"/>
    </xf>
    <xf numFmtId="0" fontId="5" fillId="0" borderId="7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71ACF-2117-4416-B414-30314E1F9EBD}">
  <dimension ref="B2:D115"/>
  <sheetViews>
    <sheetView zoomScale="70" zoomScaleNormal="70" workbookViewId="0"/>
  </sheetViews>
  <sheetFormatPr defaultRowHeight="19.8"/>
  <cols>
    <col min="1" max="1" width="3.296875" style="1" customWidth="1"/>
    <col min="2" max="2" width="9.19921875" style="1" customWidth="1"/>
    <col min="3" max="3" width="55.296875" style="1" bestFit="1" customWidth="1"/>
    <col min="4" max="4" width="73.59765625" style="1" bestFit="1" customWidth="1"/>
    <col min="5" max="5" width="3.296875" style="1" customWidth="1"/>
    <col min="6" max="16384" width="8.796875" style="1"/>
  </cols>
  <sheetData>
    <row r="2" spans="2:4" ht="28.8">
      <c r="B2" s="33" t="s">
        <v>160</v>
      </c>
      <c r="C2" s="33"/>
      <c r="D2" s="33"/>
    </row>
    <row r="3" spans="2:4" ht="20.399999999999999" thickBot="1"/>
    <row r="4" spans="2:4" ht="20.399999999999999" thickBot="1">
      <c r="B4" s="2" t="s">
        <v>9</v>
      </c>
      <c r="C4" s="37" t="s">
        <v>46</v>
      </c>
      <c r="D4" s="5" t="s">
        <v>7</v>
      </c>
    </row>
    <row r="5" spans="2:4">
      <c r="B5" s="6" t="s">
        <v>11</v>
      </c>
      <c r="C5" s="41" t="s">
        <v>49</v>
      </c>
      <c r="D5" s="38" t="s">
        <v>48</v>
      </c>
    </row>
    <row r="6" spans="2:4">
      <c r="B6" s="10" t="s">
        <v>11</v>
      </c>
      <c r="C6" s="42" t="s">
        <v>50</v>
      </c>
      <c r="D6" s="39" t="s">
        <v>47</v>
      </c>
    </row>
    <row r="7" spans="2:4">
      <c r="B7" s="10" t="s">
        <v>11</v>
      </c>
      <c r="C7" s="42" t="s">
        <v>51</v>
      </c>
      <c r="D7" s="39" t="s">
        <v>47</v>
      </c>
    </row>
    <row r="8" spans="2:4">
      <c r="B8" s="10" t="s">
        <v>11</v>
      </c>
      <c r="C8" s="42" t="s">
        <v>52</v>
      </c>
      <c r="D8" s="39" t="s">
        <v>47</v>
      </c>
    </row>
    <row r="9" spans="2:4">
      <c r="B9" s="10" t="s">
        <v>11</v>
      </c>
      <c r="C9" s="42" t="s">
        <v>53</v>
      </c>
      <c r="D9" s="39" t="s">
        <v>47</v>
      </c>
    </row>
    <row r="10" spans="2:4">
      <c r="B10" s="10" t="s">
        <v>11</v>
      </c>
      <c r="C10" s="42" t="s">
        <v>54</v>
      </c>
      <c r="D10" s="39" t="s">
        <v>47</v>
      </c>
    </row>
    <row r="11" spans="2:4">
      <c r="B11" s="10" t="s">
        <v>11</v>
      </c>
      <c r="C11" s="42" t="s">
        <v>55</v>
      </c>
      <c r="D11" s="39" t="s">
        <v>47</v>
      </c>
    </row>
    <row r="12" spans="2:4">
      <c r="B12" s="10" t="s">
        <v>11</v>
      </c>
      <c r="C12" s="42" t="s">
        <v>56</v>
      </c>
      <c r="D12" s="39" t="s">
        <v>47</v>
      </c>
    </row>
    <row r="13" spans="2:4">
      <c r="B13" s="10" t="s">
        <v>11</v>
      </c>
      <c r="C13" s="42" t="s">
        <v>57</v>
      </c>
      <c r="D13" s="39" t="s">
        <v>47</v>
      </c>
    </row>
    <row r="14" spans="2:4">
      <c r="B14" s="10" t="s">
        <v>11</v>
      </c>
      <c r="C14" s="42" t="s">
        <v>58</v>
      </c>
      <c r="D14" s="39" t="s">
        <v>47</v>
      </c>
    </row>
    <row r="15" spans="2:4">
      <c r="B15" s="10" t="s">
        <v>11</v>
      </c>
      <c r="C15" s="42" t="s">
        <v>59</v>
      </c>
      <c r="D15" s="39" t="s">
        <v>47</v>
      </c>
    </row>
    <row r="16" spans="2:4">
      <c r="B16" s="10" t="s">
        <v>11</v>
      </c>
      <c r="C16" s="42" t="s">
        <v>60</v>
      </c>
      <c r="D16" s="39" t="s">
        <v>47</v>
      </c>
    </row>
    <row r="17" spans="2:4">
      <c r="B17" s="10" t="s">
        <v>11</v>
      </c>
      <c r="C17" s="42" t="s">
        <v>61</v>
      </c>
      <c r="D17" s="39" t="s">
        <v>47</v>
      </c>
    </row>
    <row r="18" spans="2:4">
      <c r="B18" s="10" t="s">
        <v>11</v>
      </c>
      <c r="C18" s="42" t="s">
        <v>62</v>
      </c>
      <c r="D18" s="39" t="s">
        <v>47</v>
      </c>
    </row>
    <row r="19" spans="2:4">
      <c r="B19" s="10" t="s">
        <v>11</v>
      </c>
      <c r="C19" s="42" t="s">
        <v>63</v>
      </c>
      <c r="D19" s="39" t="s">
        <v>47</v>
      </c>
    </row>
    <row r="20" spans="2:4">
      <c r="B20" s="10" t="s">
        <v>11</v>
      </c>
      <c r="C20" s="42" t="s">
        <v>64</v>
      </c>
      <c r="D20" s="39" t="s">
        <v>47</v>
      </c>
    </row>
    <row r="21" spans="2:4">
      <c r="B21" s="10" t="s">
        <v>11</v>
      </c>
      <c r="C21" s="42" t="s">
        <v>65</v>
      </c>
      <c r="D21" s="39" t="s">
        <v>47</v>
      </c>
    </row>
    <row r="22" spans="2:4">
      <c r="B22" s="10" t="s">
        <v>11</v>
      </c>
      <c r="C22" s="42" t="s">
        <v>66</v>
      </c>
      <c r="D22" s="39" t="s">
        <v>47</v>
      </c>
    </row>
    <row r="23" spans="2:4">
      <c r="B23" s="10" t="s">
        <v>11</v>
      </c>
      <c r="C23" s="42" t="s">
        <v>67</v>
      </c>
      <c r="D23" s="39" t="s">
        <v>47</v>
      </c>
    </row>
    <row r="24" spans="2:4">
      <c r="B24" s="10" t="s">
        <v>11</v>
      </c>
      <c r="C24" s="42" t="s">
        <v>68</v>
      </c>
      <c r="D24" s="39" t="s">
        <v>47</v>
      </c>
    </row>
    <row r="25" spans="2:4">
      <c r="B25" s="10" t="s">
        <v>11</v>
      </c>
      <c r="C25" s="42" t="s">
        <v>69</v>
      </c>
      <c r="D25" s="39" t="s">
        <v>47</v>
      </c>
    </row>
    <row r="26" spans="2:4">
      <c r="B26" s="10" t="s">
        <v>11</v>
      </c>
      <c r="C26" s="42" t="s">
        <v>70</v>
      </c>
      <c r="D26" s="39" t="s">
        <v>47</v>
      </c>
    </row>
    <row r="27" spans="2:4">
      <c r="B27" s="10" t="s">
        <v>11</v>
      </c>
      <c r="C27" s="42" t="s">
        <v>71</v>
      </c>
      <c r="D27" s="39" t="s">
        <v>47</v>
      </c>
    </row>
    <row r="28" spans="2:4">
      <c r="B28" s="10" t="s">
        <v>11</v>
      </c>
      <c r="C28" s="42" t="s">
        <v>72</v>
      </c>
      <c r="D28" s="39" t="s">
        <v>47</v>
      </c>
    </row>
    <row r="29" spans="2:4">
      <c r="B29" s="10" t="s">
        <v>11</v>
      </c>
      <c r="C29" s="42" t="s">
        <v>73</v>
      </c>
      <c r="D29" s="39" t="s">
        <v>47</v>
      </c>
    </row>
    <row r="30" spans="2:4">
      <c r="B30" s="10" t="s">
        <v>11</v>
      </c>
      <c r="C30" s="42" t="s">
        <v>74</v>
      </c>
      <c r="D30" s="39" t="s">
        <v>47</v>
      </c>
    </row>
    <row r="31" spans="2:4">
      <c r="B31" s="10" t="s">
        <v>11</v>
      </c>
      <c r="C31" s="42" t="s">
        <v>75</v>
      </c>
      <c r="D31" s="39" t="s">
        <v>47</v>
      </c>
    </row>
    <row r="32" spans="2:4">
      <c r="B32" s="10" t="s">
        <v>11</v>
      </c>
      <c r="C32" s="42" t="s">
        <v>76</v>
      </c>
      <c r="D32" s="39" t="s">
        <v>47</v>
      </c>
    </row>
    <row r="33" spans="2:4">
      <c r="B33" s="10" t="s">
        <v>11</v>
      </c>
      <c r="C33" s="42" t="s">
        <v>77</v>
      </c>
      <c r="D33" s="39" t="s">
        <v>47</v>
      </c>
    </row>
    <row r="34" spans="2:4">
      <c r="B34" s="10" t="s">
        <v>11</v>
      </c>
      <c r="C34" s="42" t="s">
        <v>78</v>
      </c>
      <c r="D34" s="39" t="s">
        <v>47</v>
      </c>
    </row>
    <row r="35" spans="2:4">
      <c r="B35" s="10" t="s">
        <v>11</v>
      </c>
      <c r="C35" s="42" t="s">
        <v>79</v>
      </c>
      <c r="D35" s="39" t="s">
        <v>47</v>
      </c>
    </row>
    <row r="36" spans="2:4">
      <c r="B36" s="10" t="s">
        <v>11</v>
      </c>
      <c r="C36" s="42" t="s">
        <v>80</v>
      </c>
      <c r="D36" s="39" t="s">
        <v>47</v>
      </c>
    </row>
    <row r="37" spans="2:4">
      <c r="B37" s="10" t="s">
        <v>11</v>
      </c>
      <c r="C37" s="42" t="s">
        <v>81</v>
      </c>
      <c r="D37" s="39" t="s">
        <v>47</v>
      </c>
    </row>
    <row r="38" spans="2:4">
      <c r="B38" s="10" t="s">
        <v>11</v>
      </c>
      <c r="C38" s="42" t="s">
        <v>82</v>
      </c>
      <c r="D38" s="39" t="s">
        <v>47</v>
      </c>
    </row>
    <row r="39" spans="2:4">
      <c r="B39" s="10" t="s">
        <v>11</v>
      </c>
      <c r="C39" s="42" t="s">
        <v>83</v>
      </c>
      <c r="D39" s="39" t="s">
        <v>47</v>
      </c>
    </row>
    <row r="40" spans="2:4">
      <c r="B40" s="10" t="s">
        <v>11</v>
      </c>
      <c r="C40" s="42" t="s">
        <v>84</v>
      </c>
      <c r="D40" s="39" t="s">
        <v>47</v>
      </c>
    </row>
    <row r="41" spans="2:4">
      <c r="B41" s="10" t="s">
        <v>11</v>
      </c>
      <c r="C41" s="42" t="s">
        <v>85</v>
      </c>
      <c r="D41" s="39" t="s">
        <v>47</v>
      </c>
    </row>
    <row r="42" spans="2:4">
      <c r="B42" s="10" t="s">
        <v>11</v>
      </c>
      <c r="C42" s="42" t="s">
        <v>86</v>
      </c>
      <c r="D42" s="39" t="s">
        <v>47</v>
      </c>
    </row>
    <row r="43" spans="2:4">
      <c r="B43" s="10" t="s">
        <v>11</v>
      </c>
      <c r="C43" s="42" t="s">
        <v>87</v>
      </c>
      <c r="D43" s="39" t="s">
        <v>47</v>
      </c>
    </row>
    <row r="44" spans="2:4">
      <c r="B44" s="10" t="s">
        <v>11</v>
      </c>
      <c r="C44" s="42" t="s">
        <v>88</v>
      </c>
      <c r="D44" s="39" t="s">
        <v>47</v>
      </c>
    </row>
    <row r="45" spans="2:4">
      <c r="B45" s="10" t="s">
        <v>11</v>
      </c>
      <c r="C45" s="42" t="s">
        <v>89</v>
      </c>
      <c r="D45" s="39" t="s">
        <v>47</v>
      </c>
    </row>
    <row r="46" spans="2:4">
      <c r="B46" s="10" t="s">
        <v>11</v>
      </c>
      <c r="C46" s="42" t="s">
        <v>90</v>
      </c>
      <c r="D46" s="39" t="s">
        <v>47</v>
      </c>
    </row>
    <row r="47" spans="2:4">
      <c r="B47" s="10" t="s">
        <v>11</v>
      </c>
      <c r="C47" s="42" t="s">
        <v>91</v>
      </c>
      <c r="D47" s="39" t="s">
        <v>47</v>
      </c>
    </row>
    <row r="48" spans="2:4">
      <c r="B48" s="10" t="s">
        <v>11</v>
      </c>
      <c r="C48" s="42" t="s">
        <v>92</v>
      </c>
      <c r="D48" s="39" t="s">
        <v>47</v>
      </c>
    </row>
    <row r="49" spans="2:4">
      <c r="B49" s="10" t="s">
        <v>11</v>
      </c>
      <c r="C49" s="42" t="s">
        <v>93</v>
      </c>
      <c r="D49" s="39" t="s">
        <v>47</v>
      </c>
    </row>
    <row r="50" spans="2:4">
      <c r="B50" s="10" t="s">
        <v>11</v>
      </c>
      <c r="C50" s="42" t="s">
        <v>94</v>
      </c>
      <c r="D50" s="39" t="s">
        <v>47</v>
      </c>
    </row>
    <row r="51" spans="2:4">
      <c r="B51" s="10" t="s">
        <v>11</v>
      </c>
      <c r="C51" s="42" t="s">
        <v>95</v>
      </c>
      <c r="D51" s="39" t="s">
        <v>47</v>
      </c>
    </row>
    <row r="52" spans="2:4">
      <c r="B52" s="10" t="s">
        <v>11</v>
      </c>
      <c r="C52" s="42" t="s">
        <v>96</v>
      </c>
      <c r="D52" s="39" t="s">
        <v>47</v>
      </c>
    </row>
    <row r="53" spans="2:4">
      <c r="B53" s="10" t="s">
        <v>11</v>
      </c>
      <c r="C53" s="42" t="s">
        <v>97</v>
      </c>
      <c r="D53" s="39" t="s">
        <v>47</v>
      </c>
    </row>
    <row r="54" spans="2:4">
      <c r="B54" s="10" t="s">
        <v>11</v>
      </c>
      <c r="C54" s="42" t="s">
        <v>98</v>
      </c>
      <c r="D54" s="39" t="s">
        <v>47</v>
      </c>
    </row>
    <row r="55" spans="2:4">
      <c r="B55" s="10" t="s">
        <v>11</v>
      </c>
      <c r="C55" s="42" t="s">
        <v>99</v>
      </c>
      <c r="D55" s="39" t="s">
        <v>47</v>
      </c>
    </row>
    <row r="56" spans="2:4">
      <c r="B56" s="10" t="s">
        <v>11</v>
      </c>
      <c r="C56" s="42" t="s">
        <v>100</v>
      </c>
      <c r="D56" s="39" t="s">
        <v>47</v>
      </c>
    </row>
    <row r="57" spans="2:4">
      <c r="B57" s="10" t="s">
        <v>11</v>
      </c>
      <c r="C57" s="42" t="s">
        <v>101</v>
      </c>
      <c r="D57" s="39" t="s">
        <v>47</v>
      </c>
    </row>
    <row r="58" spans="2:4">
      <c r="B58" s="10" t="s">
        <v>11</v>
      </c>
      <c r="C58" s="42" t="s">
        <v>102</v>
      </c>
      <c r="D58" s="39" t="s">
        <v>47</v>
      </c>
    </row>
    <row r="59" spans="2:4">
      <c r="B59" s="10" t="s">
        <v>11</v>
      </c>
      <c r="C59" s="42" t="s">
        <v>103</v>
      </c>
      <c r="D59" s="39" t="s">
        <v>47</v>
      </c>
    </row>
    <row r="60" spans="2:4">
      <c r="B60" s="10" t="s">
        <v>11</v>
      </c>
      <c r="C60" s="42" t="s">
        <v>104</v>
      </c>
      <c r="D60" s="39" t="s">
        <v>47</v>
      </c>
    </row>
    <row r="61" spans="2:4">
      <c r="B61" s="10" t="s">
        <v>11</v>
      </c>
      <c r="C61" s="42" t="s">
        <v>105</v>
      </c>
      <c r="D61" s="39" t="s">
        <v>47</v>
      </c>
    </row>
    <row r="62" spans="2:4">
      <c r="B62" s="10" t="s">
        <v>11</v>
      </c>
      <c r="C62" s="42" t="s">
        <v>106</v>
      </c>
      <c r="D62" s="39" t="s">
        <v>47</v>
      </c>
    </row>
    <row r="63" spans="2:4">
      <c r="B63" s="10" t="s">
        <v>11</v>
      </c>
      <c r="C63" s="42" t="s">
        <v>107</v>
      </c>
      <c r="D63" s="39" t="s">
        <v>47</v>
      </c>
    </row>
    <row r="64" spans="2:4">
      <c r="B64" s="10" t="s">
        <v>11</v>
      </c>
      <c r="C64" s="42" t="s">
        <v>108</v>
      </c>
      <c r="D64" s="39" t="s">
        <v>47</v>
      </c>
    </row>
    <row r="65" spans="2:4">
      <c r="B65" s="10" t="s">
        <v>11</v>
      </c>
      <c r="C65" s="42" t="s">
        <v>109</v>
      </c>
      <c r="D65" s="39" t="s">
        <v>47</v>
      </c>
    </row>
    <row r="66" spans="2:4">
      <c r="B66" s="10" t="s">
        <v>11</v>
      </c>
      <c r="C66" s="42" t="s">
        <v>110</v>
      </c>
      <c r="D66" s="39" t="s">
        <v>47</v>
      </c>
    </row>
    <row r="67" spans="2:4">
      <c r="B67" s="10" t="s">
        <v>11</v>
      </c>
      <c r="C67" s="42" t="s">
        <v>111</v>
      </c>
      <c r="D67" s="39" t="s">
        <v>47</v>
      </c>
    </row>
    <row r="68" spans="2:4">
      <c r="B68" s="10" t="s">
        <v>11</v>
      </c>
      <c r="C68" s="42" t="s">
        <v>112</v>
      </c>
      <c r="D68" s="39" t="s">
        <v>47</v>
      </c>
    </row>
    <row r="69" spans="2:4">
      <c r="B69" s="10" t="s">
        <v>11</v>
      </c>
      <c r="C69" s="42" t="s">
        <v>113</v>
      </c>
      <c r="D69" s="39" t="s">
        <v>47</v>
      </c>
    </row>
    <row r="70" spans="2:4">
      <c r="B70" s="10" t="s">
        <v>11</v>
      </c>
      <c r="C70" s="42" t="s">
        <v>114</v>
      </c>
      <c r="D70" s="39" t="s">
        <v>47</v>
      </c>
    </row>
    <row r="71" spans="2:4">
      <c r="B71" s="10" t="s">
        <v>11</v>
      </c>
      <c r="C71" s="42" t="s">
        <v>115</v>
      </c>
      <c r="D71" s="39" t="s">
        <v>47</v>
      </c>
    </row>
    <row r="72" spans="2:4">
      <c r="B72" s="10" t="s">
        <v>11</v>
      </c>
      <c r="C72" s="42" t="s">
        <v>116</v>
      </c>
      <c r="D72" s="39" t="s">
        <v>47</v>
      </c>
    </row>
    <row r="73" spans="2:4">
      <c r="B73" s="10" t="s">
        <v>11</v>
      </c>
      <c r="C73" s="42" t="s">
        <v>117</v>
      </c>
      <c r="D73" s="39" t="s">
        <v>47</v>
      </c>
    </row>
    <row r="74" spans="2:4">
      <c r="B74" s="10" t="s">
        <v>11</v>
      </c>
      <c r="C74" s="42" t="s">
        <v>118</v>
      </c>
      <c r="D74" s="39" t="s">
        <v>47</v>
      </c>
    </row>
    <row r="75" spans="2:4">
      <c r="B75" s="10" t="s">
        <v>11</v>
      </c>
      <c r="C75" s="42" t="s">
        <v>119</v>
      </c>
      <c r="D75" s="39" t="s">
        <v>47</v>
      </c>
    </row>
    <row r="76" spans="2:4">
      <c r="B76" s="10" t="s">
        <v>11</v>
      </c>
      <c r="C76" s="42" t="s">
        <v>120</v>
      </c>
      <c r="D76" s="39" t="s">
        <v>47</v>
      </c>
    </row>
    <row r="77" spans="2:4">
      <c r="B77" s="10" t="s">
        <v>11</v>
      </c>
      <c r="C77" s="42" t="s">
        <v>121</v>
      </c>
      <c r="D77" s="39" t="s">
        <v>47</v>
      </c>
    </row>
    <row r="78" spans="2:4">
      <c r="B78" s="10" t="s">
        <v>11</v>
      </c>
      <c r="C78" s="42" t="s">
        <v>122</v>
      </c>
      <c r="D78" s="39" t="s">
        <v>47</v>
      </c>
    </row>
    <row r="79" spans="2:4">
      <c r="B79" s="10" t="s">
        <v>11</v>
      </c>
      <c r="C79" s="42" t="s">
        <v>123</v>
      </c>
      <c r="D79" s="39" t="s">
        <v>47</v>
      </c>
    </row>
    <row r="80" spans="2:4">
      <c r="B80" s="10" t="s">
        <v>11</v>
      </c>
      <c r="C80" s="42" t="s">
        <v>124</v>
      </c>
      <c r="D80" s="39" t="s">
        <v>47</v>
      </c>
    </row>
    <row r="81" spans="2:4">
      <c r="B81" s="10" t="s">
        <v>11</v>
      </c>
      <c r="C81" s="42" t="s">
        <v>125</v>
      </c>
      <c r="D81" s="39" t="s">
        <v>47</v>
      </c>
    </row>
    <row r="82" spans="2:4">
      <c r="B82" s="10" t="s">
        <v>11</v>
      </c>
      <c r="C82" s="42" t="s">
        <v>126</v>
      </c>
      <c r="D82" s="39" t="s">
        <v>47</v>
      </c>
    </row>
    <row r="83" spans="2:4">
      <c r="B83" s="10" t="s">
        <v>11</v>
      </c>
      <c r="C83" s="42" t="s">
        <v>127</v>
      </c>
      <c r="D83" s="39" t="s">
        <v>47</v>
      </c>
    </row>
    <row r="84" spans="2:4">
      <c r="B84" s="10" t="s">
        <v>11</v>
      </c>
      <c r="C84" s="42" t="s">
        <v>128</v>
      </c>
      <c r="D84" s="39" t="s">
        <v>47</v>
      </c>
    </row>
    <row r="85" spans="2:4">
      <c r="B85" s="10" t="s">
        <v>11</v>
      </c>
      <c r="C85" s="42" t="s">
        <v>129</v>
      </c>
      <c r="D85" s="39" t="s">
        <v>47</v>
      </c>
    </row>
    <row r="86" spans="2:4">
      <c r="B86" s="10" t="s">
        <v>11</v>
      </c>
      <c r="C86" s="42" t="s">
        <v>130</v>
      </c>
      <c r="D86" s="39" t="s">
        <v>47</v>
      </c>
    </row>
    <row r="87" spans="2:4">
      <c r="B87" s="10" t="s">
        <v>11</v>
      </c>
      <c r="C87" s="42" t="s">
        <v>131</v>
      </c>
      <c r="D87" s="39" t="s">
        <v>47</v>
      </c>
    </row>
    <row r="88" spans="2:4">
      <c r="B88" s="10" t="s">
        <v>11</v>
      </c>
      <c r="C88" s="42" t="s">
        <v>132</v>
      </c>
      <c r="D88" s="39" t="s">
        <v>47</v>
      </c>
    </row>
    <row r="89" spans="2:4">
      <c r="B89" s="10" t="s">
        <v>11</v>
      </c>
      <c r="C89" s="42" t="s">
        <v>133</v>
      </c>
      <c r="D89" s="39" t="s">
        <v>47</v>
      </c>
    </row>
    <row r="90" spans="2:4">
      <c r="B90" s="10" t="s">
        <v>11</v>
      </c>
      <c r="C90" s="42" t="s">
        <v>134</v>
      </c>
      <c r="D90" s="39" t="s">
        <v>47</v>
      </c>
    </row>
    <row r="91" spans="2:4">
      <c r="B91" s="10" t="s">
        <v>11</v>
      </c>
      <c r="C91" s="42" t="s">
        <v>135</v>
      </c>
      <c r="D91" s="39" t="s">
        <v>47</v>
      </c>
    </row>
    <row r="92" spans="2:4">
      <c r="B92" s="10" t="s">
        <v>11</v>
      </c>
      <c r="C92" s="42" t="s">
        <v>136</v>
      </c>
      <c r="D92" s="39" t="s">
        <v>47</v>
      </c>
    </row>
    <row r="93" spans="2:4">
      <c r="B93" s="10" t="s">
        <v>11</v>
      </c>
      <c r="C93" s="42" t="s">
        <v>137</v>
      </c>
      <c r="D93" s="39" t="s">
        <v>47</v>
      </c>
    </row>
    <row r="94" spans="2:4">
      <c r="B94" s="10" t="s">
        <v>11</v>
      </c>
      <c r="C94" s="42" t="s">
        <v>138</v>
      </c>
      <c r="D94" s="39" t="s">
        <v>47</v>
      </c>
    </row>
    <row r="95" spans="2:4">
      <c r="B95" s="10" t="s">
        <v>11</v>
      </c>
      <c r="C95" s="42" t="s">
        <v>139</v>
      </c>
      <c r="D95" s="39" t="s">
        <v>47</v>
      </c>
    </row>
    <row r="96" spans="2:4">
      <c r="B96" s="10" t="s">
        <v>11</v>
      </c>
      <c r="C96" s="42" t="s">
        <v>140</v>
      </c>
      <c r="D96" s="39" t="s">
        <v>47</v>
      </c>
    </row>
    <row r="97" spans="2:4">
      <c r="B97" s="10" t="s">
        <v>11</v>
      </c>
      <c r="C97" s="42" t="s">
        <v>141</v>
      </c>
      <c r="D97" s="39" t="s">
        <v>47</v>
      </c>
    </row>
    <row r="98" spans="2:4">
      <c r="B98" s="10" t="s">
        <v>11</v>
      </c>
      <c r="C98" s="42" t="s">
        <v>142</v>
      </c>
      <c r="D98" s="39" t="s">
        <v>47</v>
      </c>
    </row>
    <row r="99" spans="2:4">
      <c r="B99" s="10" t="s">
        <v>11</v>
      </c>
      <c r="C99" s="42" t="s">
        <v>143</v>
      </c>
      <c r="D99" s="39" t="s">
        <v>47</v>
      </c>
    </row>
    <row r="100" spans="2:4">
      <c r="B100" s="10" t="s">
        <v>11</v>
      </c>
      <c r="C100" s="42" t="s">
        <v>144</v>
      </c>
      <c r="D100" s="39" t="s">
        <v>47</v>
      </c>
    </row>
    <row r="101" spans="2:4">
      <c r="B101" s="10" t="s">
        <v>11</v>
      </c>
      <c r="C101" s="42" t="s">
        <v>145</v>
      </c>
      <c r="D101" s="39" t="s">
        <v>47</v>
      </c>
    </row>
    <row r="102" spans="2:4">
      <c r="B102" s="10" t="s">
        <v>11</v>
      </c>
      <c r="C102" s="42" t="s">
        <v>146</v>
      </c>
      <c r="D102" s="39" t="s">
        <v>47</v>
      </c>
    </row>
    <row r="103" spans="2:4">
      <c r="B103" s="10" t="s">
        <v>11</v>
      </c>
      <c r="C103" s="42" t="s">
        <v>147</v>
      </c>
      <c r="D103" s="39" t="s">
        <v>47</v>
      </c>
    </row>
    <row r="104" spans="2:4">
      <c r="B104" s="10" t="s">
        <v>11</v>
      </c>
      <c r="C104" s="42" t="s">
        <v>148</v>
      </c>
      <c r="D104" s="39" t="s">
        <v>47</v>
      </c>
    </row>
    <row r="105" spans="2:4">
      <c r="B105" s="10" t="s">
        <v>11</v>
      </c>
      <c r="C105" s="42" t="s">
        <v>149</v>
      </c>
      <c r="D105" s="39" t="s">
        <v>47</v>
      </c>
    </row>
    <row r="106" spans="2:4">
      <c r="B106" s="10" t="s">
        <v>11</v>
      </c>
      <c r="C106" s="42" t="s">
        <v>150</v>
      </c>
      <c r="D106" s="39" t="s">
        <v>47</v>
      </c>
    </row>
    <row r="107" spans="2:4">
      <c r="B107" s="10" t="s">
        <v>11</v>
      </c>
      <c r="C107" s="42" t="s">
        <v>151</v>
      </c>
      <c r="D107" s="39" t="s">
        <v>47</v>
      </c>
    </row>
    <row r="108" spans="2:4">
      <c r="B108" s="10" t="s">
        <v>11</v>
      </c>
      <c r="C108" s="42" t="s">
        <v>152</v>
      </c>
      <c r="D108" s="39" t="s">
        <v>47</v>
      </c>
    </row>
    <row r="109" spans="2:4">
      <c r="B109" s="10" t="s">
        <v>11</v>
      </c>
      <c r="C109" s="42" t="s">
        <v>153</v>
      </c>
      <c r="D109" s="39" t="s">
        <v>47</v>
      </c>
    </row>
    <row r="110" spans="2:4">
      <c r="B110" s="10" t="s">
        <v>11</v>
      </c>
      <c r="C110" s="42" t="s">
        <v>154</v>
      </c>
      <c r="D110" s="39" t="s">
        <v>47</v>
      </c>
    </row>
    <row r="111" spans="2:4">
      <c r="B111" s="10" t="s">
        <v>11</v>
      </c>
      <c r="C111" s="42" t="s">
        <v>155</v>
      </c>
      <c r="D111" s="39" t="s">
        <v>47</v>
      </c>
    </row>
    <row r="112" spans="2:4">
      <c r="B112" s="10" t="s">
        <v>11</v>
      </c>
      <c r="C112" s="42" t="s">
        <v>156</v>
      </c>
      <c r="D112" s="39" t="s">
        <v>47</v>
      </c>
    </row>
    <row r="113" spans="2:4">
      <c r="B113" s="10" t="s">
        <v>11</v>
      </c>
      <c r="C113" s="42" t="s">
        <v>157</v>
      </c>
      <c r="D113" s="39" t="s">
        <v>47</v>
      </c>
    </row>
    <row r="114" spans="2:4">
      <c r="B114" s="10" t="s">
        <v>11</v>
      </c>
      <c r="C114" s="42" t="s">
        <v>158</v>
      </c>
      <c r="D114" s="39" t="s">
        <v>47</v>
      </c>
    </row>
    <row r="115" spans="2:4" ht="20.399999999999999" thickBot="1">
      <c r="B115" s="14" t="s">
        <v>11</v>
      </c>
      <c r="C115" s="43" t="s">
        <v>159</v>
      </c>
      <c r="D115" s="40" t="s">
        <v>47</v>
      </c>
    </row>
  </sheetData>
  <phoneticPr fontId="1"/>
  <dataValidations count="1">
    <dataValidation type="list" allowBlank="1" showInputMessage="1" showErrorMessage="1" sqref="B5:B115" xr:uid="{2DC46734-B299-40A6-97BA-61F39A6951BC}">
      <formula1>"レ"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4B549-434F-4770-B825-79857EED9028}">
  <dimension ref="B2:E108"/>
  <sheetViews>
    <sheetView topLeftCell="A7" zoomScale="85" zoomScaleNormal="85" workbookViewId="0">
      <selection activeCell="E23" sqref="E23"/>
    </sheetView>
  </sheetViews>
  <sheetFormatPr defaultRowHeight="19.8"/>
  <cols>
    <col min="1" max="1" width="3.296875" style="1" customWidth="1"/>
    <col min="2" max="2" width="9.19921875" style="1" customWidth="1"/>
    <col min="3" max="3" width="22.59765625" style="1" bestFit="1" customWidth="1"/>
    <col min="4" max="4" width="46" style="1" customWidth="1"/>
    <col min="5" max="5" width="118.09765625" style="1" bestFit="1" customWidth="1"/>
    <col min="6" max="6" width="3.296875" style="1" customWidth="1"/>
    <col min="7" max="16384" width="8.796875" style="1"/>
  </cols>
  <sheetData>
    <row r="2" spans="2:5" ht="29.4" thickBot="1">
      <c r="B2" s="33" t="s">
        <v>161</v>
      </c>
      <c r="C2" s="33"/>
      <c r="D2" s="33"/>
      <c r="E2" s="33"/>
    </row>
    <row r="3" spans="2:5" ht="20.399999999999999" thickBot="1">
      <c r="B3" s="35" t="s">
        <v>8</v>
      </c>
      <c r="C3" s="36"/>
      <c r="D3" s="34" t="str">
        <f>IF(COUNTIF(B:B,"レ")=17*5,"完了","未完了")</f>
        <v>完了</v>
      </c>
    </row>
    <row r="4" spans="2:5" ht="20.399999999999999" thickBot="1"/>
    <row r="5" spans="2:5" ht="27" customHeight="1" thickBot="1">
      <c r="B5" s="2" t="s">
        <v>9</v>
      </c>
      <c r="C5" s="3" t="s">
        <v>5</v>
      </c>
      <c r="D5" s="4" t="s">
        <v>6</v>
      </c>
      <c r="E5" s="5" t="s">
        <v>7</v>
      </c>
    </row>
    <row r="6" spans="2:5" ht="59.4">
      <c r="B6" s="6" t="s">
        <v>11</v>
      </c>
      <c r="C6" s="7" t="s">
        <v>0</v>
      </c>
      <c r="D6" s="8" t="s">
        <v>1</v>
      </c>
      <c r="E6" s="9" t="s">
        <v>42</v>
      </c>
    </row>
    <row r="7" spans="2:5" ht="59.4">
      <c r="B7" s="10" t="s">
        <v>11</v>
      </c>
      <c r="C7" s="11" t="s">
        <v>0</v>
      </c>
      <c r="D7" s="12" t="s">
        <v>1</v>
      </c>
      <c r="E7" s="13" t="s">
        <v>43</v>
      </c>
    </row>
    <row r="8" spans="2:5" ht="20.399999999999999" thickBot="1">
      <c r="B8" s="14" t="s">
        <v>11</v>
      </c>
      <c r="C8" s="15" t="s">
        <v>34</v>
      </c>
      <c r="D8" s="16" t="s">
        <v>1</v>
      </c>
      <c r="E8" s="17" t="s">
        <v>18</v>
      </c>
    </row>
    <row r="9" spans="2:5">
      <c r="B9" s="6" t="s">
        <v>11</v>
      </c>
      <c r="C9" s="7" t="s">
        <v>0</v>
      </c>
      <c r="D9" s="8" t="s">
        <v>14</v>
      </c>
      <c r="E9" s="18" t="s">
        <v>19</v>
      </c>
    </row>
    <row r="10" spans="2:5">
      <c r="B10" s="10" t="s">
        <v>11</v>
      </c>
      <c r="C10" s="11" t="s">
        <v>0</v>
      </c>
      <c r="D10" s="12" t="s">
        <v>12</v>
      </c>
      <c r="E10" s="19" t="s">
        <v>20</v>
      </c>
    </row>
    <row r="11" spans="2:5">
      <c r="B11" s="10" t="s">
        <v>11</v>
      </c>
      <c r="C11" s="11" t="s">
        <v>0</v>
      </c>
      <c r="D11" s="12" t="s">
        <v>12</v>
      </c>
      <c r="E11" s="19" t="s">
        <v>21</v>
      </c>
    </row>
    <row r="12" spans="2:5">
      <c r="B12" s="10" t="s">
        <v>11</v>
      </c>
      <c r="C12" s="11" t="s">
        <v>0</v>
      </c>
      <c r="D12" s="12" t="s">
        <v>12</v>
      </c>
      <c r="E12" s="19" t="s">
        <v>22</v>
      </c>
    </row>
    <row r="13" spans="2:5">
      <c r="B13" s="10" t="s">
        <v>11</v>
      </c>
      <c r="C13" s="11" t="s">
        <v>0</v>
      </c>
      <c r="D13" s="12" t="s">
        <v>12</v>
      </c>
      <c r="E13" s="19" t="s">
        <v>23</v>
      </c>
    </row>
    <row r="14" spans="2:5">
      <c r="B14" s="10" t="s">
        <v>11</v>
      </c>
      <c r="C14" s="11" t="s">
        <v>0</v>
      </c>
      <c r="D14" s="12" t="s">
        <v>12</v>
      </c>
      <c r="E14" s="19" t="s">
        <v>39</v>
      </c>
    </row>
    <row r="15" spans="2:5">
      <c r="B15" s="20" t="s">
        <v>10</v>
      </c>
      <c r="C15" s="21" t="s">
        <v>0</v>
      </c>
      <c r="D15" s="22" t="s">
        <v>12</v>
      </c>
      <c r="E15" s="23" t="s">
        <v>2</v>
      </c>
    </row>
    <row r="16" spans="2:5">
      <c r="B16" s="24" t="s">
        <v>11</v>
      </c>
      <c r="C16" s="25" t="s">
        <v>0</v>
      </c>
      <c r="D16" s="26" t="s">
        <v>15</v>
      </c>
      <c r="E16" s="27" t="s">
        <v>19</v>
      </c>
    </row>
    <row r="17" spans="2:5">
      <c r="B17" s="10" t="s">
        <v>11</v>
      </c>
      <c r="C17" s="11" t="s">
        <v>0</v>
      </c>
      <c r="D17" s="12" t="s">
        <v>13</v>
      </c>
      <c r="E17" s="19" t="s">
        <v>20</v>
      </c>
    </row>
    <row r="18" spans="2:5">
      <c r="B18" s="10" t="s">
        <v>11</v>
      </c>
      <c r="C18" s="11" t="s">
        <v>0</v>
      </c>
      <c r="D18" s="12" t="s">
        <v>13</v>
      </c>
      <c r="E18" s="19" t="s">
        <v>21</v>
      </c>
    </row>
    <row r="19" spans="2:5">
      <c r="B19" s="10" t="s">
        <v>11</v>
      </c>
      <c r="C19" s="11" t="s">
        <v>0</v>
      </c>
      <c r="D19" s="12" t="s">
        <v>13</v>
      </c>
      <c r="E19" s="19" t="s">
        <v>22</v>
      </c>
    </row>
    <row r="20" spans="2:5">
      <c r="B20" s="10" t="s">
        <v>11</v>
      </c>
      <c r="C20" s="11" t="s">
        <v>0</v>
      </c>
      <c r="D20" s="12" t="s">
        <v>13</v>
      </c>
      <c r="E20" s="19" t="s">
        <v>23</v>
      </c>
    </row>
    <row r="21" spans="2:5">
      <c r="B21" s="10" t="s">
        <v>11</v>
      </c>
      <c r="C21" s="11" t="s">
        <v>0</v>
      </c>
      <c r="D21" s="12" t="s">
        <v>13</v>
      </c>
      <c r="E21" s="19" t="s">
        <v>39</v>
      </c>
    </row>
    <row r="22" spans="2:5" ht="20.399999999999999" thickBot="1">
      <c r="B22" s="28" t="s">
        <v>10</v>
      </c>
      <c r="C22" s="29" t="s">
        <v>0</v>
      </c>
      <c r="D22" s="30" t="s">
        <v>13</v>
      </c>
      <c r="E22" s="31" t="s">
        <v>2</v>
      </c>
    </row>
    <row r="23" spans="2:5" ht="39.6">
      <c r="B23" s="6" t="s">
        <v>11</v>
      </c>
      <c r="C23" s="7" t="s">
        <v>16</v>
      </c>
      <c r="D23" s="8" t="s">
        <v>24</v>
      </c>
      <c r="E23" s="9" t="s">
        <v>35</v>
      </c>
    </row>
    <row r="24" spans="2:5" ht="40.200000000000003" thickBot="1">
      <c r="B24" s="14" t="s">
        <v>11</v>
      </c>
      <c r="C24" s="15" t="s">
        <v>17</v>
      </c>
      <c r="D24" s="16" t="s">
        <v>25</v>
      </c>
      <c r="E24" s="32" t="s">
        <v>36</v>
      </c>
    </row>
    <row r="25" spans="2:5" ht="20.399999999999999" thickBot="1"/>
    <row r="26" spans="2:5" ht="27" customHeight="1" thickBot="1">
      <c r="B26" s="2" t="s">
        <v>9</v>
      </c>
      <c r="C26" s="3" t="s">
        <v>5</v>
      </c>
      <c r="D26" s="4" t="s">
        <v>6</v>
      </c>
      <c r="E26" s="5" t="s">
        <v>7</v>
      </c>
    </row>
    <row r="27" spans="2:5" ht="59.4">
      <c r="B27" s="6" t="s">
        <v>11</v>
      </c>
      <c r="C27" s="7" t="s">
        <v>32</v>
      </c>
      <c r="D27" s="8" t="s">
        <v>1</v>
      </c>
      <c r="E27" s="9" t="s">
        <v>42</v>
      </c>
    </row>
    <row r="28" spans="2:5" ht="59.4">
      <c r="B28" s="10" t="s">
        <v>11</v>
      </c>
      <c r="C28" s="11" t="s">
        <v>32</v>
      </c>
      <c r="D28" s="12" t="s">
        <v>1</v>
      </c>
      <c r="E28" s="13" t="s">
        <v>43</v>
      </c>
    </row>
    <row r="29" spans="2:5" ht="20.399999999999999" thickBot="1">
      <c r="B29" s="14" t="s">
        <v>11</v>
      </c>
      <c r="C29" s="15" t="s">
        <v>33</v>
      </c>
      <c r="D29" s="16" t="s">
        <v>1</v>
      </c>
      <c r="E29" s="17" t="s">
        <v>18</v>
      </c>
    </row>
    <row r="30" spans="2:5">
      <c r="B30" s="6" t="s">
        <v>11</v>
      </c>
      <c r="C30" s="7" t="s">
        <v>32</v>
      </c>
      <c r="D30" s="8" t="s">
        <v>14</v>
      </c>
      <c r="E30" s="18" t="s">
        <v>19</v>
      </c>
    </row>
    <row r="31" spans="2:5">
      <c r="B31" s="10" t="s">
        <v>11</v>
      </c>
      <c r="C31" s="11" t="s">
        <v>32</v>
      </c>
      <c r="D31" s="12" t="s">
        <v>12</v>
      </c>
      <c r="E31" s="19" t="s">
        <v>20</v>
      </c>
    </row>
    <row r="32" spans="2:5">
      <c r="B32" s="10" t="s">
        <v>11</v>
      </c>
      <c r="C32" s="11" t="s">
        <v>32</v>
      </c>
      <c r="D32" s="12" t="s">
        <v>12</v>
      </c>
      <c r="E32" s="19" t="s">
        <v>21</v>
      </c>
    </row>
    <row r="33" spans="2:5">
      <c r="B33" s="10" t="s">
        <v>11</v>
      </c>
      <c r="C33" s="11" t="s">
        <v>32</v>
      </c>
      <c r="D33" s="12" t="s">
        <v>12</v>
      </c>
      <c r="E33" s="19" t="s">
        <v>22</v>
      </c>
    </row>
    <row r="34" spans="2:5">
      <c r="B34" s="10" t="s">
        <v>11</v>
      </c>
      <c r="C34" s="11" t="s">
        <v>32</v>
      </c>
      <c r="D34" s="12" t="s">
        <v>12</v>
      </c>
      <c r="E34" s="19" t="s">
        <v>23</v>
      </c>
    </row>
    <row r="35" spans="2:5">
      <c r="B35" s="10" t="s">
        <v>11</v>
      </c>
      <c r="C35" s="11" t="s">
        <v>32</v>
      </c>
      <c r="D35" s="12" t="s">
        <v>12</v>
      </c>
      <c r="E35" s="19" t="s">
        <v>39</v>
      </c>
    </row>
    <row r="36" spans="2:5">
      <c r="B36" s="20" t="s">
        <v>10</v>
      </c>
      <c r="C36" s="21" t="s">
        <v>32</v>
      </c>
      <c r="D36" s="22" t="s">
        <v>12</v>
      </c>
      <c r="E36" s="23" t="s">
        <v>2</v>
      </c>
    </row>
    <row r="37" spans="2:5">
      <c r="B37" s="24" t="s">
        <v>11</v>
      </c>
      <c r="C37" s="25" t="s">
        <v>32</v>
      </c>
      <c r="D37" s="26" t="s">
        <v>15</v>
      </c>
      <c r="E37" s="27" t="s">
        <v>19</v>
      </c>
    </row>
    <row r="38" spans="2:5">
      <c r="B38" s="10" t="s">
        <v>11</v>
      </c>
      <c r="C38" s="11" t="s">
        <v>32</v>
      </c>
      <c r="D38" s="12" t="s">
        <v>13</v>
      </c>
      <c r="E38" s="19" t="s">
        <v>20</v>
      </c>
    </row>
    <row r="39" spans="2:5">
      <c r="B39" s="10" t="s">
        <v>11</v>
      </c>
      <c r="C39" s="11" t="s">
        <v>32</v>
      </c>
      <c r="D39" s="12" t="s">
        <v>13</v>
      </c>
      <c r="E39" s="19" t="s">
        <v>21</v>
      </c>
    </row>
    <row r="40" spans="2:5">
      <c r="B40" s="10" t="s">
        <v>11</v>
      </c>
      <c r="C40" s="11" t="s">
        <v>32</v>
      </c>
      <c r="D40" s="12" t="s">
        <v>13</v>
      </c>
      <c r="E40" s="19" t="s">
        <v>22</v>
      </c>
    </row>
    <row r="41" spans="2:5">
      <c r="B41" s="10" t="s">
        <v>11</v>
      </c>
      <c r="C41" s="11" t="s">
        <v>32</v>
      </c>
      <c r="D41" s="12" t="s">
        <v>13</v>
      </c>
      <c r="E41" s="19" t="s">
        <v>23</v>
      </c>
    </row>
    <row r="42" spans="2:5">
      <c r="B42" s="10" t="s">
        <v>11</v>
      </c>
      <c r="C42" s="11" t="s">
        <v>32</v>
      </c>
      <c r="D42" s="12" t="s">
        <v>13</v>
      </c>
      <c r="E42" s="19" t="s">
        <v>39</v>
      </c>
    </row>
    <row r="43" spans="2:5" ht="20.399999999999999" thickBot="1">
      <c r="B43" s="28" t="s">
        <v>10</v>
      </c>
      <c r="C43" s="29" t="s">
        <v>32</v>
      </c>
      <c r="D43" s="30" t="s">
        <v>13</v>
      </c>
      <c r="E43" s="31" t="s">
        <v>2</v>
      </c>
    </row>
    <row r="44" spans="2:5" ht="39.6">
      <c r="B44" s="6" t="s">
        <v>11</v>
      </c>
      <c r="C44" s="7" t="s">
        <v>32</v>
      </c>
      <c r="D44" s="8" t="s">
        <v>24</v>
      </c>
      <c r="E44" s="9" t="s">
        <v>35</v>
      </c>
    </row>
    <row r="45" spans="2:5" ht="40.200000000000003" thickBot="1">
      <c r="B45" s="14" t="s">
        <v>11</v>
      </c>
      <c r="C45" s="15" t="s">
        <v>32</v>
      </c>
      <c r="D45" s="16" t="s">
        <v>25</v>
      </c>
      <c r="E45" s="32" t="s">
        <v>36</v>
      </c>
    </row>
    <row r="46" spans="2:5" ht="20.399999999999999" thickBot="1"/>
    <row r="47" spans="2:5" ht="27" customHeight="1" thickBot="1">
      <c r="B47" s="2" t="s">
        <v>9</v>
      </c>
      <c r="C47" s="3" t="s">
        <v>38</v>
      </c>
      <c r="D47" s="4" t="s">
        <v>6</v>
      </c>
      <c r="E47" s="5" t="s">
        <v>7</v>
      </c>
    </row>
    <row r="48" spans="2:5" ht="59.4">
      <c r="B48" s="6" t="s">
        <v>11</v>
      </c>
      <c r="C48" s="7" t="s">
        <v>4</v>
      </c>
      <c r="D48" s="8" t="s">
        <v>1</v>
      </c>
      <c r="E48" s="9" t="s">
        <v>42</v>
      </c>
    </row>
    <row r="49" spans="2:5" ht="59.4">
      <c r="B49" s="10" t="s">
        <v>11</v>
      </c>
      <c r="C49" s="11" t="s">
        <v>3</v>
      </c>
      <c r="D49" s="12" t="s">
        <v>1</v>
      </c>
      <c r="E49" s="13" t="s">
        <v>43</v>
      </c>
    </row>
    <row r="50" spans="2:5" ht="20.399999999999999" thickBot="1">
      <c r="B50" s="14" t="s">
        <v>11</v>
      </c>
      <c r="C50" s="15" t="s">
        <v>37</v>
      </c>
      <c r="D50" s="16" t="s">
        <v>1</v>
      </c>
      <c r="E50" s="17" t="s">
        <v>18</v>
      </c>
    </row>
    <row r="51" spans="2:5">
      <c r="B51" s="6" t="s">
        <v>11</v>
      </c>
      <c r="C51" s="7" t="s">
        <v>3</v>
      </c>
      <c r="D51" s="8" t="s">
        <v>14</v>
      </c>
      <c r="E51" s="18" t="s">
        <v>19</v>
      </c>
    </row>
    <row r="52" spans="2:5">
      <c r="B52" s="10" t="s">
        <v>11</v>
      </c>
      <c r="C52" s="11" t="s">
        <v>3</v>
      </c>
      <c r="D52" s="12" t="s">
        <v>12</v>
      </c>
      <c r="E52" s="19" t="s">
        <v>20</v>
      </c>
    </row>
    <row r="53" spans="2:5">
      <c r="B53" s="10" t="s">
        <v>11</v>
      </c>
      <c r="C53" s="11" t="s">
        <v>3</v>
      </c>
      <c r="D53" s="12" t="s">
        <v>12</v>
      </c>
      <c r="E53" s="19" t="s">
        <v>21</v>
      </c>
    </row>
    <row r="54" spans="2:5">
      <c r="B54" s="10" t="s">
        <v>11</v>
      </c>
      <c r="C54" s="11" t="s">
        <v>3</v>
      </c>
      <c r="D54" s="12" t="s">
        <v>12</v>
      </c>
      <c r="E54" s="19" t="s">
        <v>22</v>
      </c>
    </row>
    <row r="55" spans="2:5">
      <c r="B55" s="10" t="s">
        <v>11</v>
      </c>
      <c r="C55" s="11" t="s">
        <v>3</v>
      </c>
      <c r="D55" s="12" t="s">
        <v>12</v>
      </c>
      <c r="E55" s="19" t="s">
        <v>23</v>
      </c>
    </row>
    <row r="56" spans="2:5">
      <c r="B56" s="10" t="s">
        <v>11</v>
      </c>
      <c r="C56" s="11" t="s">
        <v>3</v>
      </c>
      <c r="D56" s="12" t="s">
        <v>12</v>
      </c>
      <c r="E56" s="19" t="s">
        <v>39</v>
      </c>
    </row>
    <row r="57" spans="2:5">
      <c r="B57" s="20" t="s">
        <v>10</v>
      </c>
      <c r="C57" s="21" t="s">
        <v>3</v>
      </c>
      <c r="D57" s="22" t="s">
        <v>12</v>
      </c>
      <c r="E57" s="23" t="s">
        <v>2</v>
      </c>
    </row>
    <row r="58" spans="2:5">
      <c r="B58" s="24" t="s">
        <v>11</v>
      </c>
      <c r="C58" s="25" t="s">
        <v>3</v>
      </c>
      <c r="D58" s="26" t="s">
        <v>15</v>
      </c>
      <c r="E58" s="27" t="s">
        <v>19</v>
      </c>
    </row>
    <row r="59" spans="2:5">
      <c r="B59" s="10" t="s">
        <v>11</v>
      </c>
      <c r="C59" s="11" t="s">
        <v>3</v>
      </c>
      <c r="D59" s="12" t="s">
        <v>13</v>
      </c>
      <c r="E59" s="19" t="s">
        <v>20</v>
      </c>
    </row>
    <row r="60" spans="2:5">
      <c r="B60" s="10" t="s">
        <v>11</v>
      </c>
      <c r="C60" s="11" t="s">
        <v>3</v>
      </c>
      <c r="D60" s="12" t="s">
        <v>13</v>
      </c>
      <c r="E60" s="19" t="s">
        <v>21</v>
      </c>
    </row>
    <row r="61" spans="2:5">
      <c r="B61" s="10" t="s">
        <v>11</v>
      </c>
      <c r="C61" s="11" t="s">
        <v>3</v>
      </c>
      <c r="D61" s="12" t="s">
        <v>13</v>
      </c>
      <c r="E61" s="19" t="s">
        <v>22</v>
      </c>
    </row>
    <row r="62" spans="2:5">
      <c r="B62" s="10" t="s">
        <v>11</v>
      </c>
      <c r="C62" s="11" t="s">
        <v>3</v>
      </c>
      <c r="D62" s="12" t="s">
        <v>13</v>
      </c>
      <c r="E62" s="19" t="s">
        <v>23</v>
      </c>
    </row>
    <row r="63" spans="2:5">
      <c r="B63" s="10" t="s">
        <v>11</v>
      </c>
      <c r="C63" s="11" t="s">
        <v>3</v>
      </c>
      <c r="D63" s="12" t="s">
        <v>13</v>
      </c>
      <c r="E63" s="19" t="s">
        <v>39</v>
      </c>
    </row>
    <row r="64" spans="2:5" ht="20.399999999999999" thickBot="1">
      <c r="B64" s="28" t="s">
        <v>10</v>
      </c>
      <c r="C64" s="29" t="s">
        <v>3</v>
      </c>
      <c r="D64" s="30" t="s">
        <v>13</v>
      </c>
      <c r="E64" s="31" t="s">
        <v>2</v>
      </c>
    </row>
    <row r="65" spans="2:5" ht="39.6">
      <c r="B65" s="6" t="s">
        <v>11</v>
      </c>
      <c r="C65" s="7" t="s">
        <v>26</v>
      </c>
      <c r="D65" s="8" t="s">
        <v>24</v>
      </c>
      <c r="E65" s="9" t="s">
        <v>35</v>
      </c>
    </row>
    <row r="66" spans="2:5" ht="40.200000000000003" thickBot="1">
      <c r="B66" s="14" t="s">
        <v>11</v>
      </c>
      <c r="C66" s="15" t="s">
        <v>26</v>
      </c>
      <c r="D66" s="16" t="s">
        <v>25</v>
      </c>
      <c r="E66" s="32" t="s">
        <v>36</v>
      </c>
    </row>
    <row r="67" spans="2:5" ht="20.399999999999999" thickBot="1"/>
    <row r="68" spans="2:5" ht="27" customHeight="1" thickBot="1">
      <c r="B68" s="2" t="s">
        <v>9</v>
      </c>
      <c r="C68" s="3" t="s">
        <v>5</v>
      </c>
      <c r="D68" s="4" t="s">
        <v>6</v>
      </c>
      <c r="E68" s="5" t="s">
        <v>7</v>
      </c>
    </row>
    <row r="69" spans="2:5" ht="59.4">
      <c r="B69" s="6" t="s">
        <v>11</v>
      </c>
      <c r="C69" s="7" t="s">
        <v>40</v>
      </c>
      <c r="D69" s="8" t="s">
        <v>1</v>
      </c>
      <c r="E69" s="9" t="s">
        <v>42</v>
      </c>
    </row>
    <row r="70" spans="2:5" ht="59.4">
      <c r="B70" s="10" t="s">
        <v>11</v>
      </c>
      <c r="C70" s="11" t="s">
        <v>40</v>
      </c>
      <c r="D70" s="12" t="s">
        <v>1</v>
      </c>
      <c r="E70" s="13" t="s">
        <v>43</v>
      </c>
    </row>
    <row r="71" spans="2:5" ht="20.399999999999999" thickBot="1">
      <c r="B71" s="14" t="s">
        <v>11</v>
      </c>
      <c r="C71" s="15" t="s">
        <v>27</v>
      </c>
      <c r="D71" s="16" t="s">
        <v>1</v>
      </c>
      <c r="E71" s="17" t="s">
        <v>18</v>
      </c>
    </row>
    <row r="72" spans="2:5">
      <c r="B72" s="6" t="s">
        <v>11</v>
      </c>
      <c r="C72" s="7" t="s">
        <v>40</v>
      </c>
      <c r="D72" s="8" t="s">
        <v>14</v>
      </c>
      <c r="E72" s="18" t="s">
        <v>19</v>
      </c>
    </row>
    <row r="73" spans="2:5">
      <c r="B73" s="10" t="s">
        <v>11</v>
      </c>
      <c r="C73" s="11" t="s">
        <v>40</v>
      </c>
      <c r="D73" s="12" t="s">
        <v>12</v>
      </c>
      <c r="E73" s="19" t="s">
        <v>20</v>
      </c>
    </row>
    <row r="74" spans="2:5">
      <c r="B74" s="10" t="s">
        <v>11</v>
      </c>
      <c r="C74" s="11" t="s">
        <v>40</v>
      </c>
      <c r="D74" s="12" t="s">
        <v>12</v>
      </c>
      <c r="E74" s="19" t="s">
        <v>21</v>
      </c>
    </row>
    <row r="75" spans="2:5">
      <c r="B75" s="10" t="s">
        <v>11</v>
      </c>
      <c r="C75" s="11" t="s">
        <v>40</v>
      </c>
      <c r="D75" s="12" t="s">
        <v>12</v>
      </c>
      <c r="E75" s="19" t="s">
        <v>22</v>
      </c>
    </row>
    <row r="76" spans="2:5">
      <c r="B76" s="10" t="s">
        <v>11</v>
      </c>
      <c r="C76" s="11" t="s">
        <v>40</v>
      </c>
      <c r="D76" s="12" t="s">
        <v>12</v>
      </c>
      <c r="E76" s="19" t="s">
        <v>23</v>
      </c>
    </row>
    <row r="77" spans="2:5">
      <c r="B77" s="10" t="s">
        <v>11</v>
      </c>
      <c r="C77" s="11" t="s">
        <v>40</v>
      </c>
      <c r="D77" s="12" t="s">
        <v>12</v>
      </c>
      <c r="E77" s="19" t="s">
        <v>39</v>
      </c>
    </row>
    <row r="78" spans="2:5">
      <c r="B78" s="20" t="s">
        <v>10</v>
      </c>
      <c r="C78" s="21" t="s">
        <v>40</v>
      </c>
      <c r="D78" s="22" t="s">
        <v>12</v>
      </c>
      <c r="E78" s="23" t="s">
        <v>2</v>
      </c>
    </row>
    <row r="79" spans="2:5">
      <c r="B79" s="24" t="s">
        <v>11</v>
      </c>
      <c r="C79" s="25" t="s">
        <v>40</v>
      </c>
      <c r="D79" s="26" t="s">
        <v>15</v>
      </c>
      <c r="E79" s="27" t="s">
        <v>19</v>
      </c>
    </row>
    <row r="80" spans="2:5">
      <c r="B80" s="10" t="s">
        <v>11</v>
      </c>
      <c r="C80" s="11" t="s">
        <v>40</v>
      </c>
      <c r="D80" s="12" t="s">
        <v>13</v>
      </c>
      <c r="E80" s="19" t="s">
        <v>20</v>
      </c>
    </row>
    <row r="81" spans="2:5">
      <c r="B81" s="10" t="s">
        <v>11</v>
      </c>
      <c r="C81" s="11" t="s">
        <v>40</v>
      </c>
      <c r="D81" s="12" t="s">
        <v>13</v>
      </c>
      <c r="E81" s="19" t="s">
        <v>21</v>
      </c>
    </row>
    <row r="82" spans="2:5">
      <c r="B82" s="10" t="s">
        <v>11</v>
      </c>
      <c r="C82" s="11" t="s">
        <v>40</v>
      </c>
      <c r="D82" s="12" t="s">
        <v>13</v>
      </c>
      <c r="E82" s="19" t="s">
        <v>22</v>
      </c>
    </row>
    <row r="83" spans="2:5">
      <c r="B83" s="10" t="s">
        <v>11</v>
      </c>
      <c r="C83" s="11" t="s">
        <v>40</v>
      </c>
      <c r="D83" s="12" t="s">
        <v>13</v>
      </c>
      <c r="E83" s="19" t="s">
        <v>23</v>
      </c>
    </row>
    <row r="84" spans="2:5">
      <c r="B84" s="10" t="s">
        <v>11</v>
      </c>
      <c r="C84" s="11" t="s">
        <v>40</v>
      </c>
      <c r="D84" s="12" t="s">
        <v>13</v>
      </c>
      <c r="E84" s="19" t="s">
        <v>39</v>
      </c>
    </row>
    <row r="85" spans="2:5" ht="20.399999999999999" thickBot="1">
      <c r="B85" s="28" t="s">
        <v>10</v>
      </c>
      <c r="C85" s="29" t="s">
        <v>40</v>
      </c>
      <c r="D85" s="30" t="s">
        <v>13</v>
      </c>
      <c r="E85" s="31" t="s">
        <v>2</v>
      </c>
    </row>
    <row r="86" spans="2:5" ht="39.6">
      <c r="B86" s="6" t="s">
        <v>11</v>
      </c>
      <c r="C86" s="7" t="s">
        <v>41</v>
      </c>
      <c r="D86" s="8" t="s">
        <v>24</v>
      </c>
      <c r="E86" s="9" t="s">
        <v>35</v>
      </c>
    </row>
    <row r="87" spans="2:5" ht="40.200000000000003" thickBot="1">
      <c r="B87" s="14" t="s">
        <v>11</v>
      </c>
      <c r="C87" s="15" t="s">
        <v>41</v>
      </c>
      <c r="D87" s="16" t="s">
        <v>25</v>
      </c>
      <c r="E87" s="32" t="s">
        <v>36</v>
      </c>
    </row>
    <row r="88" spans="2:5" ht="20.399999999999999" thickBot="1"/>
    <row r="89" spans="2:5" ht="27" customHeight="1" thickBot="1">
      <c r="B89" s="2" t="s">
        <v>9</v>
      </c>
      <c r="C89" s="3" t="s">
        <v>5</v>
      </c>
      <c r="D89" s="4" t="s">
        <v>6</v>
      </c>
      <c r="E89" s="5" t="s">
        <v>7</v>
      </c>
    </row>
    <row r="90" spans="2:5" ht="59.4">
      <c r="B90" s="6" t="s">
        <v>11</v>
      </c>
      <c r="C90" s="7" t="s">
        <v>44</v>
      </c>
      <c r="D90" s="8" t="s">
        <v>1</v>
      </c>
      <c r="E90" s="9" t="s">
        <v>30</v>
      </c>
    </row>
    <row r="91" spans="2:5" ht="59.4">
      <c r="B91" s="10" t="s">
        <v>11</v>
      </c>
      <c r="C91" s="11" t="s">
        <v>28</v>
      </c>
      <c r="D91" s="12" t="s">
        <v>1</v>
      </c>
      <c r="E91" s="13" t="s">
        <v>31</v>
      </c>
    </row>
    <row r="92" spans="2:5" ht="20.399999999999999" thickBot="1">
      <c r="B92" s="14" t="s">
        <v>11</v>
      </c>
      <c r="C92" s="15" t="s">
        <v>45</v>
      </c>
      <c r="D92" s="16" t="s">
        <v>1</v>
      </c>
      <c r="E92" s="17" t="s">
        <v>18</v>
      </c>
    </row>
    <row r="93" spans="2:5">
      <c r="B93" s="6" t="s">
        <v>11</v>
      </c>
      <c r="C93" s="7" t="s">
        <v>28</v>
      </c>
      <c r="D93" s="8" t="s">
        <v>14</v>
      </c>
      <c r="E93" s="18" t="s">
        <v>19</v>
      </c>
    </row>
    <row r="94" spans="2:5">
      <c r="B94" s="10" t="s">
        <v>11</v>
      </c>
      <c r="C94" s="11" t="s">
        <v>28</v>
      </c>
      <c r="D94" s="12" t="s">
        <v>12</v>
      </c>
      <c r="E94" s="19" t="s">
        <v>20</v>
      </c>
    </row>
    <row r="95" spans="2:5">
      <c r="B95" s="10" t="s">
        <v>11</v>
      </c>
      <c r="C95" s="11" t="s">
        <v>28</v>
      </c>
      <c r="D95" s="12" t="s">
        <v>12</v>
      </c>
      <c r="E95" s="19" t="s">
        <v>21</v>
      </c>
    </row>
    <row r="96" spans="2:5">
      <c r="B96" s="10" t="s">
        <v>11</v>
      </c>
      <c r="C96" s="11" t="s">
        <v>28</v>
      </c>
      <c r="D96" s="12" t="s">
        <v>12</v>
      </c>
      <c r="E96" s="19" t="s">
        <v>22</v>
      </c>
    </row>
    <row r="97" spans="2:5">
      <c r="B97" s="10" t="s">
        <v>11</v>
      </c>
      <c r="C97" s="11" t="s">
        <v>28</v>
      </c>
      <c r="D97" s="12" t="s">
        <v>12</v>
      </c>
      <c r="E97" s="19" t="s">
        <v>23</v>
      </c>
    </row>
    <row r="98" spans="2:5">
      <c r="B98" s="10" t="s">
        <v>11</v>
      </c>
      <c r="C98" s="11" t="s">
        <v>28</v>
      </c>
      <c r="D98" s="12" t="s">
        <v>12</v>
      </c>
      <c r="E98" s="19" t="s">
        <v>39</v>
      </c>
    </row>
    <row r="99" spans="2:5">
      <c r="B99" s="20" t="s">
        <v>10</v>
      </c>
      <c r="C99" s="21" t="s">
        <v>28</v>
      </c>
      <c r="D99" s="22" t="s">
        <v>12</v>
      </c>
      <c r="E99" s="23" t="s">
        <v>2</v>
      </c>
    </row>
    <row r="100" spans="2:5">
      <c r="B100" s="24" t="s">
        <v>11</v>
      </c>
      <c r="C100" s="25" t="s">
        <v>28</v>
      </c>
      <c r="D100" s="26" t="s">
        <v>15</v>
      </c>
      <c r="E100" s="27" t="s">
        <v>19</v>
      </c>
    </row>
    <row r="101" spans="2:5">
      <c r="B101" s="10" t="s">
        <v>11</v>
      </c>
      <c r="C101" s="11" t="s">
        <v>28</v>
      </c>
      <c r="D101" s="12" t="s">
        <v>13</v>
      </c>
      <c r="E101" s="19" t="s">
        <v>20</v>
      </c>
    </row>
    <row r="102" spans="2:5">
      <c r="B102" s="10" t="s">
        <v>11</v>
      </c>
      <c r="C102" s="11" t="s">
        <v>28</v>
      </c>
      <c r="D102" s="12" t="s">
        <v>13</v>
      </c>
      <c r="E102" s="19" t="s">
        <v>21</v>
      </c>
    </row>
    <row r="103" spans="2:5">
      <c r="B103" s="10" t="s">
        <v>11</v>
      </c>
      <c r="C103" s="11" t="s">
        <v>28</v>
      </c>
      <c r="D103" s="12" t="s">
        <v>13</v>
      </c>
      <c r="E103" s="19" t="s">
        <v>22</v>
      </c>
    </row>
    <row r="104" spans="2:5">
      <c r="B104" s="10" t="s">
        <v>11</v>
      </c>
      <c r="C104" s="11" t="s">
        <v>28</v>
      </c>
      <c r="D104" s="12" t="s">
        <v>13</v>
      </c>
      <c r="E104" s="19" t="s">
        <v>23</v>
      </c>
    </row>
    <row r="105" spans="2:5">
      <c r="B105" s="10" t="s">
        <v>11</v>
      </c>
      <c r="C105" s="11" t="s">
        <v>28</v>
      </c>
      <c r="D105" s="12" t="s">
        <v>13</v>
      </c>
      <c r="E105" s="19" t="s">
        <v>39</v>
      </c>
    </row>
    <row r="106" spans="2:5" ht="20.399999999999999" thickBot="1">
      <c r="B106" s="28" t="s">
        <v>10</v>
      </c>
      <c r="C106" s="29" t="s">
        <v>28</v>
      </c>
      <c r="D106" s="30" t="s">
        <v>13</v>
      </c>
      <c r="E106" s="31" t="s">
        <v>2</v>
      </c>
    </row>
    <row r="107" spans="2:5" ht="39.6">
      <c r="B107" s="6" t="s">
        <v>11</v>
      </c>
      <c r="C107" s="7" t="s">
        <v>29</v>
      </c>
      <c r="D107" s="8" t="s">
        <v>24</v>
      </c>
      <c r="E107" s="9" t="s">
        <v>35</v>
      </c>
    </row>
    <row r="108" spans="2:5" ht="40.200000000000003" thickBot="1">
      <c r="B108" s="14" t="s">
        <v>11</v>
      </c>
      <c r="C108" s="15" t="s">
        <v>29</v>
      </c>
      <c r="D108" s="16" t="s">
        <v>25</v>
      </c>
      <c r="E108" s="32" t="s">
        <v>36</v>
      </c>
    </row>
  </sheetData>
  <phoneticPr fontId="1"/>
  <dataValidations count="1">
    <dataValidation type="list" allowBlank="1" showInputMessage="1" showErrorMessage="1" sqref="B23:B24 B16:B21 B6:B14 B44:B45 B48:B56 B27:B35 B86:B87 B79:B84 B69:B77 B65:B66 B58:B63 B37:B42 B107:B108 B100:B105 B90:B98" xr:uid="{D6B6E43A-F7E0-4BCB-9DED-3A43950B0BE8}">
      <formula1>"レ"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1D1B-4A4B-4A1E-93A8-1F8AA8637856}">
  <dimension ref="B2:E43"/>
  <sheetViews>
    <sheetView topLeftCell="A19" zoomScale="85" zoomScaleNormal="85" workbookViewId="0">
      <selection activeCell="E7" sqref="E7"/>
    </sheetView>
  </sheetViews>
  <sheetFormatPr defaultRowHeight="19.8"/>
  <cols>
    <col min="1" max="1" width="3.296875" style="1" customWidth="1"/>
    <col min="2" max="2" width="9.19921875" style="1" customWidth="1"/>
    <col min="3" max="3" width="22.59765625" style="1" bestFit="1" customWidth="1"/>
    <col min="4" max="4" width="46" style="1" customWidth="1"/>
    <col min="5" max="5" width="118.09765625" style="1" bestFit="1" customWidth="1"/>
    <col min="6" max="6" width="3.296875" style="1" customWidth="1"/>
    <col min="7" max="16384" width="8.796875" style="1"/>
  </cols>
  <sheetData>
    <row r="2" spans="2:5" ht="29.4" thickBot="1">
      <c r="B2" s="33" t="s">
        <v>162</v>
      </c>
      <c r="C2" s="33"/>
      <c r="D2" s="33"/>
      <c r="E2" s="33"/>
    </row>
    <row r="3" spans="2:5" ht="20.399999999999999" thickBot="1">
      <c r="B3" s="35" t="s">
        <v>8</v>
      </c>
      <c r="C3" s="36"/>
      <c r="D3" s="34" t="str">
        <f>IF(COUNTIF(B:B,"レ")=8*4,"完了","未完了")</f>
        <v>完了</v>
      </c>
    </row>
    <row r="4" spans="2:5" ht="20.399999999999999" thickBot="1"/>
    <row r="5" spans="2:5" ht="27" customHeight="1" thickBot="1">
      <c r="B5" s="2" t="s">
        <v>9</v>
      </c>
      <c r="C5" s="3" t="s">
        <v>5</v>
      </c>
      <c r="D5" s="4" t="s">
        <v>6</v>
      </c>
      <c r="E5" s="5" t="s">
        <v>7</v>
      </c>
    </row>
    <row r="6" spans="2:5" ht="59.4">
      <c r="B6" s="6" t="s">
        <v>11</v>
      </c>
      <c r="C6" s="7" t="s">
        <v>165</v>
      </c>
      <c r="D6" s="8" t="s">
        <v>1</v>
      </c>
      <c r="E6" s="9" t="s">
        <v>166</v>
      </c>
    </row>
    <row r="7" spans="2:5" ht="59.4">
      <c r="B7" s="10" t="s">
        <v>11</v>
      </c>
      <c r="C7" s="11" t="s">
        <v>165</v>
      </c>
      <c r="D7" s="12" t="s">
        <v>1</v>
      </c>
      <c r="E7" s="13" t="s">
        <v>167</v>
      </c>
    </row>
    <row r="8" spans="2:5" ht="20.399999999999999" thickBot="1">
      <c r="B8" s="14" t="s">
        <v>11</v>
      </c>
      <c r="C8" s="15" t="s">
        <v>165</v>
      </c>
      <c r="D8" s="16" t="s">
        <v>1</v>
      </c>
      <c r="E8" s="17" t="s">
        <v>168</v>
      </c>
    </row>
    <row r="9" spans="2:5">
      <c r="B9" s="6" t="s">
        <v>11</v>
      </c>
      <c r="C9" s="7" t="s">
        <v>165</v>
      </c>
      <c r="D9" s="8" t="s">
        <v>169</v>
      </c>
      <c r="E9" s="18" t="s">
        <v>163</v>
      </c>
    </row>
    <row r="10" spans="2:5" ht="59.4">
      <c r="B10" s="10" t="s">
        <v>11</v>
      </c>
      <c r="C10" s="11" t="s">
        <v>165</v>
      </c>
      <c r="D10" s="12" t="s">
        <v>169</v>
      </c>
      <c r="E10" s="13" t="s">
        <v>170</v>
      </c>
    </row>
    <row r="11" spans="2:5" ht="20.399999999999999" thickBot="1">
      <c r="B11" s="47" t="s">
        <v>11</v>
      </c>
      <c r="C11" s="44" t="s">
        <v>165</v>
      </c>
      <c r="D11" s="45" t="s">
        <v>169</v>
      </c>
      <c r="E11" s="46" t="s">
        <v>164</v>
      </c>
    </row>
    <row r="12" spans="2:5" ht="39.6">
      <c r="B12" s="6" t="s">
        <v>11</v>
      </c>
      <c r="C12" s="7" t="s">
        <v>165</v>
      </c>
      <c r="D12" s="8" t="s">
        <v>24</v>
      </c>
      <c r="E12" s="9" t="s">
        <v>35</v>
      </c>
    </row>
    <row r="13" spans="2:5" ht="40.200000000000003" thickBot="1">
      <c r="B13" s="14" t="s">
        <v>11</v>
      </c>
      <c r="C13" s="15" t="s">
        <v>165</v>
      </c>
      <c r="D13" s="16" t="s">
        <v>25</v>
      </c>
      <c r="E13" s="32" t="s">
        <v>36</v>
      </c>
    </row>
    <row r="14" spans="2:5" ht="20.399999999999999" thickBot="1"/>
    <row r="15" spans="2:5" ht="20.399999999999999" thickBot="1">
      <c r="B15" s="2" t="s">
        <v>9</v>
      </c>
      <c r="C15" s="3" t="s">
        <v>5</v>
      </c>
      <c r="D15" s="4" t="s">
        <v>6</v>
      </c>
      <c r="E15" s="5" t="s">
        <v>7</v>
      </c>
    </row>
    <row r="16" spans="2:5" ht="59.4">
      <c r="B16" s="6" t="s">
        <v>11</v>
      </c>
      <c r="C16" s="7" t="s">
        <v>172</v>
      </c>
      <c r="D16" s="8" t="s">
        <v>1</v>
      </c>
      <c r="E16" s="9" t="s">
        <v>166</v>
      </c>
    </row>
    <row r="17" spans="2:5" ht="59.4">
      <c r="B17" s="10" t="s">
        <v>11</v>
      </c>
      <c r="C17" s="11" t="s">
        <v>171</v>
      </c>
      <c r="D17" s="12" t="s">
        <v>1</v>
      </c>
      <c r="E17" s="13" t="s">
        <v>167</v>
      </c>
    </row>
    <row r="18" spans="2:5" ht="20.399999999999999" thickBot="1">
      <c r="B18" s="14" t="s">
        <v>11</v>
      </c>
      <c r="C18" s="15" t="s">
        <v>171</v>
      </c>
      <c r="D18" s="16" t="s">
        <v>1</v>
      </c>
      <c r="E18" s="17" t="s">
        <v>168</v>
      </c>
    </row>
    <row r="19" spans="2:5">
      <c r="B19" s="6" t="s">
        <v>11</v>
      </c>
      <c r="C19" s="7" t="s">
        <v>171</v>
      </c>
      <c r="D19" s="8" t="s">
        <v>169</v>
      </c>
      <c r="E19" s="18" t="s">
        <v>163</v>
      </c>
    </row>
    <row r="20" spans="2:5" ht="59.4">
      <c r="B20" s="10" t="s">
        <v>11</v>
      </c>
      <c r="C20" s="11" t="s">
        <v>171</v>
      </c>
      <c r="D20" s="12" t="s">
        <v>169</v>
      </c>
      <c r="E20" s="13" t="s">
        <v>170</v>
      </c>
    </row>
    <row r="21" spans="2:5" ht="20.399999999999999" thickBot="1">
      <c r="B21" s="47" t="s">
        <v>11</v>
      </c>
      <c r="C21" s="44" t="s">
        <v>171</v>
      </c>
      <c r="D21" s="45" t="s">
        <v>169</v>
      </c>
      <c r="E21" s="46" t="s">
        <v>164</v>
      </c>
    </row>
    <row r="22" spans="2:5" ht="39.6">
      <c r="B22" s="6" t="s">
        <v>11</v>
      </c>
      <c r="C22" s="7" t="s">
        <v>171</v>
      </c>
      <c r="D22" s="8" t="s">
        <v>24</v>
      </c>
      <c r="E22" s="9" t="s">
        <v>35</v>
      </c>
    </row>
    <row r="23" spans="2:5" ht="40.200000000000003" thickBot="1">
      <c r="B23" s="14" t="s">
        <v>11</v>
      </c>
      <c r="C23" s="15" t="s">
        <v>171</v>
      </c>
      <c r="D23" s="16" t="s">
        <v>25</v>
      </c>
      <c r="E23" s="32" t="s">
        <v>36</v>
      </c>
    </row>
    <row r="24" spans="2:5" ht="20.399999999999999" thickBot="1"/>
    <row r="25" spans="2:5" ht="20.399999999999999" thickBot="1">
      <c r="B25" s="2" t="s">
        <v>9</v>
      </c>
      <c r="C25" s="3" t="s">
        <v>5</v>
      </c>
      <c r="D25" s="4" t="s">
        <v>6</v>
      </c>
      <c r="E25" s="5" t="s">
        <v>7</v>
      </c>
    </row>
    <row r="26" spans="2:5" ht="59.4">
      <c r="B26" s="6" t="s">
        <v>11</v>
      </c>
      <c r="C26" s="48" t="s">
        <v>174</v>
      </c>
      <c r="D26" s="8" t="s">
        <v>1</v>
      </c>
      <c r="E26" s="9" t="s">
        <v>166</v>
      </c>
    </row>
    <row r="27" spans="2:5" ht="59.4">
      <c r="B27" s="10" t="s">
        <v>11</v>
      </c>
      <c r="C27" s="49" t="s">
        <v>173</v>
      </c>
      <c r="D27" s="12" t="s">
        <v>1</v>
      </c>
      <c r="E27" s="13" t="s">
        <v>167</v>
      </c>
    </row>
    <row r="28" spans="2:5" ht="40.200000000000003" thickBot="1">
      <c r="B28" s="14" t="s">
        <v>11</v>
      </c>
      <c r="C28" s="50" t="s">
        <v>173</v>
      </c>
      <c r="D28" s="16" t="s">
        <v>1</v>
      </c>
      <c r="E28" s="17" t="s">
        <v>168</v>
      </c>
    </row>
    <row r="29" spans="2:5" ht="39.6">
      <c r="B29" s="6" t="s">
        <v>11</v>
      </c>
      <c r="C29" s="48" t="s">
        <v>173</v>
      </c>
      <c r="D29" s="8" t="s">
        <v>169</v>
      </c>
      <c r="E29" s="18" t="s">
        <v>163</v>
      </c>
    </row>
    <row r="30" spans="2:5" ht="59.4">
      <c r="B30" s="10" t="s">
        <v>11</v>
      </c>
      <c r="C30" s="49" t="s">
        <v>173</v>
      </c>
      <c r="D30" s="12" t="s">
        <v>169</v>
      </c>
      <c r="E30" s="13" t="s">
        <v>170</v>
      </c>
    </row>
    <row r="31" spans="2:5" ht="40.200000000000003" thickBot="1">
      <c r="B31" s="47" t="s">
        <v>11</v>
      </c>
      <c r="C31" s="51" t="s">
        <v>173</v>
      </c>
      <c r="D31" s="45" t="s">
        <v>169</v>
      </c>
      <c r="E31" s="46" t="s">
        <v>164</v>
      </c>
    </row>
    <row r="32" spans="2:5" ht="39.6">
      <c r="B32" s="6" t="s">
        <v>11</v>
      </c>
      <c r="C32" s="48" t="s">
        <v>173</v>
      </c>
      <c r="D32" s="8" t="s">
        <v>24</v>
      </c>
      <c r="E32" s="9" t="s">
        <v>35</v>
      </c>
    </row>
    <row r="33" spans="2:5" ht="40.200000000000003" thickBot="1">
      <c r="B33" s="14" t="s">
        <v>11</v>
      </c>
      <c r="C33" s="50" t="s">
        <v>173</v>
      </c>
      <c r="D33" s="16" t="s">
        <v>25</v>
      </c>
      <c r="E33" s="32" t="s">
        <v>36</v>
      </c>
    </row>
    <row r="34" spans="2:5" ht="20.399999999999999" thickBot="1"/>
    <row r="35" spans="2:5" ht="20.399999999999999" thickBot="1">
      <c r="B35" s="2" t="s">
        <v>9</v>
      </c>
      <c r="C35" s="3" t="s">
        <v>5</v>
      </c>
      <c r="D35" s="4" t="s">
        <v>6</v>
      </c>
      <c r="E35" s="5" t="s">
        <v>7</v>
      </c>
    </row>
    <row r="36" spans="2:5" ht="59.4">
      <c r="B36" s="6" t="s">
        <v>11</v>
      </c>
      <c r="C36" s="7" t="s">
        <v>176</v>
      </c>
      <c r="D36" s="8" t="s">
        <v>1</v>
      </c>
      <c r="E36" s="9" t="s">
        <v>166</v>
      </c>
    </row>
    <row r="37" spans="2:5" ht="59.4">
      <c r="B37" s="10" t="s">
        <v>11</v>
      </c>
      <c r="C37" s="11" t="s">
        <v>175</v>
      </c>
      <c r="D37" s="12" t="s">
        <v>1</v>
      </c>
      <c r="E37" s="13" t="s">
        <v>167</v>
      </c>
    </row>
    <row r="38" spans="2:5" ht="20.399999999999999" thickBot="1">
      <c r="B38" s="14" t="s">
        <v>11</v>
      </c>
      <c r="C38" s="15" t="s">
        <v>175</v>
      </c>
      <c r="D38" s="16" t="s">
        <v>1</v>
      </c>
      <c r="E38" s="17" t="s">
        <v>168</v>
      </c>
    </row>
    <row r="39" spans="2:5">
      <c r="B39" s="6" t="s">
        <v>11</v>
      </c>
      <c r="C39" s="7" t="s">
        <v>176</v>
      </c>
      <c r="D39" s="8" t="s">
        <v>169</v>
      </c>
      <c r="E39" s="18" t="s">
        <v>163</v>
      </c>
    </row>
    <row r="40" spans="2:5" ht="59.4">
      <c r="B40" s="10" t="s">
        <v>11</v>
      </c>
      <c r="C40" s="11" t="s">
        <v>175</v>
      </c>
      <c r="D40" s="12" t="s">
        <v>169</v>
      </c>
      <c r="E40" s="13" t="s">
        <v>170</v>
      </c>
    </row>
    <row r="41" spans="2:5" ht="20.399999999999999" thickBot="1">
      <c r="B41" s="47" t="s">
        <v>11</v>
      </c>
      <c r="C41" s="44" t="s">
        <v>175</v>
      </c>
      <c r="D41" s="45" t="s">
        <v>169</v>
      </c>
      <c r="E41" s="46" t="s">
        <v>164</v>
      </c>
    </row>
    <row r="42" spans="2:5" ht="39.6">
      <c r="B42" s="6" t="s">
        <v>11</v>
      </c>
      <c r="C42" s="7" t="s">
        <v>175</v>
      </c>
      <c r="D42" s="8" t="s">
        <v>24</v>
      </c>
      <c r="E42" s="9" t="s">
        <v>35</v>
      </c>
    </row>
    <row r="43" spans="2:5" ht="40.200000000000003" thickBot="1">
      <c r="B43" s="14" t="s">
        <v>11</v>
      </c>
      <c r="C43" s="15" t="s">
        <v>175</v>
      </c>
      <c r="D43" s="16" t="s">
        <v>25</v>
      </c>
      <c r="E43" s="32" t="s">
        <v>36</v>
      </c>
    </row>
  </sheetData>
  <phoneticPr fontId="1"/>
  <dataValidations count="1">
    <dataValidation type="list" allowBlank="1" showInputMessage="1" showErrorMessage="1" sqref="B6:B13 B16:B23 B26:B33 B36:B43" xr:uid="{EB07C1FA-9470-426D-98E1-A834304F9DB2}">
      <formula1>"レ"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05E2-1524-425A-85FD-9D1759ABF0F9}">
  <sheetPr filterMode="1"/>
  <dimension ref="B2:H89"/>
  <sheetViews>
    <sheetView zoomScale="70" zoomScaleNormal="70" workbookViewId="0">
      <selection activeCell="E7" sqref="E7"/>
    </sheetView>
  </sheetViews>
  <sheetFormatPr defaultRowHeight="19.8"/>
  <cols>
    <col min="1" max="1" width="3.296875" style="1" customWidth="1"/>
    <col min="2" max="3" width="9.19921875" style="1" customWidth="1"/>
    <col min="4" max="4" width="12.19921875" style="1" customWidth="1"/>
    <col min="5" max="5" width="32.09765625" style="1" bestFit="1" customWidth="1"/>
    <col min="6" max="6" width="36.5" style="1" customWidth="1"/>
    <col min="7" max="7" width="9" style="1" customWidth="1"/>
    <col min="8" max="8" width="125" style="1" customWidth="1"/>
    <col min="9" max="9" width="3.296875" style="1" customWidth="1"/>
    <col min="10" max="16384" width="8.796875" style="1"/>
  </cols>
  <sheetData>
    <row r="2" spans="2:8" ht="29.4" thickBot="1">
      <c r="B2" s="33" t="s">
        <v>177</v>
      </c>
      <c r="C2" s="33"/>
      <c r="D2" s="33"/>
      <c r="E2" s="33"/>
      <c r="F2" s="33"/>
      <c r="G2" s="33"/>
      <c r="H2" s="33"/>
    </row>
    <row r="3" spans="2:8" ht="20.399999999999999" thickBot="1">
      <c r="D3" s="35" t="s">
        <v>8</v>
      </c>
      <c r="E3" s="34" t="str">
        <f>IF(COUNTIF(B:B,"レ")=74,"完了","未完了")</f>
        <v>完了</v>
      </c>
    </row>
    <row r="4" spans="2:8">
      <c r="E4" s="110"/>
    </row>
    <row r="5" spans="2:8" ht="22.8" thickBot="1">
      <c r="F5" s="111" t="s">
        <v>252</v>
      </c>
    </row>
    <row r="6" spans="2:8" ht="20.399999999999999" thickBot="1">
      <c r="F6" s="69" t="s">
        <v>239</v>
      </c>
      <c r="G6" s="66" t="s">
        <v>6</v>
      </c>
      <c r="H6" s="65" t="s">
        <v>178</v>
      </c>
    </row>
    <row r="7" spans="2:8" ht="138.6">
      <c r="E7" s="102" t="s">
        <v>244</v>
      </c>
      <c r="F7" s="68"/>
      <c r="G7" s="70" t="s">
        <v>187</v>
      </c>
      <c r="H7" s="78" t="s">
        <v>245</v>
      </c>
    </row>
    <row r="8" spans="2:8" ht="59.4">
      <c r="F8" s="67" t="s">
        <v>230</v>
      </c>
      <c r="G8" s="71" t="s">
        <v>188</v>
      </c>
      <c r="H8" s="79" t="s">
        <v>246</v>
      </c>
    </row>
    <row r="9" spans="2:8" ht="59.4">
      <c r="F9" s="67" t="s">
        <v>228</v>
      </c>
      <c r="G9" s="71" t="s">
        <v>234</v>
      </c>
      <c r="H9" s="79" t="s">
        <v>246</v>
      </c>
    </row>
    <row r="10" spans="2:8" ht="59.4">
      <c r="F10" s="72" t="s">
        <v>232</v>
      </c>
      <c r="G10" s="73" t="s">
        <v>238</v>
      </c>
      <c r="H10" s="80" t="s">
        <v>246</v>
      </c>
    </row>
    <row r="11" spans="2:8" ht="99">
      <c r="F11" s="76" t="s">
        <v>237</v>
      </c>
      <c r="G11" s="77" t="s">
        <v>235</v>
      </c>
      <c r="H11" s="81" t="s">
        <v>242</v>
      </c>
    </row>
    <row r="12" spans="2:8" ht="20.399999999999999" thickBot="1">
      <c r="F12" s="74" t="s">
        <v>233</v>
      </c>
      <c r="G12" s="75" t="s">
        <v>236</v>
      </c>
      <c r="H12" s="82" t="s">
        <v>241</v>
      </c>
    </row>
    <row r="13" spans="2:8" ht="20.399999999999999" thickBot="1"/>
    <row r="14" spans="2:8" s="52" customFormat="1" ht="40.799999999999997" thickTop="1" thickBot="1">
      <c r="B14" s="95" t="s">
        <v>9</v>
      </c>
      <c r="C14" s="112" t="s">
        <v>253</v>
      </c>
      <c r="D14" s="96" t="s">
        <v>179</v>
      </c>
      <c r="E14" s="97" t="s">
        <v>180</v>
      </c>
      <c r="F14" s="98" t="s">
        <v>240</v>
      </c>
      <c r="G14" s="97" t="s">
        <v>6</v>
      </c>
      <c r="H14" s="99" t="s">
        <v>178</v>
      </c>
    </row>
    <row r="15" spans="2:8" ht="139.19999999999999" hidden="1" thickTop="1">
      <c r="B15" s="85" t="s">
        <v>11</v>
      </c>
      <c r="C15" s="113"/>
      <c r="D15" s="25" t="s">
        <v>183</v>
      </c>
      <c r="E15" s="60" t="s">
        <v>181</v>
      </c>
      <c r="F15" s="61"/>
      <c r="G15" s="60" t="str">
        <f t="shared" ref="G15:G33" si="0">IF(F15="",$G$7,IF(F15=$F$8,$G$8,IF(F15=$F$9,$G$9,IF(F15=$F$10,$G$10,IF(F15=$F$11,$G$11,$G$12)))))</f>
        <v>A-1</v>
      </c>
      <c r="H15" s="86" t="str">
        <f t="shared" ref="H15:H33" si="1">IF(G15=$G$7,$H$7,IF(G15=$G$8,$H$8,IF(G15=$G$9,$H$9,IF(G15=$G$10,$H$10,IF(G15=$G$11,$H$11,$H$12)))))</f>
        <v>①旧メニュバーを削除（元々ない物もある）
②削除した旧メニューバー分、上部の外枠部分を縮める
③メニューアイコンを左上部に追加（この時NoLink状態にしておく）
④「AkatsukiSystem」を少し左に移動
⑤矢印のアイコンのリンクを削除
・・・
⑦メインメニュー展開アイコンにリンク「Wireframe Name メインメニュー展開」を設定</v>
      </c>
    </row>
    <row r="16" spans="2:8" ht="99.6" thickTop="1">
      <c r="B16" s="83" t="s">
        <v>11</v>
      </c>
      <c r="C16" s="114" t="s">
        <v>11</v>
      </c>
      <c r="D16" s="58" t="s">
        <v>182</v>
      </c>
      <c r="E16" s="55" t="s">
        <v>181</v>
      </c>
      <c r="F16" s="59" t="s">
        <v>243</v>
      </c>
      <c r="G16" s="55" t="str">
        <f t="shared" si="0"/>
        <v>B</v>
      </c>
      <c r="H16" s="84" t="str">
        <f t="shared" si="1"/>
        <v>⑥メインメニュー展開画面を新規追加するため、「Wireframe Name」を複製してRename、展開部分の作成(複製)
・・・展開部分は表示されてる画面の上にそのまま出てくる形。
・・・   ※作成時メニュー展開アイコンのリンクだけはつけないで完成とする。
・・・隠れてしまう中で「AkatdukiSystem」だけ展開部分にも表示。
・・・元々のホーム画面にあった各画面へのリンクを並べる。</v>
      </c>
    </row>
    <row r="17" spans="2:8" ht="138.6" hidden="1">
      <c r="B17" s="83" t="s">
        <v>11</v>
      </c>
      <c r="C17" s="114"/>
      <c r="D17" s="58" t="s">
        <v>182</v>
      </c>
      <c r="E17" s="55" t="s">
        <v>181</v>
      </c>
      <c r="F17" s="59"/>
      <c r="G17" s="55" t="str">
        <f t="shared" si="0"/>
        <v>A-1</v>
      </c>
      <c r="H17" s="84" t="str">
        <f t="shared" si="1"/>
        <v>①旧メニュバーを削除（元々ない物もある）
②削除した旧メニューバー分、上部の外枠部分を縮める
③メニューアイコンを左上部に追加（この時NoLink状態にしておく）
④「AkatsukiSystem」を少し左に移動
⑤矢印のアイコンのリンクを削除
・・・
⑦メインメニュー展開アイコンにリンク「Wireframe Name メインメニュー展開」を設定</v>
      </c>
    </row>
    <row r="18" spans="2:8" ht="60" hidden="1" thickBot="1">
      <c r="B18" s="100" t="s">
        <v>11</v>
      </c>
      <c r="C18" s="115"/>
      <c r="D18" s="15" t="s">
        <v>182</v>
      </c>
      <c r="E18" s="54" t="s">
        <v>181</v>
      </c>
      <c r="F18" s="57" t="s">
        <v>231</v>
      </c>
      <c r="G18" s="54" t="str">
        <f t="shared" si="0"/>
        <v>A-2</v>
      </c>
      <c r="H18" s="101" t="str">
        <f t="shared" si="1"/>
        <v>⑧外枠、旧メインメニューバー、ロゴやタイトルのブロックをまとめて削除
  （旧メニューバーが元々ない場合は、ロゴ・戻るアイコン・更新アイコンの3つを削除）
→「Wireframe Name」から削除した部分をコピー＆ペースト</v>
      </c>
    </row>
    <row r="19" spans="2:8" ht="138.6" hidden="1">
      <c r="B19" s="85" t="s">
        <v>11</v>
      </c>
      <c r="C19" s="113"/>
      <c r="D19" s="25" t="s">
        <v>184</v>
      </c>
      <c r="E19" s="60" t="s">
        <v>185</v>
      </c>
      <c r="F19" s="61"/>
      <c r="G19" s="60" t="str">
        <f t="shared" si="0"/>
        <v>A-1</v>
      </c>
      <c r="H19" s="86" t="str">
        <f t="shared" si="1"/>
        <v>①旧メニュバーを削除（元々ない物もある）
②削除した旧メニューバー分、上部の外枠部分を縮める
③メニューアイコンを左上部に追加（この時NoLink状態にしておく）
④「AkatsukiSystem」を少し左に移動
⑤矢印のアイコンのリンクを削除
・・・
⑦メインメニュー展開アイコンにリンク「Wireframe Name メインメニュー展開」を設定</v>
      </c>
    </row>
    <row r="20" spans="2:8" ht="99">
      <c r="B20" s="87" t="s">
        <v>11</v>
      </c>
      <c r="C20" s="113" t="s">
        <v>11</v>
      </c>
      <c r="D20" s="25" t="s">
        <v>184</v>
      </c>
      <c r="E20" s="60" t="s">
        <v>185</v>
      </c>
      <c r="F20" s="59" t="s">
        <v>186</v>
      </c>
      <c r="G20" s="53" t="str">
        <f t="shared" si="0"/>
        <v>B</v>
      </c>
      <c r="H20" s="88" t="str">
        <f t="shared" si="1"/>
        <v>⑥メインメニュー展開画面を新規追加するため、「Wireframe Name」を複製してRename、展開部分の作成(複製)
・・・展開部分は表示されてる画面の上にそのまま出てくる形。
・・・   ※作成時メニュー展開アイコンのリンクだけはつけないで完成とする。
・・・隠れてしまう中で「AkatdukiSystem」だけ展開部分にも表示。
・・・元々のホーム画面にあった各画面へのリンクを並べる。</v>
      </c>
    </row>
    <row r="21" spans="2:8" ht="60" hidden="1" thickBot="1">
      <c r="B21" s="100" t="s">
        <v>11</v>
      </c>
      <c r="C21" s="115"/>
      <c r="D21" s="15" t="s">
        <v>184</v>
      </c>
      <c r="E21" s="54" t="s">
        <v>185</v>
      </c>
      <c r="F21" s="57" t="s">
        <v>231</v>
      </c>
      <c r="G21" s="54" t="str">
        <f t="shared" si="0"/>
        <v>A-2</v>
      </c>
      <c r="H21" s="101" t="str">
        <f t="shared" si="1"/>
        <v>⑧外枠、旧メインメニューバー、ロゴやタイトルのブロックをまとめて削除
  （旧メニューバーが元々ない場合は、ロゴ・戻るアイコン・更新アイコンの3つを削除）
→「Wireframe Name」から削除した部分をコピー＆ペースト</v>
      </c>
    </row>
    <row r="22" spans="2:8" ht="138.6" hidden="1">
      <c r="B22" s="85" t="s">
        <v>11</v>
      </c>
      <c r="C22" s="113"/>
      <c r="D22" s="25" t="s">
        <v>189</v>
      </c>
      <c r="E22" s="60" t="s">
        <v>212</v>
      </c>
      <c r="F22" s="61"/>
      <c r="G22" s="60" t="str">
        <f t="shared" si="0"/>
        <v>A-1</v>
      </c>
      <c r="H22" s="86" t="str">
        <f t="shared" si="1"/>
        <v>①旧メニュバーを削除（元々ない物もある）
②削除した旧メニューバー分、上部の外枠部分を縮める
③メニューアイコンを左上部に追加（この時NoLink状態にしておく）
④「AkatsukiSystem」を少し左に移動
⑤矢印のアイコンのリンクを削除
・・・
⑦メインメニュー展開アイコンにリンク「Wireframe Name メインメニュー展開」を設定</v>
      </c>
    </row>
    <row r="23" spans="2:8" ht="99">
      <c r="B23" s="85" t="s">
        <v>11</v>
      </c>
      <c r="C23" s="113" t="s">
        <v>11</v>
      </c>
      <c r="D23" s="25" t="s">
        <v>189</v>
      </c>
      <c r="E23" s="60" t="s">
        <v>212</v>
      </c>
      <c r="F23" s="59" t="s">
        <v>186</v>
      </c>
      <c r="G23" s="60" t="str">
        <f t="shared" si="0"/>
        <v>B</v>
      </c>
      <c r="H23" s="86" t="str">
        <f t="shared" si="1"/>
        <v>⑥メインメニュー展開画面を新規追加するため、「Wireframe Name」を複製してRename、展開部分の作成(複製)
・・・展開部分は表示されてる画面の上にそのまま出てくる形。
・・・   ※作成時メニュー展開アイコンのリンクだけはつけないで完成とする。
・・・隠れてしまう中で「AkatdukiSystem」だけ展開部分にも表示。
・・・元々のホーム画面にあった各画面へのリンクを並べる。</v>
      </c>
    </row>
    <row r="24" spans="2:8" ht="60" hidden="1" thickBot="1">
      <c r="B24" s="100" t="s">
        <v>11</v>
      </c>
      <c r="C24" s="115"/>
      <c r="D24" s="15" t="s">
        <v>189</v>
      </c>
      <c r="E24" s="54" t="s">
        <v>212</v>
      </c>
      <c r="F24" s="57" t="s">
        <v>231</v>
      </c>
      <c r="G24" s="57" t="str">
        <f t="shared" si="0"/>
        <v>A-2</v>
      </c>
      <c r="H24" s="101" t="str">
        <f t="shared" si="1"/>
        <v>⑧外枠、旧メインメニューバー、ロゴやタイトルのブロックをまとめて削除
  （旧メニューバーが元々ない場合は、ロゴ・戻るアイコン・更新アイコンの3つを削除）
→「Wireframe Name」から削除した部分をコピー＆ペースト</v>
      </c>
    </row>
    <row r="25" spans="2:8" ht="138.6" hidden="1">
      <c r="B25" s="85" t="s">
        <v>11</v>
      </c>
      <c r="C25" s="113"/>
      <c r="D25" s="25" t="s">
        <v>190</v>
      </c>
      <c r="E25" s="60" t="s">
        <v>3</v>
      </c>
      <c r="F25" s="61"/>
      <c r="G25" s="60" t="str">
        <f t="shared" si="0"/>
        <v>A-1</v>
      </c>
      <c r="H25" s="86" t="str">
        <f t="shared" si="1"/>
        <v>①旧メニュバーを削除（元々ない物もある）
②削除した旧メニューバー分、上部の外枠部分を縮める
③メニューアイコンを左上部に追加（この時NoLink状態にしておく）
④「AkatsukiSystem」を少し左に移動
⑤矢印のアイコンのリンクを削除
・・・
⑦メインメニュー展開アイコンにリンク「Wireframe Name メインメニュー展開」を設定</v>
      </c>
    </row>
    <row r="26" spans="2:8" ht="99">
      <c r="B26" s="85" t="s">
        <v>11</v>
      </c>
      <c r="C26" s="113" t="s">
        <v>11</v>
      </c>
      <c r="D26" s="25" t="s">
        <v>190</v>
      </c>
      <c r="E26" s="60" t="s">
        <v>3</v>
      </c>
      <c r="F26" s="59" t="s">
        <v>243</v>
      </c>
      <c r="G26" s="60" t="str">
        <f t="shared" si="0"/>
        <v>B</v>
      </c>
      <c r="H26" s="86" t="str">
        <f t="shared" si="1"/>
        <v>⑥メインメニュー展開画面を新規追加するため、「Wireframe Name」を複製してRename、展開部分の作成(複製)
・・・展開部分は表示されてる画面の上にそのまま出てくる形。
・・・   ※作成時メニュー展開アイコンのリンクだけはつけないで完成とする。
・・・隠れてしまう中で「AkatdukiSystem」だけ展開部分にも表示。
・・・元々のホーム画面にあった各画面へのリンクを並べる。</v>
      </c>
    </row>
    <row r="27" spans="2:8" ht="60" hidden="1" thickBot="1">
      <c r="B27" s="100" t="s">
        <v>11</v>
      </c>
      <c r="C27" s="115"/>
      <c r="D27" s="15" t="s">
        <v>190</v>
      </c>
      <c r="E27" s="54" t="s">
        <v>3</v>
      </c>
      <c r="F27" s="57" t="s">
        <v>231</v>
      </c>
      <c r="G27" s="54" t="str">
        <f t="shared" si="0"/>
        <v>A-2</v>
      </c>
      <c r="H27" s="101" t="str">
        <f t="shared" si="1"/>
        <v>⑧外枠、旧メインメニューバー、ロゴやタイトルのブロックをまとめて削除
  （旧メニューバーが元々ない場合は、ロゴ・戻るアイコン・更新アイコンの3つを削除）
→「Wireframe Name」から削除した部分をコピー＆ペースト</v>
      </c>
    </row>
    <row r="28" spans="2:8" ht="138.6" hidden="1">
      <c r="B28" s="85" t="s">
        <v>11</v>
      </c>
      <c r="C28" s="113"/>
      <c r="D28" s="25" t="s">
        <v>191</v>
      </c>
      <c r="E28" s="60" t="s">
        <v>213</v>
      </c>
      <c r="F28" s="61"/>
      <c r="G28" s="60" t="str">
        <f t="shared" si="0"/>
        <v>A-1</v>
      </c>
      <c r="H28" s="86" t="str">
        <f t="shared" si="1"/>
        <v>①旧メニュバーを削除（元々ない物もある）
②削除した旧メニューバー分、上部の外枠部分を縮める
③メニューアイコンを左上部に追加（この時NoLink状態にしておく）
④「AkatsukiSystem」を少し左に移動
⑤矢印のアイコンのリンクを削除
・・・
⑦メインメニュー展開アイコンにリンク「Wireframe Name メインメニュー展開」を設定</v>
      </c>
    </row>
    <row r="29" spans="2:8" ht="99">
      <c r="B29" s="85" t="s">
        <v>11</v>
      </c>
      <c r="C29" s="113" t="s">
        <v>11</v>
      </c>
      <c r="D29" s="25" t="s">
        <v>191</v>
      </c>
      <c r="E29" s="60" t="s">
        <v>213</v>
      </c>
      <c r="F29" s="61" t="s">
        <v>186</v>
      </c>
      <c r="G29" s="60" t="str">
        <f t="shared" si="0"/>
        <v>B</v>
      </c>
      <c r="H29" s="86" t="str">
        <f t="shared" si="1"/>
        <v>⑥メインメニュー展開画面を新規追加するため、「Wireframe Name」を複製してRename、展開部分の作成(複製)
・・・展開部分は表示されてる画面の上にそのまま出てくる形。
・・・   ※作成時メニュー展開アイコンのリンクだけはつけないで完成とする。
・・・隠れてしまう中で「AkatdukiSystem」だけ展開部分にも表示。
・・・元々のホーム画面にあった各画面へのリンクを並べる。</v>
      </c>
    </row>
    <row r="30" spans="2:8" ht="60" hidden="1" thickBot="1">
      <c r="B30" s="100" t="s">
        <v>11</v>
      </c>
      <c r="C30" s="115"/>
      <c r="D30" s="15" t="s">
        <v>191</v>
      </c>
      <c r="E30" s="54" t="s">
        <v>213</v>
      </c>
      <c r="F30" s="57" t="s">
        <v>231</v>
      </c>
      <c r="G30" s="57" t="str">
        <f t="shared" si="0"/>
        <v>A-2</v>
      </c>
      <c r="H30" s="101" t="str">
        <f t="shared" si="1"/>
        <v>⑧外枠、旧メインメニューバー、ロゴやタイトルのブロックをまとめて削除
  （旧メニューバーが元々ない場合は、ロゴ・戻るアイコン・更新アイコンの3つを削除）
→「Wireframe Name」から削除した部分をコピー＆ペースト</v>
      </c>
    </row>
    <row r="31" spans="2:8" ht="138.6" hidden="1">
      <c r="B31" s="85" t="s">
        <v>11</v>
      </c>
      <c r="C31" s="113"/>
      <c r="D31" s="25" t="s">
        <v>192</v>
      </c>
      <c r="E31" s="60" t="s">
        <v>214</v>
      </c>
      <c r="F31" s="61"/>
      <c r="G31" s="60" t="str">
        <f t="shared" si="0"/>
        <v>A-1</v>
      </c>
      <c r="H31" s="86" t="str">
        <f t="shared" si="1"/>
        <v>①旧メニュバーを削除（元々ない物もある）
②削除した旧メニューバー分、上部の外枠部分を縮める
③メニューアイコンを左上部に追加（この時NoLink状態にしておく）
④「AkatsukiSystem」を少し左に移動
⑤矢印のアイコンのリンクを削除
・・・
⑦メインメニュー展開アイコンにリンク「Wireframe Name メインメニュー展開」を設定</v>
      </c>
    </row>
    <row r="32" spans="2:8" ht="99">
      <c r="B32" s="85" t="s">
        <v>11</v>
      </c>
      <c r="C32" s="113" t="s">
        <v>11</v>
      </c>
      <c r="D32" s="25" t="s">
        <v>192</v>
      </c>
      <c r="E32" s="60" t="s">
        <v>214</v>
      </c>
      <c r="F32" s="61" t="s">
        <v>186</v>
      </c>
      <c r="G32" s="60" t="str">
        <f t="shared" si="0"/>
        <v>B</v>
      </c>
      <c r="H32" s="86" t="str">
        <f t="shared" si="1"/>
        <v>⑥メインメニュー展開画面を新規追加するため、「Wireframe Name」を複製してRename、展開部分の作成(複製)
・・・展開部分は表示されてる画面の上にそのまま出てくる形。
・・・   ※作成時メニュー展開アイコンのリンクだけはつけないで完成とする。
・・・隠れてしまう中で「AkatdukiSystem」だけ展開部分にも表示。
・・・元々のホーム画面にあった各画面へのリンクを並べる。</v>
      </c>
    </row>
    <row r="33" spans="2:8" ht="59.4" hidden="1">
      <c r="B33" s="85" t="s">
        <v>11</v>
      </c>
      <c r="C33" s="113"/>
      <c r="D33" s="25" t="s">
        <v>192</v>
      </c>
      <c r="E33" s="60" t="s">
        <v>214</v>
      </c>
      <c r="F33" s="61" t="s">
        <v>230</v>
      </c>
      <c r="G33" s="60" t="str">
        <f t="shared" si="0"/>
        <v>A-2</v>
      </c>
      <c r="H33" s="86" t="str">
        <f t="shared" si="1"/>
        <v>⑧外枠、旧メインメニューバー、ロゴやタイトルのブロックをまとめて削除
  （旧メニューバーが元々ない場合は、ロゴ・戻るアイコン・更新アイコンの3つを削除）
→「Wireframe Name」から削除した部分をコピー＆ペースト</v>
      </c>
    </row>
    <row r="34" spans="2:8" hidden="1">
      <c r="B34" s="85" t="s">
        <v>11</v>
      </c>
      <c r="C34" s="113"/>
      <c r="D34" s="25" t="s">
        <v>192</v>
      </c>
      <c r="E34" s="60" t="s">
        <v>214</v>
      </c>
      <c r="F34" s="61" t="s">
        <v>230</v>
      </c>
      <c r="G34" s="103" t="s">
        <v>247</v>
      </c>
      <c r="H34" s="104" t="s">
        <v>248</v>
      </c>
    </row>
    <row r="35" spans="2:8" ht="59.4" hidden="1">
      <c r="B35" s="85" t="s">
        <v>11</v>
      </c>
      <c r="C35" s="113"/>
      <c r="D35" s="25" t="s">
        <v>192</v>
      </c>
      <c r="E35" s="60" t="s">
        <v>214</v>
      </c>
      <c r="F35" s="61" t="s">
        <v>229</v>
      </c>
      <c r="G35" s="60" t="str">
        <f>IF(F35="",$G$7,IF(F35=$F$8,$G$8,IF(F35=$F$9,$G$9,IF(F35=$F$10,$G$10,IF(F35=$F$11,$G$11,$G$12)))))</f>
        <v>A-3</v>
      </c>
      <c r="H35" s="86" t="str">
        <f>IF(G35=$G$7,$H$7,IF(G35=$G$8,$H$8,IF(G35=$G$9,$H$9,IF(G35=$G$10,$H$10,IF(G35=$G$11,$H$11,$H$12)))))</f>
        <v>⑧外枠、旧メインメニューバー、ロゴやタイトルのブロックをまとめて削除
  （旧メニューバーが元々ない場合は、ロゴ・戻るアイコン・更新アイコンの3つを削除）
→「Wireframe Name」から削除した部分をコピー＆ペースト</v>
      </c>
    </row>
    <row r="36" spans="2:8" ht="59.4" hidden="1">
      <c r="B36" s="85" t="s">
        <v>11</v>
      </c>
      <c r="C36" s="113"/>
      <c r="D36" s="25" t="s">
        <v>192</v>
      </c>
      <c r="E36" s="60" t="s">
        <v>214</v>
      </c>
      <c r="F36" s="61" t="s">
        <v>232</v>
      </c>
      <c r="G36" s="60" t="str">
        <f>IF(F36="",$G$7,IF(F36=$F$8,$G$8,IF(F36=$F$9,$G$9,IF(F36=$F$10,$G$10,IF(F36=$F$11,$G$11,$G$12)))))</f>
        <v>A-4</v>
      </c>
      <c r="H36" s="86" t="str">
        <f>IF(G36=$G$7,$H$7,IF(G36=$G$8,$H$8,IF(G36=$G$9,$H$9,IF(G36=$G$10,$H$10,IF(G36=$G$11,$H$11,$H$12)))))</f>
        <v>⑧外枠、旧メインメニューバー、ロゴやタイトルのブロックをまとめて削除
  （旧メニューバーが元々ない場合は、ロゴ・戻るアイコン・更新アイコンの3つを削除）
→「Wireframe Name」から削除した部分をコピー＆ペースト</v>
      </c>
    </row>
    <row r="37" spans="2:8" ht="20.399999999999999" hidden="1" thickBot="1">
      <c r="B37" s="100" t="s">
        <v>11</v>
      </c>
      <c r="C37" s="115"/>
      <c r="D37" s="15" t="s">
        <v>192</v>
      </c>
      <c r="E37" s="54" t="s">
        <v>214</v>
      </c>
      <c r="F37" s="57" t="s">
        <v>232</v>
      </c>
      <c r="G37" s="105" t="s">
        <v>247</v>
      </c>
      <c r="H37" s="106" t="s">
        <v>248</v>
      </c>
    </row>
    <row r="38" spans="2:8" ht="138.6" hidden="1">
      <c r="B38" s="85" t="s">
        <v>11</v>
      </c>
      <c r="C38" s="113"/>
      <c r="D38" s="25" t="s">
        <v>216</v>
      </c>
      <c r="E38" s="60" t="s">
        <v>217</v>
      </c>
      <c r="F38" s="61"/>
      <c r="G38" s="60" t="str">
        <f>IF(F38="",$G$7,IF(F38=$F$8,$G$8,IF(F38=$F$9,$G$9,IF(F38=$F$10,$G$10,IF(F38=$F$11,$G$11,$G$12)))))</f>
        <v>A-1</v>
      </c>
      <c r="H38" s="86" t="str">
        <f>IF(G38=$G$7,$H$7,IF(G38=$G$8,$H$8,IF(G38=$G$9,$H$9,IF(G38=$G$10,$H$10,IF(G38=$G$11,$H$11,$H$12)))))</f>
        <v>①旧メニュバーを削除（元々ない物もある）
②削除した旧メニューバー分、上部の外枠部分を縮める
③メニューアイコンを左上部に追加（この時NoLink状態にしておく）
④「AkatsukiSystem」を少し左に移動
⑤矢印のアイコンのリンクを削除
・・・
⑦メインメニュー展開アイコンにリンク「Wireframe Name メインメニュー展開」を設定</v>
      </c>
    </row>
    <row r="39" spans="2:8" hidden="1">
      <c r="B39" s="85" t="s">
        <v>11</v>
      </c>
      <c r="C39" s="113"/>
      <c r="D39" s="25" t="s">
        <v>215</v>
      </c>
      <c r="E39" s="60" t="s">
        <v>217</v>
      </c>
      <c r="F39" s="61"/>
      <c r="G39" s="103" t="s">
        <v>249</v>
      </c>
      <c r="H39" s="104" t="s">
        <v>250</v>
      </c>
    </row>
    <row r="40" spans="2:8" ht="99.6" thickBot="1">
      <c r="B40" s="100" t="s">
        <v>11</v>
      </c>
      <c r="C40" s="115" t="s">
        <v>11</v>
      </c>
      <c r="D40" s="15" t="s">
        <v>216</v>
      </c>
      <c r="E40" s="54" t="s">
        <v>217</v>
      </c>
      <c r="F40" s="57" t="s">
        <v>186</v>
      </c>
      <c r="G40" s="54" t="str">
        <f t="shared" ref="G40:G45" si="2">IF(F40="",$G$7,IF(F40=$F$8,$G$8,IF(F40=$F$9,$G$9,IF(F40=$F$10,$G$10,IF(F40=$F$11,$G$11,$G$12)))))</f>
        <v>B</v>
      </c>
      <c r="H40" s="101" t="str">
        <f t="shared" ref="H40:H45" si="3">IF(G40=$G$7,$H$7,IF(G40=$G$8,$H$8,IF(G40=$G$9,$H$9,IF(G40=$G$10,$H$10,IF(G40=$G$11,$H$11,$H$12)))))</f>
        <v>⑥メインメニュー展開画面を新規追加するため、「Wireframe Name」を複製してRename、展開部分の作成(複製)
・・・展開部分は表示されてる画面の上にそのまま出てくる形。
・・・   ※作成時メニュー展開アイコンのリンクだけはつけないで完成とする。
・・・隠れてしまう中で「AkatdukiSystem」だけ展開部分にも表示。
・・・元々のホーム画面にあった各画面へのリンクを並べる。</v>
      </c>
    </row>
    <row r="41" spans="2:8" ht="138.6" hidden="1">
      <c r="B41" s="85" t="s">
        <v>11</v>
      </c>
      <c r="C41" s="113"/>
      <c r="D41" s="25" t="s">
        <v>193</v>
      </c>
      <c r="E41" s="60" t="s">
        <v>218</v>
      </c>
      <c r="F41" s="61"/>
      <c r="G41" s="60" t="str">
        <f t="shared" si="2"/>
        <v>A-1</v>
      </c>
      <c r="H41" s="86" t="str">
        <f t="shared" si="3"/>
        <v>①旧メニュバーを削除（元々ない物もある）
②削除した旧メニューバー分、上部の外枠部分を縮める
③メニューアイコンを左上部に追加（この時NoLink状態にしておく）
④「AkatsukiSystem」を少し左に移動
⑤矢印のアイコンのリンクを削除
・・・
⑦メインメニュー展開アイコンにリンク「Wireframe Name メインメニュー展開」を設定</v>
      </c>
    </row>
    <row r="42" spans="2:8" ht="99">
      <c r="B42" s="85" t="s">
        <v>11</v>
      </c>
      <c r="C42" s="113" t="s">
        <v>11</v>
      </c>
      <c r="D42" s="25" t="s">
        <v>193</v>
      </c>
      <c r="E42" s="60" t="s">
        <v>218</v>
      </c>
      <c r="F42" s="61" t="s">
        <v>186</v>
      </c>
      <c r="G42" s="60" t="str">
        <f t="shared" si="2"/>
        <v>B</v>
      </c>
      <c r="H42" s="88" t="str">
        <f t="shared" si="3"/>
        <v>⑥メインメニュー展開画面を新規追加するため、「Wireframe Name」を複製してRename、展開部分の作成(複製)
・・・展開部分は表示されてる画面の上にそのまま出てくる形。
・・・   ※作成時メニュー展開アイコンのリンクだけはつけないで完成とする。
・・・隠れてしまう中で「AkatdukiSystem」だけ展開部分にも表示。
・・・元々のホーム画面にあった各画面へのリンクを並べる。</v>
      </c>
    </row>
    <row r="43" spans="2:8" ht="59.4" hidden="1">
      <c r="B43" s="89" t="s">
        <v>11</v>
      </c>
      <c r="C43" s="116"/>
      <c r="D43" s="25" t="s">
        <v>193</v>
      </c>
      <c r="E43" s="60" t="s">
        <v>218</v>
      </c>
      <c r="F43" s="64" t="s">
        <v>230</v>
      </c>
      <c r="G43" s="63" t="str">
        <f t="shared" si="2"/>
        <v>A-2</v>
      </c>
      <c r="H43" s="84" t="str">
        <f t="shared" si="3"/>
        <v>⑧外枠、旧メインメニューバー、ロゴやタイトルのブロックをまとめて削除
  （旧メニューバーが元々ない場合は、ロゴ・戻るアイコン・更新アイコンの3つを削除）
→「Wireframe Name」から削除した部分をコピー＆ペースト</v>
      </c>
    </row>
    <row r="44" spans="2:8" ht="20.399999999999999" hidden="1" thickBot="1">
      <c r="B44" s="100" t="s">
        <v>11</v>
      </c>
      <c r="C44" s="115"/>
      <c r="D44" s="15" t="s">
        <v>193</v>
      </c>
      <c r="E44" s="54" t="s">
        <v>218</v>
      </c>
      <c r="F44" s="57" t="s">
        <v>233</v>
      </c>
      <c r="G44" s="57" t="str">
        <f t="shared" si="2"/>
        <v>C</v>
      </c>
      <c r="H44" s="101" t="str">
        <f t="shared" si="3"/>
        <v>⓪Move to Trush</v>
      </c>
    </row>
    <row r="45" spans="2:8" ht="138.6" hidden="1">
      <c r="B45" s="85" t="s">
        <v>11</v>
      </c>
      <c r="C45" s="113"/>
      <c r="D45" s="25" t="s">
        <v>194</v>
      </c>
      <c r="E45" s="60" t="s">
        <v>165</v>
      </c>
      <c r="F45" s="61"/>
      <c r="G45" s="60" t="str">
        <f t="shared" si="2"/>
        <v>A-1</v>
      </c>
      <c r="H45" s="86" t="str">
        <f t="shared" si="3"/>
        <v>①旧メニュバーを削除（元々ない物もある）
②削除した旧メニューバー分、上部の外枠部分を縮める
③メニューアイコンを左上部に追加（この時NoLink状態にしておく）
④「AkatsukiSystem」を少し左に移動
⑤矢印のアイコンのリンクを削除
・・・
⑦メインメニュー展開アイコンにリンク「Wireframe Name メインメニュー展開」を設定</v>
      </c>
    </row>
    <row r="46" spans="2:8" hidden="1">
      <c r="B46" s="89" t="s">
        <v>11</v>
      </c>
      <c r="C46" s="116"/>
      <c r="D46" s="62" t="s">
        <v>194</v>
      </c>
      <c r="E46" s="60" t="s">
        <v>165</v>
      </c>
      <c r="F46" s="64"/>
      <c r="G46" s="107" t="s">
        <v>247</v>
      </c>
      <c r="H46" s="108" t="s">
        <v>251</v>
      </c>
    </row>
    <row r="47" spans="2:8" ht="99.6" thickBot="1">
      <c r="B47" s="100" t="s">
        <v>11</v>
      </c>
      <c r="C47" s="115" t="s">
        <v>254</v>
      </c>
      <c r="D47" s="15" t="s">
        <v>194</v>
      </c>
      <c r="E47" s="54" t="s">
        <v>165</v>
      </c>
      <c r="F47" s="57" t="s">
        <v>186</v>
      </c>
      <c r="G47" s="54" t="str">
        <f>IF(F47="",$G$7,IF(F47=$F$8,$G$8,IF(F47=$F$9,$G$9,IF(F47=$F$10,$G$10,IF(F47=$F$11,$G$11,$G$12)))))</f>
        <v>B</v>
      </c>
      <c r="H47" s="101" t="str">
        <f>IF(G47=$G$7,$H$7,IF(G47=$G$8,$H$8,IF(G47=$G$9,$H$9,IF(G47=$G$10,$H$10,IF(G47=$G$11,$H$11,$H$12)))))</f>
        <v>⑥メインメニュー展開画面を新規追加するため、「Wireframe Name」を複製してRename、展開部分の作成(複製)
・・・展開部分は表示されてる画面の上にそのまま出てくる形。
・・・   ※作成時メニュー展開アイコンのリンクだけはつけないで完成とする。
・・・隠れてしまう中で「AkatdukiSystem」だけ展開部分にも表示。
・・・元々のホーム画面にあった各画面へのリンクを並べる。</v>
      </c>
    </row>
    <row r="48" spans="2:8" ht="138.6" hidden="1">
      <c r="B48" s="85" t="s">
        <v>11</v>
      </c>
      <c r="C48" s="113"/>
      <c r="D48" s="25" t="s">
        <v>195</v>
      </c>
      <c r="E48" s="60" t="s">
        <v>219</v>
      </c>
      <c r="F48" s="61"/>
      <c r="G48" s="60" t="str">
        <f>IF(F48="",$G$7,IF(F48=$F$8,$G$8,IF(F48=$F$9,$G$9,IF(F48=$F$10,$G$10,IF(F48=$F$11,$G$11,$G$12)))))</f>
        <v>A-1</v>
      </c>
      <c r="H48" s="86" t="str">
        <f>IF(G48=$G$7,$H$7,IF(G48=$G$8,$H$8,IF(G48=$G$9,$H$9,IF(G48=$G$10,$H$10,IF(G48=$G$11,$H$11,$H$12)))))</f>
        <v>①旧メニュバーを削除（元々ない物もある）
②削除した旧メニューバー分、上部の外枠部分を縮める
③メニューアイコンを左上部に追加（この時NoLink状態にしておく）
④「AkatsukiSystem」を少し左に移動
⑤矢印のアイコンのリンクを削除
・・・
⑦メインメニュー展開アイコンにリンク「Wireframe Name メインメニュー展開」を設定</v>
      </c>
    </row>
    <row r="49" spans="2:8" hidden="1">
      <c r="B49" s="89" t="s">
        <v>11</v>
      </c>
      <c r="C49" s="116"/>
      <c r="D49" s="25" t="s">
        <v>195</v>
      </c>
      <c r="E49" s="60" t="s">
        <v>219</v>
      </c>
      <c r="F49" s="64"/>
      <c r="G49" s="107" t="s">
        <v>247</v>
      </c>
      <c r="H49" s="108" t="s">
        <v>251</v>
      </c>
    </row>
    <row r="50" spans="2:8" ht="99">
      <c r="B50" s="85" t="s">
        <v>11</v>
      </c>
      <c r="C50" s="113" t="s">
        <v>11</v>
      </c>
      <c r="D50" s="25" t="s">
        <v>195</v>
      </c>
      <c r="E50" s="60" t="s">
        <v>219</v>
      </c>
      <c r="F50" s="61" t="s">
        <v>186</v>
      </c>
      <c r="G50" s="60" t="str">
        <f>IF(F50="",$G$7,IF(F50=$F$8,$G$8,IF(F50=$F$9,$G$9,IF(F50=$F$10,$G$10,IF(F50=$F$11,$G$11,$G$12)))))</f>
        <v>B</v>
      </c>
      <c r="H50" s="88" t="str">
        <f>IF(G50=$G$7,$H$7,IF(G50=$G$8,$H$8,IF(G50=$G$9,$H$9,IF(G50=$G$10,$H$10,IF(G50=$G$11,$H$11,$H$12)))))</f>
        <v>⑥メインメニュー展開画面を新規追加するため、「Wireframe Name」を複製してRename、展開部分の作成(複製)
・・・展開部分は表示されてる画面の上にそのまま出てくる形。
・・・   ※作成時メニュー展開アイコンのリンクだけはつけないで完成とする。
・・・隠れてしまう中で「AkatdukiSystem」だけ展開部分にも表示。
・・・元々のホーム画面にあった各画面へのリンクを並べる。</v>
      </c>
    </row>
    <row r="51" spans="2:8" ht="60" hidden="1" thickBot="1">
      <c r="B51" s="100" t="s">
        <v>11</v>
      </c>
      <c r="C51" s="115"/>
      <c r="D51" s="15" t="s">
        <v>195</v>
      </c>
      <c r="E51" s="54" t="s">
        <v>219</v>
      </c>
      <c r="F51" s="57" t="s">
        <v>230</v>
      </c>
      <c r="G51" s="57" t="str">
        <f>IF(F51="",$G$7,IF(F51=$F$8,$G$8,IF(F51=$F$9,$G$9,IF(F51=$F$10,$G$10,IF(F51=$F$11,$G$11,$G$12)))))</f>
        <v>A-2</v>
      </c>
      <c r="H51" s="101" t="str">
        <f>IF(G51=$G$7,$H$7,IF(G51=$G$8,$H$8,IF(G51=$G$9,$H$9,IF(G51=$G$10,$H$10,IF(G51=$G$11,$H$11,$H$12)))))</f>
        <v>⑧外枠、旧メインメニューバー、ロゴやタイトルのブロックをまとめて削除
  （旧メニューバーが元々ない場合は、ロゴ・戻るアイコン・更新アイコンの3つを削除）
→「Wireframe Name」から削除した部分をコピー＆ペースト</v>
      </c>
    </row>
    <row r="52" spans="2:8" ht="138.6" hidden="1">
      <c r="B52" s="85" t="s">
        <v>11</v>
      </c>
      <c r="C52" s="113"/>
      <c r="D52" s="25" t="s">
        <v>196</v>
      </c>
      <c r="E52" s="60" t="s">
        <v>0</v>
      </c>
      <c r="F52" s="61"/>
      <c r="G52" s="60" t="str">
        <f>IF(F52="",$G$7,IF(F52=$F$8,$G$8,IF(F52=$F$9,$G$9,IF(F52=$F$10,$G$10,IF(F52=$F$11,$G$11,$G$12)))))</f>
        <v>A-1</v>
      </c>
      <c r="H52" s="86" t="str">
        <f>IF(G52=$G$7,$H$7,IF(G52=$G$8,$H$8,IF(G52=$G$9,$H$9,IF(G52=$G$10,$H$10,IF(G52=$G$11,$H$11,$H$12)))))</f>
        <v>①旧メニュバーを削除（元々ない物もある）
②削除した旧メニューバー分、上部の外枠部分を縮める
③メニューアイコンを左上部に追加（この時NoLink状態にしておく）
④「AkatsukiSystem」を少し左に移動
⑤矢印のアイコンのリンクを削除
・・・
⑦メインメニュー展開アイコンにリンク「Wireframe Name メインメニュー展開」を設定</v>
      </c>
    </row>
    <row r="53" spans="2:8" hidden="1">
      <c r="B53" s="89" t="s">
        <v>11</v>
      </c>
      <c r="C53" s="116"/>
      <c r="D53" s="25" t="s">
        <v>196</v>
      </c>
      <c r="E53" s="60" t="s">
        <v>0</v>
      </c>
      <c r="F53" s="64"/>
      <c r="G53" s="107" t="s">
        <v>247</v>
      </c>
      <c r="H53" s="108" t="s">
        <v>251</v>
      </c>
    </row>
    <row r="54" spans="2:8" ht="99">
      <c r="B54" s="85" t="s">
        <v>11</v>
      </c>
      <c r="C54" s="113" t="s">
        <v>11</v>
      </c>
      <c r="D54" s="25" t="s">
        <v>196</v>
      </c>
      <c r="E54" s="60" t="s">
        <v>0</v>
      </c>
      <c r="F54" s="61" t="s">
        <v>186</v>
      </c>
      <c r="G54" s="60" t="str">
        <f>IF(F54="",$G$7,IF(F54=$F$8,$G$8,IF(F54=$F$9,$G$9,IF(F54=$F$10,$G$10,IF(F54=$F$11,$G$11,$G$12)))))</f>
        <v>B</v>
      </c>
      <c r="H54" s="88" t="str">
        <f>IF(G54=$G$7,$H$7,IF(G54=$G$8,$H$8,IF(G54=$G$9,$H$9,IF(G54=$G$10,$H$10,IF(G54=$G$11,$H$11,$H$12)))))</f>
        <v>⑥メインメニュー展開画面を新規追加するため、「Wireframe Name」を複製してRename、展開部分の作成(複製)
・・・展開部分は表示されてる画面の上にそのまま出てくる形。
・・・   ※作成時メニュー展開アイコンのリンクだけはつけないで完成とする。
・・・隠れてしまう中で「AkatdukiSystem」だけ展開部分にも表示。
・・・元々のホーム画面にあった各画面へのリンクを並べる。</v>
      </c>
    </row>
    <row r="55" spans="2:8" ht="60" hidden="1" thickBot="1">
      <c r="B55" s="100" t="s">
        <v>11</v>
      </c>
      <c r="C55" s="115"/>
      <c r="D55" s="15" t="s">
        <v>196</v>
      </c>
      <c r="E55" s="54" t="s">
        <v>0</v>
      </c>
      <c r="F55" s="57" t="s">
        <v>230</v>
      </c>
      <c r="G55" s="57" t="str">
        <f>IF(F55="",$G$7,IF(F55=$F$8,$G$8,IF(F55=$F$9,$G$9,IF(F55=$F$10,$G$10,IF(F55=$F$11,$G$11,$G$12)))))</f>
        <v>A-2</v>
      </c>
      <c r="H55" s="101" t="str">
        <f>IF(G55=$G$7,$H$7,IF(G55=$G$8,$H$8,IF(G55=$G$9,$H$9,IF(G55=$G$10,$H$10,IF(G55=$G$11,$H$11,$H$12)))))</f>
        <v>⑧外枠、旧メインメニューバー、ロゴやタイトルのブロックをまとめて削除
  （旧メニューバーが元々ない場合は、ロゴ・戻るアイコン・更新アイコンの3つを削除）
→「Wireframe Name」から削除した部分をコピー＆ペースト</v>
      </c>
    </row>
    <row r="56" spans="2:8" ht="138.6" hidden="1">
      <c r="B56" s="85" t="s">
        <v>11</v>
      </c>
      <c r="C56" s="113"/>
      <c r="D56" s="25" t="s">
        <v>197</v>
      </c>
      <c r="E56" s="60" t="s">
        <v>220</v>
      </c>
      <c r="F56" s="61"/>
      <c r="G56" s="60" t="str">
        <f>IF(F56="",$G$7,IF(F56=$F$8,$G$8,IF(F56=$F$9,$G$9,IF(F56=$F$10,$G$10,IF(F56=$F$11,$G$11,$G$12)))))</f>
        <v>A-1</v>
      </c>
      <c r="H56" s="86" t="str">
        <f>IF(G56=$G$7,$H$7,IF(G56=$G$8,$H$8,IF(G56=$G$9,$H$9,IF(G56=$G$10,$H$10,IF(G56=$G$11,$H$11,$H$12)))))</f>
        <v>①旧メニュバーを削除（元々ない物もある）
②削除した旧メニューバー分、上部の外枠部分を縮める
③メニューアイコンを左上部に追加（この時NoLink状態にしておく）
④「AkatsukiSystem」を少し左に移動
⑤矢印のアイコンのリンクを削除
・・・
⑦メインメニュー展開アイコンにリンク「Wireframe Name メインメニュー展開」を設定</v>
      </c>
    </row>
    <row r="57" spans="2:8" hidden="1">
      <c r="B57" s="89" t="s">
        <v>11</v>
      </c>
      <c r="C57" s="116"/>
      <c r="D57" s="25" t="s">
        <v>197</v>
      </c>
      <c r="E57" s="60" t="s">
        <v>220</v>
      </c>
      <c r="F57" s="64"/>
      <c r="G57" s="107" t="s">
        <v>247</v>
      </c>
      <c r="H57" s="108" t="s">
        <v>251</v>
      </c>
    </row>
    <row r="58" spans="2:8" ht="99">
      <c r="B58" s="87" t="s">
        <v>11</v>
      </c>
      <c r="C58" s="117" t="s">
        <v>11</v>
      </c>
      <c r="D58" s="11" t="s">
        <v>197</v>
      </c>
      <c r="E58" s="53" t="s">
        <v>220</v>
      </c>
      <c r="F58" s="56" t="s">
        <v>186</v>
      </c>
      <c r="G58" s="53" t="str">
        <f>IF(F58="",$G$7,IF(F58=$F$8,$G$8,IF(F58=$F$9,$G$9,IF(F58=$F$10,$G$10,IF(F58=$F$11,$G$11,$G$12)))))</f>
        <v>B</v>
      </c>
      <c r="H58" s="88" t="str">
        <f>IF(G58=$G$7,$H$7,IF(G58=$G$8,$H$8,IF(G58=$G$9,$H$9,IF(G58=$G$10,$H$10,IF(G58=$G$11,$H$11,$H$12)))))</f>
        <v>⑥メインメニュー展開画面を新規追加するため、「Wireframe Name」を複製してRename、展開部分の作成(複製)
・・・展開部分は表示されてる画面の上にそのまま出てくる形。
・・・   ※作成時メニュー展開アイコンのリンクだけはつけないで完成とする。
・・・隠れてしまう中で「AkatdukiSystem」だけ展開部分にも表示。
・・・元々のホーム画面にあった各画面へのリンクを並べる。</v>
      </c>
    </row>
    <row r="59" spans="2:8" ht="59.4" hidden="1">
      <c r="B59" s="87" t="s">
        <v>11</v>
      </c>
      <c r="C59" s="117"/>
      <c r="D59" s="11" t="s">
        <v>197</v>
      </c>
      <c r="E59" s="53" t="s">
        <v>220</v>
      </c>
      <c r="F59" s="56" t="s">
        <v>230</v>
      </c>
      <c r="G59" s="53" t="str">
        <f>IF(F59="",$G$7,IF(F59=$F$8,$G$8,IF(F59=$F$9,$G$9,IF(F59=$F$10,$G$10,IF(F59=$F$11,$G$11,$G$12)))))</f>
        <v>A-2</v>
      </c>
      <c r="H59" s="88" t="str">
        <f>IF(G59=$G$7,$H$7,IF(G59=$G$8,$H$8,IF(G59=$G$9,$H$9,IF(G59=$G$10,$H$10,IF(G59=$G$11,$H$11,$H$12)))))</f>
        <v>⑧外枠、旧メインメニューバー、ロゴやタイトルのブロックをまとめて削除
  （旧メニューバーが元々ない場合は、ロゴ・戻るアイコン・更新アイコンの3つを削除）
→「Wireframe Name」から削除した部分をコピー＆ペースト</v>
      </c>
    </row>
    <row r="60" spans="2:8" ht="20.399999999999999" hidden="1" thickBot="1">
      <c r="B60" s="100" t="s">
        <v>11</v>
      </c>
      <c r="C60" s="115"/>
      <c r="D60" s="15" t="s">
        <v>197</v>
      </c>
      <c r="E60" s="54" t="s">
        <v>220</v>
      </c>
      <c r="F60" s="57" t="s">
        <v>233</v>
      </c>
      <c r="G60" s="57" t="str">
        <f>IF(F60="",$G$7,IF(F60=$F$8,$G$8,IF(F60=$F$9,$G$9,IF(F60=$F$10,$G$10,IF(F60=$F$11,$G$11,$G$12)))))</f>
        <v>C</v>
      </c>
      <c r="H60" s="101" t="str">
        <f>IF(G60=$G$7,$H$7,IF(G60=$G$8,$H$8,IF(G60=$G$9,$H$9,IF(G60=$G$10,$H$10,IF(G60=$G$11,$H$11,$H$12)))))</f>
        <v>⓪Move to Trush</v>
      </c>
    </row>
    <row r="61" spans="2:8" ht="138.6" hidden="1">
      <c r="B61" s="85" t="s">
        <v>11</v>
      </c>
      <c r="C61" s="113"/>
      <c r="D61" s="25" t="s">
        <v>198</v>
      </c>
      <c r="E61" s="60" t="s">
        <v>221</v>
      </c>
      <c r="F61" s="61"/>
      <c r="G61" s="60" t="str">
        <f>IF(F61="",$G$7,IF(F61=$F$8,$G$8,IF(F61=$F$9,$G$9,IF(F61=$F$10,$G$10,IF(F61=$F$11,$G$11,$G$12)))))</f>
        <v>A-1</v>
      </c>
      <c r="H61" s="86" t="str">
        <f>IF(G61=$G$7,$H$7,IF(G61=$G$8,$H$8,IF(G61=$G$9,$H$9,IF(G61=$G$10,$H$10,IF(G61=$G$11,$H$11,$H$12)))))</f>
        <v>①旧メニュバーを削除（元々ない物もある）
②削除した旧メニューバー分、上部の外枠部分を縮める
③メニューアイコンを左上部に追加（この時NoLink状態にしておく）
④「AkatsukiSystem」を少し左に移動
⑤矢印のアイコンのリンクを削除
・・・
⑦メインメニュー展開アイコンにリンク「Wireframe Name メインメニュー展開」を設定</v>
      </c>
    </row>
    <row r="62" spans="2:8" hidden="1">
      <c r="B62" s="89" t="s">
        <v>11</v>
      </c>
      <c r="C62" s="116"/>
      <c r="D62" s="25" t="s">
        <v>198</v>
      </c>
      <c r="E62" s="60" t="s">
        <v>221</v>
      </c>
      <c r="F62" s="64"/>
      <c r="G62" s="107" t="s">
        <v>247</v>
      </c>
      <c r="H62" s="108" t="s">
        <v>251</v>
      </c>
    </row>
    <row r="63" spans="2:8" ht="99.6" thickBot="1">
      <c r="B63" s="100" t="s">
        <v>11</v>
      </c>
      <c r="C63" s="115" t="s">
        <v>11</v>
      </c>
      <c r="D63" s="15" t="s">
        <v>198</v>
      </c>
      <c r="E63" s="54" t="s">
        <v>221</v>
      </c>
      <c r="F63" s="57" t="s">
        <v>186</v>
      </c>
      <c r="G63" s="54" t="str">
        <f>IF(F63="",$G$7,IF(F63=$F$8,$G$8,IF(F63=$F$9,$G$9,IF(F63=$F$10,$G$10,IF(F63=$F$11,$G$11,$G$12)))))</f>
        <v>B</v>
      </c>
      <c r="H63" s="101" t="str">
        <f>IF(G63=$G$7,$H$7,IF(G63=$G$8,$H$8,IF(G63=$G$9,$H$9,IF(G63=$G$10,$H$10,IF(G63=$G$11,$H$11,$H$12)))))</f>
        <v>⑥メインメニュー展開画面を新規追加するため、「Wireframe Name」を複製してRename、展開部分の作成(複製)
・・・展開部分は表示されてる画面の上にそのまま出てくる形。
・・・   ※作成時メニュー展開アイコンのリンクだけはつけないで完成とする。
・・・隠れてしまう中で「AkatdukiSystem」だけ展開部分にも表示。
・・・元々のホーム画面にあった各画面へのリンクを並べる。</v>
      </c>
    </row>
    <row r="64" spans="2:8" ht="138.6" hidden="1">
      <c r="B64" s="85" t="s">
        <v>11</v>
      </c>
      <c r="C64" s="113"/>
      <c r="D64" s="25" t="s">
        <v>199</v>
      </c>
      <c r="E64" s="60" t="s">
        <v>222</v>
      </c>
      <c r="F64" s="61"/>
      <c r="G64" s="60" t="str">
        <f>IF(F64="",$G$7,IF(F64=$F$8,$G$8,IF(F64=$F$9,$G$9,IF(F64=$F$10,$G$10,IF(F64=$F$11,$G$11,$G$12)))))</f>
        <v>A-1</v>
      </c>
      <c r="H64" s="86" t="str">
        <f>IF(G64=$G$7,$H$7,IF(G64=$G$8,$H$8,IF(G64=$G$9,$H$9,IF(G64=$G$10,$H$10,IF(G64=$G$11,$H$11,$H$12)))))</f>
        <v>①旧メニュバーを削除（元々ない物もある）
②削除した旧メニューバー分、上部の外枠部分を縮める
③メニューアイコンを左上部に追加（この時NoLink状態にしておく）
④「AkatsukiSystem」を少し左に移動
⑤矢印のアイコンのリンクを削除
・・・
⑦メインメニュー展開アイコンにリンク「Wireframe Name メインメニュー展開」を設定</v>
      </c>
    </row>
    <row r="65" spans="2:8" hidden="1">
      <c r="B65" s="89" t="s">
        <v>11</v>
      </c>
      <c r="C65" s="116"/>
      <c r="D65" s="25" t="s">
        <v>199</v>
      </c>
      <c r="E65" s="60" t="s">
        <v>222</v>
      </c>
      <c r="F65" s="64"/>
      <c r="G65" s="107" t="s">
        <v>247</v>
      </c>
      <c r="H65" s="108" t="s">
        <v>251</v>
      </c>
    </row>
    <row r="66" spans="2:8" ht="99">
      <c r="B66" s="85" t="s">
        <v>11</v>
      </c>
      <c r="C66" s="113" t="s">
        <v>11</v>
      </c>
      <c r="D66" s="25" t="s">
        <v>199</v>
      </c>
      <c r="E66" s="60" t="s">
        <v>222</v>
      </c>
      <c r="F66" s="56" t="s">
        <v>186</v>
      </c>
      <c r="G66" s="60" t="str">
        <f>IF(F66="",$G$7,IF(F66=$F$8,$G$8,IF(F66=$F$9,$G$9,IF(F66=$F$10,$G$10,IF(F66=$F$11,$G$11,$G$12)))))</f>
        <v>B</v>
      </c>
      <c r="H66" s="86" t="str">
        <f>IF(G66=$G$7,$H$7,IF(G66=$G$8,$H$8,IF(G66=$G$9,$H$9,IF(G66=$G$10,$H$10,IF(G66=$G$11,$H$11,$H$12)))))</f>
        <v>⑥メインメニュー展開画面を新規追加するため、「Wireframe Name」を複製してRename、展開部分の作成(複製)
・・・展開部分は表示されてる画面の上にそのまま出てくる形。
・・・   ※作成時メニュー展開アイコンのリンクだけはつけないで完成とする。
・・・隠れてしまう中で「AkatdukiSystem」だけ展開部分にも表示。
・・・元々のホーム画面にあった各画面へのリンクを並べる。</v>
      </c>
    </row>
    <row r="67" spans="2:8" ht="60" hidden="1" thickBot="1">
      <c r="B67" s="100" t="s">
        <v>11</v>
      </c>
      <c r="C67" s="115"/>
      <c r="D67" s="15" t="s">
        <v>199</v>
      </c>
      <c r="E67" s="54" t="s">
        <v>222</v>
      </c>
      <c r="F67" s="57" t="s">
        <v>230</v>
      </c>
      <c r="G67" s="109" t="str">
        <f>IF(F67="",$G$7,IF(F67=$F$8,$G$8,IF(F67=$F$9,$G$9,IF(F67=$F$10,$G$10,IF(F67=$F$11,$G$11,$G$12)))))</f>
        <v>A-2</v>
      </c>
      <c r="H67" s="101" t="str">
        <f>IF(G67=$G$7,$H$7,IF(G67=$G$8,$H$8,IF(G67=$G$9,$H$9,IF(G67=$G$10,$H$10,IF(G67=$G$11,$H$11,$H$12)))))</f>
        <v>⑧外枠、旧メインメニューバー、ロゴやタイトルのブロックをまとめて削除
  （旧メニューバーが元々ない場合は、ロゴ・戻るアイコン・更新アイコンの3つを削除）
→「Wireframe Name」から削除した部分をコピー＆ペースト</v>
      </c>
    </row>
    <row r="68" spans="2:8" ht="138.6" hidden="1">
      <c r="B68" s="85" t="s">
        <v>11</v>
      </c>
      <c r="C68" s="113"/>
      <c r="D68" s="25" t="s">
        <v>201</v>
      </c>
      <c r="E68" s="60" t="s">
        <v>223</v>
      </c>
      <c r="F68" s="61"/>
      <c r="G68" s="60" t="str">
        <f>IF(F68="",$G$7,IF(F68=$F$8,$G$8,IF(F68=$F$9,$G$9,IF(F68=$F$10,$G$10,IF(F68=$F$11,$G$11,$G$12)))))</f>
        <v>A-1</v>
      </c>
      <c r="H68" s="86" t="str">
        <f>IF(G68=$G$7,$H$7,IF(G68=$G$8,$H$8,IF(G68=$G$9,$H$9,IF(G68=$G$10,$H$10,IF(G68=$G$11,$H$11,$H$12)))))</f>
        <v>①旧メニュバーを削除（元々ない物もある）
②削除した旧メニューバー分、上部の外枠部分を縮める
③メニューアイコンを左上部に追加（この時NoLink状態にしておく）
④「AkatsukiSystem」を少し左に移動
⑤矢印のアイコンのリンクを削除
・・・
⑦メインメニュー展開アイコンにリンク「Wireframe Name メインメニュー展開」を設定</v>
      </c>
    </row>
    <row r="69" spans="2:8" hidden="1">
      <c r="B69" s="89" t="s">
        <v>11</v>
      </c>
      <c r="C69" s="116"/>
      <c r="D69" s="25" t="s">
        <v>201</v>
      </c>
      <c r="E69" s="60" t="s">
        <v>223</v>
      </c>
      <c r="F69" s="64"/>
      <c r="G69" s="107" t="s">
        <v>247</v>
      </c>
      <c r="H69" s="108" t="s">
        <v>251</v>
      </c>
    </row>
    <row r="70" spans="2:8" ht="99.6" thickBot="1">
      <c r="B70" s="100" t="s">
        <v>11</v>
      </c>
      <c r="C70" s="115" t="s">
        <v>11</v>
      </c>
      <c r="D70" s="15" t="s">
        <v>200</v>
      </c>
      <c r="E70" s="54" t="s">
        <v>223</v>
      </c>
      <c r="F70" s="57" t="s">
        <v>186</v>
      </c>
      <c r="G70" s="54" t="str">
        <f>IF(F70="",$G$7,IF(F70=$F$8,$G$8,IF(F70=$F$9,$G$9,IF(F70=$F$10,$G$10,IF(F70=$F$11,$G$11,$G$12)))))</f>
        <v>B</v>
      </c>
      <c r="H70" s="101" t="str">
        <f>IF(G70=$G$7,$H$7,IF(G70=$G$8,$H$8,IF(G70=$G$9,$H$9,IF(G70=$G$10,$H$10,IF(G70=$G$11,$H$11,$H$12)))))</f>
        <v>⑥メインメニュー展開画面を新規追加するため、「Wireframe Name」を複製してRename、展開部分の作成(複製)
・・・展開部分は表示されてる画面の上にそのまま出てくる形。
・・・   ※作成時メニュー展開アイコンのリンクだけはつけないで完成とする。
・・・隠れてしまう中で「AkatdukiSystem」だけ展開部分にも表示。
・・・元々のホーム画面にあった各画面へのリンクを並べる。</v>
      </c>
    </row>
    <row r="71" spans="2:8" ht="138.6" hidden="1">
      <c r="B71" s="85" t="s">
        <v>11</v>
      </c>
      <c r="C71" s="113"/>
      <c r="D71" s="25" t="s">
        <v>203</v>
      </c>
      <c r="E71" s="60" t="s">
        <v>173</v>
      </c>
      <c r="F71" s="61"/>
      <c r="G71" s="60" t="str">
        <f>IF(F71="",$G$7,IF(F71=$F$8,$G$8,IF(F71=$F$9,$G$9,IF(F71=$F$10,$G$10,IF(F71=$F$11,$G$11,$G$12)))))</f>
        <v>A-1</v>
      </c>
      <c r="H71" s="86" t="str">
        <f>IF(G71=$G$7,$H$7,IF(G71=$G$8,$H$8,IF(G71=$G$9,$H$9,IF(G71=$G$10,$H$10,IF(G71=$G$11,$H$11,$H$12)))))</f>
        <v>①旧メニュバーを削除（元々ない物もある）
②削除した旧メニューバー分、上部の外枠部分を縮める
③メニューアイコンを左上部に追加（この時NoLink状態にしておく）
④「AkatsukiSystem」を少し左に移動
⑤矢印のアイコンのリンクを削除
・・・
⑦メインメニュー展開アイコンにリンク「Wireframe Name メインメニュー展開」を設定</v>
      </c>
    </row>
    <row r="72" spans="2:8" hidden="1">
      <c r="B72" s="85" t="s">
        <v>11</v>
      </c>
      <c r="C72" s="113"/>
      <c r="D72" s="25" t="s">
        <v>203</v>
      </c>
      <c r="E72" s="60" t="s">
        <v>173</v>
      </c>
      <c r="F72" s="61"/>
      <c r="G72" s="103" t="s">
        <v>249</v>
      </c>
      <c r="H72" s="104" t="s">
        <v>250</v>
      </c>
    </row>
    <row r="73" spans="2:8" hidden="1">
      <c r="B73" s="89" t="s">
        <v>11</v>
      </c>
      <c r="C73" s="116"/>
      <c r="D73" s="25" t="s">
        <v>203</v>
      </c>
      <c r="E73" s="60" t="s">
        <v>173</v>
      </c>
      <c r="F73" s="64"/>
      <c r="G73" s="107" t="s">
        <v>247</v>
      </c>
      <c r="H73" s="108" t="s">
        <v>251</v>
      </c>
    </row>
    <row r="74" spans="2:8" ht="99.6" thickBot="1">
      <c r="B74" s="100" t="s">
        <v>11</v>
      </c>
      <c r="C74" s="115" t="s">
        <v>11</v>
      </c>
      <c r="D74" s="15" t="s">
        <v>202</v>
      </c>
      <c r="E74" s="54" t="s">
        <v>173</v>
      </c>
      <c r="F74" s="57" t="s">
        <v>186</v>
      </c>
      <c r="G74" s="54" t="str">
        <f>IF(F74="",$G$7,IF(F74=$F$8,$G$8,IF(F74=$F$9,$G$9,IF(F74=$F$10,$G$10,IF(F74=$F$11,$G$11,$G$12)))))</f>
        <v>B</v>
      </c>
      <c r="H74" s="101" t="str">
        <f>IF(G74=$G$7,$H$7,IF(G74=$G$8,$H$8,IF(G74=$G$9,$H$9,IF(G74=$G$10,$H$10,IF(G74=$G$11,$H$11,$H$12)))))</f>
        <v>⑥メインメニュー展開画面を新規追加するため、「Wireframe Name」を複製してRename、展開部分の作成(複製)
・・・展開部分は表示されてる画面の上にそのまま出てくる形。
・・・   ※作成時メニュー展開アイコンのリンクだけはつけないで完成とする。
・・・隠れてしまう中で「AkatdukiSystem」だけ展開部分にも表示。
・・・元々のホーム画面にあった各画面へのリンクを並べる。</v>
      </c>
    </row>
    <row r="75" spans="2:8" ht="138.6" hidden="1">
      <c r="B75" s="85" t="s">
        <v>11</v>
      </c>
      <c r="C75" s="113"/>
      <c r="D75" s="25" t="s">
        <v>205</v>
      </c>
      <c r="E75" s="60" t="s">
        <v>224</v>
      </c>
      <c r="F75" s="61"/>
      <c r="G75" s="60" t="str">
        <f>IF(F75="",$G$7,IF(F75=$F$8,$G$8,IF(F75=$F$9,$G$9,IF(F75=$F$10,$G$10,IF(F75=$F$11,$G$11,$G$12)))))</f>
        <v>A-1</v>
      </c>
      <c r="H75" s="86" t="str">
        <f>IF(G75=$G$7,$H$7,IF(G75=$G$8,$H$8,IF(G75=$G$9,$H$9,IF(G75=$G$10,$H$10,IF(G75=$G$11,$H$11,$H$12)))))</f>
        <v>①旧メニュバーを削除（元々ない物もある）
②削除した旧メニューバー分、上部の外枠部分を縮める
③メニューアイコンを左上部に追加（この時NoLink状態にしておく）
④「AkatsukiSystem」を少し左に移動
⑤矢印のアイコンのリンクを削除
・・・
⑦メインメニュー展開アイコンにリンク「Wireframe Name メインメニュー展開」を設定</v>
      </c>
    </row>
    <row r="76" spans="2:8" hidden="1">
      <c r="B76" s="85" t="s">
        <v>11</v>
      </c>
      <c r="C76" s="113"/>
      <c r="D76" s="25" t="s">
        <v>205</v>
      </c>
      <c r="E76" s="60" t="s">
        <v>224</v>
      </c>
      <c r="F76" s="61"/>
      <c r="G76" s="103" t="s">
        <v>249</v>
      </c>
      <c r="H76" s="104" t="s">
        <v>250</v>
      </c>
    </row>
    <row r="77" spans="2:8" hidden="1">
      <c r="B77" s="89" t="s">
        <v>11</v>
      </c>
      <c r="C77" s="116"/>
      <c r="D77" s="25" t="s">
        <v>205</v>
      </c>
      <c r="E77" s="60" t="s">
        <v>224</v>
      </c>
      <c r="F77" s="64"/>
      <c r="G77" s="107" t="s">
        <v>247</v>
      </c>
      <c r="H77" s="108" t="s">
        <v>251</v>
      </c>
    </row>
    <row r="78" spans="2:8" ht="99.6" thickBot="1">
      <c r="B78" s="100" t="s">
        <v>11</v>
      </c>
      <c r="C78" s="115" t="s">
        <v>11</v>
      </c>
      <c r="D78" s="15" t="s">
        <v>204</v>
      </c>
      <c r="E78" s="54" t="s">
        <v>224</v>
      </c>
      <c r="F78" s="57" t="s">
        <v>186</v>
      </c>
      <c r="G78" s="54" t="str">
        <f>IF(F78="",$G$7,IF(F78=$F$8,$G$8,IF(F78=$F$9,$G$9,IF(F78=$F$10,$G$10,IF(F78=$F$11,$G$11,$G$12)))))</f>
        <v>B</v>
      </c>
      <c r="H78" s="101" t="str">
        <f>IF(G78=$G$7,$H$7,IF(G78=$G$8,$H$8,IF(G78=$G$9,$H$9,IF(G78=$G$10,$H$10,IF(G78=$G$11,$H$11,$H$12)))))</f>
        <v>⑥メインメニュー展開画面を新規追加するため、「Wireframe Name」を複製してRename、展開部分の作成(複製)
・・・展開部分は表示されてる画面の上にそのまま出てくる形。
・・・   ※作成時メニュー展開アイコンのリンクだけはつけないで完成とする。
・・・隠れてしまう中で「AkatdukiSystem」だけ展開部分にも表示。
・・・元々のホーム画面にあった各画面へのリンクを並べる。</v>
      </c>
    </row>
    <row r="79" spans="2:8" ht="138.6" hidden="1">
      <c r="B79" s="85" t="s">
        <v>11</v>
      </c>
      <c r="C79" s="113"/>
      <c r="D79" s="25" t="s">
        <v>207</v>
      </c>
      <c r="E79" s="60" t="s">
        <v>225</v>
      </c>
      <c r="F79" s="61"/>
      <c r="G79" s="60" t="str">
        <f t="shared" ref="G79:G88" si="4">IF(F79="",$G$7,IF(F79=$F$8,$G$8,IF(F79=$F$9,$G$9,IF(F79=$F$10,$G$10,IF(F79=$F$11,$G$11,$G$12)))))</f>
        <v>A-1</v>
      </c>
      <c r="H79" s="86" t="str">
        <f t="shared" ref="H79:H88" si="5">IF(G79=$G$7,$H$7,IF(G79=$G$8,$H$8,IF(G79=$G$9,$H$9,IF(G79=$G$10,$H$10,IF(G79=$G$11,$H$11,$H$12)))))</f>
        <v>①旧メニュバーを削除（元々ない物もある）
②削除した旧メニューバー分、上部の外枠部分を縮める
③メニューアイコンを左上部に追加（この時NoLink状態にしておく）
④「AkatsukiSystem」を少し左に移動
⑤矢印のアイコンのリンクを削除
・・・
⑦メインメニュー展開アイコンにリンク「Wireframe Name メインメニュー展開」を設定</v>
      </c>
    </row>
    <row r="80" spans="2:8" hidden="1">
      <c r="B80" s="89" t="s">
        <v>11</v>
      </c>
      <c r="C80" s="116"/>
      <c r="D80" s="25" t="s">
        <v>207</v>
      </c>
      <c r="E80" s="60" t="s">
        <v>225</v>
      </c>
      <c r="F80" s="64"/>
      <c r="G80" s="107" t="s">
        <v>247</v>
      </c>
      <c r="H80" s="108" t="s">
        <v>251</v>
      </c>
    </row>
    <row r="81" spans="2:8" ht="99">
      <c r="B81" s="85" t="s">
        <v>11</v>
      </c>
      <c r="C81" s="113" t="s">
        <v>11</v>
      </c>
      <c r="D81" s="25" t="s">
        <v>206</v>
      </c>
      <c r="E81" s="60" t="s">
        <v>225</v>
      </c>
      <c r="F81" s="61" t="s">
        <v>186</v>
      </c>
      <c r="G81" s="60" t="str">
        <f t="shared" si="4"/>
        <v>B</v>
      </c>
      <c r="H81" s="88" t="str">
        <f t="shared" si="5"/>
        <v>⑥メインメニュー展開画面を新規追加するため、「Wireframe Name」を複製してRename、展開部分の作成(複製)
・・・展開部分は表示されてる画面の上にそのまま出てくる形。
・・・   ※作成時メニュー展開アイコンのリンクだけはつけないで完成とする。
・・・隠れてしまう中で「AkatdukiSystem」だけ展開部分にも表示。
・・・元々のホーム画面にあった各画面へのリンクを並べる。</v>
      </c>
    </row>
    <row r="82" spans="2:8" ht="20.399999999999999" hidden="1" thickBot="1">
      <c r="B82" s="100" t="s">
        <v>11</v>
      </c>
      <c r="C82" s="115"/>
      <c r="D82" s="15" t="s">
        <v>206</v>
      </c>
      <c r="E82" s="54" t="s">
        <v>225</v>
      </c>
      <c r="F82" s="57" t="s">
        <v>233</v>
      </c>
      <c r="G82" s="109" t="str">
        <f t="shared" si="4"/>
        <v>C</v>
      </c>
      <c r="H82" s="101" t="str">
        <f t="shared" si="5"/>
        <v>⓪Move to Trush</v>
      </c>
    </row>
    <row r="83" spans="2:8" ht="138.6" hidden="1">
      <c r="B83" s="85" t="s">
        <v>11</v>
      </c>
      <c r="C83" s="113"/>
      <c r="D83" s="25" t="s">
        <v>209</v>
      </c>
      <c r="E83" s="60" t="s">
        <v>226</v>
      </c>
      <c r="F83" s="61"/>
      <c r="G83" s="60" t="str">
        <f t="shared" si="4"/>
        <v>A-1</v>
      </c>
      <c r="H83" s="86" t="str">
        <f t="shared" si="5"/>
        <v>①旧メニュバーを削除（元々ない物もある）
②削除した旧メニューバー分、上部の外枠部分を縮める
③メニューアイコンを左上部に追加（この時NoLink状態にしておく）
④「AkatsukiSystem」を少し左に移動
⑤矢印のアイコンのリンクを削除
・・・
⑦メインメニュー展開アイコンにリンク「Wireframe Name メインメニュー展開」を設定</v>
      </c>
    </row>
    <row r="84" spans="2:8" hidden="1">
      <c r="B84" s="89" t="s">
        <v>11</v>
      </c>
      <c r="C84" s="116"/>
      <c r="D84" s="25" t="s">
        <v>209</v>
      </c>
      <c r="E84" s="60" t="s">
        <v>226</v>
      </c>
      <c r="F84" s="64"/>
      <c r="G84" s="107" t="s">
        <v>247</v>
      </c>
      <c r="H84" s="108" t="s">
        <v>251</v>
      </c>
    </row>
    <row r="85" spans="2:8" ht="99.6" thickBot="1">
      <c r="B85" s="100" t="s">
        <v>11</v>
      </c>
      <c r="C85" s="115" t="s">
        <v>11</v>
      </c>
      <c r="D85" s="15" t="s">
        <v>208</v>
      </c>
      <c r="E85" s="54" t="s">
        <v>226</v>
      </c>
      <c r="F85" s="57" t="s">
        <v>186</v>
      </c>
      <c r="G85" s="54" t="str">
        <f t="shared" si="4"/>
        <v>B</v>
      </c>
      <c r="H85" s="101" t="str">
        <f t="shared" si="5"/>
        <v>⑥メインメニュー展開画面を新規追加するため、「Wireframe Name」を複製してRename、展開部分の作成(複製)
・・・展開部分は表示されてる画面の上にそのまま出てくる形。
・・・   ※作成時メニュー展開アイコンのリンクだけはつけないで完成とする。
・・・隠れてしまう中で「AkatdukiSystem」だけ展開部分にも表示。
・・・元々のホーム画面にあった各画面へのリンクを並べる。</v>
      </c>
    </row>
    <row r="86" spans="2:8" ht="138.6" hidden="1">
      <c r="B86" s="85" t="s">
        <v>11</v>
      </c>
      <c r="C86" s="113"/>
      <c r="D86" s="25" t="s">
        <v>211</v>
      </c>
      <c r="E86" s="60" t="s">
        <v>227</v>
      </c>
      <c r="F86" s="61"/>
      <c r="G86" s="60" t="str">
        <f t="shared" si="4"/>
        <v>A-1</v>
      </c>
      <c r="H86" s="86" t="str">
        <f t="shared" si="5"/>
        <v>①旧メニュバーを削除（元々ない物もある）
②削除した旧メニューバー分、上部の外枠部分を縮める
③メニューアイコンを左上部に追加（この時NoLink状態にしておく）
④「AkatsukiSystem」を少し左に移動
⑤矢印のアイコンのリンクを削除
・・・
⑦メインメニュー展開アイコンにリンク「Wireframe Name メインメニュー展開」を設定</v>
      </c>
    </row>
    <row r="87" spans="2:8" hidden="1">
      <c r="B87" s="89" t="s">
        <v>11</v>
      </c>
      <c r="C87" s="116"/>
      <c r="D87" s="25" t="s">
        <v>211</v>
      </c>
      <c r="E87" s="60" t="s">
        <v>227</v>
      </c>
      <c r="F87" s="64"/>
      <c r="G87" s="107" t="s">
        <v>247</v>
      </c>
      <c r="H87" s="108" t="s">
        <v>251</v>
      </c>
    </row>
    <row r="88" spans="2:8" ht="99.6" thickBot="1">
      <c r="B88" s="90" t="s">
        <v>11</v>
      </c>
      <c r="C88" s="118" t="s">
        <v>11</v>
      </c>
      <c r="D88" s="91" t="s">
        <v>210</v>
      </c>
      <c r="E88" s="92" t="s">
        <v>227</v>
      </c>
      <c r="F88" s="93" t="s">
        <v>186</v>
      </c>
      <c r="G88" s="92" t="str">
        <f t="shared" si="4"/>
        <v>B</v>
      </c>
      <c r="H88" s="94" t="str">
        <f t="shared" si="5"/>
        <v>⑥メインメニュー展開画面を新規追加するため、「Wireframe Name」を複製してRename、展開部分の作成(複製)
・・・展開部分は表示されてる画面の上にそのまま出てくる形。
・・・   ※作成時メニュー展開アイコンのリンクだけはつけないで完成とする。
・・・隠れてしまう中で「AkatdukiSystem」だけ展開部分にも表示。
・・・元々のホーム画面にあった各画面へのリンクを並べる。</v>
      </c>
    </row>
    <row r="89" spans="2:8" ht="20.399999999999999" thickTop="1"/>
  </sheetData>
  <autoFilter ref="B14:H88" xr:uid="{77D105E2-1524-425A-85FD-9D1759ABF0F9}">
    <filterColumn colId="4">
      <filters>
        <filter val="メインメニュー展開"/>
      </filters>
    </filterColumn>
  </autoFilter>
  <phoneticPr fontId="1"/>
  <dataValidations count="1">
    <dataValidation type="list" allowBlank="1" showInputMessage="1" showErrorMessage="1" sqref="B15:C88" xr:uid="{267698D9-E3E3-4D1D-B4A7-A0113997EE26}">
      <formula1>"レ"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1F96-58D5-4477-A482-22915EF1AD10}">
  <sheetPr>
    <tabColor theme="1" tint="0.499984740745262"/>
  </sheetPr>
  <dimension ref="B2:G28"/>
  <sheetViews>
    <sheetView zoomScale="70" zoomScaleNormal="70" workbookViewId="0">
      <selection activeCell="D12" sqref="D12"/>
    </sheetView>
  </sheetViews>
  <sheetFormatPr defaultRowHeight="19.8"/>
  <cols>
    <col min="1" max="1" width="3.296875" style="1" customWidth="1"/>
    <col min="2" max="2" width="9.19921875" style="1" customWidth="1"/>
    <col min="3" max="3" width="12.19921875" style="1" customWidth="1"/>
    <col min="4" max="4" width="32.09765625" style="1" bestFit="1" customWidth="1"/>
    <col min="5" max="5" width="36.5" style="1" customWidth="1"/>
    <col min="6" max="6" width="9" style="1" customWidth="1"/>
    <col min="7" max="7" width="125" style="1" customWidth="1"/>
    <col min="8" max="8" width="3.296875" style="1" customWidth="1"/>
    <col min="9" max="16384" width="8.796875" style="1"/>
  </cols>
  <sheetData>
    <row r="2" spans="2:7" ht="29.4" thickBot="1">
      <c r="B2" s="33" t="s">
        <v>177</v>
      </c>
      <c r="C2" s="33"/>
      <c r="D2" s="33"/>
      <c r="E2" s="33"/>
      <c r="F2" s="33"/>
      <c r="G2" s="33"/>
    </row>
    <row r="3" spans="2:7" ht="20.399999999999999" thickBot="1">
      <c r="C3" s="35" t="s">
        <v>8</v>
      </c>
      <c r="D3" s="34" t="str">
        <f>IF(COUNTIF(B:B,"レ")=74,"完了","未完了")</f>
        <v>未完了</v>
      </c>
    </row>
    <row r="4" spans="2:7">
      <c r="D4" s="110"/>
    </row>
    <row r="5" spans="2:7" ht="22.8" thickBot="1">
      <c r="E5" s="111" t="s">
        <v>252</v>
      </c>
    </row>
    <row r="6" spans="2:7" ht="20.399999999999999" thickBot="1">
      <c r="E6" s="69" t="s">
        <v>239</v>
      </c>
      <c r="F6" s="66" t="s">
        <v>6</v>
      </c>
      <c r="G6" s="65" t="s">
        <v>178</v>
      </c>
    </row>
    <row r="7" spans="2:7">
      <c r="D7" s="102"/>
      <c r="E7" s="68"/>
      <c r="F7" s="70" t="s">
        <v>187</v>
      </c>
      <c r="G7" s="78"/>
    </row>
    <row r="8" spans="2:7">
      <c r="E8" s="67" t="s">
        <v>230</v>
      </c>
      <c r="F8" s="71" t="s">
        <v>188</v>
      </c>
      <c r="G8" s="79"/>
    </row>
    <row r="9" spans="2:7">
      <c r="E9" s="67" t="s">
        <v>228</v>
      </c>
      <c r="F9" s="71" t="s">
        <v>234</v>
      </c>
      <c r="G9" s="79"/>
    </row>
    <row r="10" spans="2:7">
      <c r="E10" s="72" t="s">
        <v>232</v>
      </c>
      <c r="F10" s="73" t="s">
        <v>238</v>
      </c>
      <c r="G10" s="80"/>
    </row>
    <row r="11" spans="2:7">
      <c r="E11" s="76" t="s">
        <v>237</v>
      </c>
      <c r="F11" s="77" t="s">
        <v>235</v>
      </c>
      <c r="G11" s="81"/>
    </row>
    <row r="12" spans="2:7">
      <c r="E12" s="76" t="s">
        <v>233</v>
      </c>
      <c r="F12" s="77" t="s">
        <v>255</v>
      </c>
      <c r="G12" s="81"/>
    </row>
    <row r="13" spans="2:7">
      <c r="E13" s="119" t="s">
        <v>256</v>
      </c>
      <c r="F13" s="120" t="s">
        <v>258</v>
      </c>
      <c r="G13" s="121"/>
    </row>
    <row r="14" spans="2:7">
      <c r="E14" s="119" t="s">
        <v>257</v>
      </c>
      <c r="F14" s="120" t="s">
        <v>259</v>
      </c>
      <c r="G14" s="121"/>
    </row>
    <row r="15" spans="2:7">
      <c r="E15" s="119" t="s">
        <v>261</v>
      </c>
      <c r="F15" s="120" t="s">
        <v>262</v>
      </c>
      <c r="G15" s="121"/>
    </row>
    <row r="16" spans="2:7" ht="20.399999999999999" thickBot="1">
      <c r="E16" s="74" t="s">
        <v>267</v>
      </c>
      <c r="F16" s="75" t="s">
        <v>268</v>
      </c>
      <c r="G16" s="82"/>
    </row>
    <row r="17" spans="2:7" ht="20.399999999999999" thickBot="1"/>
    <row r="18" spans="2:7" s="52" customFormat="1" ht="40.799999999999997" thickTop="1" thickBot="1">
      <c r="B18" s="95" t="s">
        <v>9</v>
      </c>
      <c r="C18" s="96" t="s">
        <v>179</v>
      </c>
      <c r="D18" s="97" t="s">
        <v>180</v>
      </c>
      <c r="E18" s="98" t="s">
        <v>240</v>
      </c>
      <c r="F18" s="97" t="s">
        <v>6</v>
      </c>
      <c r="G18" s="99" t="s">
        <v>178</v>
      </c>
    </row>
    <row r="19" spans="2:7" ht="20.399999999999999" thickTop="1">
      <c r="B19" s="85"/>
      <c r="C19" s="25" t="s">
        <v>183</v>
      </c>
      <c r="D19" s="60" t="s">
        <v>260</v>
      </c>
      <c r="E19" s="61" t="s">
        <v>257</v>
      </c>
      <c r="F19" s="60" t="str">
        <f>IF(E19=$E$13,$F$13,IF(E19=$E$14,$F$14,IF(E19=$E$15,$F$15,IF(E19=$E$16,$F$16,""))))</f>
        <v>D-2</v>
      </c>
      <c r="G19" s="86" t="s">
        <v>263</v>
      </c>
    </row>
    <row r="20" spans="2:7" ht="39.6">
      <c r="B20" s="83"/>
      <c r="C20" s="58" t="s">
        <v>182</v>
      </c>
      <c r="D20" s="55" t="s">
        <v>181</v>
      </c>
      <c r="E20" s="59" t="s">
        <v>256</v>
      </c>
      <c r="F20" s="55" t="str">
        <f t="shared" ref="F20:F24" si="0">IF(E20=$E$13,$F$13,IF(E20=$E$14,$F$14,IF(E20=$E$15,$F$15,IF(E20=$E$16,$F$16,""))))</f>
        <v>D-1</v>
      </c>
      <c r="G20" s="84" t="s">
        <v>264</v>
      </c>
    </row>
    <row r="21" spans="2:7" ht="118.8">
      <c r="B21" s="83"/>
      <c r="C21" s="58" t="s">
        <v>182</v>
      </c>
      <c r="D21" s="55" t="s">
        <v>181</v>
      </c>
      <c r="E21" s="59" t="s">
        <v>257</v>
      </c>
      <c r="F21" s="55" t="str">
        <f t="shared" si="0"/>
        <v>D-2</v>
      </c>
      <c r="G21" s="84" t="s">
        <v>265</v>
      </c>
    </row>
    <row r="22" spans="2:7" ht="79.2">
      <c r="B22" s="83"/>
      <c r="C22" s="58" t="s">
        <v>182</v>
      </c>
      <c r="D22" s="55" t="s">
        <v>181</v>
      </c>
      <c r="E22" s="59" t="s">
        <v>261</v>
      </c>
      <c r="F22" s="55" t="str">
        <f t="shared" si="0"/>
        <v>D-3</v>
      </c>
      <c r="G22" s="84" t="s">
        <v>266</v>
      </c>
    </row>
    <row r="23" spans="2:7" ht="39.6">
      <c r="B23" s="83"/>
      <c r="C23" s="58" t="s">
        <v>182</v>
      </c>
      <c r="D23" s="55" t="s">
        <v>181</v>
      </c>
      <c r="E23" s="59" t="s">
        <v>267</v>
      </c>
      <c r="F23" s="55" t="str">
        <f t="shared" si="0"/>
        <v>D-4</v>
      </c>
      <c r="G23" s="84" t="s">
        <v>269</v>
      </c>
    </row>
    <row r="24" spans="2:7">
      <c r="B24" s="83"/>
      <c r="C24" s="58" t="s">
        <v>182</v>
      </c>
      <c r="D24" s="55" t="s">
        <v>181</v>
      </c>
      <c r="E24" s="59"/>
      <c r="F24" s="55" t="str">
        <f t="shared" si="0"/>
        <v/>
      </c>
      <c r="G24" s="84"/>
    </row>
    <row r="25" spans="2:7" ht="20.399999999999999" thickBot="1">
      <c r="B25" s="100"/>
      <c r="C25" s="15" t="s">
        <v>182</v>
      </c>
      <c r="D25" s="54" t="s">
        <v>181</v>
      </c>
      <c r="E25" s="57" t="s">
        <v>261</v>
      </c>
      <c r="F25" s="54" t="str">
        <f t="shared" ref="F25:F28" si="1">IF(E25=$E$13,$F$13,IF(E25=$E$14,$F$14,IF(E25=$E$16,$F$16,"")))</f>
        <v/>
      </c>
      <c r="G25" s="101"/>
    </row>
    <row r="26" spans="2:7">
      <c r="B26" s="85"/>
      <c r="C26" s="25" t="s">
        <v>184</v>
      </c>
      <c r="D26" s="60" t="s">
        <v>185</v>
      </c>
      <c r="E26" s="61"/>
      <c r="F26" s="60" t="str">
        <f t="shared" si="1"/>
        <v/>
      </c>
      <c r="G26" s="86"/>
    </row>
    <row r="27" spans="2:7">
      <c r="B27" s="87"/>
      <c r="C27" s="25" t="s">
        <v>184</v>
      </c>
      <c r="D27" s="60" t="s">
        <v>185</v>
      </c>
      <c r="E27" s="59"/>
      <c r="F27" s="53" t="str">
        <f t="shared" si="1"/>
        <v/>
      </c>
      <c r="G27" s="88"/>
    </row>
    <row r="28" spans="2:7" ht="20.399999999999999" thickBot="1">
      <c r="B28" s="100"/>
      <c r="C28" s="15" t="s">
        <v>184</v>
      </c>
      <c r="D28" s="54" t="s">
        <v>185</v>
      </c>
      <c r="E28" s="57"/>
      <c r="F28" s="54" t="str">
        <f t="shared" si="1"/>
        <v/>
      </c>
      <c r="G28" s="101"/>
    </row>
  </sheetData>
  <phoneticPr fontId="1"/>
  <dataValidations count="1">
    <dataValidation type="list" allowBlank="1" showInputMessage="1" showErrorMessage="1" sqref="B19:B28" xr:uid="{93C8D198-FA0D-4783-8858-2291B7D56D82}">
      <formula1>"レ"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00E9-9643-4EDF-8E75-B4E4350E8E5A}">
  <dimension ref="B2:F25"/>
  <sheetViews>
    <sheetView tabSelected="1" zoomScale="70" zoomScaleNormal="70" workbookViewId="0"/>
  </sheetViews>
  <sheetFormatPr defaultRowHeight="19.8"/>
  <cols>
    <col min="1" max="1" width="3.296875" style="1" customWidth="1"/>
    <col min="2" max="2" width="9.19921875" style="1" customWidth="1"/>
    <col min="3" max="3" width="12.19921875" style="1" customWidth="1"/>
    <col min="4" max="4" width="32.09765625" style="1" bestFit="1" customWidth="1"/>
    <col min="5" max="5" width="36.5" style="1" customWidth="1"/>
    <col min="6" max="6" width="125" style="1" customWidth="1"/>
    <col min="7" max="7" width="16.19921875" style="1" customWidth="1"/>
    <col min="8" max="8" width="3.296875" style="1" customWidth="1"/>
    <col min="9" max="16384" width="8.796875" style="1"/>
  </cols>
  <sheetData>
    <row r="2" spans="2:6" ht="28.8">
      <c r="B2" s="33" t="s">
        <v>295</v>
      </c>
      <c r="C2" s="33"/>
      <c r="D2" s="33"/>
      <c r="E2" s="33"/>
      <c r="F2" s="33"/>
    </row>
    <row r="3" spans="2:6" ht="22.8" thickBot="1">
      <c r="E3" s="111"/>
    </row>
    <row r="4" spans="2:6" s="52" customFormat="1" ht="40.200000000000003" thickBot="1">
      <c r="B4" s="126" t="s">
        <v>292</v>
      </c>
      <c r="C4" s="126" t="s">
        <v>179</v>
      </c>
      <c r="D4" s="129" t="s">
        <v>180</v>
      </c>
      <c r="E4" s="125" t="s">
        <v>239</v>
      </c>
      <c r="F4" s="124" t="s">
        <v>178</v>
      </c>
    </row>
    <row r="5" spans="2:6" ht="198.6" thickBot="1">
      <c r="B5" s="151">
        <v>1</v>
      </c>
      <c r="C5" s="133" t="s">
        <v>182</v>
      </c>
      <c r="D5" s="134" t="s">
        <v>181</v>
      </c>
      <c r="E5" s="135" t="s">
        <v>270</v>
      </c>
      <c r="F5" s="136" t="s">
        <v>279</v>
      </c>
    </row>
    <row r="6" spans="2:6" ht="39.6">
      <c r="B6" s="150">
        <v>2</v>
      </c>
      <c r="C6" s="25" t="s">
        <v>209</v>
      </c>
      <c r="D6" s="132" t="s">
        <v>271</v>
      </c>
      <c r="E6" s="61"/>
      <c r="F6" s="123" t="s">
        <v>272</v>
      </c>
    </row>
    <row r="7" spans="2:6" ht="40.200000000000003" thickBot="1">
      <c r="B7" s="149">
        <v>2</v>
      </c>
      <c r="C7" s="15" t="s">
        <v>209</v>
      </c>
      <c r="D7" s="131" t="s">
        <v>271</v>
      </c>
      <c r="E7" s="57" t="s">
        <v>237</v>
      </c>
      <c r="F7" s="32" t="s">
        <v>272</v>
      </c>
    </row>
    <row r="8" spans="2:6" ht="178.2">
      <c r="B8" s="150">
        <v>3</v>
      </c>
      <c r="C8" s="25" t="s">
        <v>197</v>
      </c>
      <c r="D8" s="132" t="s">
        <v>276</v>
      </c>
      <c r="E8" s="61"/>
      <c r="F8" s="123" t="s">
        <v>280</v>
      </c>
    </row>
    <row r="9" spans="2:6" ht="39.6">
      <c r="B9" s="148">
        <v>3</v>
      </c>
      <c r="C9" s="11" t="s">
        <v>197</v>
      </c>
      <c r="D9" s="127" t="s">
        <v>276</v>
      </c>
      <c r="E9" s="56" t="s">
        <v>230</v>
      </c>
      <c r="F9" s="13" t="s">
        <v>273</v>
      </c>
    </row>
    <row r="10" spans="2:6" ht="39.6">
      <c r="B10" s="148">
        <v>3</v>
      </c>
      <c r="C10" s="11" t="s">
        <v>197</v>
      </c>
      <c r="D10" s="127" t="s">
        <v>276</v>
      </c>
      <c r="E10" s="56" t="s">
        <v>237</v>
      </c>
      <c r="F10" s="13" t="s">
        <v>273</v>
      </c>
    </row>
    <row r="11" spans="2:6" ht="39.6">
      <c r="B11" s="148">
        <v>3</v>
      </c>
      <c r="C11" s="11" t="s">
        <v>197</v>
      </c>
      <c r="D11" s="127" t="s">
        <v>276</v>
      </c>
      <c r="E11" s="56" t="s">
        <v>274</v>
      </c>
      <c r="F11" s="13" t="s">
        <v>277</v>
      </c>
    </row>
    <row r="12" spans="2:6" ht="39.6">
      <c r="B12" s="157">
        <v>3</v>
      </c>
      <c r="C12" s="44" t="s">
        <v>197</v>
      </c>
      <c r="D12" s="158" t="s">
        <v>276</v>
      </c>
      <c r="E12" s="159" t="s">
        <v>275</v>
      </c>
      <c r="F12" s="160" t="s">
        <v>277</v>
      </c>
    </row>
    <row r="13" spans="2:6" ht="119.4" thickBot="1">
      <c r="B13" s="152">
        <v>4</v>
      </c>
      <c r="C13" s="153" t="s">
        <v>197</v>
      </c>
      <c r="D13" s="154" t="s">
        <v>276</v>
      </c>
      <c r="E13" s="155" t="s">
        <v>256</v>
      </c>
      <c r="F13" s="156" t="s">
        <v>278</v>
      </c>
    </row>
    <row r="14" spans="2:6" ht="158.4">
      <c r="B14" s="150">
        <v>5</v>
      </c>
      <c r="C14" s="62" t="s">
        <v>193</v>
      </c>
      <c r="D14" s="137" t="s">
        <v>282</v>
      </c>
      <c r="E14" s="64"/>
      <c r="F14" s="138" t="s">
        <v>284</v>
      </c>
    </row>
    <row r="15" spans="2:6" ht="39.6">
      <c r="B15" s="148">
        <v>5</v>
      </c>
      <c r="C15" s="58" t="s">
        <v>193</v>
      </c>
      <c r="D15" s="128" t="s">
        <v>282</v>
      </c>
      <c r="E15" s="59" t="s">
        <v>230</v>
      </c>
      <c r="F15" s="130" t="s">
        <v>285</v>
      </c>
    </row>
    <row r="16" spans="2:6" ht="39.6">
      <c r="B16" s="148">
        <v>5</v>
      </c>
      <c r="C16" s="58" t="s">
        <v>193</v>
      </c>
      <c r="D16" s="128" t="s">
        <v>282</v>
      </c>
      <c r="E16" s="59" t="s">
        <v>186</v>
      </c>
      <c r="F16" s="130" t="s">
        <v>283</v>
      </c>
    </row>
    <row r="17" spans="2:6" ht="39.6">
      <c r="B17" s="148">
        <v>5</v>
      </c>
      <c r="C17" s="58" t="s">
        <v>193</v>
      </c>
      <c r="D17" s="128" t="s">
        <v>282</v>
      </c>
      <c r="E17" s="59" t="s">
        <v>274</v>
      </c>
      <c r="F17" s="130" t="s">
        <v>286</v>
      </c>
    </row>
    <row r="18" spans="2:6" ht="39.6">
      <c r="B18" s="148">
        <v>5</v>
      </c>
      <c r="C18" s="58" t="s">
        <v>193</v>
      </c>
      <c r="D18" s="128" t="s">
        <v>282</v>
      </c>
      <c r="E18" s="59" t="s">
        <v>275</v>
      </c>
      <c r="F18" s="130" t="s">
        <v>286</v>
      </c>
    </row>
    <row r="19" spans="2:6" ht="39.6">
      <c r="B19" s="148">
        <v>5</v>
      </c>
      <c r="C19" s="58" t="s">
        <v>193</v>
      </c>
      <c r="D19" s="128" t="s">
        <v>282</v>
      </c>
      <c r="E19" s="59" t="s">
        <v>256</v>
      </c>
      <c r="F19" s="130" t="s">
        <v>286</v>
      </c>
    </row>
    <row r="20" spans="2:6" ht="40.200000000000003" thickBot="1">
      <c r="B20" s="149">
        <v>5</v>
      </c>
      <c r="C20" s="15" t="s">
        <v>193</v>
      </c>
      <c r="D20" s="131" t="s">
        <v>282</v>
      </c>
      <c r="E20" s="57" t="s">
        <v>281</v>
      </c>
      <c r="F20" s="32" t="s">
        <v>286</v>
      </c>
    </row>
    <row r="21" spans="2:6" ht="59.4">
      <c r="B21" s="150">
        <v>6</v>
      </c>
      <c r="C21" s="62" t="s">
        <v>193</v>
      </c>
      <c r="D21" s="137" t="s">
        <v>282</v>
      </c>
      <c r="E21" s="64" t="s">
        <v>287</v>
      </c>
      <c r="F21" s="138" t="s">
        <v>290</v>
      </c>
    </row>
    <row r="22" spans="2:6" ht="59.4">
      <c r="B22" s="148">
        <v>6</v>
      </c>
      <c r="C22" s="58" t="s">
        <v>193</v>
      </c>
      <c r="D22" s="128" t="s">
        <v>282</v>
      </c>
      <c r="E22" s="59" t="s">
        <v>288</v>
      </c>
      <c r="F22" s="130" t="s">
        <v>289</v>
      </c>
    </row>
    <row r="23" spans="2:6" ht="40.200000000000003" thickBot="1">
      <c r="B23" s="149">
        <v>6</v>
      </c>
      <c r="C23" s="15" t="s">
        <v>193</v>
      </c>
      <c r="D23" s="131" t="s">
        <v>282</v>
      </c>
      <c r="E23" s="57" t="s">
        <v>256</v>
      </c>
      <c r="F23" s="32" t="s">
        <v>291</v>
      </c>
    </row>
    <row r="24" spans="2:6" ht="20.399999999999999" thickBot="1">
      <c r="B24" s="151">
        <v>7</v>
      </c>
      <c r="C24" s="161" t="s">
        <v>195</v>
      </c>
      <c r="D24" s="162" t="s">
        <v>219</v>
      </c>
      <c r="E24" s="163"/>
      <c r="F24" s="164" t="s">
        <v>293</v>
      </c>
    </row>
    <row r="25" spans="2:6">
      <c r="C25" s="63"/>
      <c r="D25" s="122"/>
      <c r="E25" s="63"/>
      <c r="F25" s="122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B3D31-076F-4985-9F02-39FC0364F478}">
  <sheetPr>
    <tabColor rgb="FFFFC000"/>
  </sheetPr>
  <dimension ref="B2:E76"/>
  <sheetViews>
    <sheetView zoomScale="70" zoomScaleNormal="70" workbookViewId="0">
      <selection activeCell="B1" sqref="B1"/>
    </sheetView>
  </sheetViews>
  <sheetFormatPr defaultRowHeight="19.8"/>
  <cols>
    <col min="1" max="1" width="3.296875" style="1" customWidth="1"/>
    <col min="2" max="2" width="12.19921875" style="1" customWidth="1"/>
    <col min="3" max="3" width="32.09765625" style="1" bestFit="1" customWidth="1"/>
    <col min="4" max="4" width="36.5" style="1" customWidth="1"/>
    <col min="5" max="5" width="125" style="1" customWidth="1"/>
    <col min="6" max="6" width="16.19921875" style="1" customWidth="1"/>
    <col min="7" max="7" width="3.296875" style="1" customWidth="1"/>
    <col min="8" max="16384" width="8.796875" style="1"/>
  </cols>
  <sheetData>
    <row r="2" spans="2:5" ht="28.8">
      <c r="B2" s="33" t="s">
        <v>294</v>
      </c>
      <c r="C2" s="33"/>
      <c r="D2" s="33"/>
      <c r="E2" s="33"/>
    </row>
    <row r="3" spans="2:5" ht="20.399999999999999" thickBot="1"/>
    <row r="4" spans="2:5" s="52" customFormat="1" ht="40.200000000000003" thickBot="1">
      <c r="B4" s="139" t="s">
        <v>179</v>
      </c>
      <c r="C4" s="140" t="s">
        <v>180</v>
      </c>
      <c r="D4" s="141" t="s">
        <v>240</v>
      </c>
    </row>
    <row r="5" spans="2:5" ht="20.399999999999999" thickTop="1">
      <c r="B5" s="25" t="s">
        <v>183</v>
      </c>
      <c r="C5" s="60" t="s">
        <v>181</v>
      </c>
      <c r="D5" s="142"/>
    </row>
    <row r="6" spans="2:5">
      <c r="B6" s="58" t="s">
        <v>182</v>
      </c>
      <c r="C6" s="55" t="s">
        <v>181</v>
      </c>
      <c r="D6" s="143" t="s">
        <v>243</v>
      </c>
    </row>
    <row r="7" spans="2:5">
      <c r="B7" s="58" t="s">
        <v>182</v>
      </c>
      <c r="C7" s="55" t="s">
        <v>181</v>
      </c>
      <c r="D7" s="143"/>
    </row>
    <row r="8" spans="2:5" ht="20.399999999999999" thickBot="1">
      <c r="B8" s="15" t="s">
        <v>182</v>
      </c>
      <c r="C8" s="54" t="s">
        <v>181</v>
      </c>
      <c r="D8" s="144" t="s">
        <v>231</v>
      </c>
    </row>
    <row r="9" spans="2:5">
      <c r="B9" s="25" t="s">
        <v>184</v>
      </c>
      <c r="C9" s="60" t="s">
        <v>185</v>
      </c>
      <c r="D9" s="142"/>
    </row>
    <row r="10" spans="2:5">
      <c r="B10" s="25" t="s">
        <v>184</v>
      </c>
      <c r="C10" s="60" t="s">
        <v>185</v>
      </c>
      <c r="D10" s="143" t="s">
        <v>186</v>
      </c>
    </row>
    <row r="11" spans="2:5" ht="20.399999999999999" thickBot="1">
      <c r="B11" s="15" t="s">
        <v>184</v>
      </c>
      <c r="C11" s="54" t="s">
        <v>185</v>
      </c>
      <c r="D11" s="144" t="s">
        <v>231</v>
      </c>
    </row>
    <row r="12" spans="2:5">
      <c r="B12" s="25" t="s">
        <v>189</v>
      </c>
      <c r="C12" s="60" t="s">
        <v>212</v>
      </c>
      <c r="D12" s="142"/>
    </row>
    <row r="13" spans="2:5">
      <c r="B13" s="25" t="s">
        <v>189</v>
      </c>
      <c r="C13" s="60" t="s">
        <v>212</v>
      </c>
      <c r="D13" s="143" t="s">
        <v>186</v>
      </c>
    </row>
    <row r="14" spans="2:5" ht="20.399999999999999" thickBot="1">
      <c r="B14" s="15" t="s">
        <v>189</v>
      </c>
      <c r="C14" s="54" t="s">
        <v>212</v>
      </c>
      <c r="D14" s="144" t="s">
        <v>231</v>
      </c>
    </row>
    <row r="15" spans="2:5">
      <c r="B15" s="25" t="s">
        <v>190</v>
      </c>
      <c r="C15" s="60" t="s">
        <v>3</v>
      </c>
      <c r="D15" s="142"/>
    </row>
    <row r="16" spans="2:5">
      <c r="B16" s="25" t="s">
        <v>190</v>
      </c>
      <c r="C16" s="60" t="s">
        <v>3</v>
      </c>
      <c r="D16" s="143" t="s">
        <v>243</v>
      </c>
    </row>
    <row r="17" spans="2:4" ht="20.399999999999999" thickBot="1">
      <c r="B17" s="15" t="s">
        <v>190</v>
      </c>
      <c r="C17" s="54" t="s">
        <v>3</v>
      </c>
      <c r="D17" s="144" t="s">
        <v>231</v>
      </c>
    </row>
    <row r="18" spans="2:4">
      <c r="B18" s="25" t="s">
        <v>191</v>
      </c>
      <c r="C18" s="60" t="s">
        <v>213</v>
      </c>
      <c r="D18" s="142"/>
    </row>
    <row r="19" spans="2:4">
      <c r="B19" s="25" t="s">
        <v>191</v>
      </c>
      <c r="C19" s="60" t="s">
        <v>213</v>
      </c>
      <c r="D19" s="142" t="s">
        <v>186</v>
      </c>
    </row>
    <row r="20" spans="2:4" ht="20.399999999999999" thickBot="1">
      <c r="B20" s="15" t="s">
        <v>191</v>
      </c>
      <c r="C20" s="54" t="s">
        <v>213</v>
      </c>
      <c r="D20" s="144" t="s">
        <v>231</v>
      </c>
    </row>
    <row r="21" spans="2:4">
      <c r="B21" s="25" t="s">
        <v>192</v>
      </c>
      <c r="C21" s="60" t="s">
        <v>214</v>
      </c>
      <c r="D21" s="142"/>
    </row>
    <row r="22" spans="2:4">
      <c r="B22" s="25" t="s">
        <v>192</v>
      </c>
      <c r="C22" s="60" t="s">
        <v>214</v>
      </c>
      <c r="D22" s="142" t="s">
        <v>186</v>
      </c>
    </row>
    <row r="23" spans="2:4">
      <c r="B23" s="25" t="s">
        <v>192</v>
      </c>
      <c r="C23" s="60" t="s">
        <v>214</v>
      </c>
      <c r="D23" s="142" t="s">
        <v>230</v>
      </c>
    </row>
    <row r="24" spans="2:4">
      <c r="B24" s="25" t="s">
        <v>192</v>
      </c>
      <c r="C24" s="60" t="s">
        <v>214</v>
      </c>
      <c r="D24" s="142" t="s">
        <v>230</v>
      </c>
    </row>
    <row r="25" spans="2:4">
      <c r="B25" s="25" t="s">
        <v>192</v>
      </c>
      <c r="C25" s="60" t="s">
        <v>214</v>
      </c>
      <c r="D25" s="142" t="s">
        <v>229</v>
      </c>
    </row>
    <row r="26" spans="2:4">
      <c r="B26" s="25" t="s">
        <v>192</v>
      </c>
      <c r="C26" s="60" t="s">
        <v>214</v>
      </c>
      <c r="D26" s="142" t="s">
        <v>232</v>
      </c>
    </row>
    <row r="27" spans="2:4" ht="20.399999999999999" thickBot="1">
      <c r="B27" s="15" t="s">
        <v>192</v>
      </c>
      <c r="C27" s="54" t="s">
        <v>214</v>
      </c>
      <c r="D27" s="144" t="s">
        <v>232</v>
      </c>
    </row>
    <row r="28" spans="2:4">
      <c r="B28" s="25" t="s">
        <v>216</v>
      </c>
      <c r="C28" s="60" t="s">
        <v>217</v>
      </c>
      <c r="D28" s="142"/>
    </row>
    <row r="29" spans="2:4">
      <c r="B29" s="25" t="s">
        <v>215</v>
      </c>
      <c r="C29" s="60" t="s">
        <v>217</v>
      </c>
      <c r="D29" s="142"/>
    </row>
    <row r="30" spans="2:4" ht="20.399999999999999" thickBot="1">
      <c r="B30" s="15" t="s">
        <v>216</v>
      </c>
      <c r="C30" s="54" t="s">
        <v>217</v>
      </c>
      <c r="D30" s="144" t="s">
        <v>186</v>
      </c>
    </row>
    <row r="31" spans="2:4">
      <c r="B31" s="25" t="s">
        <v>193</v>
      </c>
      <c r="C31" s="60" t="s">
        <v>218</v>
      </c>
      <c r="D31" s="142"/>
    </row>
    <row r="32" spans="2:4">
      <c r="B32" s="25" t="s">
        <v>193</v>
      </c>
      <c r="C32" s="60" t="s">
        <v>218</v>
      </c>
      <c r="D32" s="142" t="s">
        <v>186</v>
      </c>
    </row>
    <row r="33" spans="2:4">
      <c r="B33" s="25" t="s">
        <v>193</v>
      </c>
      <c r="C33" s="60" t="s">
        <v>218</v>
      </c>
      <c r="D33" s="145" t="s">
        <v>230</v>
      </c>
    </row>
    <row r="34" spans="2:4" ht="20.399999999999999" thickBot="1">
      <c r="B34" s="15" t="s">
        <v>193</v>
      </c>
      <c r="C34" s="54" t="s">
        <v>218</v>
      </c>
      <c r="D34" s="144" t="s">
        <v>233</v>
      </c>
    </row>
    <row r="35" spans="2:4">
      <c r="B35" s="25" t="s">
        <v>194</v>
      </c>
      <c r="C35" s="60" t="s">
        <v>165</v>
      </c>
      <c r="D35" s="142"/>
    </row>
    <row r="36" spans="2:4">
      <c r="B36" s="62" t="s">
        <v>194</v>
      </c>
      <c r="C36" s="60" t="s">
        <v>165</v>
      </c>
      <c r="D36" s="145"/>
    </row>
    <row r="37" spans="2:4" ht="20.399999999999999" thickBot="1">
      <c r="B37" s="15" t="s">
        <v>194</v>
      </c>
      <c r="C37" s="54" t="s">
        <v>165</v>
      </c>
      <c r="D37" s="144" t="s">
        <v>186</v>
      </c>
    </row>
    <row r="38" spans="2:4">
      <c r="B38" s="25" t="s">
        <v>195</v>
      </c>
      <c r="C38" s="60" t="s">
        <v>219</v>
      </c>
      <c r="D38" s="142"/>
    </row>
    <row r="39" spans="2:4">
      <c r="B39" s="25" t="s">
        <v>195</v>
      </c>
      <c r="C39" s="60" t="s">
        <v>219</v>
      </c>
      <c r="D39" s="145"/>
    </row>
    <row r="40" spans="2:4">
      <c r="B40" s="25" t="s">
        <v>195</v>
      </c>
      <c r="C40" s="60" t="s">
        <v>219</v>
      </c>
      <c r="D40" s="142" t="s">
        <v>186</v>
      </c>
    </row>
    <row r="41" spans="2:4" ht="20.399999999999999" thickBot="1">
      <c r="B41" s="15" t="s">
        <v>195</v>
      </c>
      <c r="C41" s="54" t="s">
        <v>219</v>
      </c>
      <c r="D41" s="144" t="s">
        <v>230</v>
      </c>
    </row>
    <row r="42" spans="2:4">
      <c r="B42" s="25" t="s">
        <v>196</v>
      </c>
      <c r="C42" s="60" t="s">
        <v>0</v>
      </c>
      <c r="D42" s="142"/>
    </row>
    <row r="43" spans="2:4">
      <c r="B43" s="25" t="s">
        <v>196</v>
      </c>
      <c r="C43" s="60" t="s">
        <v>0</v>
      </c>
      <c r="D43" s="145"/>
    </row>
    <row r="44" spans="2:4">
      <c r="B44" s="25" t="s">
        <v>196</v>
      </c>
      <c r="C44" s="60" t="s">
        <v>0</v>
      </c>
      <c r="D44" s="142" t="s">
        <v>186</v>
      </c>
    </row>
    <row r="45" spans="2:4" ht="20.399999999999999" thickBot="1">
      <c r="B45" s="15" t="s">
        <v>196</v>
      </c>
      <c r="C45" s="54" t="s">
        <v>0</v>
      </c>
      <c r="D45" s="144" t="s">
        <v>230</v>
      </c>
    </row>
    <row r="46" spans="2:4">
      <c r="B46" s="25" t="s">
        <v>197</v>
      </c>
      <c r="C46" s="60" t="s">
        <v>220</v>
      </c>
      <c r="D46" s="142"/>
    </row>
    <row r="47" spans="2:4">
      <c r="B47" s="25" t="s">
        <v>197</v>
      </c>
      <c r="C47" s="60" t="s">
        <v>220</v>
      </c>
      <c r="D47" s="145"/>
    </row>
    <row r="48" spans="2:4">
      <c r="B48" s="11" t="s">
        <v>197</v>
      </c>
      <c r="C48" s="53" t="s">
        <v>220</v>
      </c>
      <c r="D48" s="146" t="s">
        <v>186</v>
      </c>
    </row>
    <row r="49" spans="2:4">
      <c r="B49" s="11" t="s">
        <v>197</v>
      </c>
      <c r="C49" s="53" t="s">
        <v>220</v>
      </c>
      <c r="D49" s="146" t="s">
        <v>230</v>
      </c>
    </row>
    <row r="50" spans="2:4" ht="20.399999999999999" thickBot="1">
      <c r="B50" s="15" t="s">
        <v>197</v>
      </c>
      <c r="C50" s="54" t="s">
        <v>220</v>
      </c>
      <c r="D50" s="144" t="s">
        <v>233</v>
      </c>
    </row>
    <row r="51" spans="2:4">
      <c r="B51" s="25" t="s">
        <v>198</v>
      </c>
      <c r="C51" s="60" t="s">
        <v>221</v>
      </c>
      <c r="D51" s="142"/>
    </row>
    <row r="52" spans="2:4">
      <c r="B52" s="25" t="s">
        <v>198</v>
      </c>
      <c r="C52" s="60" t="s">
        <v>221</v>
      </c>
      <c r="D52" s="145"/>
    </row>
    <row r="53" spans="2:4" ht="20.399999999999999" thickBot="1">
      <c r="B53" s="15" t="s">
        <v>198</v>
      </c>
      <c r="C53" s="54" t="s">
        <v>221</v>
      </c>
      <c r="D53" s="144" t="s">
        <v>186</v>
      </c>
    </row>
    <row r="54" spans="2:4">
      <c r="B54" s="25" t="s">
        <v>199</v>
      </c>
      <c r="C54" s="60" t="s">
        <v>222</v>
      </c>
      <c r="D54" s="142"/>
    </row>
    <row r="55" spans="2:4">
      <c r="B55" s="25" t="s">
        <v>199</v>
      </c>
      <c r="C55" s="60" t="s">
        <v>222</v>
      </c>
      <c r="D55" s="145"/>
    </row>
    <row r="56" spans="2:4">
      <c r="B56" s="25" t="s">
        <v>199</v>
      </c>
      <c r="C56" s="60" t="s">
        <v>222</v>
      </c>
      <c r="D56" s="146" t="s">
        <v>186</v>
      </c>
    </row>
    <row r="57" spans="2:4" ht="20.399999999999999" thickBot="1">
      <c r="B57" s="15" t="s">
        <v>199</v>
      </c>
      <c r="C57" s="54" t="s">
        <v>222</v>
      </c>
      <c r="D57" s="144" t="s">
        <v>230</v>
      </c>
    </row>
    <row r="58" spans="2:4">
      <c r="B58" s="25" t="s">
        <v>201</v>
      </c>
      <c r="C58" s="60" t="s">
        <v>223</v>
      </c>
      <c r="D58" s="142"/>
    </row>
    <row r="59" spans="2:4">
      <c r="B59" s="25" t="s">
        <v>201</v>
      </c>
      <c r="C59" s="60" t="s">
        <v>223</v>
      </c>
      <c r="D59" s="145"/>
    </row>
    <row r="60" spans="2:4" ht="20.399999999999999" thickBot="1">
      <c r="B60" s="15" t="s">
        <v>200</v>
      </c>
      <c r="C60" s="54" t="s">
        <v>223</v>
      </c>
      <c r="D60" s="144" t="s">
        <v>186</v>
      </c>
    </row>
    <row r="61" spans="2:4">
      <c r="B61" s="25" t="s">
        <v>203</v>
      </c>
      <c r="C61" s="60" t="s">
        <v>173</v>
      </c>
      <c r="D61" s="142"/>
    </row>
    <row r="62" spans="2:4">
      <c r="B62" s="25" t="s">
        <v>203</v>
      </c>
      <c r="C62" s="60" t="s">
        <v>173</v>
      </c>
      <c r="D62" s="142"/>
    </row>
    <row r="63" spans="2:4">
      <c r="B63" s="25" t="s">
        <v>203</v>
      </c>
      <c r="C63" s="60" t="s">
        <v>173</v>
      </c>
      <c r="D63" s="145"/>
    </row>
    <row r="64" spans="2:4" ht="20.399999999999999" thickBot="1">
      <c r="B64" s="15" t="s">
        <v>202</v>
      </c>
      <c r="C64" s="54" t="s">
        <v>173</v>
      </c>
      <c r="D64" s="144" t="s">
        <v>186</v>
      </c>
    </row>
    <row r="65" spans="2:4">
      <c r="B65" s="25" t="s">
        <v>205</v>
      </c>
      <c r="C65" s="60" t="s">
        <v>224</v>
      </c>
      <c r="D65" s="142"/>
    </row>
    <row r="66" spans="2:4">
      <c r="B66" s="25" t="s">
        <v>205</v>
      </c>
      <c r="C66" s="60" t="s">
        <v>224</v>
      </c>
      <c r="D66" s="142"/>
    </row>
    <row r="67" spans="2:4">
      <c r="B67" s="25" t="s">
        <v>205</v>
      </c>
      <c r="C67" s="60" t="s">
        <v>224</v>
      </c>
      <c r="D67" s="145"/>
    </row>
    <row r="68" spans="2:4" ht="20.399999999999999" thickBot="1">
      <c r="B68" s="15" t="s">
        <v>204</v>
      </c>
      <c r="C68" s="54" t="s">
        <v>224</v>
      </c>
      <c r="D68" s="144" t="s">
        <v>186</v>
      </c>
    </row>
    <row r="69" spans="2:4">
      <c r="B69" s="25" t="s">
        <v>207</v>
      </c>
      <c r="C69" s="60" t="s">
        <v>225</v>
      </c>
      <c r="D69" s="142"/>
    </row>
    <row r="70" spans="2:4">
      <c r="B70" s="25" t="s">
        <v>207</v>
      </c>
      <c r="C70" s="60" t="s">
        <v>225</v>
      </c>
      <c r="D70" s="145"/>
    </row>
    <row r="71" spans="2:4">
      <c r="B71" s="25" t="s">
        <v>206</v>
      </c>
      <c r="C71" s="60" t="s">
        <v>225</v>
      </c>
      <c r="D71" s="142" t="s">
        <v>186</v>
      </c>
    </row>
    <row r="72" spans="2:4" ht="20.399999999999999" thickBot="1">
      <c r="B72" s="15" t="s">
        <v>206</v>
      </c>
      <c r="C72" s="54" t="s">
        <v>225</v>
      </c>
      <c r="D72" s="144" t="s">
        <v>233</v>
      </c>
    </row>
    <row r="73" spans="2:4" ht="20.399999999999999" thickBot="1">
      <c r="B73" s="15" t="s">
        <v>208</v>
      </c>
      <c r="C73" s="54" t="s">
        <v>226</v>
      </c>
      <c r="D73" s="144" t="s">
        <v>186</v>
      </c>
    </row>
    <row r="74" spans="2:4">
      <c r="B74" s="25" t="s">
        <v>211</v>
      </c>
      <c r="C74" s="60" t="s">
        <v>227</v>
      </c>
      <c r="D74" s="142"/>
    </row>
    <row r="75" spans="2:4">
      <c r="B75" s="25" t="s">
        <v>211</v>
      </c>
      <c r="C75" s="60" t="s">
        <v>227</v>
      </c>
      <c r="D75" s="145"/>
    </row>
    <row r="76" spans="2:4" ht="20.399999999999999" thickBot="1">
      <c r="B76" s="15" t="s">
        <v>210</v>
      </c>
      <c r="C76" s="54" t="s">
        <v>227</v>
      </c>
      <c r="D76" s="147" t="s">
        <v>186</v>
      </c>
    </row>
  </sheetData>
  <autoFilter ref="B4:E76" xr:uid="{77D105E2-1524-425A-85FD-9D1759ABF0F9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作業内容1</vt:lpstr>
      <vt:lpstr>作業内容2-1</vt:lpstr>
      <vt:lpstr>作業内容2-2</vt:lpstr>
      <vt:lpstr>メインメニュー</vt:lpstr>
      <vt:lpstr>保留_書店データ</vt:lpstr>
      <vt:lpstr>新メニューほか_0222</vt:lpstr>
      <vt:lpstr>画面情報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システム開発部</dc:creator>
  <cp:lastModifiedBy>システム開発部</cp:lastModifiedBy>
  <dcterms:created xsi:type="dcterms:W3CDTF">2022-02-16T01:09:52Z</dcterms:created>
  <dcterms:modified xsi:type="dcterms:W3CDTF">2022-02-22T08:02:15Z</dcterms:modified>
</cp:coreProperties>
</file>