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cuna_cola_eng_18.04.24_LabelC" sheetId="1" r:id="rId4"/>
    <sheet state="visible" name="vicuna_cola_eng_24.04.24_LabelC" sheetId="2" r:id="rId5"/>
    <sheet state="visible" name="vicuna_cola_eng_15.05.24_LabelC" sheetId="3" r:id="rId6"/>
  </sheets>
  <definedNames>
    <definedName hidden="1" localSheetId="0" name="_xlnm._FilterDatabase">vicuna_cola_eng_18.04.24_LabelC!$A$1:$AI$529</definedName>
    <definedName hidden="1" localSheetId="1" name="_xlnm._FilterDatabase">vicuna_cola_eng_24.04.24_LabelC!$A$1:$AI$1001</definedName>
    <definedName hidden="1" localSheetId="2" name="_xlnm._FilterDatabase">vicuna_cola_eng_15.05.24_LabelC!$A$1:$AI$1001</definedName>
  </definedNames>
  <calcPr/>
</workbook>
</file>

<file path=xl/sharedStrings.xml><?xml version="1.0" encoding="utf-8"?>
<sst xmlns="http://schemas.openxmlformats.org/spreadsheetml/2006/main" count="7756" uniqueCount="2474">
  <si>
    <t>true labels</t>
  </si>
  <si>
    <t>label</t>
  </si>
  <si>
    <t>explanation</t>
  </si>
  <si>
    <t>localisation given</t>
  </si>
  <si>
    <t>localisation correct</t>
  </si>
  <si>
    <t>expl part1 given</t>
  </si>
  <si>
    <t>expl part1 correct</t>
  </si>
  <si>
    <t>expl part2 given</t>
  </si>
  <si>
    <t>expl part2 correct</t>
  </si>
  <si>
    <t>total out of 6</t>
  </si>
  <si>
    <t>категория</t>
  </si>
  <si>
    <t>локализация</t>
  </si>
  <si>
    <t>меняет</t>
  </si>
  <si>
    <t>ошибки</t>
  </si>
  <si>
    <t>category</t>
  </si>
  <si>
    <t>is category correct</t>
  </si>
  <si>
    <t>if not, what is correct</t>
  </si>
  <si>
    <t>correction</t>
  </si>
  <si>
    <t>correction given</t>
  </si>
  <si>
    <t>correction correct</t>
  </si>
  <si>
    <t>total out of 10</t>
  </si>
  <si>
    <t>The sailors rode the breeze clear of the rocks.</t>
  </si>
  <si>
    <t xml:space="preserve">. The mistake is in the verb tense. "Rode" should be in the past tense "rode" to correctly convey the action of the sentence.
</t>
  </si>
  <si>
    <t>syntax</t>
  </si>
  <si>
    <t xml:space="preserve">. The correct version of the sentence is: "The sailors rode the breeze clear of the rocks."
</t>
  </si>
  <si>
    <t>The weights made the rope stretch over the pulley.</t>
  </si>
  <si>
    <t xml:space="preserve">. None.
</t>
  </si>
  <si>
    <t>none</t>
  </si>
  <si>
    <t xml:space="preserve">. Your sentence is grammatically correct and there is no need for any changes.
</t>
  </si>
  <si>
    <t>The mechanical doll wriggled itself loose.</t>
  </si>
  <si>
    <t>If you had eaten more</t>
  </si>
  <si>
    <t>As you eat the most</t>
  </si>
  <si>
    <t xml:space="preserve">. The mistake is in the word order. The correct order should be "You eat the most, you want the least."
</t>
  </si>
  <si>
    <t>нет</t>
  </si>
  <si>
    <t>не конкретная</t>
  </si>
  <si>
    <t xml:space="preserve">. The correct version of the sentence is "You eat the most, you want the least."
</t>
  </si>
  <si>
    <t>The more you would want</t>
  </si>
  <si>
    <t xml:space="preserve">. The mistake is in the subject-verb agreement. The verb "eat" should be in its base form "eat" instead of "eats" to match the subject "you".
</t>
  </si>
  <si>
    <t xml:space="preserve">. The correct version of the sentence would be: "The more you would want, the less you would eat."
</t>
  </si>
  <si>
    <t>I demand that the more John eat</t>
  </si>
  <si>
    <t xml:space="preserve">. The mistake is in the subject-verb agreement. "The more John eat" should be "The more John eats" because "eat" is a verb that requires a plural subject.
</t>
  </si>
  <si>
    <t>число1</t>
  </si>
  <si>
    <t xml:space="preserve">. The correct version of the sentence would be: "I demand that the more John eats, the more he pays."
</t>
  </si>
  <si>
    <t>Mary listens to the Grateful Dead</t>
  </si>
  <si>
    <t>The angrier Mary got</t>
  </si>
  <si>
    <t xml:space="preserve">. The mistake is in the subject-verb agreement. "The angrier Mary got" should be "The angrier Mary gets" to match the past tense of the verb "looked."
</t>
  </si>
  <si>
    <t xml:space="preserve">. The correct version of the sentence would be: "The angrier Mary gets, the more she looks at pictures."
</t>
  </si>
  <si>
    <t>The higher the stakes</t>
  </si>
  <si>
    <t>The more Fred is obnoxious</t>
  </si>
  <si>
    <t>John was lots more obnoxious than Fred.</t>
  </si>
  <si>
    <t xml:space="preserve">. The mistake is in the use of the word "lots." It should be "more" instead of "lots" to form a grammatically correct sentence.
</t>
  </si>
  <si>
    <t xml:space="preserve">. The correct version of the sentence is: "John was more obnoxious than Fred."
</t>
  </si>
  <si>
    <t>The more people you give beer to</t>
  </si>
  <si>
    <t>The more does Bill smoke</t>
  </si>
  <si>
    <t xml:space="preserve">. The mistake is in the subject-verb agreement. The verb "hates" should agree with the subject "Susan" which is singular.
</t>
  </si>
  <si>
    <t>-</t>
  </si>
  <si>
    <t xml:space="preserve">. The correct version of the sentence would be: "The more Bill smokes, the more Susan hates him."
</t>
  </si>
  <si>
    <t>The more pictures of him that appear in the news</t>
  </si>
  <si>
    <t xml:space="preserve">. The mistake is in the subject-verb agreement. The verb "appear" is in the singular form, while the subject "pictures" is in the plural form.
</t>
  </si>
  <si>
    <t xml:space="preserve">. The correct version of the sentence would be: "The more pictures of him that appear in the news, the more embarrassed John becomes."
</t>
  </si>
  <si>
    <t>Every senator seems to become more corrupt</t>
  </si>
  <si>
    <t>Who does John visit Sally because he likes?</t>
  </si>
  <si>
    <t xml:space="preserve">. The mistake is the missing article "the" before the word "Sally."
</t>
  </si>
  <si>
    <t>артикль</t>
  </si>
  <si>
    <t xml:space="preserve">. The correct version of the sentence would be: "Who does John visit Sally because he likes her?"
</t>
  </si>
  <si>
    <t>повтор</t>
  </si>
  <si>
    <t>Marianne did not leave.</t>
  </si>
  <si>
    <t xml:space="preserve">. The correct version of the sentence is: "Marianne did not leave."
</t>
  </si>
  <si>
    <t>He could not have been working.</t>
  </si>
  <si>
    <t>He can not have been working.</t>
  </si>
  <si>
    <t>You will believe Bob.</t>
  </si>
  <si>
    <t xml:space="preserve">. The mistake is in the verb "believe." It should be in the present tense "believe" instead of the past tense "believed."
</t>
  </si>
  <si>
    <t xml:space="preserve">. The correct version of the sentence is "You will believe in Bob."
</t>
  </si>
  <si>
    <t>John has not kissed Mary.</t>
  </si>
  <si>
    <t xml:space="preserve">. The correct version of the sentence is: "John has not kissed Mary."
</t>
  </si>
  <si>
    <t>I said that never in my life had I seen a place like Bangor.</t>
  </si>
  <si>
    <t xml:space="preserve">. The mistake is the incorrect order of the subject and the verb. The correct order should be "I said that never in my life had I seen a place like Bangor."
</t>
  </si>
  <si>
    <t xml:space="preserve">. The correct version of the sentence is: "I said that never in my life had I seen a place like Bangor."
</t>
  </si>
  <si>
    <t>Mickey looked up it.</t>
  </si>
  <si>
    <t xml:space="preserve">. The mistake is in the subject-verb agreement. The pronoun "it" does not agree with the subject "Mickey."
</t>
  </si>
  <si>
    <t xml:space="preserve">. The correct version of the sentence would be "Mickey looked up."
</t>
  </si>
  <si>
    <t>There tended to be a lot of discussion.</t>
  </si>
  <si>
    <t xml:space="preserve">. The correct version of the sentence is: "There tends to be a lot of discussion."
</t>
  </si>
  <si>
    <t>John tried to be a good boy.</t>
  </si>
  <si>
    <t xml:space="preserve">. Your sentence is grammatically correct.
</t>
  </si>
  <si>
    <t>John is eager.</t>
  </si>
  <si>
    <t xml:space="preserve">. The correct version of the sentence is: "John is eager."
</t>
  </si>
  <si>
    <t>We want John to win.</t>
  </si>
  <si>
    <t xml:space="preserve">. The correct version of the sentence is: "We want John to win."
</t>
  </si>
  <si>
    <t>The box contained the ball from the tree.</t>
  </si>
  <si>
    <t xml:space="preserve">. The mistake is the lack of an article "the" before the word "box".
</t>
  </si>
  <si>
    <t>гиперкоррекция артикль</t>
  </si>
  <si>
    <t xml:space="preserve">. The correct version of the sentence would be: "The box contains the ball from the tree."
</t>
  </si>
  <si>
    <t>меняет время</t>
  </si>
  <si>
    <t>The tube was escaped by gas.</t>
  </si>
  <si>
    <t xml:space="preserve">. The mistake is in the verb tense. "Escape" is a verb that requires a present tense ending, but it is in the past tense in your sentence.
</t>
  </si>
  <si>
    <t>semantics</t>
  </si>
  <si>
    <t xml:space="preserve">. The correct version of the sentence would be: "The tube was escaped by gas." (Note: I changed "was escaped" to "was escaping" to make it present tense.)
</t>
  </si>
  <si>
    <t>Water bubbled up out of the kettle.</t>
  </si>
  <si>
    <t>The tub leaked water.</t>
  </si>
  <si>
    <t>What the water did to the bottle was fill it.</t>
  </si>
  <si>
    <t xml:space="preserve">. The mistake is in the verb form. "Fill" is a verb, but it should be "filled" to match the past tense of the sentence.
</t>
  </si>
  <si>
    <t>часть (+порядок слов)</t>
  </si>
  <si>
    <t xml:space="preserve">. The correct version of the sentence would be: "What the water did to the bottle was fill it." (Note: I corrected "fill" to "filled" in the sentence.)
</t>
  </si>
  <si>
    <t>What the water did to the whole bottle was fill it.</t>
  </si>
  <si>
    <t xml:space="preserve">. The mistake is in the verb tense. "Fill" is a present tense verb, but the sentence implies that the action of filling the bottle happened in the past. To correct the sentence, you can use the past tense of the verb, such as "What the water did was fill the whole bottle."
</t>
  </si>
  <si>
    <t xml:space="preserve">. The correct version of the sentence is: "What the water did was fill the whole bottle."
</t>
  </si>
  <si>
    <t>The tank leaked the fluid free.</t>
  </si>
  <si>
    <t xml:space="preserve">. The mistake is in the subject-verb agreement. The verb "leaked" should be in its base form "leak" as the subject "tank" is singular, while it is in its third form "leaks" as the subject "tank" is plural.
</t>
  </si>
  <si>
    <t xml:space="preserve">. The correct version of the sentence would be: "The tank leaked fluid free."
</t>
  </si>
  <si>
    <t>John lay the ball in the box.</t>
  </si>
  <si>
    <t>John owns the book.</t>
  </si>
  <si>
    <t xml:space="preserve">. The correct version of the sentence is: "John owns the book."
</t>
  </si>
  <si>
    <t>We persuaded Mary to leave and Sue to stay.</t>
  </si>
  <si>
    <t>Most people probably consider</t>
  </si>
  <si>
    <t xml:space="preserve">. The mistake is the missing article "the" before the word "courts."
</t>
  </si>
  <si>
    <t xml:space="preserve">. The correct version of the sentence would be: "Most people probably consider, even though the courts didn't actually find, Klaus guilty of murder."
</t>
  </si>
  <si>
    <t>Mary beautifully plays the violin.</t>
  </si>
  <si>
    <t xml:space="preserve">. The correct version of the sentence is: "Mary beautifully plays the violin."
</t>
  </si>
  <si>
    <t>Clearly</t>
  </si>
  <si>
    <t>Sue gave to Bill a book.</t>
  </si>
  <si>
    <t xml:space="preserve">. The mistake is that the verb "gave" should be in its base form "give" as the subject "Sue" is third person singular.
</t>
  </si>
  <si>
    <t>время</t>
  </si>
  <si>
    <t xml:space="preserve">. The correct version of the sentence would be: "Sue gave to Bill a book."
</t>
  </si>
  <si>
    <t>The men will all leave.</t>
  </si>
  <si>
    <t xml:space="preserve">. The correct version of the sentence is: "The men will all leave."
</t>
  </si>
  <si>
    <t>John went home.</t>
  </si>
  <si>
    <t xml:space="preserve">. Your sentence is grammatically correct and there is no need for any correction.
</t>
  </si>
  <si>
    <t>They represented seriously to the dean Mary as a genuine linguist.</t>
  </si>
  <si>
    <t xml:space="preserve">. The mistake is in the word order. "They represented seriously to the dean Mary as a genuine linguist" should be "They represented Mary as a genuine linguist to the dean."
</t>
  </si>
  <si>
    <t xml:space="preserve">. The correct version of the sentence is "They represented Mary as a genuine linguist to the dean."
</t>
  </si>
  <si>
    <t>Us love they.</t>
  </si>
  <si>
    <t xml:space="preserve">. The mistake is in the subject-verb agreement. The pronoun "they" does not agree with the subject "us" in number.
</t>
  </si>
  <si>
    <t>число3</t>
  </si>
  <si>
    <t xml:space="preserve">. The correct version of the sentence would be: "We love they."
</t>
  </si>
  <si>
    <t>не все ошибки</t>
  </si>
  <si>
    <t>It is nice to go abroad.</t>
  </si>
  <si>
    <t xml:space="preserve">. The correct version of the sentence is: "It is nice to go abroad."
</t>
  </si>
  <si>
    <t>Mary intended John to go abroad.</t>
  </si>
  <si>
    <t xml:space="preserve">. The mistake is the incorrect order of the subject and the verb. The sentence should be "John intended for Mary to go abroad."
</t>
  </si>
  <si>
    <t xml:space="preserve">. The correct version of the sentence is "John intended for Mary to go abroad."
</t>
  </si>
  <si>
    <t>I remembered having kissed Mary.</t>
  </si>
  <si>
    <t>I can't believe Fred won't</t>
  </si>
  <si>
    <t>John wants to read Fred's story</t>
  </si>
  <si>
    <t xml:space="preserve">. The correct version of the sentence is: "John wants to read Fred's story, and I also want to."
</t>
  </si>
  <si>
    <t>We wanted to invite someone</t>
  </si>
  <si>
    <t xml:space="preserve">. The mistake is in the subject-verb agreement. The verb "decided" should be in its past tense form "decided" instead of "deciding" to match the subject "we".
</t>
  </si>
  <si>
    <t>гиперкоррекция формы глагола</t>
  </si>
  <si>
    <t xml:space="preserve">. The corrected sentence would be: "We wanted to invite someone, but we couldn't decide who to."
</t>
  </si>
  <si>
    <t>Mary will read Fred's story</t>
  </si>
  <si>
    <t xml:space="preserve">. The mistake is the missing article "the" before the noun "story."
</t>
  </si>
  <si>
    <t xml:space="preserve">. The correct version of the sentence would be: "The Mary will read Fred's story, and Joe will read Holly's."
</t>
  </si>
  <si>
    <t>Mary claimed that eating cabbage</t>
  </si>
  <si>
    <t xml:space="preserve">. The mistake is in the subject-verb agreement. The verb "shouldn't" should agree with its subject "Holly" in number.
</t>
  </si>
  <si>
    <t xml:space="preserve">. The correct version of the sentence would be: "Mary claimed that eating cabbage, Holly shouldn't."
</t>
  </si>
  <si>
    <t>Mary came to be introduced by the bartender and I also came to be.</t>
  </si>
  <si>
    <t xml:space="preserve">. The mistake is the missing article "the" before the word "bartender."
</t>
  </si>
  <si>
    <t xml:space="preserve">. The correct version of the sentence would be: "The bartender introduced Mary and I also came to be introduced."
</t>
  </si>
  <si>
    <t>If I can</t>
  </si>
  <si>
    <t>Joe's neuroses bother his patrons</t>
  </si>
  <si>
    <t xml:space="preserve">. The mistake is in the subject-verb agreement. The verb "bother" should agree with its subject "patrons" in number. The correct sentence should be "Joe's neuroses bother his patrons, and Sally's do too."
</t>
  </si>
  <si>
    <t xml:space="preserve">. The correct version of the sentence is "Joe's neuroses bother his patrons, and Sally's do too."
</t>
  </si>
  <si>
    <t>I know which book José didn't read for class</t>
  </si>
  <si>
    <t xml:space="preserve">. The mistake is in the word order. The correct order should be: "I know which book Lilly read for class, and which book José didn't read."
</t>
  </si>
  <si>
    <t xml:space="preserve">. The corrected sentence is: "I know which book Lilly read for class, and which book José didn't read."
</t>
  </si>
  <si>
    <t>This is the book which Bob reviewed</t>
  </si>
  <si>
    <t xml:space="preserve">. The mistake is in the placement of the comma. It should be after "which Bob reviewed" and before "and this is the one which Fred won't do it."
</t>
  </si>
  <si>
    <t xml:space="preserve">. The correct version of the sentence would be: "This is the book which Bob reviewed, and this is the one which Fred won't do it."
</t>
  </si>
  <si>
    <t>I know which book Mag read</t>
  </si>
  <si>
    <t xml:space="preserve">. The mistake is in the subject-verb agreement. The verb "said" should agree with its subject "Bob" in number, which is singular.
</t>
  </si>
  <si>
    <t xml:space="preserve">. The correct version of the sentence would be: "I know which book Mag read, and which book Bob said that you hadn't."
</t>
  </si>
  <si>
    <t xml:space="preserve">. The mistake is in the subject-verb agreement. The verb "read" should be in its base form "read" instead of "reads" to match the subject "book".
</t>
  </si>
  <si>
    <t>гиперкоррекция форма глагола</t>
  </si>
  <si>
    <t xml:space="preserve">. The corrected sentence would be: "I know which book Mag read and which book Bob read my report that you hadn't."
</t>
  </si>
  <si>
    <t>I'm sure I would like him to eat fruit more than I would cookies.</t>
  </si>
  <si>
    <t xml:space="preserve">. The mistake is in the word order. The correct order should be "I'm sure I would like him to eat fruit more than I would cookies."
</t>
  </si>
  <si>
    <t xml:space="preserve">. The correct version of the sentence is: "I'm sure I would like him to eat fruit more than I would cookies."
</t>
  </si>
  <si>
    <t>Rusty talked about himself only after Mary did talk about him.</t>
  </si>
  <si>
    <t xml:space="preserve">. The mistake is in the word order. The correct order should be: "Mary talked about Rusty, and then Rusty talked about himself."
</t>
  </si>
  <si>
    <t xml:space="preserve">. The corrected sentence is: "Mary talked about Rusty, and then Rusty talked about himself."
</t>
  </si>
  <si>
    <t>Fred talked about everything before Rusty did talk about something.</t>
  </si>
  <si>
    <t xml:space="preserve">. The mistake is that you used the word "talk" twice in the same sentence, which is redundant.
</t>
  </si>
  <si>
    <t xml:space="preserve">. The correct version of the sentence would be: "Fred talked about everything before Rusty talked about something."
</t>
  </si>
  <si>
    <t>John often meets Mary.</t>
  </si>
  <si>
    <t xml:space="preserve">. The correct version of the sentence is: "John often meets Mary."
</t>
  </si>
  <si>
    <t>The problem perceives easily.</t>
  </si>
  <si>
    <t xml:space="preserve">. The mistake is that "perceives" is the third person singular form of the verb "perceive," which should be used instead.
</t>
  </si>
  <si>
    <t>syntax, semantics</t>
  </si>
  <si>
    <t xml:space="preserve">. The correct version of the sentence is: "The problem perceives easily."
</t>
  </si>
  <si>
    <t>A hundred men surrounded the fort.</t>
  </si>
  <si>
    <t xml:space="preserve">. The mistake is in the subject-verb agreement. The verb "surrounded" should be in its present participle form "surrounding" to agree with the subject "hundred men."
</t>
  </si>
  <si>
    <t xml:space="preserve">. The correct version of the sentence would be: "A hundred men surrounded the fort."
</t>
  </si>
  <si>
    <t>We elected me.</t>
  </si>
  <si>
    <t xml:space="preserve">. The mistake is the missing article "the" before the word "me".
</t>
  </si>
  <si>
    <t xml:space="preserve">. The correct version of the sentence is: "We elected me."
</t>
  </si>
  <si>
    <t>Which report that John was incompetent did he submit?</t>
  </si>
  <si>
    <t xml:space="preserve">. The mistake is in the subject-verb agreement. The verb "submit" should agree with the subject "report" in number.
</t>
  </si>
  <si>
    <t xml:space="preserve">. The correct version of the sentence would be: "Which report, that John was incompetent, did he submit?"
</t>
  </si>
  <si>
    <t>добавляет запятые</t>
  </si>
  <si>
    <t>Mary has always preferred lemons to limes.</t>
  </si>
  <si>
    <t xml:space="preserve">. The correct version of the sentence is: "Mary has always preferred lemons to limes."
</t>
  </si>
  <si>
    <t>He let the cats which were whining out.</t>
  </si>
  <si>
    <t xml:space="preserve">. The mistake is in the subject-verb agreement. The verb "let" should be in its base form "let" instead of "let's" because the subject is singular "he" and not plural "he and the cats."
</t>
  </si>
  <si>
    <t xml:space="preserve">. The correct version of the sentence would be: "He let the cats whine."
</t>
  </si>
  <si>
    <t>What did Bill buy?</t>
  </si>
  <si>
    <t xml:space="preserve">. The mistake is the lack of a verb in the sentence. It should be "What did Bill buy?" instead of "What did Bill buy?"
</t>
  </si>
  <si>
    <t xml:space="preserve">. The correct version of the sentence is "What did Bill buy?"
</t>
  </si>
  <si>
    <t>Mary saw the boy walking toward the railroad station.</t>
  </si>
  <si>
    <t xml:space="preserve">. The correct version of the sentence is: "Mary saw the boy walking towards the railroad station."
</t>
  </si>
  <si>
    <t>A proof that the claim had been made was given that John had lied.</t>
  </si>
  <si>
    <t xml:space="preserve">. The mistake is in the subject-verb agreement. The verb "giver" should be "given" to agree with the subject "that."
</t>
  </si>
  <si>
    <t>гиперкоррекция часть речи (сущ вместо глагола), подлежащее</t>
  </si>
  <si>
    <t xml:space="preserve">. The correct version of the sentence would be: "A proof that the claim had been made was given that John had lied."
</t>
  </si>
  <si>
    <t>He attributed to a short circuit which was caused by an overloaded transducer the fire which destroyed most of my factory.</t>
  </si>
  <si>
    <t xml:space="preserve">. The correct version of the sentence is.
</t>
  </si>
  <si>
    <t>The mayor regarded as being absurd the proposal to build a sidewalk from Dartmouth to Smith.</t>
  </si>
  <si>
    <t xml:space="preserve">. The mistake is in the verb tense. "Regarded" should be in the past tense "regarded" instead of the present tense "regards."
</t>
  </si>
  <si>
    <t>гиперкоррекция время глагола, время1</t>
  </si>
  <si>
    <t xml:space="preserve">. The correct version of the sentence would be: "The mayor regarded as being absurd the proposal to build a sidewalk from Dartmouth to Smith."
</t>
  </si>
  <si>
    <t>I want that Bill left to remain a secret.</t>
  </si>
  <si>
    <t xml:space="preserve">. The mistake is in the word order. The correct word order would be "I want that Bill left to remain a secret."
</t>
  </si>
  <si>
    <t xml:space="preserve">. The correct version of the sentence is "I want that Bill left to remain a secret."
</t>
  </si>
  <si>
    <t>I know a man who Tom drives as drives.</t>
  </si>
  <si>
    <t xml:space="preserve">. The mistake is the incorrect order of the subject and the verb. It should be "I know a man who drives Tom."
</t>
  </si>
  <si>
    <t xml:space="preserve">. The correct version of the sentence is "I know a man who drives Tom."
</t>
  </si>
  <si>
    <t>Drowning cats</t>
  </si>
  <si>
    <t xml:space="preserve">. The mistake is the missing article "the" before the word "cats".
</t>
  </si>
  <si>
    <t xml:space="preserve">. The correct version of the sentence would be: "The drowning of cats, which is against the law, is hard to rescue."
</t>
  </si>
  <si>
    <t>Muriel said nothing else than that she had been insulted.</t>
  </si>
  <si>
    <t xml:space="preserve">. The mistake is in the subject-verb agreement. The verb "said" should be in its base form "say" to agree with the subject "Muriel."
</t>
  </si>
  <si>
    <t xml:space="preserve">. The correct version of the sentence would be: "Muriel said nothing else than that she had been insulted."
</t>
  </si>
  <si>
    <t>Himself is understood by Rutherford.</t>
  </si>
  <si>
    <t xml:space="preserve">. The mistake is in the subject of the sentence. "Himself" should be "he himself" to make the sentence grammatically correct.
</t>
  </si>
  <si>
    <t xml:space="preserve">. The correct version of the sentence would be: "He himself is understood by Rutherford."
</t>
  </si>
  <si>
    <t>добавляет слово</t>
  </si>
  <si>
    <t>I feel that Arch will show up.</t>
  </si>
  <si>
    <t xml:space="preserve">. Your sentence is grammatically correct and convey your intended meaning.
</t>
  </si>
  <si>
    <t>The proof this set is recursive is difficult.</t>
  </si>
  <si>
    <t xml:space="preserve">. The mistake is in the subject-verb agreement. The verb "is" should agree with its subject "proof" which is a singular noun.
</t>
  </si>
  <si>
    <t>число3, число2</t>
  </si>
  <si>
    <t xml:space="preserve">. The correct version of the sentence is: "The proof that this set is recursive is difficult."
</t>
  </si>
  <si>
    <t>The madrigals which Henry plays the lute and sings sound lousy.</t>
  </si>
  <si>
    <t xml:space="preserve">. The mistake is in the word order. "The lute and sings sound" should be "Sounds the lute and sings."
</t>
  </si>
  <si>
    <t xml:space="preserve">. The correct version of the sentence is: "The madrigals that Henry plays the lute and sings sound lousy."
</t>
  </si>
  <si>
    <t>Tom picked these grapes</t>
  </si>
  <si>
    <t>Where did you go and who ate what?</t>
  </si>
  <si>
    <t xml:space="preserve">. The mistake is the missing article "the" before the word "what".
</t>
  </si>
  <si>
    <t xml:space="preserve">. The correct version of the sentence would be: "Where did you go and who ate what?"
</t>
  </si>
  <si>
    <t>Which boy's did we elect guardian's employer president?</t>
  </si>
  <si>
    <t xml:space="preserve">. The mistake is in the subject-verb agreement. The verb "elect" should agree with its subject "boy's" which is in the plural form, so the verb should also be in the plural form "did elect".
</t>
  </si>
  <si>
    <t>число2, число3</t>
  </si>
  <si>
    <t xml:space="preserve">. The correct version of the sentence would be: "Which boy did we elect as guardian's employer president?"
</t>
  </si>
  <si>
    <t>How sane is Peter?</t>
  </si>
  <si>
    <t xml:space="preserve">. The mistake is in the subject of the sentence. "How sane is Peter?" should be "Is Peter sane?" because "how" is not used to ask about the state of being of a person.
</t>
  </si>
  <si>
    <t xml:space="preserve">. The correct version of the sentence is "Is Peter sane?"
</t>
  </si>
  <si>
    <t>I live at the place where Route 150 crosses the River and my dad lives at the place where Route 150 crosses the Hudson River too.</t>
  </si>
  <si>
    <t xml:space="preserve">. The mistake is in the placement of the verb "lives." It should be placed after the second "crosses" to maintain subject-verb agreement.
</t>
  </si>
  <si>
    <t xml:space="preserve">. The correct version of the sentence would be: "I live at the place where Route 150 crosses the River, and my dad lives at the place where Route 150 crosses the Hudson River too."
</t>
  </si>
  <si>
    <t>I live at the place where Route 150 crosses the Hudson River and my dad lives at it too.</t>
  </si>
  <si>
    <t xml:space="preserve">. The mistake is the missing article "the" before the word "Hudson River."
</t>
  </si>
  <si>
    <t xml:space="preserve">. The correct version of the sentence would be: "I live at the place where Route 150 crosses the Hudson River, and my dad lives there too."
</t>
  </si>
  <si>
    <t>Who is she trying to make up to now?</t>
  </si>
  <si>
    <t xml:space="preserve">. The mistake is in the subject of the sentence. It should be "Who is she trying to make up now?" instead of "Who is she trying to make up to now?"
</t>
  </si>
  <si>
    <t xml:space="preserve">. The correct version of the sentence is: "Who is she trying to make up now?"
</t>
  </si>
  <si>
    <t>Wind was gotten of a plot to negotiate an honorable end to the war in Vietnam.</t>
  </si>
  <si>
    <t xml:space="preserve">. The mistake is the incorrect order of the subject and the verb. The sentence should be "The wind was gotten to negotiate an honorable end to the war in Vietnam."
</t>
  </si>
  <si>
    <t>не конкр + лишняя</t>
  </si>
  <si>
    <t xml:space="preserve">. The correct version of the sentence is "The wind was gotten to negotiate an honorable end to the war in Vietnam."
</t>
  </si>
  <si>
    <t>Mike talked about politics yesterday to my friends.</t>
  </si>
  <si>
    <t xml:space="preserve">. The sentence is grammatically correct.
</t>
  </si>
  <si>
    <t>It was expected by the reporters that the principal would fire some teacher.</t>
  </si>
  <si>
    <t xml:space="preserve">. The mistake is in the subject-verb agreement. The verb "fire" should agree with the subject "principal" in number, which is singular. The correct sentence should be: "It was expected by the reporters that the principal would fire some teacher."
</t>
  </si>
  <si>
    <t xml:space="preserve">. The correct version of the sentence is: "It was expected by the reporters that the principal would fire some teacher."
</t>
  </si>
  <si>
    <t>Which hat did Mike quip that she never wore?</t>
  </si>
  <si>
    <t xml:space="preserve">. The mistake is in the word "quip." It should be "quiped" or "quipped" to match the past tense of the verb "wear."
</t>
  </si>
  <si>
    <t>время1, время2</t>
  </si>
  <si>
    <t xml:space="preserve">. The correct version of the sentence would be: "Which hat did Mike quip that she never wore?" or "Which hat did Mike quip that she had never worn?"
</t>
  </si>
  <si>
    <t>Which girl did Mike quip never wore this hat?</t>
  </si>
  <si>
    <t xml:space="preserve">. The mistake is in the subject of the sentence. "Which girl" is not agreed with the verb "did Mike quip." It should be "Did Mike quip which girl?" or "Mike quip which girl?"
</t>
  </si>
  <si>
    <t>подлежащее</t>
  </si>
  <si>
    <t xml:space="preserve">. The correct version of the sentence would be: "Did Mike quip which girl never wore this hat?" or "Mike quip which girl never wore this hat?"
</t>
  </si>
  <si>
    <t>меняет порядок</t>
  </si>
  <si>
    <t>We donated wire for the convicts to build cages with.</t>
  </si>
  <si>
    <t>I won't have some money.</t>
  </si>
  <si>
    <t xml:space="preserve">. The mistake is the missing article "the" before the word "money".
</t>
  </si>
  <si>
    <t xml:space="preserve">. The correct version of the sentence would be: "I won't have any money."
</t>
  </si>
  <si>
    <t>Do you believe the claim that somebody was looking for something?</t>
  </si>
  <si>
    <t>I won't ask you to believe that he tried to force me to give her any money.</t>
  </si>
  <si>
    <t xml:space="preserve">. The correct version of the sentence would be: "I won't ask you to believe that he tried to force me to give her any money."
</t>
  </si>
  <si>
    <t>That Sam sometimes didn't sleep must have pleased somebody.</t>
  </si>
  <si>
    <t>I talked to Winston about himself.</t>
  </si>
  <si>
    <t xml:space="preserve">. The mistake is that you have used the present participle "talked" instead of the base form "talk" when talking about a proper noun.
</t>
  </si>
  <si>
    <t xml:space="preserve">. The correct version of the sentence would be: "I talked to Winston about himself."
</t>
  </si>
  <si>
    <t>That the fuzz wanted him worried John</t>
  </si>
  <si>
    <t xml:space="preserve">. The mistake is in the subject-verb agreement. The verb "wanted" should agree with its subject, which is "the fuzz" in both cases.
</t>
  </si>
  <si>
    <t xml:space="preserve">. The correct version of the sentence would be: "That the fuzz wanted him worried, but that the fuzz wanted her didn't worry Mary."
</t>
  </si>
  <si>
    <t>I'll work on it if Sam will be working on it.</t>
  </si>
  <si>
    <t xml:space="preserve">. The mistake is in the subject-verb agreement. "I'll work on it" should be "I will work on it" to match the verb "will be working" in the clause "if Sam will be working on it."
</t>
  </si>
  <si>
    <t xml:space="preserve">. The correct version of the sentence would be: "I will work on it if Sam will be working on it."
</t>
  </si>
  <si>
    <t>I'll work on it if I can.</t>
  </si>
  <si>
    <t xml:space="preserve">. The mistake is the missing article "the" before the word "work on it."
</t>
  </si>
  <si>
    <t xml:space="preserve">. The correct version of the sentence would be: "I'll work on it if I can."
</t>
  </si>
  <si>
    <t>Here's a knife with which for you to cut up the onions.</t>
  </si>
  <si>
    <t xml:space="preserve">. The mistake is the missing article "the" before the word "knife".
</t>
  </si>
  <si>
    <t xml:space="preserve">. The correct version of the sentence would be: "Here's a knife for you to cut up the onions."
</t>
  </si>
  <si>
    <t>Fluffy is sick</t>
  </si>
  <si>
    <t xml:space="preserve">. The mistake is in the word order. The correct order should be: "Not everybody knows that Fluffy is sick."
</t>
  </si>
  <si>
    <t xml:space="preserve">. The correct version of the sentence is: "Not everybody knows that Fluffy is sick."
</t>
  </si>
  <si>
    <t>Maxwell is quite a doctor.</t>
  </si>
  <si>
    <t xml:space="preserve">. The mistake is in the spelling of the verb "is" as "docter" instead of "doctor".
</t>
  </si>
  <si>
    <t xml:space="preserve">. The correct version of the sentence would be: "Maxwell is quite a doctor."
</t>
  </si>
  <si>
    <t>The younger woman might have been tall and</t>
  </si>
  <si>
    <t xml:space="preserve">. The mistake is the missing article "the" before the word "woman."
</t>
  </si>
  <si>
    <t xml:space="preserve">. The correct version of the sentence would be: "The younger woman might have been tall and the older one definitely was, blond."
</t>
  </si>
  <si>
    <t>Sally is tall</t>
  </si>
  <si>
    <t xml:space="preserve">. The mistake is the incorrect use of the verb "to be" in the sentence. The verb "to be" should be "is" before the subject "Sheila."
</t>
  </si>
  <si>
    <t xml:space="preserve">. The correct version of the sentence would be: "Sally is tall and may be blond. Sheila is short and definitely is blond."
</t>
  </si>
  <si>
    <t>I have to try to finish grading some papers.</t>
  </si>
  <si>
    <t xml:space="preserve">. The mistake is the use of the present participle "trying" instead of the base form "try" to indicate the action of attempting or making an effort.
</t>
  </si>
  <si>
    <t xml:space="preserve">. The correct version of the sentence would be: "I have to try to finish grading some papers."
</t>
  </si>
  <si>
    <t>The socks are ready for for you to put on to be planned.</t>
  </si>
  <si>
    <t xml:space="preserve">. The mistake is in the word order. The correct order should be: "The socks are ready for you to put on."
</t>
  </si>
  <si>
    <t xml:space="preserve">. The correct version of the sentence is: "The socks are ready for you to put on."
</t>
  </si>
  <si>
    <t>It is easy to play sonatas on this violin.</t>
  </si>
  <si>
    <t xml:space="preserve">. The correct version of the sentence is: "It is easy to play sonatas on this violin."
</t>
  </si>
  <si>
    <t>This violin is difficult to play sonatas on.</t>
  </si>
  <si>
    <t xml:space="preserve">. The mistake is the missing article "the" before the word "sonatas."
</t>
  </si>
  <si>
    <t xml:space="preserve">. The correct version of the sentence is: "This violin is difficult to play sonatas on it."
</t>
  </si>
  <si>
    <t>My mother is easy to please my father and.</t>
  </si>
  <si>
    <t xml:space="preserve">. The mistake is that you have used the conjunction "and" instead of the appropriate conjunction for a sentence with two independent clauses, which is "or" or "but".
</t>
  </si>
  <si>
    <t xml:space="preserve">. The correct version of the sentence would be either:
* "My mother is easy to please, and my father is also easy to please."
* "My mother is easy to please, but my father is not."
Note: The first option is more commonly used in English to connect two independent clauses with a coordinating conjunction.
</t>
  </si>
  <si>
    <t>Poor Bill</t>
  </si>
  <si>
    <t xml:space="preserve">. The mistake is in the subject-verb agreement. The verb "had" should agree with the subject "Bill" which is singular. It should be "had" instead of "has".
</t>
  </si>
  <si>
    <t xml:space="preserve">. The correct version of the sentence would be: "Poor Bill, it has started to rain and he has no umbrella."
</t>
  </si>
  <si>
    <t>That the cops spoke to the janitor about it yesterday is terrible</t>
  </si>
  <si>
    <t xml:space="preserve">. The mistake is in the subject-verb agreement. The verb "is" should be "was" to agree with the subject "the cops."
</t>
  </si>
  <si>
    <t>время3</t>
  </si>
  <si>
    <t xml:space="preserve">. The correct version of the sentence would be: "That the cops spoke to the janitor about it yesterday is terrible; that robbery."
</t>
  </si>
  <si>
    <t>Every student</t>
  </si>
  <si>
    <t xml:space="preserve">. The mistake is the missing article "the" before the word "student."
</t>
  </si>
  <si>
    <t xml:space="preserve">. The correct version of the sentence would be: "Every student, and he wears socks, is a swinger."
</t>
  </si>
  <si>
    <t>That girl was given my binoculars by him.</t>
  </si>
  <si>
    <t xml:space="preserve">. The mistake is in the subject-verb agreement. "That girl" should be "He" as "he" is the subject of the sentence.
</t>
  </si>
  <si>
    <t xml:space="preserve">. The correct version of the sentence would be "He gave her my binoculars."
</t>
  </si>
  <si>
    <t>Bill didn't allege that Roger had eaten anything.</t>
  </si>
  <si>
    <t xml:space="preserve">. The mistake is in the word "alleged." It should be "allege" to match the past tense of the verb "didn't."
</t>
  </si>
  <si>
    <t xml:space="preserve">. The correct version of the sentence is: "Bill didn't allege that Roger had eaten anything."
</t>
  </si>
  <si>
    <t>Nobody who hates to eat anything should work in a delicatessen.</t>
  </si>
  <si>
    <t xml:space="preserve">. The mistake is in the word order. The correct word order would be: "Nobody who hates to eat anything should work in a delicatessen."
</t>
  </si>
  <si>
    <t xml:space="preserve">. The correct version of the sentence is: "Nobody who hates to eat anything should work in a delicatessen."
</t>
  </si>
  <si>
    <t>Everybody around here who ever buys anything on credit talks in his sleep.</t>
  </si>
  <si>
    <t xml:space="preserve">. The mistake is the missing article "the" before the word "everybody."
</t>
  </si>
  <si>
    <t xml:space="preserve">. The correct version of the sentence would be: "The everybody around here who ever buys anything on credit talks in his sleep."
</t>
  </si>
  <si>
    <t>I can't remember the name of somebody who had misgivings.</t>
  </si>
  <si>
    <t xml:space="preserve">. The mistake is in the subject-verb agreement. The verb "had" should be in its past participle form "had" instead of "have" to agree with the subject "I".
</t>
  </si>
  <si>
    <t>гиперкоррекция время глагола</t>
  </si>
  <si>
    <t xml:space="preserve">. The correct version of the sentence would be: "I can't remember the name of someone who had misgivings."
</t>
  </si>
  <si>
    <t>No writer</t>
  </si>
  <si>
    <t xml:space="preserve">. The mistake is in the subject-verb agreement. The verb "meets" should be in its base form "meet" as the subject "writer" is singular, while the verb "meets" is in its third form, which is used for regular verbs in the past tense.
</t>
  </si>
  <si>
    <t xml:space="preserve">. The correct version of the sentence would be: "No writer meets in Vienna."
</t>
  </si>
  <si>
    <t xml:space="preserve">. The mistake is the incorrect use of the verb "meets." It should be "meet" in the past tense, as the sentence is in the past tense.
</t>
  </si>
  <si>
    <t xml:space="preserve">. The correct version of the sentence would be: "No writer, nor any playwright, has met in Vienna."
</t>
  </si>
  <si>
    <t>That you will marry any student is not certain.</t>
  </si>
  <si>
    <t xml:space="preserve">. The mistake is in the subject-verb agreement. The verb "will marry" should agree with the subject "you" in number, which is singular. The correct version of the sentence would be: "That you will marry any student is not certain."
</t>
  </si>
  <si>
    <t xml:space="preserve">. The correct version of the sentence is: "That you will marry any student is not certain."
</t>
  </si>
  <si>
    <t>Felicia kicked the ball off the bench.</t>
  </si>
  <si>
    <t xml:space="preserve">. The mistake is in the verb form. The correct version of the sentence would be: "Felicia kicked the ball off the bench."
</t>
  </si>
  <si>
    <t xml:space="preserve">. The corrected sentence is: "Felicia kicked the ball off the bench."
</t>
  </si>
  <si>
    <t>I sent the package halfway around the world.</t>
  </si>
  <si>
    <t xml:space="preserve">. The mistake is in the verb "sent". It should be "sentence" to correctly convey the meaning of sending a package.
</t>
  </si>
  <si>
    <t xml:space="preserve">. The correct version of the sentence would be: "I sent the package halfway around the world."
</t>
  </si>
  <si>
    <t>Sam gave the ball out of the basket.</t>
  </si>
  <si>
    <t xml:space="preserve">. The mistake is in the verb tense. "Gave" is in the past tense, but the action of taking the ball out of the basket is ongoing and should be in the present tense.
</t>
  </si>
  <si>
    <t xml:space="preserve">. The correct version of the sentence would be: "Sam is giving the ball out of the basket."
</t>
  </si>
  <si>
    <t>Sam offered the ball out of the basket.</t>
  </si>
  <si>
    <t xml:space="preserve">. The mistake is in the subject-verb agreement. The verb "offered" should be in its base form "offer" as the subject "Sam" is singular, while the verb "out" is in its gerund form "offering."
</t>
  </si>
  <si>
    <t xml:space="preserve">. The correct version of the sentence would be: "Sam offered the ball out of the basket."
</t>
  </si>
  <si>
    <t>Park Square has a festive air.</t>
  </si>
  <si>
    <t>The worker will have a job.</t>
  </si>
  <si>
    <t xml:space="preserve">. The correct version of the sentence is: "The worker will have a job."
</t>
  </si>
  <si>
    <t>No one can forgive that comment to you.</t>
  </si>
  <si>
    <t xml:space="preserve">. The mistake is in the subject-verb agreement. "No one" is a singular noun, and it should be followed by a singular verb "can forgive," not "forgives."
</t>
  </si>
  <si>
    <t>число1, гиперкоррекция форма глагола</t>
  </si>
  <si>
    <t xml:space="preserve">. The correct version of the sentence would be: "No one can forgive that comment to you."
</t>
  </si>
  <si>
    <t>We launched the rocket to the moon</t>
  </si>
  <si>
    <t xml:space="preserve">. The mistake is the incorrect order of the subject and the verb. The sentence should be "We launched the rocket to the moon, but it blew up before it got there."
</t>
  </si>
  <si>
    <t xml:space="preserve">. The correct version of the sentence is "We launched the rocket to the moon, but it blew up before it got there."
</t>
  </si>
  <si>
    <t>Sarah promised Catherine her old car</t>
  </si>
  <si>
    <t xml:space="preserve">. The mistake is the incorrect order of the subject and the verb in the second clause. The verb "gave" should come after the subject "her son."
</t>
  </si>
  <si>
    <t xml:space="preserve">. The correct version of the sentence would be: "Sarah promised Catherine her old car, but then gave it to her son instead."
</t>
  </si>
  <si>
    <t>I lent the book partway to Tony.</t>
  </si>
  <si>
    <t xml:space="preserve">. The mistake is in the use of the verb "lent" instead of "lend."
</t>
  </si>
  <si>
    <t xml:space="preserve">. The correct version of the sentence would be: "I lend the book partway to Tony."
</t>
  </si>
  <si>
    <t>The farmer loaded the cart with apples.</t>
  </si>
  <si>
    <t xml:space="preserve">. The correct version of the sentence is: "The farmer loaded the cart with apples."
</t>
  </si>
  <si>
    <t>The farmer dumped the cart with apples.</t>
  </si>
  <si>
    <t xml:space="preserve">. The mistake is in the subject-verb agreement. "The farmer" should be "a farmer" because "dumped" is a third-person singular verb, which requires a third-person singular subject.
</t>
  </si>
  <si>
    <t>число2</t>
  </si>
  <si>
    <t xml:space="preserve">. The correct version of the sentence would be: "A farmer dumped the cart with apples."
</t>
  </si>
  <si>
    <t>Martha carved the baby a toy out of wood.</t>
  </si>
  <si>
    <t xml:space="preserve">. The mistake is the incorrect order of the subject and the verb. The sentence should be "Martha carved a toy out of wood for the baby."
</t>
  </si>
  <si>
    <t xml:space="preserve">. The correct version of the sentence is "Martha carved a toy out of wood for the baby."
</t>
  </si>
  <si>
    <t>The bread cuts easily.</t>
  </si>
  <si>
    <t xml:space="preserve">. The correct version of the sentence is: "The bread cuts easily."
</t>
  </si>
  <si>
    <t>Janet broke Bill on the finger.</t>
  </si>
  <si>
    <t xml:space="preserve">. The mistake is the incorrect use of the verb "to break." It should be "broke" in the past tense to correctly convey the meaning of the sentence.
</t>
  </si>
  <si>
    <t xml:space="preserve">. The correct version of the sentence would be: "Janet broke Bill's finger."
</t>
  </si>
  <si>
    <t>Janet broke the cup.</t>
  </si>
  <si>
    <t xml:space="preserve">. The correct version of the sentence is: "Janet broke the cup."
</t>
  </si>
  <si>
    <t>The visitor rang the bell.</t>
  </si>
  <si>
    <t xml:space="preserve">. The correct version of the sentence is: "The visitor rang the bell."
</t>
  </si>
  <si>
    <t>We pulled free.</t>
  </si>
  <si>
    <t xml:space="preserve">. The mistake is the missing article "the" before the word "free".
</t>
  </si>
  <si>
    <t xml:space="preserve">. The correct version of the sentence would be: "We pulled the free."
</t>
  </si>
  <si>
    <t>That movie always shocks people.</t>
  </si>
  <si>
    <t>That movie always shocks.</t>
  </si>
  <si>
    <t>Sharon came the room.</t>
  </si>
  <si>
    <t xml:space="preserve">. The mistake is that you have used the wrong form of the verb "to come." You should use the present tense form "comes" instead of the past tense form "came."
</t>
  </si>
  <si>
    <t xml:space="preserve">. The correct version of the sentence would be: "Sharon comes the room."
</t>
  </si>
  <si>
    <t>Bill sent a package to Tom.</t>
  </si>
  <si>
    <t xml:space="preserve">. The correct version of the sentence is: "Bill sent a package to Tom."
</t>
  </si>
  <si>
    <t>That acorn will grow into an oak tree.</t>
  </si>
  <si>
    <t xml:space="preserve">. That acorn will grow into an oak tree.
</t>
  </si>
  <si>
    <t>He turned into a frog.</t>
  </si>
  <si>
    <t>I mixed the sugar into the butter.</t>
  </si>
  <si>
    <t xml:space="preserve">. The sentence is grammatically correct.
</t>
  </si>
  <si>
    <t>Brian threw the fence with the stick.</t>
  </si>
  <si>
    <t xml:space="preserve">. The mistake is in the verb tense. "Threw" is in the past tense, but the sentence is written in the present tense.
</t>
  </si>
  <si>
    <t xml:space="preserve">. The correct version of the sentence would be: "Brian throws the fence with the stick."
</t>
  </si>
  <si>
    <t>Mira condemned Terry for the accident.</t>
  </si>
  <si>
    <t>We investigated the area for bombs.</t>
  </si>
  <si>
    <t xml:space="preserve">. The correct version of the sentence is: "We investigated the area for bombs."
</t>
  </si>
  <si>
    <t>I sensed his eagerness.</t>
  </si>
  <si>
    <t>They praised the dedication in the volunteers.</t>
  </si>
  <si>
    <t xml:space="preserve">. The mistake is the incorrect use of the possessive apostrophe. Instead of adding an apostrophe after "dedication," you should add it after "volunteers" to indicate ownership.
</t>
  </si>
  <si>
    <t xml:space="preserve">. The correct version of the sentence is: "They praised the dedication of the volunteers."
</t>
  </si>
  <si>
    <t>The earth was believed to be round.</t>
  </si>
  <si>
    <t xml:space="preserve">. The correct version of the sentence is: "The earth was believed to be round."
</t>
  </si>
  <si>
    <t>Sarah smiled a charming smile.</t>
  </si>
  <si>
    <t xml:space="preserve">. Mistake: The verb "smiled" should be in its base form "smile" as it is the second verb in the infinitive phrase "to smile a charming smile."
</t>
  </si>
  <si>
    <t xml:space="preserve">. Corrected sentence: Sarah smiled a charming smile.
</t>
  </si>
  <si>
    <t>Sandra beamed a cheerful welcome.</t>
  </si>
  <si>
    <t>You've really lived it up.</t>
  </si>
  <si>
    <t xml:space="preserve">. The mistake is in the verb tense. "You've" is in the present perfect tense, which is used to describe an action that started in the past and continues to the present, while "lived" is in the simple past tense, which is used to describe an action that started in the past and ended at a specific time in the past.
</t>
  </si>
  <si>
    <t xml:space="preserve">. The correct version of the sentence would be: "You have really lived it up."
</t>
  </si>
  <si>
    <t>Paperback books lift onto the table easily.</t>
  </si>
  <si>
    <t xml:space="preserve">. The mistake is the incorrect order of the subject and the verb. The sentence should be "Paperback books lift easily onto the table."
</t>
  </si>
  <si>
    <t xml:space="preserve">. The correct version of the sentence is "Paperback books lift easily onto the table."
</t>
  </si>
  <si>
    <t>The books lifted onto the table.</t>
  </si>
  <si>
    <t xml:space="preserve">. The sentence is grammatically correct as it is.
</t>
  </si>
  <si>
    <t>Jessica loaded boxes under the wagon.</t>
  </si>
  <si>
    <t>Jessica loaded boxes on the wagon.</t>
  </si>
  <si>
    <t>Jessica crammed boxes at the truck.</t>
  </si>
  <si>
    <t xml:space="preserve">. The mistake is in the verb tense. "Crammed" is in the past tense, but the sentence is in the present tense. The correct verb to use in this sentence is "cram" in the present tense.
</t>
  </si>
  <si>
    <t xml:space="preserve">. The correct version of the sentence is: "Jessica crams boxes at the truck."
</t>
  </si>
  <si>
    <t>Lora buttered at the toast.</t>
  </si>
  <si>
    <t xml:space="preserve">. The mistake is the incorrect order of the subject and the verb. The sentence should be "Lora buttered the toast."
</t>
  </si>
  <si>
    <t xml:space="preserve">. The correct version of the sentence is "Lora buttered the toast."
</t>
  </si>
  <si>
    <t>Carla shoveled the walk.</t>
  </si>
  <si>
    <t>Nora sent the book.</t>
  </si>
  <si>
    <t xml:space="preserve">. Nora sent the book.
</t>
  </si>
  <si>
    <t>Nora sent Peter the book.</t>
  </si>
  <si>
    <t xml:space="preserve">. The mistake is that the verb "sent" should be in its base form "send" to match the past tense of the sentence.
</t>
  </si>
  <si>
    <t xml:space="preserve">. The correct version of the sentence would be: "Nora sent Peter the book."
</t>
  </si>
  <si>
    <t>Carla slid the book.</t>
  </si>
  <si>
    <t>Carla slid at the book.</t>
  </si>
  <si>
    <t xml:space="preserve">. The mistake is the lack of a verb in the sentence. It should be "Carla slid at the book." instead of "Carla slid at the book."
</t>
  </si>
  <si>
    <t xml:space="preserve">. The correct version of the sentence is "Carla slid at the book."
</t>
  </si>
  <si>
    <t>Amanda carried the package to Pamela.</t>
  </si>
  <si>
    <t xml:space="preserve">. The correct version of the sentence is: "Amanda carried the package to Pamela."
</t>
  </si>
  <si>
    <t>Packages drive easily to New York.</t>
  </si>
  <si>
    <t xml:space="preserve">. The mistake is the incorrect use of the verb "to drive." It should be "drives" in the present tense to match the subject "packages."
</t>
  </si>
  <si>
    <t xml:space="preserve">. The correct version of the sentence would be: "Packages drive easily to New York."
</t>
  </si>
  <si>
    <t>The chair pushed.</t>
  </si>
  <si>
    <t xml:space="preserve">. The correct version of the sentence is: "The chair was pushed."
</t>
  </si>
  <si>
    <t>We offered a job to her.</t>
  </si>
  <si>
    <t xml:space="preserve">. The correct version of the sentence is: "We offered her a job."
</t>
  </si>
  <si>
    <t>A job offered.</t>
  </si>
  <si>
    <t xml:space="preserve">. The correct version of the sentence is: "A job is offered."
</t>
  </si>
  <si>
    <t>Brown presented a plaque to Jones.</t>
  </si>
  <si>
    <t>Carmen bought Mary a dress.</t>
  </si>
  <si>
    <t xml:space="preserve">. The correct version of the sentence is: "Carmen bought Mary a dress."
</t>
  </si>
  <si>
    <t>Carmen obtained the spare part at the hardware store.</t>
  </si>
  <si>
    <t xml:space="preserve">. The correct version of the sentence is: "Carmen obtained the spare part at the hardware store."
</t>
  </si>
  <si>
    <t>Michelle kept the desk with the papers.</t>
  </si>
  <si>
    <t xml:space="preserve">. The mistake is in the subject-verb agreement. The verb "kept" should be in its past tense form "kept" instead of the present tense form "keep".
</t>
  </si>
  <si>
    <t>гиперкоррекция времени глагола</t>
  </si>
  <si>
    <t xml:space="preserve">. The correct version of the sentence would be: "Michelle kept the desk with the papers."
</t>
  </si>
  <si>
    <t>Frances hid the presents in the drawer.</t>
  </si>
  <si>
    <t xml:space="preserve">. The mistake is in the verb tense. "Hid" is in the past tense, but it should be in the present tense to indicate the ongoing action of hiding the presents. The correct version of the sentence would be: "Frances hides the presents in the drawer."
</t>
  </si>
  <si>
    <t xml:space="preserve">. The corrected sentence is: "Frances hides the presents in the drawer."
</t>
  </si>
  <si>
    <t>The needle poked the cloth.</t>
  </si>
  <si>
    <t>Carrie touched that cat.</t>
  </si>
  <si>
    <t>Herman whipped the sugar and the cream.</t>
  </si>
  <si>
    <t xml:space="preserve">. The mistake is in the order of the subject and the verb. "Herman" should come before "whipped" in the sentence.
</t>
  </si>
  <si>
    <t xml:space="preserve">. The correct version of the sentence would be: "Herman whipped the sugar and cream."
</t>
  </si>
  <si>
    <t>Linda taped the picture to the wall.</t>
  </si>
  <si>
    <t>Linda taped the picture onto the wall.</t>
  </si>
  <si>
    <t xml:space="preserve">. The mistake is the lack of an article "the" before the word "picture".
</t>
  </si>
  <si>
    <t xml:space="preserve">. The correct version of the sentence would be: "The Linda taped the picture onto the wall."
</t>
  </si>
  <si>
    <t>The child and her mother clung together.</t>
  </si>
  <si>
    <t>This flyer and that flyer differ.</t>
  </si>
  <si>
    <t>This flyer and that flyer differ apart.</t>
  </si>
  <si>
    <t xml:space="preserve">. The mistake is the incorrect use of the pronoun "that" in the sentence, as it should refer to the flyer that is being contrasted with the flyer mentioned earlier.
</t>
  </si>
  <si>
    <t xml:space="preserve">. The correct version of the sentence would be: "This flyer and this flyer differ apart."
</t>
  </si>
  <si>
    <t>The jeweller scribbled the contract with his name.</t>
  </si>
  <si>
    <t xml:space="preserve">. The mistake is in the subject-verb agreement. The verb "scribbled" should be in its base form "scribble" as the subject "the jeweller" is singular.
</t>
  </si>
  <si>
    <t xml:space="preserve">. The correct version of the sentence would be: "The jeweller scribbled the contract with his name."
</t>
  </si>
  <si>
    <t>The gardener grew that acorn into an oak tree.</t>
  </si>
  <si>
    <t>I shaped a loaf.</t>
  </si>
  <si>
    <t>. The mistake is the use of the present tense "shaped" instead of the present perfect tense "have shaped" to describe a completed action in the past.</t>
  </si>
  <si>
    <t>время1</t>
  </si>
  <si>
    <t xml:space="preserve">. The correct version of the sentence would be: "I have shaped a loaf."
</t>
  </si>
  <si>
    <t>The children amused.</t>
  </si>
  <si>
    <t xml:space="preserve">. The mistake is in the subject of the sentence. It should be "The children are amused" instead of "The children amused."
</t>
  </si>
  <si>
    <t xml:space="preserve">. The correct version of the sentence is "The children are amused."
</t>
  </si>
  <si>
    <t>Susan whispered the news.</t>
  </si>
  <si>
    <t>Susan whispered at Rachel.</t>
  </si>
  <si>
    <t>Ellen said that melons were selling well.</t>
  </si>
  <si>
    <t>Ellen said about the present conditions.</t>
  </si>
  <si>
    <t xml:space="preserve">. The correct version of the sentence is: "Ellen said about the present conditions."
</t>
  </si>
  <si>
    <t>Ellen warned Helen against skating on thin ice.</t>
  </si>
  <si>
    <t>Cynthia nibbled on the carrot .</t>
  </si>
  <si>
    <t xml:space="preserve">. The correct version of the sentence is: "Cynthia nibbled on the carrot."
</t>
  </si>
  <si>
    <t>Cynthia chewed.</t>
  </si>
  <si>
    <t xml:space="preserve">. The correct version of the sentence is: "Cynthia chews."
</t>
  </si>
  <si>
    <t>Paul laughed at Mary.</t>
  </si>
  <si>
    <t xml:space="preserve">. The correct version of the sentence is: "Paul laughed at Mary."
</t>
  </si>
  <si>
    <t>Linda winked her lip.</t>
  </si>
  <si>
    <t xml:space="preserve">. The mistake occurs because you used the preposition "at" instead of "with" when describing the action of winking.
</t>
  </si>
  <si>
    <t>гиперкоррекция добавление предлога</t>
  </si>
  <si>
    <t xml:space="preserve">. The correct version of the sentence is: "Linda winked at her lip."
</t>
  </si>
  <si>
    <t>My heart is pounding me.</t>
  </si>
  <si>
    <t xml:space="preserve">. The mistake is the incorrect order of the subject and the verb. The sentence should be "My heart is pounding."
</t>
  </si>
  <si>
    <t xml:space="preserve">. The correct version of the sentence is "My heart is pounding."
</t>
  </si>
  <si>
    <t>Sharon fainted from hunger.</t>
  </si>
  <si>
    <t>The witch poisoned the children.</t>
  </si>
  <si>
    <t>A grandfather clock ticked in the hallway.</t>
  </si>
  <si>
    <t>I squeaked the door.</t>
  </si>
  <si>
    <t xml:space="preserve">. The mistake is in the verb "squeaked." It should be "squeeze" as "squeaked" is the past tense of "squeeze."
</t>
  </si>
  <si>
    <t xml:space="preserve">. The correct version of the sentence is: "I squeezed the door."
</t>
  </si>
  <si>
    <t>Over the fire there bubbled a fragrant stew.</t>
  </si>
  <si>
    <t>Soaring temperatures are predicted for this weekend.</t>
  </si>
  <si>
    <t xml:space="preserve">. The correct version of the sentence is: "Soaring temperatures are predicted for this weekend."
</t>
  </si>
  <si>
    <t>The fort fluttered with many flags.</t>
  </si>
  <si>
    <t xml:space="preserve">. The mistake is in the verb tense. "Fluttered" is in the past tense, but the sentence is describing a current or ongoing action. A better verb to use would be "flutters" or "flapping."
</t>
  </si>
  <si>
    <t xml:space="preserve">. A corrected version of the sentence could be: "The fort flapped among many flags." or "The fort is flapping among many flags."
</t>
  </si>
  <si>
    <t>The voices echoed in the hall.</t>
  </si>
  <si>
    <t>The stream twists through the valley.</t>
  </si>
  <si>
    <t xml:space="preserve">. The correct version of the sentence is: "The stream twists through the valley."
</t>
  </si>
  <si>
    <t>There presented itself a wonderful opportunity yesterday.</t>
  </si>
  <si>
    <t xml:space="preserve">. The correct version of the sentence is: "There presented itself a wonderful opportunity yesterday."
</t>
  </si>
  <si>
    <t>A wonderful opportunity presented itself to him yesterday.</t>
  </si>
  <si>
    <t xml:space="preserve">. The correct version of the sentence is: "A wonderful opportunity presented itself to him yesterday."
</t>
  </si>
  <si>
    <t>Out of the box jumped a little white rabbit.</t>
  </si>
  <si>
    <t>Penny skated around the rink.</t>
  </si>
  <si>
    <t>Jackie accompanied Rose.</t>
  </si>
  <si>
    <t xml:space="preserve">. The correct version of the sentence is: "Jackie accompanied Rose."
</t>
  </si>
  <si>
    <t>many information was provided.</t>
  </si>
  <si>
    <t xml:space="preserve">. The mistake is the incorrect use of the verb "was" in the sentence. "Was" is the correct verb for singular subjects, but "many information" is a plural subject, so the correct verb should be "were."
</t>
  </si>
  <si>
    <t xml:space="preserve">. The correct version of the sentence would be: "Many information were provided."
</t>
  </si>
  <si>
    <t>меняет число</t>
  </si>
  <si>
    <t>John offers many advice.</t>
  </si>
  <si>
    <t xml:space="preserve">. The mistake is in the use of the verb "offers" instead of "offers".
</t>
  </si>
  <si>
    <t xml:space="preserve">. The correct version of the sentence is: "John offers many advice."
</t>
  </si>
  <si>
    <t>The cake that Jones got was more delicious than the one that Smith got.</t>
  </si>
  <si>
    <t>We recommend to eat less cake and pastry.</t>
  </si>
  <si>
    <t>I saw that gas can explode.</t>
  </si>
  <si>
    <t>He washed her.</t>
  </si>
  <si>
    <t>Wash you!</t>
  </si>
  <si>
    <t xml:space="preserve">. The mistake is the lack of a subject in the sentence. It should be "Wash you!" instead.
</t>
  </si>
  <si>
    <t xml:space="preserve">. The correct version of the sentence is "Wash you!"
</t>
  </si>
  <si>
    <t>They have no in.</t>
  </si>
  <si>
    <t xml:space="preserve">. The mistake is a missing article "the" before the word "in".
</t>
  </si>
  <si>
    <t xml:space="preserve">. The correct version of the sentence would be: "They have no in." or "They have no the in."
</t>
  </si>
  <si>
    <t>Some my jobs are in jeopardy.</t>
  </si>
  <si>
    <t xml:space="preserve">. The mistake is the incorrect use of the possessive apostrophe. Instead of using 's, you should use ' of' to indicate that the jobs belong to you.
</t>
  </si>
  <si>
    <t>гиперкоррекция добавление апострофа</t>
  </si>
  <si>
    <t xml:space="preserve">. The correct version of the sentence is: "Some of my jobs are in jeopardy."
</t>
  </si>
  <si>
    <t>It was the policeman met that several young students in the park last night.</t>
  </si>
  <si>
    <t xml:space="preserve">. The mistake is in the subject-verb agreement. The verb "met" should be in its past tense form "met" instead of "met".
</t>
  </si>
  <si>
    <t xml:space="preserve">. The correct version of the sentence would be: "It was the policeman who met several young students in the park last night."
</t>
  </si>
  <si>
    <t>did the policeman meet in the park?</t>
  </si>
  <si>
    <t>John put old books in the box.</t>
  </si>
  <si>
    <t>The monkeys proud of their leader.</t>
  </si>
  <si>
    <t xml:space="preserve">. The mistake is in the subject-verb agreement. "The monkeys" should be "a monkey" because "proud" is a singular verb.
</t>
  </si>
  <si>
    <t>число</t>
  </si>
  <si>
    <t>число2, часть речи</t>
  </si>
  <si>
    <t xml:space="preserve">. The correct version of the sentence would be: "A monkey is proud of its leader."
</t>
  </si>
  <si>
    <t>John sounded very.</t>
  </si>
  <si>
    <t xml:space="preserve">. The mistake is that you forgot to add a verb after "sounded". Your sentence should be "John sounded very, but I'm not sure if it's grammatically correct."
</t>
  </si>
  <si>
    <t xml:space="preserve">. The correct version of the sentence is "John sounded very, but I'm not sure if it's grammatically correct."
</t>
  </si>
  <si>
    <t>добавляет часть</t>
  </si>
  <si>
    <t>I don't know if I should agree.</t>
  </si>
  <si>
    <t xml:space="preserve">. The mistake is the incorrect use of the verb "should" in the sentence. "Should" is used to indicate a condition or a recommendation, but in this context, it is used to express uncertainty.
</t>
  </si>
  <si>
    <t xml:space="preserve">. The correct version of the sentence would be: "I don't know whether I should agree."
</t>
  </si>
  <si>
    <t>John bought a book on the table.</t>
  </si>
  <si>
    <t xml:space="preserve">. The correct version of the sentence is: "John bought a book on the table."
</t>
  </si>
  <si>
    <t>John called the president a fool.</t>
  </si>
  <si>
    <t>I forgot how good beer tastes.</t>
  </si>
  <si>
    <t>This teacher is a genius.</t>
  </si>
  <si>
    <t xml:space="preserve">. The correct version of the sentence is: "This teacher is a genius."
</t>
  </si>
  <si>
    <t>A good friend is remained to me by him.</t>
  </si>
  <si>
    <t xml:space="preserve">. The mistake is in the verb tense. "Remained" is in the past tense, but it should be in the present tense to convey the correct meaning.
</t>
  </si>
  <si>
    <t xml:space="preserve">. The correct version of the sentence would be: "A good friend has remained with me."
</t>
  </si>
  <si>
    <t>John ate his noodle quietly.</t>
  </si>
  <si>
    <t xml:space="preserve">. The correct version of the sentence is: "John ate his noodles quietly."
</t>
  </si>
  <si>
    <t>A smith hammered the metal.</t>
  </si>
  <si>
    <t xml:space="preserve">. The correct version of the sentence is: "A smith hammered the metal." (Note: The word "a" should be capitalized before a noun beginning with a vowel or "a" in this case, as it is the first word in the sentence.)
</t>
  </si>
  <si>
    <t>Sandy removed her ballet shoes.</t>
  </si>
  <si>
    <t xml:space="preserve">. The correct version of the sentence is: "Sandy removed her ballet shoes."
</t>
  </si>
  <si>
    <t>This week will be a difficult one for us.</t>
  </si>
  <si>
    <t>Benny worked in a shoe factory when he was a student.</t>
  </si>
  <si>
    <t>. There are no grammar mistakes in the sentence.</t>
  </si>
  <si>
    <t xml:space="preserve">. The sentence is grammatically correct and conveys a clear meaning
</t>
  </si>
  <si>
    <t>Everyone hoped that she would sing.</t>
  </si>
  <si>
    <t xml:space="preserve">. The mistake is the missing article "the" before the word "she".
</t>
  </si>
  <si>
    <t xml:space="preserve">. The correct version of the sentence is: "Everyone hoped that she would sing."
</t>
  </si>
  <si>
    <t>This proved a decisive factor.</t>
  </si>
  <si>
    <t>The crocodile devoured the doughnut.</t>
  </si>
  <si>
    <t>John is afraid of Bill.</t>
  </si>
  <si>
    <t xml:space="preserve">. The correct version of the sentence is: "John is afraid of Bill."
</t>
  </si>
  <si>
    <t>John put under the bathtub.</t>
  </si>
  <si>
    <t xml:space="preserve">. The mistake is that you used the preposition "under" incorrectly. "Under" is a preposition that requires an object, but in your sentence, "under" is followed by the gerund "put." To correct the sentence, you should use the preposition "in" instead of "under."
</t>
  </si>
  <si>
    <t xml:space="preserve">. The correct version of the sentence is: "John put the bathtub under."
</t>
  </si>
  <si>
    <t>John placed Kim behind the garage.</t>
  </si>
  <si>
    <t xml:space="preserve">. The correct version of the sentence is: "John placed Kim behind the garage."
</t>
  </si>
  <si>
    <t>Kim depends for Sandy.</t>
  </si>
  <si>
    <t xml:space="preserve">. The mistake is the incorrect order of the subject and the verb. The correct order should be "Sandy depends on Kim."
</t>
  </si>
  <si>
    <t xml:space="preserve">. The correct version of the sentence is "Sandy depends on Kim."
</t>
  </si>
  <si>
    <t>John put the book in the box.</t>
  </si>
  <si>
    <t xml:space="preserve">. The correct version of the sentence is: "John put the book in the box."
</t>
  </si>
  <si>
    <t>John taught English Syntax to new students.</t>
  </si>
  <si>
    <t>John regards Bill as a good friend.</t>
  </si>
  <si>
    <t xml:space="preserve">. The correct version of the sentence is: "John regards Bill as a good friend."
</t>
  </si>
  <si>
    <t>Kim put in the box.</t>
  </si>
  <si>
    <t xml:space="preserve">. The mistake is the missing article "the" before the word "box".
</t>
  </si>
  <si>
    <t xml:space="preserve">. The correct version of the sentence is "The box is in the room."
</t>
  </si>
  <si>
    <t>меняет слово</t>
  </si>
  <si>
    <t>The chickens seem fond of the farmer.</t>
  </si>
  <si>
    <t>The rules require that the executives be polite.</t>
  </si>
  <si>
    <t>That Fred was unpopular nominated Bill.</t>
  </si>
  <si>
    <t xml:space="preserve">. The mistake is the incorrect order of the subject and the verb. The sentence should be "That Bill was unpopular, and Fred nominated him."
</t>
  </si>
  <si>
    <t xml:space="preserve">. The correct version of the sentence is "That Bill was unpopular, and Fred nominated him."
</t>
  </si>
  <si>
    <t>They were taking a hard look at possible FTA.</t>
  </si>
  <si>
    <t xml:space="preserve">. The mistake is the missing article "the" before the word "FTA".
</t>
  </si>
  <si>
    <t xml:space="preserve">. The correct version of the sentence would be: "They were taking a hard look at the possible FTA."
</t>
  </si>
  <si>
    <t>John paid me against the book.</t>
  </si>
  <si>
    <t xml:space="preserve">. The mistake is in the word order. The correct order should be "I paid John against the book."
</t>
  </si>
  <si>
    <t xml:space="preserve">. The correct version of the sentence is "I paid John against the book."
</t>
  </si>
  <si>
    <t>The committee will study the feasibility of setting up a national computer network.</t>
  </si>
  <si>
    <t>We made them be rude.</t>
  </si>
  <si>
    <t>After reading the pamphlet</t>
  </si>
  <si>
    <t>Students studying English reads Conrad's Heart of Darkness while at university.</t>
  </si>
  <si>
    <t xml:space="preserve">. The mistake is in the subject-verb agreement. The verb "reads" should be "read" as the subject "students" is singular.
</t>
  </si>
  <si>
    <t xml:space="preserve">. The correct version of the sentence would be: "Students studying English read Conrad's Heart of Darkness while at university."
</t>
  </si>
  <si>
    <t>I read some of the book.</t>
  </si>
  <si>
    <t>Most of the fruit is rotten.</t>
  </si>
  <si>
    <t>Neither of students failed.</t>
  </si>
  <si>
    <t xml:space="preserve">. The mistake is in the subject-verb agreement. The pronoun "neither" does not agree with the plural noun "students." It should be "Neither of the students failed."
</t>
  </si>
  <si>
    <t xml:space="preserve">. The correct version of the sentence is: "Neither of the students failed."
</t>
  </si>
  <si>
    <t>I drank some of water.</t>
  </si>
  <si>
    <t xml:space="preserve">. The mistake is that the verb "drink" should be in the past tense "drank" to correctly convey the past action of drinking water.
</t>
  </si>
  <si>
    <t>гиперкоррекция время глагол</t>
  </si>
  <si>
    <t xml:space="preserve">. The correct version of the sentence would be: "I drank some water."
</t>
  </si>
  <si>
    <t>It is a golden hair.</t>
  </si>
  <si>
    <t>The boy in the doorway waved to his father.</t>
  </si>
  <si>
    <t>That dog is so ferocious</t>
  </si>
  <si>
    <t>He washed yourself.</t>
  </si>
  <si>
    <t xml:space="preserve">. The mistake is the incorrect order of the subject and the verb. It should be "He washed himself."
</t>
  </si>
  <si>
    <t xml:space="preserve">. The correct version of the sentence is "He washed himself."
</t>
  </si>
  <si>
    <t>John is easy to please Kim.</t>
  </si>
  <si>
    <t xml:space="preserve">. The mistake is the incorrect order of the subject and the verb. The sentence should be "Kim is easy to please John."
</t>
  </si>
  <si>
    <t xml:space="preserve">. The correct version of the sentence is "Kim is easy to please John."
</t>
  </si>
  <si>
    <t>There seemed to be intelligent.</t>
  </si>
  <si>
    <t xml:space="preserve">. The mistake is in the subject-verb agreement. "There" is used as a subject, which should be "intelligent" instead.
</t>
  </si>
  <si>
    <t xml:space="preserve">. The correct version of the sentence would be: "There seemed to be intelligent."
</t>
  </si>
  <si>
    <t>John tried to please Stephen.</t>
  </si>
  <si>
    <t>We believed John to be a fountain in the park.</t>
  </si>
  <si>
    <t xml:space="preserve">. The mistake is the incorrect use of the verb "to be" in the sentence. Instead of "being" a fountain, it should be "was" or "were" depending on the context.
</t>
  </si>
  <si>
    <t>одна из (не хватает)</t>
  </si>
  <si>
    <t xml:space="preserve">. The correct version of the sentence would be: "We believed John to be a fountain in the park." or "We believed the fountain to be John in the park."
</t>
  </si>
  <si>
    <t>It tries to leave the country.</t>
  </si>
  <si>
    <t>John tries to leave the country.</t>
  </si>
  <si>
    <t xml:space="preserve">. The correct version of the sentence is: "John tries to leave the country."
</t>
  </si>
  <si>
    <t>Under the bed seems to be a fun place to hide.</t>
  </si>
  <si>
    <t xml:space="preserve">. Mistake: The verb "to hide" should be in its base form "hide" because "under the bed" is a prepositional phrase acting as the subject of the sentence, not "to hide".
</t>
  </si>
  <si>
    <t xml:space="preserve">. Corrected sentence: Under the bed seems to be a fun place to hide.
</t>
  </si>
  <si>
    <t>There is believed to be sheep in the park.</t>
  </si>
  <si>
    <t xml:space="preserve">. The correct version of the sentence is: "There is believed to be sheep in the park."
</t>
  </si>
  <si>
    <t>I hope to would study in France.</t>
  </si>
  <si>
    <t xml:space="preserve">. The mistake is in the word order. The correct order should be "I hope to study in France."
</t>
  </si>
  <si>
    <t xml:space="preserve">. The correct version of the sentence is "I hope to study in France."
</t>
  </si>
  <si>
    <t>John can kick the ball.</t>
  </si>
  <si>
    <t xml:space="preserve">. The correct version of the sentence is: "John can kick the ball."
</t>
  </si>
  <si>
    <t>John will rain tomorrow.</t>
  </si>
  <si>
    <t xml:space="preserve">. The mistake is in the verb "rain," which is a present tense verb, but it should be in the future tense to indicate that it will rain tomorrow. The correct form of the verb should be "will rain."
</t>
  </si>
  <si>
    <t xml:space="preserve">. The correct version of the sentence is: "John will rain tomorrow."
</t>
  </si>
  <si>
    <t>We expect there to will rain.</t>
  </si>
  <si>
    <t xml:space="preserve">. The mistake is in the word order. The correct order should be "We expect there to be rain."
</t>
  </si>
  <si>
    <t xml:space="preserve">. The correct version of the sentence is "We expect there to be rain."
</t>
  </si>
  <si>
    <t>John was found in the office.</t>
  </si>
  <si>
    <t xml:space="preserve">. The correct version of the sentence is: "John was found in the office."
</t>
  </si>
  <si>
    <t>Did the child be in the school?</t>
  </si>
  <si>
    <t xml:space="preserve">. The mistake is in the subject-verb agreement. "Did" is the correct form of the verb "to do" for the first person singular, but "be" is the correct form of the verb "to be" for the third person singular.
</t>
  </si>
  <si>
    <t xml:space="preserve">. The correct version of the sentence would be: "Is the child in the school?"
</t>
  </si>
  <si>
    <t>It did not rain.</t>
  </si>
  <si>
    <t xml:space="preserve">. The correct version of the sentence is: "It did not rain."
</t>
  </si>
  <si>
    <t>John wants not to leave the town.</t>
  </si>
  <si>
    <t>Mary likes to tour art galleries</t>
  </si>
  <si>
    <t xml:space="preserve">. The correct version of the sentence is: "Mary likes to tour art galleries, but Bill hates it."
</t>
  </si>
  <si>
    <t>They needn't take this exam.</t>
  </si>
  <si>
    <t>Ann may spend her vacation in Italy.</t>
  </si>
  <si>
    <t xml:space="preserve">. The correct version of the sentence is: "Ann may spend her vacation in Italy."
</t>
  </si>
  <si>
    <t>They love to play golf</t>
  </si>
  <si>
    <t>George has spent a lot of money</t>
  </si>
  <si>
    <t xml:space="preserve">. The correct version of the sentence is: "The has spent a lot of money, hasn't he?"
</t>
  </si>
  <si>
    <t>As a statesman</t>
  </si>
  <si>
    <t xml:space="preserve">. The mistake is in the word order. The correct order should be: "As a statesman, he could hardly do anything worth mentioning."
</t>
  </si>
  <si>
    <t xml:space="preserve">. The correct version of the sentence is: "As a statesman, he could hardly do anything worth mentioning."
</t>
  </si>
  <si>
    <t>We never found any of the unicorns.</t>
  </si>
  <si>
    <t>One of Korea's most famous poets wrote these lines.</t>
  </si>
  <si>
    <t>Somebody apparently struck the unidentified victim during the early morning hours.</t>
  </si>
  <si>
    <t>The car was driven.</t>
  </si>
  <si>
    <t xml:space="preserve">. The correct version of the sentence is: "The car was driven."
</t>
  </si>
  <si>
    <t>Ricky can be relied on.</t>
  </si>
  <si>
    <t>The bed was slept in.</t>
  </si>
  <si>
    <t xml:space="preserve">. The mistake is the incorrect order of the subject and the verb. The correct order should be "The bed was slept in."
</t>
  </si>
  <si>
    <t xml:space="preserve">. The correct version of the sentence is "The bed was slept in."
</t>
  </si>
  <si>
    <t>A pound was weighed by the book.</t>
  </si>
  <si>
    <t xml:space="preserve">. The mistake is in the verb tense. "Weighed" should be "Weigh" as the pound is a noun, not a person.
</t>
  </si>
  <si>
    <t xml:space="preserve">. The correct version of the sentence is: "A pound was weighed by the book."
</t>
  </si>
  <si>
    <t>Who do you think Tom saw?</t>
  </si>
  <si>
    <t xml:space="preserve">. The mistake is the lack of an article "the" before the word "Tom saw."
</t>
  </si>
  <si>
    <t xml:space="preserve">. The correct version of the sentence would be: "Who do you think Tom saw?" or "Who do you think he saw?"
Note: The sentence is in the present tense, but it could be changed to past tense if the event has already happened, like "Who did you think Tom saw?" or "Who did he see?"
</t>
  </si>
  <si>
    <t>he had spent five thousand dollars.</t>
  </si>
  <si>
    <t xml:space="preserve">. The correct version of the sentence is: "He had spent five thousand dollars."
</t>
  </si>
  <si>
    <t>Fed knows which politician her to vote for.</t>
  </si>
  <si>
    <t xml:space="preserve">. The mistake is in the subject-verb agreement. The verb "to vote" should agree with the subject "politician" which is in singular form.
</t>
  </si>
  <si>
    <t xml:space="preserve">. The correct version of the sentence would be: "Fed knows which politician to vote for."
</t>
  </si>
  <si>
    <t>How did you guess that he fixed the computer?</t>
  </si>
  <si>
    <t xml:space="preserve">. The mistake is the missing article "the" before the word "computer".
</t>
  </si>
  <si>
    <t xml:space="preserve">. The correct version of the sentence would be: "Did you guess that he fixed the computer?"
</t>
  </si>
  <si>
    <t>The committee knows whose efforts to achieve peace the world should honor.</t>
  </si>
  <si>
    <t xml:space="preserve">. The mistake is in the subject-verb agreement. The verb "to honor" should agree with its subject "whose efforts."
</t>
  </si>
  <si>
    <t xml:space="preserve">. The correct version of the sentence would be: "The committee knows whose efforts to achieve peace the world should honor."
</t>
  </si>
  <si>
    <t>Which house does your friend live?</t>
  </si>
  <si>
    <t xml:space="preserve">. The mistake is in the subject of the sentence. It should be "Which house does your friend live in?" instead of "Which house does your friend live?"
</t>
  </si>
  <si>
    <t xml:space="preserve">. The correct version of the sentence is "Which house does your friend live in?"
</t>
  </si>
  <si>
    <t>the baker from whom I bought these bagels left.</t>
  </si>
  <si>
    <t xml:space="preserve">. The mistake is the missing article "the" before the word "baker."
</t>
  </si>
  <si>
    <t xml:space="preserve">. The correct version of the sentence would be: "The baker, from whom I bought these bagels, left."
</t>
  </si>
  <si>
    <t>I found the place where we can relax.</t>
  </si>
  <si>
    <t xml:space="preserve">. The correct version of the sentence is: "I found the place where we can relax."
</t>
  </si>
  <si>
    <t>Jack is the person with whom Jenny fell in love with.</t>
  </si>
  <si>
    <t xml:space="preserve">. The mistake is in the subject-verb agreement. "Jack is" should be "Jenny is" as she is the one who fell in love with him.
</t>
  </si>
  <si>
    <t xml:space="preserve">. The correct version of the sentence would be: "Jenny is the person with whom Jack fell in love."
</t>
  </si>
  <si>
    <t>There is a bench to sit on.</t>
  </si>
  <si>
    <t xml:space="preserve">. The correct version of the sentence is: "There is a bench where you can sit."
</t>
  </si>
  <si>
    <t>I met the man who grows peaches.</t>
  </si>
  <si>
    <t xml:space="preserve">. The correct version of the sentence is: "I met the man who grows peaches."
</t>
  </si>
  <si>
    <t>Which topic did you choose without getting his approval?</t>
  </si>
  <si>
    <t xml:space="preserve">. The mistake is in the word order. The correct order should be: "Which topic did you choose without getting his approval?"
</t>
  </si>
  <si>
    <t xml:space="preserve">. The correct version of the sentence is: "Which topic did you choose without getting his approval?"
</t>
  </si>
  <si>
    <t>Which topic did you get bored because Mary talked about?</t>
  </si>
  <si>
    <t xml:space="preserve">. The mistake is in the subject-verb agreement. "You" should be singular, so it should be "Which topic did you get bored because Mary talked about?" instead.
</t>
  </si>
  <si>
    <t xml:space="preserve">. The correct version of the sentence is: "Which topic did you get bored because Mary talked about?"
</t>
  </si>
  <si>
    <t>That is the reason why he resigned.</t>
  </si>
  <si>
    <t xml:space="preserve">. The mistake is the missing article "the" before the word "resigned."
</t>
  </si>
  <si>
    <t xml:space="preserve">. The correct version of the sentence would be: "The reason why he resigned is that..."
</t>
  </si>
  <si>
    <t>It bothers me that John coughs.</t>
  </si>
  <si>
    <t xml:space="preserve">. The mistake is in the subject-verb agreement. The subject of the sentence is "It" (the sentence itself), and the verb should agree with it in number. In this case, the verb "bothers" should be in its base form "bothers" instead of "bothers me" (which is the correct form for the pronoun "me" as the object of the verb).
</t>
  </si>
  <si>
    <t xml:space="preserve">. The correct version of the sentence would be: "It bothers me that John coughs."
</t>
  </si>
  <si>
    <t>To please John is easy.</t>
  </si>
  <si>
    <t xml:space="preserve">. The mistake is the missing article "the" before the word "John".
</t>
  </si>
  <si>
    <t xml:space="preserve">. The correct version of the sentence is: "The pleasing of John is easy."
</t>
  </si>
  <si>
    <t>Kim is eager to please Tom.</t>
  </si>
  <si>
    <t xml:space="preserve">. The mistake is the incorrect order of the subject and the verb. The sentence should be "Tom is eager to please Kim."
</t>
  </si>
  <si>
    <t xml:space="preserve">. The correct version of the sentence is "Tom is eager to please Kim."
</t>
  </si>
  <si>
    <t>That we invaded Iraq really bites.</t>
  </si>
  <si>
    <t xml:space="preserve">. The mistake is the missing article "the" before the word "Iraq."
</t>
  </si>
  <si>
    <t xml:space="preserve">. The correct version of the sentence would be: "The invasion of Iraq really bites."
</t>
  </si>
  <si>
    <t>It annoys me that Fido barks.</t>
  </si>
  <si>
    <t xml:space="preserve">. The mistake is in the subject-verb agreement. "It" should be "I" because "It" is a pronoun and cannot be used as the subject of a sentence.
</t>
  </si>
  <si>
    <t xml:space="preserve">. The correct version of the sentence would be "I annoy that Fido barks."
</t>
  </si>
  <si>
    <t>Who achieved the best result was Angela.</t>
  </si>
  <si>
    <t xml:space="preserve">. The mistake is in the subject-verb agreement. "Who" is singular, but "achieved" is a plural verb.
</t>
  </si>
  <si>
    <t xml:space="preserve">. The correct version of the sentence would be: "Who achieved the best result was Angela."
</t>
  </si>
  <si>
    <t>It was the peasant girl who got it.</t>
  </si>
  <si>
    <t xml:space="preserve">. The mistake is in the subject of the sentence. "It" should be replaced with "the" to make the sentence correct.
</t>
  </si>
  <si>
    <t xml:space="preserve">. The correct version of the sentence is: "The peasant girl got it."
</t>
  </si>
  <si>
    <t>That kind of person is hard to find anyone to look after.</t>
  </si>
  <si>
    <t xml:space="preserve">. The mistake is in the subject-verb agreement. "That kind of person" is a noun phrase functioning as the subject, but it does not agree with the verb "is." It should be "That kind of person is hard to find."
</t>
  </si>
  <si>
    <t xml:space="preserve">. The correct version of the sentence is: "That kind of person is hard to find anyone to look after."
</t>
  </si>
  <si>
    <t>A sick owl doesn't hunt mice.</t>
  </si>
  <si>
    <t xml:space="preserve">. The correct version of the sentence is: "A sick owl doesn't hunt mice."
</t>
  </si>
  <si>
    <t>Each candidate who has interest in semantics will be admitted to the department.</t>
  </si>
  <si>
    <t xml:space="preserve">. The mistake is in the verb tense. "Will be" should be "is" or "were" depending on the context.
</t>
  </si>
  <si>
    <t xml:space="preserve">. The correct version of the sentence would be: "Each candidate who has an interest in semantics will be admitted to the department."
</t>
  </si>
  <si>
    <t>Each author whose contribution is written in any language other than English will provide a summary in English.</t>
  </si>
  <si>
    <t xml:space="preserve">. The mistake is in the subject-verb agreement. The verb "provide" should be in its base form "provide" instead of "provides" to match the subject "each author."
</t>
  </si>
  <si>
    <t xml:space="preserve">. The corrected sentence would be: "Each author whose contribution is written in any language other than English will provide a summary in English."
</t>
  </si>
  <si>
    <t>I'm sure we even got these tickets!</t>
  </si>
  <si>
    <t xml:space="preserve">. The mistake is the missing article "the" before the word "tickets".
</t>
  </si>
  <si>
    <t xml:space="preserve">. The correct version of the sentence would be: "I'm sure we even got these tickets!"
</t>
  </si>
  <si>
    <t>I'm even sure we got these tickets!</t>
  </si>
  <si>
    <t xml:space="preserve">. no explanation given
</t>
  </si>
  <si>
    <t xml:space="preserve">. The correct version of the sentence would be:
"I'm even sure we got these tickets!"
(Note: The exclamation mark is not necessary as the sentence is already a question.)
</t>
  </si>
  <si>
    <t>It's not because I have any sympathy for urban guerillas that I helped him.</t>
  </si>
  <si>
    <t xml:space="preserve">. The mistake is the incorrect order of the subject and the verb. The sentence should be "I helped him not because I have any sympathy for urban guerillas."
</t>
  </si>
  <si>
    <t xml:space="preserve">. The correct version of the sentence is: "I helped him not because I have any sympathy for urban guerillas."
</t>
  </si>
  <si>
    <t>It isn't because Sue said anything bad about me that I'm angry.</t>
  </si>
  <si>
    <t xml:space="preserve">. The mistake is the missing article "the" before the word "Sue."
</t>
  </si>
  <si>
    <t xml:space="preserve">. The correct version of the sentence would be: "It isn't because Sue said anything bad about me that I'm angry."
</t>
  </si>
  <si>
    <t>That he was hungry</t>
  </si>
  <si>
    <t xml:space="preserve">. The mistake is in the subject-verb agreement. "That he was hungry" is in the passive voice and requires a plural verb "were", not "was".
</t>
  </si>
  <si>
    <t>гиперкоррекция число глагола</t>
  </si>
  <si>
    <t xml:space="preserve">. The correct version of the sentence would be: "That he was hungry, John whined."
</t>
  </si>
  <si>
    <t>I gave Mary after the party a book.</t>
  </si>
  <si>
    <t xml:space="preserve">. The mistake is in the subject of the sentence. It should be "I" instead of "1".
</t>
  </si>
  <si>
    <t xml:space="preserve">. The correct version of the sentence is: "I gave Mary a book after the party."
</t>
  </si>
  <si>
    <t>Because she's so pleasant</t>
  </si>
  <si>
    <t xml:space="preserve">. The mistake is the missing article "the" before the word "Mary."
</t>
  </si>
  <si>
    <t xml:space="preserve">. The correct version of the sentence would be: "The reason I like Mary is because she is so pleasant."
</t>
  </si>
  <si>
    <t>Though he may hate those that criticize Carter</t>
  </si>
  <si>
    <t xml:space="preserve">. The mistake is in the subject-verb agreement. The verb "hate" should agree with its subject "he" in number, which is singular. The correct version of the sentence would be: "Though he may hate those who criticize Carter, it doesn't matter."
</t>
  </si>
  <si>
    <t xml:space="preserve">. The corrected sentence is more grammatically correct and easier to understand.
</t>
  </si>
  <si>
    <t>With no job would John be happy.</t>
  </si>
  <si>
    <t xml:space="preserve">. The mistake is in the subject of the sentence. "No job" is not a singular noun, so it should be "No job would make John happy."
</t>
  </si>
  <si>
    <t xml:space="preserve">. The correct version of the sentence is: "No job would make John happy."
</t>
  </si>
  <si>
    <t>I have much of the manuscript left to type.</t>
  </si>
  <si>
    <t xml:space="preserve">. The capitalization of the first letter of the sentence is incorrect.
</t>
  </si>
  <si>
    <t xml:space="preserve">. The correct version of the sentence is: "I have much of the manuscript left to type."
</t>
  </si>
  <si>
    <t>He's a more reliable man.</t>
  </si>
  <si>
    <t xml:space="preserve">. The mistake is in the subject-verb agreement. "He's" is the wrong form of the verb "to be" for the subject "he" in this sentence. It should be "He is" instead.
</t>
  </si>
  <si>
    <t xml:space="preserve">. The correct version of the sentence would be: "He is a more reliable man."
</t>
  </si>
  <si>
    <t>Any trouble is what I don't want.</t>
  </si>
  <si>
    <t xml:space="preserve">. The mistake is in the subject-verb agreement. "Any" is an indefinite article and should be followed by a singular verb "trouble," not a plural verb "are."
</t>
  </si>
  <si>
    <t>часть речи, гиперкоррекция числа глагола</t>
  </si>
  <si>
    <t xml:space="preserve">. The correct version of the sentence would be: "I don't want any trouble."
</t>
  </si>
  <si>
    <t>They may grow as high as bamboo.</t>
  </si>
  <si>
    <t xml:space="preserve">. Your sentence is grammatically correct and it means that bamboo can grow as high as they may grow.
</t>
  </si>
  <si>
    <t>Some of them made as many errors as 20.</t>
  </si>
  <si>
    <t xml:space="preserve">. The mistake is in the subject-verb agreement. The verb "made" should be in its base form "make" as the subject "some of them" is in its singular form.
</t>
  </si>
  <si>
    <t xml:space="preserve">. The correct version of the sentence would be: "Some of them made as many errors as </t>
  </si>
  <si>
    <t>Sally kissed himself.</t>
  </si>
  <si>
    <t xml:space="preserve">. The mistake is that you used the pronoun "himself" instead of the correct pronoun "herself" or "him".
</t>
  </si>
  <si>
    <t xml:space="preserve">. The correct version of the sentence would be: "Sally kissed herself."
</t>
  </si>
  <si>
    <t>Drew believes I think Rosie loves magazine ads.</t>
  </si>
  <si>
    <t xml:space="preserve">. The mistake is the incorrect order of the subject and the verb. It should be "I believe that Rosie loves magazine ads" instead.
</t>
  </si>
  <si>
    <t xml:space="preserve">. The correct version of the sentence is "I believe that Rosie loves magazine ads."
</t>
  </si>
  <si>
    <t>Dave</t>
  </si>
  <si>
    <t xml:space="preserve">. The mistake is the missing article "the" before the word "Dave, Dan, Erin, Jaime, and Alina."
</t>
  </si>
  <si>
    <t xml:space="preserve">. The correct version of the sentence would be: "The Dave, Dan, Erin, Jaime, and Alina left."
</t>
  </si>
  <si>
    <t>Hopefully</t>
  </si>
  <si>
    <t xml:space="preserve">. The correct version of the sentence is: "Hopefully, we'll make it through the winter without snow."
</t>
  </si>
  <si>
    <t>Blue leather shows herself that Betsy is pretty.</t>
  </si>
  <si>
    <t xml:space="preserve">. The mistake is in the subject-verb agreement. The verb "shows" should agree with the subject "Blue leather" which is a noun, not a person.
</t>
  </si>
  <si>
    <t xml:space="preserve">. The correct version of the sentence would be: "Blue leather shows that Betsy is pretty."
</t>
  </si>
  <si>
    <t>Gwen hit the baseball.</t>
  </si>
  <si>
    <t xml:space="preserve">. The correct version of the sentence is: "Gwen hit the baseball."
</t>
  </si>
  <si>
    <t>I hit that you knew the answer.</t>
  </si>
  <si>
    <t xml:space="preserve">. The mistake is in the subject-verb agreement. "Hit" is a singular verb, but it should be "hits" to agree with the subject "you."
</t>
  </si>
  <si>
    <t xml:space="preserve">. The correct version of the sentence would be: "I hit you knew the answer."
</t>
  </si>
  <si>
    <t>убирает часть</t>
  </si>
  <si>
    <t>I've lost my wallet or I've lost my mind.</t>
  </si>
  <si>
    <t xml:space="preserve">. The mistake is that the verb "lost" should be in its base form "lose" to match the past tense of the sentence.
</t>
  </si>
  <si>
    <t xml:space="preserve">. The correct version of the sentence would be: "I've lost my wallet or I've lost my mind."
</t>
  </si>
  <si>
    <t>It was a brand new car that he bought.</t>
  </si>
  <si>
    <t>He likes cookies and he hates crumb cake.</t>
  </si>
  <si>
    <t xml:space="preserve">. The correct version of the sentence is: "He likes cookies, and he hates crumb cake."
</t>
  </si>
  <si>
    <t>They chased the man with the car.</t>
  </si>
  <si>
    <t xml:space="preserve">. The mistake is in the use of the verb "chased" instead of "chase".
</t>
  </si>
  <si>
    <t xml:space="preserve">. The correct version of the sentence is: "They chased the man with the car."
</t>
  </si>
  <si>
    <t>I didn't have a red cent.</t>
  </si>
  <si>
    <t xml:space="preserve">. The mistake is the incorrect use of the verb "to have" in the past tense. It should be "I didn't have" instead of "I didn't had."
</t>
  </si>
  <si>
    <t xml:space="preserve">. The correct version of the sentence is: "I didn't have a red cent."
</t>
  </si>
  <si>
    <t>the book of poems and from Blackwell takes a very long time to read.</t>
  </si>
  <si>
    <t xml:space="preserve">. The mistake is the missing article "the" before the word "book of poems."
</t>
  </si>
  <si>
    <t xml:space="preserve">. The correct version of the sentence would be: "The book of poems from Blackwell takes a very long time to read."
</t>
  </si>
  <si>
    <t>the one with a red cover takes a very long time to read.</t>
  </si>
  <si>
    <t xml:space="preserve">. The mistake is in the subject-verb agreement. "The one with a red cover" should be "The one with a red cover" because "red cover" is a noun phrase functioning as an attributive noun modifying "one."
</t>
  </si>
  <si>
    <t xml:space="preserve">. The correct version of the sentence is: "The one with a red cover takes a very long time to read."
</t>
  </si>
  <si>
    <t>John has a fear of dogs.</t>
  </si>
  <si>
    <t xml:space="preserve">. The correct version of the sentence is: "John has a fear of dogs."
</t>
  </si>
  <si>
    <t>The building's the roof is leaking.</t>
  </si>
  <si>
    <t xml:space="preserve">. The mistake is in the subject-verb agreement. "The building's" should be "the building is" to make the sentence correct.
</t>
  </si>
  <si>
    <t xml:space="preserve">. The correct version of the sentence is "The building is leaking."
</t>
  </si>
  <si>
    <t>the panther's the coat is dark black.</t>
  </si>
  <si>
    <t xml:space="preserve">. The mistake is in the subject-verb agreement. The verb "coat" should be in its present form "coats" to match the subject "panther's".
</t>
  </si>
  <si>
    <t>часть речи</t>
  </si>
  <si>
    <t xml:space="preserve">. The correct version of the sentence would be: "The panther's coat is dark black."
</t>
  </si>
  <si>
    <t>Colin asked if they could get a mortgage.</t>
  </si>
  <si>
    <t xml:space="preserve">. The mistake is in the subject of the sentence. "They" is not agreed with the verb "could get." It should be "he" or "she" to match the subject "Colin."
</t>
  </si>
  <si>
    <t xml:space="preserve">. The correct version of the sentence would be: "Colin asked if he could get a mortgage."
</t>
  </si>
  <si>
    <t>The man I saw get into the cab robbed the bank.</t>
  </si>
  <si>
    <t xml:space="preserve">. The mistake is the incorrect order of the subject and the verb. The verb "robbed" should come after the subject "man."
</t>
  </si>
  <si>
    <t xml:space="preserve">. The correct version of the sentence would be: "The man who got into the cab robbed the bank."
</t>
  </si>
  <si>
    <t>I know you eat asparagus.</t>
  </si>
  <si>
    <t xml:space="preserve">. The mistake is that the verb "eat" should be in its base form "eat" instead of "eats" to match the subject "you".
</t>
  </si>
  <si>
    <t xml:space="preserve">. The correct version of the sentence would be: "I know you eat asparagus."
</t>
  </si>
  <si>
    <t>John's drum will always bother me.</t>
  </si>
  <si>
    <t xml:space="preserve">. The mistake is in the subject-verb agreement. "John's drum" is a noun phrase functioning as the subject of the sentence, but it should be followed by a verb in its base form, not the third person singular form "bothers."
</t>
  </si>
  <si>
    <t xml:space="preserve">. The correct version of the sentence would be: "John's drum will always bother me."
</t>
  </si>
  <si>
    <t>An evil thought struck Dave.</t>
  </si>
  <si>
    <t xml:space="preserve">. The correct version of the sentence is: "An evil thought struck Dave."
</t>
  </si>
  <si>
    <t>In the classroom John put the book on the table.</t>
  </si>
  <si>
    <t xml:space="preserve">. The mistake is in the verb placement. "In the classroom John put the book on the table" should be "John put the book on the table in the classroom."
</t>
  </si>
  <si>
    <t xml:space="preserve">. The correct version of the sentence is "John put the book on the table in the classroom."
</t>
  </si>
  <si>
    <t>Phillip gave the medal to the soldier.</t>
  </si>
  <si>
    <t xml:space="preserve">. The mistake is in the subject-verb agreement. The verb "gave" should be in its base form "give" as the subject "Phillip" is singular, but it is in its participle form "given" which is used for past participle verbs.
</t>
  </si>
  <si>
    <t xml:space="preserve">. The correct version of the sentence would be: "Phillip gave the medal to the soldier."
</t>
  </si>
  <si>
    <t>Heidi thinks that Andy to eat salmon flavored candy bars.</t>
  </si>
  <si>
    <t xml:space="preserve">. The mistake is the incorrect order of the subject "Heidi" and the verb "thinks". It should be "Heidi thinks that Andy eats salmon flavored candy bars."
</t>
  </si>
  <si>
    <t xml:space="preserve">. The correct version of the sentence is "Heidi thinks that Andy eats salmon flavored candy bars."
</t>
  </si>
  <si>
    <t>Heidi thinks that Andy should eat salmon flavored candy bars.</t>
  </si>
  <si>
    <t xml:space="preserve">. The mistake is the incorrect use of the verb "to eat". It should be "eats" in the past tense, as the sentence is in the past tense.
</t>
  </si>
  <si>
    <t xml:space="preserve">. The correct version of the sentence would be: "Heidi thinks that Andy should eat salmon-flavored candy bars."
</t>
  </si>
  <si>
    <t>He danced.</t>
  </si>
  <si>
    <t>Did Calvin his homework?</t>
  </si>
  <si>
    <t xml:space="preserve">. The mistake is in the subject-verb agreement. The verb "did" should agree with the subject "Calvin" in number, which is singular. The correct sentence should be "Did Calvin do his homework?"
</t>
  </si>
  <si>
    <t xml:space="preserve">. The correct version of the sentence is: "Did Calvin do his homework?"
</t>
  </si>
  <si>
    <t>Sylvia was slapping Jeff upside the head in martial arts class.</t>
  </si>
  <si>
    <t xml:space="preserve">. The mistake is the missing article "the" before the word "Sylvia" and "Jeff."
</t>
  </si>
  <si>
    <t xml:space="preserve">. The correct version of the sentence would be: "The Sylvia was slapping Jeff upside the head in martial arts class."
</t>
  </si>
  <si>
    <t>If I am a rich man</t>
  </si>
  <si>
    <t xml:space="preserve">. The mistake is in the subject-verb agreement. The verb "buy" should be in its base form "buy" instead of "buys" to match the subject "I".
</t>
  </si>
  <si>
    <t xml:space="preserve">. The correct version of the sentence would be: "If I am a rich man, I would buy a diamond ring."
</t>
  </si>
  <si>
    <t>If he were a rich man</t>
  </si>
  <si>
    <t xml:space="preserve">. The mistake is in the subject-verb agreement. The verb "buy" should agree with the subject "he" which is in the present tense, so the sentence should be "If he were a rich man, he would buy a diamond ring."
</t>
  </si>
  <si>
    <t xml:space="preserve">. The correct version of the sentence is "If he were a rich man, he would buy a diamond ring."
</t>
  </si>
  <si>
    <t>John is likely to leave.</t>
  </si>
  <si>
    <t xml:space="preserve">. The correct version of the sentence is: "John is likely to leave."
</t>
  </si>
  <si>
    <t>The manager laughed.</t>
  </si>
  <si>
    <t xml:space="preserve">. The correct version of the sentence is: "The manager laughed."
</t>
  </si>
  <si>
    <t>Was sunk.</t>
  </si>
  <si>
    <t xml:space="preserve">. The mistake is in the use of the verb "sunk" which is the past tense of the verb "sink". The correct verb to use in this context is "was sunk" or "sank".
</t>
  </si>
  <si>
    <t xml:space="preserve">. The correct version of the sentence would be "Was sunk" or "Sank".
</t>
  </si>
  <si>
    <t>Who did you think kissed the gorilla?</t>
  </si>
  <si>
    <t xml:space="preserve">. The mistake is the missing article "the" before the word "gorilla."
</t>
  </si>
  <si>
    <t xml:space="preserve">. The correct version of the sentence would be: "Who did you think kissed the gorilla?"
</t>
  </si>
  <si>
    <t>Have you seen my model airplane collection?</t>
  </si>
  <si>
    <t xml:space="preserve">. The mistake is the missing article "the" before the word "model airplane collection."
</t>
  </si>
  <si>
    <t xml:space="preserve">. The correct version of the sentence is "Have you seen the model airplane collection?"
</t>
  </si>
  <si>
    <t>It seems that Lucy was mugged.</t>
  </si>
  <si>
    <t>I ate a salad that was filled with lima beans.</t>
  </si>
  <si>
    <t xml:space="preserve">. The mistake is the missing article "the" before the word "salad."
</t>
  </si>
  <si>
    <t xml:space="preserve">. The correct version of the sentence would be: "I ate a salad that was filled with lima beans."
</t>
  </si>
  <si>
    <t>There were four men arriving at the station when I pulled up.</t>
  </si>
  <si>
    <t xml:space="preserve">. None
</t>
  </si>
  <si>
    <t xml:space="preserve">. The correct version of the sentence is: "There were four men arriving at the station when I pulled up."
</t>
  </si>
  <si>
    <t>Jean is reluctant to dance.</t>
  </si>
  <si>
    <t xml:space="preserve">. The correct version of the sentence is: "Jean is reluctant to dance."
</t>
  </si>
  <si>
    <t>I want her to dance.</t>
  </si>
  <si>
    <t xml:space="preserve">. The correct version of the sentence is: "I want her to dance."
</t>
  </si>
  <si>
    <t>Jean persuaded Robert.</t>
  </si>
  <si>
    <t xml:space="preserve">. The mistake is the lack of a verb in the second clause. It should be "Jean persuaded Robert to do something" or "Jean persuaded Robert to be something".
</t>
  </si>
  <si>
    <t xml:space="preserve">. The correct version of the sentence would be: "Jean persuaded Robert to do something" or "Jean persuaded Robert to be something".
</t>
  </si>
  <si>
    <t>Jean wants Bill to do the Macarena.</t>
  </si>
  <si>
    <t xml:space="preserve">. The mistake is in the use of the verb "to do" in its continuous form "does" instead of the base form "do".
</t>
  </si>
  <si>
    <t xml:space="preserve">. The correct version of the sentence would be: "Jean wants Bill to do the Macarena."
</t>
  </si>
  <si>
    <t>The children admire their mother.</t>
  </si>
  <si>
    <t xml:space="preserve">. The correct version of the sentence is: "The children admire their mother."
</t>
  </si>
  <si>
    <t>Who has Peter talked with?</t>
  </si>
  <si>
    <t xml:space="preserve">. The mistake is in the subject of the sentence. It should be "Who has Peter talked with?" instead of "Who has Peter talked with?"
</t>
  </si>
  <si>
    <t xml:space="preserve">. The correct version of the sentence is "Who has Peter talked with?"
</t>
  </si>
  <si>
    <t>Heidi likes her violin.</t>
  </si>
  <si>
    <t xml:space="preserve">. The correct version of the sentence is: "Heidi likes her violin."
</t>
  </si>
  <si>
    <t>John thinks that Mary loves himself.</t>
  </si>
  <si>
    <t xml:space="preserve">. The mistake is the incorrect order of the subject and the verb. The sentence should be "Mary loves John," not "John thinks that Mary loves himself."
</t>
  </si>
  <si>
    <t xml:space="preserve">. The correct version of the sentence is "Mary loves John."
</t>
  </si>
  <si>
    <t>Which pictures of himself does John like?</t>
  </si>
  <si>
    <t xml:space="preserve">. The mistake is in the subject of the sentence. It should be "Which pictures of himself does John like?" instead of "Which pictures of himself does John like?".
</t>
  </si>
  <si>
    <t xml:space="preserve">. The correct version of the sentence is: "Which pictures of himself does John like?"
</t>
  </si>
  <si>
    <t>Any owl hunts mice.</t>
  </si>
  <si>
    <t xml:space="preserve">. The mistake is that "Any" should be "A" before "owl".
</t>
  </si>
  <si>
    <t xml:space="preserve">. The correct version of the sentence is "A owl hunts mice."
</t>
  </si>
  <si>
    <t>Any man didn't eat dinner.</t>
  </si>
  <si>
    <t xml:space="preserve">. The mistake is in the subject of the sentence. "Any man" is not a singular subject to match the verb "ate." It should be "Any man did not eat dinner."
</t>
  </si>
  <si>
    <t xml:space="preserve">. The correct version of the sentence is: "Any man did not eat dinner."
</t>
  </si>
  <si>
    <t>раздельное написание</t>
  </si>
  <si>
    <t>A pilot could be flying this plane.</t>
  </si>
  <si>
    <t xml:space="preserve">. No mistakes are visible in the sentence.
</t>
  </si>
  <si>
    <t xml:space="preserve">. The correct version of the sentence is: "A pilot could fly this plane."
</t>
  </si>
  <si>
    <t>Everybody who attended last week's huge rally</t>
  </si>
  <si>
    <t>Anybody who attended last week's huge rally signed the petition.</t>
  </si>
  <si>
    <t xml:space="preserve">. The mistake is the missing article "the" before the word "rally."
</t>
  </si>
  <si>
    <t xml:space="preserve">. The correct version of the sentence would be: "The rally last week was huge, and anyone who attended signed the petition."
</t>
  </si>
  <si>
    <t>Any tiger has orange fur</t>
  </si>
  <si>
    <t>Any albino tiger has orange fur</t>
  </si>
  <si>
    <t>You must pick any flower you see.</t>
  </si>
  <si>
    <t xml:space="preserve">. Your sentence is grammatically correct and can be left as is.
</t>
  </si>
  <si>
    <t>Any pilot on duty today could be flying this plane.</t>
  </si>
  <si>
    <t xml:space="preserve">. The mistake is the missing article "the" before the word "plane."
</t>
  </si>
  <si>
    <t xml:space="preserve">. The correct version of the sentence would be: "The pilot on duty today could be flying this plane."
</t>
  </si>
  <si>
    <t>You may pick every flower</t>
  </si>
  <si>
    <t xml:space="preserve">. The mistake is in the subject-verb agreement. "You" is singular, but "may pick" is in the plural form. It should be "You may pick every flower, but leave a few for Mary."
</t>
  </si>
  <si>
    <t xml:space="preserve">. The correct version of the sentence is: "You may pick every flower, but leave a few for Mary."
</t>
  </si>
  <si>
    <t>The Dodgers beat the Red Sox and were beaten by the Giants.</t>
  </si>
  <si>
    <t>In which car was the man seen?</t>
  </si>
  <si>
    <t xml:space="preserve">. The mistake is in the subject of the sentence. It should be "Which car was the man seen in?" instead of "In which car was the man seen?"
</t>
  </si>
  <si>
    <t xml:space="preserve">. The correct version of the sentence would be: "Which car was the man seen in?"
</t>
  </si>
  <si>
    <t>The man who Mary loves and Sally hates computed my tax.</t>
  </si>
  <si>
    <t>The kennel which Mary made and Fido sleeps has been stolen.</t>
  </si>
  <si>
    <t xml:space="preserve">. The mistake is in the order of the clauses. The correct order should be: "The kennel that Mary made, Fido sleeps in it."
</t>
  </si>
  <si>
    <t xml:space="preserve">. The correct version of the sentence is: "The kennel that Mary made, Fido sleeps in it."
</t>
  </si>
  <si>
    <t>Tom said he would and Bill actually did eat a raw eggplant.</t>
  </si>
  <si>
    <t xml:space="preserve">. The mistake is the incorrect order of the subject and the verb in the second clause. It should be "Bill actually ate a raw eggplant" instead of "Bill actually did eat a raw eggplant."
</t>
  </si>
  <si>
    <t xml:space="preserve">. The correct version of the sentence would be: "Tom said he would, and Bill actually ate a raw eggplant."
</t>
  </si>
  <si>
    <t>The wealthy young man bought that piano for his secret fiancée.</t>
  </si>
  <si>
    <t>The dog stole the turkey.</t>
  </si>
  <si>
    <t>a tall building.</t>
  </si>
  <si>
    <t xml:space="preserve">. The correct version of the sentence is: "A tall building."
</t>
  </si>
  <si>
    <t>This building is tall.</t>
  </si>
  <si>
    <t xml:space="preserve">. The correct version of the sentence is: "This building is tall."
</t>
  </si>
  <si>
    <t>I like the book which you gave me.</t>
  </si>
  <si>
    <t>Captain Wentworth wrote a letter to Anne Elliott.</t>
  </si>
  <si>
    <t>She asked was Alison coming to the party.</t>
  </si>
  <si>
    <t xml:space="preserve">. The mistake is in the subject-verb agreement. "She asked" is in the present tense, but "was Alison coming" is in the passive voice and requires the past continuous tense.
</t>
  </si>
  <si>
    <t xml:space="preserve">. The correct version of the sentence would be: "She asked if Alison was coming to the party."
</t>
  </si>
  <si>
    <t>They realised that never had Sir Thomas been so offended.</t>
  </si>
  <si>
    <t xml:space="preserve">. The mistake is in the subject-verb agreement. The verb "realized" should be in its base form "realize" as the subject "they" is in its singular form.
</t>
  </si>
  <si>
    <t xml:space="preserve">. The correct version of the sentence would be: "They realized that Sir Thomas had never been so offended."
</t>
  </si>
  <si>
    <t>Fanny regretted having to talk to Aunt Norris.</t>
  </si>
  <si>
    <t>Knowing the country well</t>
  </si>
  <si>
    <t xml:space="preserve">. The mistake is in the verb tense. "Knowing" should be in the past tense "knew" and "took" should be in the past participle "taken" to match the past tense of "knowing."
</t>
  </si>
  <si>
    <t xml:space="preserve">. The correct version of the sentence would be: "Knowing the country well, he took a short cut."
</t>
  </si>
  <si>
    <t>He left the train with somebody else's wallet in his pocket.</t>
  </si>
  <si>
    <t>Magnus went to Ireland.</t>
  </si>
  <si>
    <t>Who did John send the book?</t>
  </si>
  <si>
    <t>The idea dismayed the Prime Minister that the Dome was dull.</t>
  </si>
  <si>
    <t xml:space="preserve">. The mistake is in the word order. The correct order should be: "The idea dismayed the Prime Minister that the Dome was dull."
</t>
  </si>
  <si>
    <t xml:space="preserve">. The correct version of the sentence is: "The idea dismayed the Prime Minister that the Dome was dull."
</t>
  </si>
  <si>
    <t>Came right in he did without so much as a knock.</t>
  </si>
  <si>
    <t xml:space="preserve">. The mistake is the lack of a subject before the verb "did." It should be "He came right in without so much as a knock."
</t>
  </si>
  <si>
    <t xml:space="preserve">. The correct version of the sentence is: "He came right in without so much as a knock."
</t>
  </si>
  <si>
    <t>Harriet admired Mr Knightley.</t>
  </si>
  <si>
    <t xml:space="preserve">. The correct version of the sentence is: "Harriet admired Mr. Knightley."
</t>
  </si>
  <si>
    <t>The book is boring.</t>
  </si>
  <si>
    <t>Ethel wishes to ask you some awkward questions.</t>
  </si>
  <si>
    <t xml:space="preserve">. The mistake is the missing article "the" before the word "awkward questions."
</t>
  </si>
  <si>
    <t xml:space="preserve">. The correct version of the sentence would be: "The Ethel wishes to ask you some awkward questions."
</t>
  </si>
  <si>
    <t>Emma made Harriet some food.</t>
  </si>
  <si>
    <t>The window was broken with a hammer.</t>
  </si>
  <si>
    <t xml:space="preserve">. The mistake is the missing article "the" before the word "window".
</t>
  </si>
  <si>
    <t xml:space="preserve">. The correct version of the sentence would be: "The window was broken with a hammer."
</t>
  </si>
  <si>
    <t>The fugitive lay motionless in order to avoid discovery.</t>
  </si>
  <si>
    <t>The guard marched the prisoners round the yard.</t>
  </si>
  <si>
    <t xml:space="preserve">. The mistake is in the verb tense. "Marched" should be in the past tense "marched" instead.
</t>
  </si>
  <si>
    <t xml:space="preserve">. The correct version of the sentence is: "The guard marched the prisoners around the yard."
</t>
  </si>
  <si>
    <t>Frank Churchill crossed the street.</t>
  </si>
  <si>
    <t xml:space="preserve">. The correct version of the sentence is: "Frank Churchill crossed the street."
</t>
  </si>
  <si>
    <t>Emma and Harriet were attacked yesterday.</t>
  </si>
  <si>
    <t xml:space="preserve">. The correct version of the sentence is: "Emma and Harriet were attacked yesterday."
</t>
  </si>
  <si>
    <t>Fiona might be here by 5 o'clock.</t>
  </si>
  <si>
    <t xml:space="preserve">. The mistake is in the verb tense. "Might" is used to indicate possibility or uncertainty, but it should be "will" to indicate a future event.
</t>
  </si>
  <si>
    <t xml:space="preserve">. The correct version of the sentence would be: "Fiona will be here by 5 o'clock."
</t>
  </si>
  <si>
    <t>I am both expecting to get the job and of the opinion that it is a desirable one.</t>
  </si>
  <si>
    <t>Pat was awarded the Golden Fleece Award and very upset about it.</t>
  </si>
  <si>
    <t xml:space="preserve">. The mistake is in the word order. The correct order should be: "Pat was awarded the Golden Fleece Award and was very upset about it."
</t>
  </si>
  <si>
    <t xml:space="preserve">. The correct version of the sentence is: "Pat was awarded the Golden Fleece Award and was very upset about it."
</t>
  </si>
  <si>
    <t>Kim alienated cats and beating his dog.</t>
  </si>
  <si>
    <t xml:space="preserve">. The mistake is the incorrect order of the subject and the verb. The sentence should be "Kim beat his dog and alienated cats."
</t>
  </si>
  <si>
    <t xml:space="preserve">. The correct version of the sentence is "Kim beat his dog and alienated cats."
</t>
  </si>
  <si>
    <t>They knew that pictures of each other would be on sale.</t>
  </si>
  <si>
    <t xml:space="preserve">. The mistake is in the subject-verb agreement. The verb "will be" should agree with its subject "pictures" which is in the plural form.
</t>
  </si>
  <si>
    <t xml:space="preserve">. The correct version of the sentence would be: "They knew that pictures of each other would be on sale."
</t>
  </si>
  <si>
    <t>Which article did Terry file papers without reading?</t>
  </si>
  <si>
    <t xml:space="preserve">. The mistake is in the subject-verb agreement. The verb "filed" should be in its past tense form "filed" instead of "files" to match the subject "Terry".
</t>
  </si>
  <si>
    <t xml:space="preserve">. The correct version of the sentence would be: "Which article did Terry file papers without reading?".
</t>
  </si>
  <si>
    <t>I want to try and buy some whiskey.</t>
  </si>
  <si>
    <t xml:space="preserve">. The mistake is the missing article "the" before the word "whiskey."
</t>
  </si>
  <si>
    <t xml:space="preserve">. The correct version of the sentence would be: "I want to try and buy some whiskey."
</t>
  </si>
  <si>
    <t>She goes and buying some whiskey.</t>
  </si>
  <si>
    <t xml:space="preserve">. The mistake is in the verb tense. "Goes" is in the present tense, but "buying" is in the present participle tense (which is used in the progressive form). To make the sentence grammatically correct, you should use the present participle tense for both verbs, like this: "She goes and buys some whiskey."
</t>
  </si>
  <si>
    <t xml:space="preserve">. The correct version of the sentence is: "She goes and buys some whiskey."
</t>
  </si>
  <si>
    <t>Kim and Terry is happy.</t>
  </si>
  <si>
    <t xml:space="preserve">. The mistake is that you have used the plural form "is" instead of the singular form "is" to match the subject "Kim and Terry."
</t>
  </si>
  <si>
    <t xml:space="preserve">. The correct version of the sentence would be "Kim and Terry are happy."
</t>
  </si>
  <si>
    <t>Kim gave a dollar to Bobbie and a dime to Jean.</t>
  </si>
  <si>
    <t xml:space="preserve">. The mistake is in the order of the items in the list. The correct order would be "Kim gave a dollar to Bobbie and a dime to Jean."
</t>
  </si>
  <si>
    <t xml:space="preserve">. The correct version of the sentence is "Kim gave a dollar to Bobbie and a dime to Jean."
</t>
  </si>
  <si>
    <t>This girl in the red coat will put a picture of Bill in the mailbox and on your desk before tomorrow.</t>
  </si>
  <si>
    <t xml:space="preserve">. The mistake is the missing article "the" before the word "picture of Bill."
</t>
  </si>
  <si>
    <t xml:space="preserve">. The correct version of the sentence would be: "The girl in the red coat will put a picture of Bill in the mailbox and on your desk before tomorrow."
</t>
  </si>
  <si>
    <t>Put a picture of Bill on your desk before tomorrow</t>
  </si>
  <si>
    <t xml:space="preserve">. The mistake is in the word order. The correct order should be: "Put a picture of Bill on your desk before tomorrow; this girl in the red coat will put a picture of Bill on your desk before tomorrow."
</t>
  </si>
  <si>
    <t xml:space="preserve">. The correct version of the sentence is: "Put a picture of Bill on your desk before tomorrow; this girl in the red coat will put a picture of Bill on your desk before tomorrow."
</t>
  </si>
  <si>
    <t>Picture of Bill</t>
  </si>
  <si>
    <t xml:space="preserve">. The mistake is in the word order. The correct order should be: "This girl in the red coat will put a picture of Bill on your desk before tomorrow."
</t>
  </si>
  <si>
    <t xml:space="preserve">. The correct version of the sentence is: "This girl in the red coat will put a picture of Bill on your desk before tomorrow."
</t>
  </si>
  <si>
    <t>Ann bought a first edition of Richard III for $1000.</t>
  </si>
  <si>
    <t xml:space="preserve">. The mistake is the incorrect order of the subject and the verb. The sentence should be "Ann bought a first edition of Richard III for $1000."
</t>
  </si>
  <si>
    <t xml:space="preserve">. The correct version of the sentence is: "Ann bought a first edition of Richard III for $1000."
</t>
  </si>
  <si>
    <t>John became deadly afraid of flying.</t>
  </si>
  <si>
    <t xml:space="preserve">. The mistake is the incorrect order of the subject and the verb. The sentence should be "John became afraid of flying."
</t>
  </si>
  <si>
    <t xml:space="preserve">. The correct version of the sentence is "John became afraid of flying."
</t>
  </si>
  <si>
    <t>What John promised is to be gentle.</t>
  </si>
  <si>
    <t xml:space="preserve">. The mistake is in the verb tense. "Promised" is in the past tense, but "be" is in the present tense. The sentence should be "What John promised is to be gentle." or "What John promised is that he will be gentle."
</t>
  </si>
  <si>
    <t xml:space="preserve">. The correct version of the sentence is "What John promised is that he will be gentle."
</t>
  </si>
  <si>
    <t>Henri wants to buy which books about cooking?</t>
  </si>
  <si>
    <t xml:space="preserve">. The mistake is the missing article "the" before the word "books."
</t>
  </si>
  <si>
    <t xml:space="preserve">. The correct version of the sentence would be: "The Henri wants to buy which books about cooking?"
</t>
  </si>
  <si>
    <t>I will fix the computer for Carol.</t>
  </si>
  <si>
    <t xml:space="preserve">. The mistake is in the use of the verb "fix" which should be in its base form "fix" instead of "fixes" to match the subject "I".
</t>
  </si>
  <si>
    <t xml:space="preserve">. The correct version of the sentence would be: "I will fix the computer for Carol."
</t>
  </si>
  <si>
    <t>Smith loaned a valuable collection of manuscripts to the library.</t>
  </si>
  <si>
    <t xml:space="preserve">. The mistake is the missing article "the" before the word "library."
</t>
  </si>
  <si>
    <t xml:space="preserve">. The correct version of the sentence is: "The Smith loaned a valuable collection of manuscripts to the library."
</t>
  </si>
  <si>
    <t>The paper is cut by Mary.</t>
  </si>
  <si>
    <t xml:space="preserve">. The mistake is the missing article "the" before the word "paper".
</t>
  </si>
  <si>
    <t xml:space="preserve">. The correct version of the sentence is: "The paper is cut by Mary."
</t>
  </si>
  <si>
    <t>It was from six to nine or it took place from six to nine.</t>
  </si>
  <si>
    <t xml:space="preserve">. The mistake is in the use of the word "or" which should be replaced with "either" to convey the correct meaning.
</t>
  </si>
  <si>
    <t xml:space="preserve">. The correct version of the sentence is: "It was from six to nine or it took place from six to nine."
</t>
  </si>
  <si>
    <t>Suddenly</t>
  </si>
  <si>
    <t xml:space="preserve">. The mistake is in the subject-verb agreement. The verb "arrived" should be in its base form "arrive" as the subject "two inspectors" is in its plural form.
</t>
  </si>
  <si>
    <t xml:space="preserve">. The correct version of the sentence would be: "Suddenly, two inspectors from the INS arrived."
</t>
  </si>
  <si>
    <t>The soup cooks</t>
  </si>
  <si>
    <t xml:space="preserve">. The mistake is that you have used the present participle "cooking" instead of the past participle "cooked" to describe the completed action of cooking the soup.
</t>
  </si>
  <si>
    <t xml:space="preserve">. The correct version of the sentence would be: "The soup has cooked and thickened."
</t>
  </si>
  <si>
    <t>I gave money to the charity.</t>
  </si>
  <si>
    <t xml:space="preserve">. The correct version of the sentence is: "I gave money to the charity."
</t>
  </si>
  <si>
    <t>John asked.</t>
  </si>
  <si>
    <t xml:space="preserve">. The correct version of the sentence is: "John asked."
</t>
  </si>
  <si>
    <t>I saw even the student.</t>
  </si>
  <si>
    <t xml:space="preserve">. The mistake is the incorrect order of the subject and the verb. "The student, even" should come before "I saw."
</t>
  </si>
  <si>
    <t xml:space="preserve">. The correct version of the sentence is: "I saw the student, even."
</t>
  </si>
  <si>
    <t>John whispered Mary left.</t>
  </si>
  <si>
    <t xml:space="preserve">. The mistake is in the order of the subject and the verb. The subject "John" should come before the verb "whispered."
</t>
  </si>
  <si>
    <t xml:space="preserve">. The correct version of the sentence would be: "John whispered that Mary left."
</t>
  </si>
  <si>
    <t>Mary wonders that Bill will come.</t>
  </si>
  <si>
    <t xml:space="preserve">. The mistake is in the subject-verb agreement. The verb "wonders" should be in its base form "wonder" as the subject "Mary" is singular.
</t>
  </si>
  <si>
    <t xml:space="preserve">. The correct version of the sentence would be: "Mary wonders if Bill will come."
</t>
  </si>
  <si>
    <t>Sophie will theater.</t>
  </si>
  <si>
    <t xml:space="preserve">. The mistake is that you used the present tense "will" instead of the past tense "would" to describe a completed action in the past.
</t>
  </si>
  <si>
    <t xml:space="preserve">. The correct version of the sentence would be: "Sophie will have theatered."
</t>
  </si>
  <si>
    <t>John finished the cake and drank the lemonade.</t>
  </si>
  <si>
    <t xml:space="preserve">. John finished the cake and drank the lemonade.
</t>
  </si>
  <si>
    <t>Herself likes Mary's mother.</t>
  </si>
  <si>
    <t xml:space="preserve">. The mistake is in the subject of the sentence. "Herself" is not a proper noun and should be replaced with a proper noun or an indefinite noun phrase to function as the subject of the sentence.
</t>
  </si>
  <si>
    <t xml:space="preserve">. The correct version of the sentence would be: "Mary's mother is liked by herself."
</t>
  </si>
  <si>
    <t>Each of the boys fought with some of the other boys.</t>
  </si>
  <si>
    <t xml:space="preserve">. The mistake is in the subject-verb agreement. The verb "fought" should be in its base form "fight" as the subject "each of the boys" is in its singular form.
</t>
  </si>
  <si>
    <t xml:space="preserve">. The correct version of the sentence would be: "Each of the boys fought with some of the other boys."
</t>
  </si>
  <si>
    <t>John's mother likes himself.</t>
  </si>
  <si>
    <t xml:space="preserve">. The mistake is in the subject-verb agreement. "John's mother" is a noun phrase functioning as the subject, and it should agree with the verb "likes" in number. The correct sentence would be "John's mother likes herself" or "John's mother likes herself."
</t>
  </si>
  <si>
    <t xml:space="preserve">. The correct version of the sentence is "John's mother likes herself."
</t>
  </si>
  <si>
    <t>Mary revealed himself to John.</t>
  </si>
  <si>
    <t xml:space="preserve">. The mistake is in the subject-verb agreement. The pronoun "himself" is used instead of the proper noun "Mary" as the subject of the sentence, which causes a syntax error.
</t>
  </si>
  <si>
    <t xml:space="preserve">. The correct version of the sentence would be: "Mary revealed himself to John."
</t>
  </si>
  <si>
    <t>Mary believes that Bill saw himself.</t>
  </si>
  <si>
    <t xml:space="preserve">. The mistake is the incorrect order of the subject and the verb. The sentence should be "Bill saw Mary."
</t>
  </si>
  <si>
    <t xml:space="preserve">. The correct version of the sentence is "Bill saw Mary."
</t>
  </si>
  <si>
    <t>John heard that they criticized themselves.</t>
  </si>
  <si>
    <t xml:space="preserve">. The mistake is in the subject-verb agreement. The verb "heard" should be in its base form "hear" as the subject "John" is singular, while the verb "criticized" is in its third person singular form.
</t>
  </si>
  <si>
    <t xml:space="preserve">. The correct version of the sentence would be: "John heard that they criticized themselves."
</t>
  </si>
  <si>
    <t>Mary thinks that she is smart.</t>
  </si>
  <si>
    <t xml:space="preserve">. The correct version of the sentence is: "Mary thinks that she is smart."
</t>
  </si>
  <si>
    <t>Henry found that Bill is sad.</t>
  </si>
  <si>
    <t xml:space="preserve">. The mistake is the incorrect order of the subject and the verb. It should be "Bill is sad" instead of "Henry found that Bill is sad."
</t>
  </si>
  <si>
    <t xml:space="preserve">. The correct version of the sentence is "Bill is sad. Henry found it."
</t>
  </si>
  <si>
    <t>John considers himself proud of Mary.</t>
  </si>
  <si>
    <t xml:space="preserve">. The mistake is in the subject-verb agreement. "considers" is a third-person singular verb, which should agree with a third-person singular subject, "John". However, "proud" is a second-person singular verb, which does not agree with "John".
</t>
  </si>
  <si>
    <t xml:space="preserve">. The correct version of the sentence would be: "John considers himself proud of Mary."
</t>
  </si>
  <si>
    <t>You should sit before there.</t>
  </si>
  <si>
    <t xml:space="preserve">. The mistake is in the subject-verb agreement. "You" is singular, but "should sit" is in the plural form.
</t>
  </si>
  <si>
    <t xml:space="preserve">. The correct version of the sentence would be: "You should sit before you."
</t>
  </si>
  <si>
    <t>There is a nurse available.</t>
  </si>
  <si>
    <t xml:space="preserve">. The correct version of the sentence is: "There is a nurse available."
</t>
  </si>
  <si>
    <t>Everyone hopes everyone to sleep.</t>
  </si>
  <si>
    <t xml:space="preserve">. The mistake is in the subject-verb agreement. "Everyone" is a singular noun, but the verb "hopes" is in the plural form. It should be "Everyone hopes that everyone sleeps."
</t>
  </si>
  <si>
    <t xml:space="preserve">. The corrected sentence is: "Everyone hopes that everyone sleeps."
</t>
  </si>
  <si>
    <t>Everyone hopes that he will sleep.</t>
  </si>
  <si>
    <t xml:space="preserve">. The mistake is the incorrect order of the subject and the verb. The sentence should be "He hopes that everyone will sleep."
</t>
  </si>
  <si>
    <t xml:space="preserve">. The correct version of the sentence is "He hopes that everyone will sleep."
</t>
  </si>
  <si>
    <t>Only Churchill remembered Churchill giving the Blood</t>
  </si>
  <si>
    <t xml:space="preserve">. The mistake is the incorrect order of the subject and the verb. The sentence should be "Churchill remembered giving the Blood, Sweat and Tears speech."
</t>
  </si>
  <si>
    <t xml:space="preserve">. The correct version of the sentence is: "Churchill remembered giving the Blood, Sweat and Tears speech."
</t>
  </si>
  <si>
    <t>John promise Mary to shave himself.</t>
  </si>
  <si>
    <t xml:space="preserve">. The mistake is in the subject-verb agreement. The verb "shave" should agree with the subject "John" in number, which is singular. The correct sentence should be "John promises Mary that he will shave himself."
</t>
  </si>
  <si>
    <t xml:space="preserve">. The correct version of the sentence is "John promises Mary that he will shave himself."
</t>
  </si>
  <si>
    <t>John convinced Bill that Mary should sleep.</t>
  </si>
  <si>
    <t xml:space="preserve">. The mistake is the incorrect order of the subject and the verb. The sentence should be "Mary should sleep; John convinced Bill of this."
</t>
  </si>
  <si>
    <t xml:space="preserve">. The correct version of the sentence is "Mary should sleep; John convinced Bill of this."
</t>
  </si>
  <si>
    <t>I saw Bill while you did so Mary.</t>
  </si>
  <si>
    <t xml:space="preserve">. The mistake is the incorrect order of the subject and the verb. The verb "did so" should be after the subject "you."
</t>
  </si>
  <si>
    <t xml:space="preserve">. The correct version of the sentence would be: "I saw Bill while you were doing so Mary."
</t>
  </si>
  <si>
    <t>What Mary did Bill was give a book.</t>
  </si>
  <si>
    <t xml:space="preserve">. The mistake is in the subject-verb agreement. The verb "give" should be in its base form "gives" to match the subject "Bill" which is in its singular form.
</t>
  </si>
  <si>
    <t xml:space="preserve">. The correct version of the sentence would be: "What Mary did Bill was give a book." or "What Mary did, Bill gave a book."
</t>
  </si>
  <si>
    <t>The bears sniffed</t>
  </si>
  <si>
    <t xml:space="preserve">. The mistake is the lack of an article "the" before the word "bears."
</t>
  </si>
  <si>
    <t xml:space="preserve">. The correct version of the sentence would be: "The bears sniffed."
</t>
  </si>
  <si>
    <t>to steal talismans from witches is dangerous</t>
  </si>
  <si>
    <t xml:space="preserve">. The mistake is the missing article "the" before the word "talismans".
</t>
  </si>
  <si>
    <t xml:space="preserve">. The correct version of the sentence would be: "The stealing of talismans from witches is dangerous."
</t>
  </si>
  <si>
    <t>Anson demonized</t>
  </si>
  <si>
    <t xml:space="preserve">. The mistake is in the subject-verb agreement. The verb "demonized" should agree with its subject "Anson" in number.
</t>
  </si>
  <si>
    <t xml:space="preserve">. The correct version of the sentence would be: "Anson was demonized."
</t>
  </si>
  <si>
    <t>You kicked yourselves</t>
  </si>
  <si>
    <t xml:space="preserve">. The mistake is the incorrect use of the verb "kicked." It should be "kick yourself" to make the sentence grammatically correct.
</t>
  </si>
  <si>
    <t xml:space="preserve">. The correct version of the sentence is: "You should kick yourselves."
</t>
  </si>
  <si>
    <t>The book that I said that I'd never read.</t>
  </si>
  <si>
    <t xml:space="preserve">. The mistake is in the order of the subject and the verb. The correct order should be "I said that I would never read the book."
</t>
  </si>
  <si>
    <t xml:space="preserve">. The correct version of the sentence is: "I said that I would never read the book."
</t>
  </si>
  <si>
    <t>Anson demonized up the Khyber</t>
  </si>
  <si>
    <t xml:space="preserve">. The mistake is in the subject-verb agreement. The verb "demonized" should be in its past participle form "demonized" to agree with the subject "Anson."
</t>
  </si>
  <si>
    <t xml:space="preserve">. The correct version of the sentence would be: "Anson demonized up the Khyber."
</t>
  </si>
  <si>
    <t>It is not true that I might be going to the party.</t>
  </si>
  <si>
    <t xml:space="preserve">. The correct version of the sentence is: "It is not true that I might be going to the party."
</t>
  </si>
  <si>
    <t>Kick you!</t>
  </si>
  <si>
    <t xml:space="preserve">. The mistake is that "kick" is a verb, but it is used as an object in the sentence.
</t>
  </si>
  <si>
    <t xml:space="preserve">. The correct version of the sentence would be "Kick me!" or "Kick you!" depending on the intended meaning.
</t>
  </si>
  <si>
    <t>Jason persuaded the doctor to treat Medea</t>
  </si>
  <si>
    <t xml:space="preserve">. The mistake is in the subject-verb agreement. The verb "treat" should be in its base form "treat" instead of the past participle "treated".
</t>
  </si>
  <si>
    <t xml:space="preserve">. The correct version of the sentence would be: "Jason persuaded the doctor to treat Medea."
</t>
  </si>
  <si>
    <t>Who did you get an accurate description of?</t>
  </si>
  <si>
    <t xml:space="preserve">. The mistake is in the subject-verb agreement. The verb "got" should be in its past tense form "got" instead of the present tense form "get".
</t>
  </si>
  <si>
    <t xml:space="preserve">. The correct version of the sentence would be: "Who did you get an accurate description of?"
</t>
  </si>
  <si>
    <t>The Peter we all like was at the party</t>
  </si>
  <si>
    <t xml:space="preserve">. The mistake is the incorrect order of the subject and the verb. The sentence should be "The Peter that we all like was at the party."
</t>
  </si>
  <si>
    <t xml:space="preserve">. The correct version of the sentence is "The Peter that we all like was at the party."
</t>
  </si>
  <si>
    <t>The government's imposition of a fine.</t>
  </si>
  <si>
    <t xml:space="preserve">. The mistake is the lack of a verb in the sentence. It should be "The government imposes a fine."
</t>
  </si>
  <si>
    <t xml:space="preserve">. The correct version of the sentence is "The government imposes a fine."
</t>
  </si>
  <si>
    <t>Did Athena help us?</t>
  </si>
  <si>
    <t xml:space="preserve">. The mistake is in the use of the verb "help" in its past tense form "helps" instead of the base form "help" to match the subject "Did Athena help us?".
</t>
  </si>
  <si>
    <t xml:space="preserve">. The correct version of the sentence would be: "Did Athena help us?" (Correct syntax, semantics and morphology).
</t>
  </si>
  <si>
    <t>You wanted to meet the man I saw.</t>
  </si>
  <si>
    <t xml:space="preserve">. The mistake is the missing article "the" before the word "man".
</t>
  </si>
  <si>
    <t xml:space="preserve">. The correct version of the sentence would be: "You wanted to meet the man I saw."
</t>
  </si>
  <si>
    <t>Anson demonized David every day</t>
  </si>
  <si>
    <t xml:space="preserve">. The correct version of the sentence would be: "Anson demonizes David every day."
</t>
  </si>
  <si>
    <t>There is a programme about Euripides on a Radio 4 tonight?</t>
  </si>
  <si>
    <t xml:space="preserve"> tonight?"
</t>
  </si>
  <si>
    <t>Medea denied poisoning the phoenix.</t>
  </si>
  <si>
    <t xml:space="preserve">. The mistake is in the subject-verb agreement. "Medea" is singular, but "denied" is conjugated in the third person singular form. It should be "Medea denied" instead.
</t>
  </si>
  <si>
    <t xml:space="preserve">. The correct version of the sentence would be: "Medea denied poisoning the phoenix."
</t>
  </si>
  <si>
    <t>The elixir was hidden in a hole in the ground</t>
  </si>
  <si>
    <t xml:space="preserve">. The correct version of the sentence is: "The elixir was hidden in a hole in the ground."
</t>
  </si>
  <si>
    <t>Extremely frantically</t>
  </si>
  <si>
    <t xml:space="preserve">. The mistake is in the word order. "Extremely frantically" should be moved to before "Anson danced at Trade 1".
</t>
  </si>
  <si>
    <t xml:space="preserve">. The correct version of the sentence would be: "Extremely frantically, Anson danced at Trade 1."
</t>
  </si>
  <si>
    <t>What did you ask who Medea gave?</t>
  </si>
  <si>
    <t xml:space="preserve">. The mistake is in the subject-verb agreement. The verb "ask" should be in its base form "ask" instead of "asks" to match the subject "who".
</t>
  </si>
  <si>
    <t>гиперкоррекция форма глагола, число3</t>
  </si>
  <si>
    <t xml:space="preserve">. The correct version of the sentence would be: "What did you ask who Medea gave?"
</t>
  </si>
  <si>
    <t>It's Anson that I like</t>
  </si>
  <si>
    <t xml:space="preserve">. The mistake is in the subject of the sentence. It should be "Anson" instead of "It's Anson."
</t>
  </si>
  <si>
    <t xml:space="preserve">. The correct version of the sentence is "Anson is the one I like."
</t>
  </si>
  <si>
    <t>Medea tried the nurse to poison her children.</t>
  </si>
  <si>
    <t xml:space="preserve">. The mistake is in the word order. "Medea tried the nurse to poison her children" should be "Medea tried to poison her children, and the nurse helped her."
</t>
  </si>
  <si>
    <t xml:space="preserve">. The correct version of the sentence is "Medea tried to poison her children, and the nurse helped her."
</t>
  </si>
  <si>
    <t>I felt that I know you.</t>
  </si>
  <si>
    <t xml:space="preserve">. The mistake is that "know" should be replaced with "knowledge" because "knowledge" is the correct verb form to use in this context. "Know" is the base form of the verb and "knowledge" is the past participle, which is used to form the present perfect tense.
</t>
  </si>
  <si>
    <t xml:space="preserve">. The correct version of the sentence would be: "I felt that I know knowledge."
</t>
  </si>
  <si>
    <t>Will he can do it?</t>
  </si>
  <si>
    <t xml:space="preserve">. The mistake is the incorrect order of the subject and the verb. The sentence should be "Can he do it?"
</t>
  </si>
  <si>
    <t xml:space="preserve">. The correct version of the sentence is "Can he do it?"
</t>
  </si>
  <si>
    <t>I ate that she was happy</t>
  </si>
  <si>
    <t xml:space="preserve">. The mistake is the incorrect order of the subject and the verb. The sentence should be "I ate that she was happy."
</t>
  </si>
  <si>
    <t xml:space="preserve">. The correct version of the sentence is "I ate that she was happy."
</t>
  </si>
  <si>
    <t>Anson believed himself to be handsome.</t>
  </si>
  <si>
    <t xml:space="preserve">. The mistake is in the use of the word "to" before "believed". It should be "Anson believed that he was handsome."
</t>
  </si>
  <si>
    <t xml:space="preserve">. The correct version of the sentence is: "Anson believed that he was handsome."
</t>
  </si>
  <si>
    <t>We arrived about six o'clock</t>
  </si>
  <si>
    <t>Gilgamesh is having fought the dragon.</t>
  </si>
  <si>
    <t xml:space="preserve">. The mistake is the incorrect order of the subject and the verb. The sentence should be "Gilgamesh fought the dragon."
</t>
  </si>
  <si>
    <t xml:space="preserve">. The correct version of the sentence is "Gilgamesh fought the dragon."
</t>
  </si>
  <si>
    <t>Anson thought that himself was happy.</t>
  </si>
  <si>
    <t xml:space="preserve">. The mistake is in the subject-verb agreement. The pronoun "himself" should be replaced with "he" to make the sentence grammatically correct.
</t>
  </si>
  <si>
    <t xml:space="preserve">. The correct version of the sentence is: "Anson thought that he was happy."
</t>
  </si>
  <si>
    <t>Fortunately Hermione passed biology</t>
  </si>
  <si>
    <t>I might be not going to the party but washing my hair</t>
  </si>
  <si>
    <t>I thought he liked myself</t>
  </si>
  <si>
    <t xml:space="preserve">. The mistake is in the subject-verb agreement. "I thought" is a linking verb and does not take an object, so there should be no "myself" after it.
</t>
  </si>
  <si>
    <t xml:space="preserve">. The correct version of the sentence would be: "I thought he liked me."
</t>
  </si>
  <si>
    <t>The butler sent the poison to Dinah.</t>
  </si>
  <si>
    <t>Jason happens to appear to seem to be sick.</t>
  </si>
  <si>
    <t>What did you ask who saw?</t>
  </si>
  <si>
    <t xml:space="preserve">. The mistake is in the subject-verb agreement. The verb "saw" should be in its base form "see" as the subject "who" is singular.
</t>
  </si>
  <si>
    <t xml:space="preserve">. The correct version of the sentence would be: "What did you ask who saw?" or "What did you ask someone who saw?"
</t>
  </si>
  <si>
    <t>We linguists love to argue</t>
  </si>
  <si>
    <t>He can will go</t>
  </si>
  <si>
    <t xml:space="preserve">. The mistake is in the subject-verb agreement. "He can" is a contraction for "he can go," but the verb "go" should agree with the subject "he" in number.
</t>
  </si>
  <si>
    <t xml:space="preserve">. The correct version of the sentence would be: "He can go."
</t>
  </si>
  <si>
    <t>How fierce the battle?</t>
  </si>
  <si>
    <t xml:space="preserve">. The mistake is in the subject-verb agreement. "How fierce the battle" is a noun phrase functioning as a subject, but it should be followed by a verb in the same number. The correct version should be "How fierce is the battle?" or "How fierce is the fight?"
</t>
  </si>
  <si>
    <t xml:space="preserve">. The correct version of the sentence is "How fierce is the battle?" or "How fierce is the fight?"
</t>
  </si>
  <si>
    <t>Which king did you ask which city invaded?</t>
  </si>
  <si>
    <t xml:space="preserve">. The mistake is in the subject-verb agreement. The verb "did" should agree with the subject "king" and take the third-person singular form "did" instead of the first-person singular form "did."
</t>
  </si>
  <si>
    <t xml:space="preserve">. The correct version of the sentence would be: "Which king did you ask which city invaded?"
</t>
  </si>
  <si>
    <t>It is some disgruntled old pigs in those ditches that humans love to eat.</t>
  </si>
  <si>
    <t xml:space="preserve">. The mistake is the missing article "the" before the word "ditches."
</t>
  </si>
  <si>
    <t xml:space="preserve">. The correct version of the sentence would be: "There are some disgruntled old pigs in those ditches that humans love to eat."
</t>
  </si>
  <si>
    <t>That banana is eating the monkey.</t>
  </si>
  <si>
    <t>Burn them!</t>
  </si>
  <si>
    <t>It stinks that Aphrodite is omnipotent.</t>
  </si>
  <si>
    <t>Agamemnon seems to be a maniac</t>
  </si>
  <si>
    <t>Will Anson come to the party?</t>
  </si>
  <si>
    <t xml:space="preserve">. The mistake is the lack of a subject in the sentence. It should be "Will Anson come to the party?" instead.
</t>
  </si>
  <si>
    <t xml:space="preserve">. The correct version of the sentence is "Will Anson come to the party?"
</t>
  </si>
  <si>
    <t>I wondered who Medea had poisoned.</t>
  </si>
  <si>
    <t>I inquired when could we leave.</t>
  </si>
  <si>
    <t xml:space="preserve">. The mistake is in the subject-verb agreement. The verb "inquired" should be in its base form "inquire" as the subject "I" is singular, but it is in its third form "inquired" which is used for the past tense and the third person singular.
</t>
  </si>
  <si>
    <t>число1, число2</t>
  </si>
  <si>
    <t xml:space="preserve">. The correct version of the sentence would be: "I inquired when we could leave."
</t>
  </si>
  <si>
    <t>They kicked them</t>
  </si>
  <si>
    <t>The monkey is ate the banana</t>
  </si>
  <si>
    <t xml:space="preserve">. The mistake is the incorrect order of the subject and the verb. The correct order should be "The monkey ate the banana."
</t>
  </si>
  <si>
    <t xml:space="preserve">. The correct version of the sentence is "The monkey ate the banana."
</t>
  </si>
  <si>
    <t>I would like to could swim</t>
  </si>
  <si>
    <t xml:space="preserve">. The mistake is in the subject-verb agreement. "I would like to could swim" should be "I would like to be able to swim" or "I would like to have the ability to swim."
</t>
  </si>
  <si>
    <t xml:space="preserve">. The correct version of the sentence is "I would like to be able to swim" or "I would like to have the ability to swim."
</t>
  </si>
  <si>
    <t>I kicked myself</t>
  </si>
  <si>
    <t>The bookcase ran</t>
  </si>
  <si>
    <t xml:space="preserve">. The mistake is that "ran" is a verb, but it should be followed by a noun or a gerund (a verb form ending in "-ing" that functions as a noun) to form a compound verb. For example, "The bookcase is running."
</t>
  </si>
  <si>
    <t xml:space="preserve">. The correct version of the sentence would be: "The bookcase is running."
</t>
  </si>
  <si>
    <t>I shaved myself.</t>
  </si>
  <si>
    <t>Anson became a muscle bound.</t>
  </si>
  <si>
    <t xml:space="preserve">. The mistake is in the verb form. "Anson" is the subject of the sentence, and "became" is the past tense of the verb "become," but "became" should be "becomes" in this context to form a continuous tense.
</t>
  </si>
  <si>
    <t>semantics, morphology</t>
  </si>
  <si>
    <t xml:space="preserve">. The correct version of the sentence would be: "Anson becomes a muscle bound."
</t>
  </si>
  <si>
    <t>колво ошибок</t>
  </si>
  <si>
    <t xml:space="preserve"> None.
</t>
  </si>
  <si>
    <t xml:space="preserve"> The correct version of the sentence is: "The sailors rode the breeze clear of the rocks."
</t>
  </si>
  <si>
    <t xml:space="preserve"> The sentence is already grammatically correct.
</t>
  </si>
  <si>
    <t xml:space="preserve"> The sentence is grammatically incorrect because it is structured as a conditional sentence but it is not a complete sentence. The subject of the sentence "you" is missing a verb after "eaten more".
</t>
  </si>
  <si>
    <t xml:space="preserve"> The correct version of the sentence would be: "If you had eaten more, you would want less."
</t>
  </si>
  <si>
    <t xml:space="preserve"> The mistake is that the sentence is grammatically incomplete and difficult to understand. It is missing a subject and a verb in the second clause, and the word "want" should be in the base form "want" as it is the second verb in the sentence.
</t>
  </si>
  <si>
    <t xml:space="preserve"> The correct version of the sentence would be: "As you eat the most, you want the least."
</t>
  </si>
  <si>
    <t xml:space="preserve"> The mistake is a grammatical structure issue where the verb "want" is incorrectly placed before the verb "eat" in the sentence. The correct order should be "The more you eat, the less you would want."
</t>
  </si>
  <si>
    <t xml:space="preserve"> The correct version of the sentence is: "The more you eat, the less you would want."
</t>
  </si>
  <si>
    <t xml:space="preserve"> None;
</t>
  </si>
  <si>
    <t xml:space="preserve"> The correct version of the sentence is: "The more John eats, the more he pays."
In the original sentence, "demand" is not the right verb to use in this context. Instead, "The more John eats" should be in the present tense and "the more he pays" should be a result of eating more. The correct version of the sentence is grammatically correct and conveys the intended meaning clearly.
</t>
  </si>
  <si>
    <t xml:space="preserve"> The subject of the sentence "Mary" and the verb "gets" do not agree in number. "Mary" is singular, but "gets" is plural.
</t>
  </si>
  <si>
    <t xml:space="preserve"> The correct version of the sentence would be: "Mary listens to the Grateful Dead and gets depressed."
</t>
  </si>
  <si>
    <t xml:space="preserve"> The mistake is that the sentence is grammatically incomplete and confusing. The subject of the sentence (his expectations) is not clearly connected to the verb (are). Additionally, the phrase "the lower his expectations are" is not grammatically correct.
</t>
  </si>
  <si>
    <t xml:space="preserve"> The correct version of the sentence could be: "The higher the stakes, the lower his expectations." This version removes the confusing and incomplete phrase and makes the subject and verb clear.
</t>
  </si>
  <si>
    <t xml:space="preserve"> The mistake is in the word order. The correct word order for a compound sentence with "the more" and "the less" is "the more x, the less y". In your sentence, it should be "The more obnoxious Fred is, the less attention you should pay to him."
</t>
  </si>
  <si>
    <t xml:space="preserve"> The correct version of the sentence is: "The more obnoxious Fred is, the less attention you should pay to him."
</t>
  </si>
  <si>
    <t xml:space="preserve"> The sentence is missing an auxiliary verb before "hates." It should be "The more Bill smokes, the more Susan hates him."
</t>
  </si>
  <si>
    <t xml:space="preserve"> The correct version is: "The more Bill smokes, the more Susan hates him."
</t>
  </si>
  <si>
    <t xml:space="preserve"> The subject of the sentence "Every senator" is singular, but the verb "becomes" is in plural form "become."
</t>
  </si>
  <si>
    <t xml:space="preserve"> "Every senator seems to become more corrupt as he talks to more lobbyists."
</t>
  </si>
  <si>
    <t xml:space="preserve"> The sentence is already grammatically correct. 
</t>
  </si>
  <si>
    <t xml:space="preserve"> The sentence is grammatically correct.
</t>
  </si>
  <si>
    <t xml:space="preserve"> There is no need to correct the sentence as it is already grammatically correct.
</t>
  </si>
  <si>
    <t xml:space="preserve"> The subject "Mickey" and the object "it" are not correctly matched in the sentence. It is unclear what "it" refers to, and the sentence is missing a verb to complete the thought.
</t>
  </si>
  <si>
    <t xml:space="preserve"> None (since there is no correct version of the sentence as it is grammatically incorrect)
</t>
  </si>
  <si>
    <t xml:space="preserve"> The sentence is grammatically correct as it is.
</t>
  </si>
  <si>
    <t xml:space="preserve"> The correct version of the sentence is "John is eager."
</t>
  </si>
  <si>
    <t xml:space="preserve"> The mistake is that the sentence is incomplete and unclear. It is missing a verb and a subject.
</t>
  </si>
  <si>
    <t xml:space="preserve"> None
</t>
  </si>
  <si>
    <t xml:space="preserve"> The sentence is grammatically incorrect because "escaped" is not the correct verb tense to use with the past participle "escaped" in this context. Additionally, "tube" is not a countable noun and "gas" is not a plural noun.
</t>
  </si>
  <si>
    <t xml:space="preserve"> "The gas escaped from the tube."
</t>
  </si>
  <si>
    <t xml:space="preserve"> The sentence is already grammatically correct. There are no mistakes to correct.
</t>
  </si>
  <si>
    <t xml:space="preserve"> The subject of the sentence is missing.
</t>
  </si>
  <si>
    <t xml:space="preserve"> The correct version of the sentence is: "The water leaked from the tub."
</t>
  </si>
  <si>
    <t xml:space="preserve"> The sentence is missing an object for the verb "fill." It should be "What the water did to the bottle was fill it with water."
</t>
  </si>
  <si>
    <t xml:space="preserve"> The correct version of the sentence is: "What the water did to the bottle was fill it with water."
</t>
  </si>
  <si>
    <t xml:space="preserve"> The sentence is missing an object for the verb "leaked." It should be "The tank leaked the fluid."
</t>
  </si>
  <si>
    <t xml:space="preserve"> "The tank leaked the fluid."
</t>
  </si>
  <si>
    <t xml:space="preserve"> The verb "lay" should be in its past tense form "laid" to correctly convey the past action of placing the ball in the box.
</t>
  </si>
  <si>
    <t xml:space="preserve"> The correct version of the sentence is: "John laid the ball in the box."
</t>
  </si>
  <si>
    <t xml:space="preserve"> The correct version of the sentence is: "John owns the book."
</t>
  </si>
  <si>
    <t xml:space="preserve"> The mistake is that the sentence is confusing and could be rephrased for clarity. The subject of the sentence is "most people" but the verb "consider" is in the present tense which suggests that they are currently considering Klaus guilty of murder. However, the second clause of the sentence states that the courts did not find Klaus guilty. This creates a contradiction and confusion in the meaning of the sentence.
</t>
  </si>
  <si>
    <t xml:space="preserve"> A possible corrected version of the sentence could be: "Most people probably consider Klaus guilty of murder, even though the courts did not actually find him guilty." The verb "consider" is in the simple past tense to indicate a past action and the meaning of the sentence is clear and coherent.
</t>
  </si>
  <si>
    <t xml:space="preserve"> There are no mistakes in the sentence.
</t>
  </si>
  <si>
    <t xml:space="preserve"> The correct version of the sentence is: "Mary plays the violin beautifully."
</t>
  </si>
  <si>
    <t xml:space="preserve"> The subject "Sue" and the direct object "a book" are separated by the preposition "to", which is not necessary in this sentence. The correct preposition to use in this context is "gave" which indicates the action of giving.
</t>
  </si>
  <si>
    <t xml:space="preserve"> The correct version of the sentence is: "Sue gave Bill a book."
</t>
  </si>
  <si>
    <t xml:space="preserve"> The sentence is already grammatically correct. No changes are needed.
</t>
  </si>
  <si>
    <t xml:space="preserve"> The sentence is missing an article before "linguist." It should be "a genuine linguist" or "an genuine linguist" depending on the gender of the person being referred to.
</t>
  </si>
  <si>
    <t xml:space="preserve"> The correct version of the sentence would be "They represented themselves seriously to the dean Mary as a genuine linguist."
</t>
  </si>
  <si>
    <t xml:space="preserve"> The mistake is that the verb "intended" should be in the past tense form "intended" instead of the base form "intend".
</t>
  </si>
  <si>
    <t xml:space="preserve"> The correct version of the sentence would be: "Mary intended for John to go abroad."
</t>
  </si>
  <si>
    <t xml:space="preserve"> The sentence is missing an object for the verb "invite." It should be "We wanted to invite someone to the party, but we couldn't decide who to invite."
</t>
  </si>
  <si>
    <t xml:space="preserve"> "We wanted to invite someone to the party, but we couldn't decide who to invite."
</t>
  </si>
  <si>
    <t xml:space="preserve"> None
</t>
  </si>
  <si>
    <t xml:space="preserve"> The sentence is grammatically correct and does not require any changes.
</t>
  </si>
  <si>
    <t xml:space="preserve"> The mistake is that you wrote "came to be introduced" instead of "came to be introduced to." The correct preposition to use in this sentence is "to," not "by."
</t>
  </si>
  <si>
    <t xml:space="preserve"> The correct version of the sentence would be: "Mary came to be introduced to the bartender, and I also came to be introduced to him."
</t>
  </si>
  <si>
    <t xml:space="preserve"> The sentence is grammatically correct.
</t>
  </si>
  <si>
    <t xml:space="preserve"> The mistake is that the sentence is not clear about who Joe and Sally are and what their relationship is to the patrons. It's also not clear what "his" and "does too" refer to.
</t>
  </si>
  <si>
    <t xml:space="preserve"> Here is a corrected version of the sentence: "Joe's neuroses and Sally's behavior bother their patrons."
</t>
  </si>
  <si>
    <t xml:space="preserve"> The sentence is missing a verb for the second clause.
</t>
  </si>
  <si>
    <t xml:space="preserve"> "I know which book José didn't read for class, and which book Lilly read it for him."
</t>
  </si>
  <si>
    <t xml:space="preserve"> The sentence is grammatically incorrect because it is not clear which book the speaker is referring to when they say "This is the one which Fred won't do it." The sentence is ambiguous and could be interpreted in different ways, depending on the context.
</t>
  </si>
  <si>
    <t xml:space="preserve"> The sentence is missing a comma after "book Mag read".
</t>
  </si>
  <si>
    <t xml:space="preserve"> The correct version of the sentence would be: "I know which book Mag read, and which book Bob said that you hadn't."
</t>
  </si>
  <si>
    <t xml:space="preserve"> The sentence is grammatically correct, but it can be rephrased for clarity.
</t>
  </si>
  <si>
    <t xml:space="preserve"> "I know which book Mag read and which book Bob read my report that you hadn't."
</t>
  </si>
  <si>
    <t xml:space="preserve"> The sentence is grammatically incorrect because of the order of the two clauses. The correct order should be "Fred talked about everything before Rusty talked about something."
</t>
  </si>
  <si>
    <t xml:space="preserve"> The correct version of the sentence is "Fred talked about everything before Rusty talked about something."
</t>
  </si>
  <si>
    <t xml:space="preserve"> The subject of the sentence "The problem" is singular, but the verb "perceives" is in plural form. The correct verb form should be "perceives" for singular subject.
</t>
  </si>
  <si>
    <t xml:space="preserve"> The correct sentence would be: "The problem is easily perceived."
</t>
  </si>
  <si>
    <t xml:space="preserve"> The sentence is missing an article before "report" and it should be "Which report did he submit that John was incompetent?"
</t>
  </si>
  <si>
    <t xml:space="preserve"> The correct version of the sentence is: "Which report did he submit that John was incompetent?"
</t>
  </si>
  <si>
    <t xml:space="preserve"> The sentence is missing an verb after "let".
</t>
  </si>
  <si>
    <t xml:space="preserve"> The correct version of the sentence is: "He let the cats out which were whining."
</t>
  </si>
  <si>
    <t xml:space="preserve"> The mistake is that the sentence is not grammatically complete. It is missing a verb for the subject "John had lied".
</t>
  </si>
  <si>
    <t xml:space="preserve"> The correct version of the sentence would be: "A proof that the claim had been made was given that John had lied."
</t>
  </si>
  <si>
    <t xml:space="preserve"> The subject of the sentence "He" does not agree with the verb "attributed." It should be "The fire" or "A fire" instead.
</t>
  </si>
  <si>
    <t xml:space="preserve"> The correct version of the sentence would be: "The fire, caused by an overloaded transducer, was attributed to a short circuit, which destroyed most of my factory."
</t>
  </si>
  <si>
    <t xml:space="preserve"> The sentence is almost perfect, but there is an issue with the placement of the phrase "regarded as being absurd." It should be placed after the subject "the mayor" for proper syntax.
</t>
  </si>
  <si>
    <t xml:space="preserve"> The correct version of the sentence would be: "The mayor regarded the proposal to build a sidewalk from Dartmouth to Smith as absurd."
</t>
  </si>
  <si>
    <t xml:space="preserve"> The subject of the sentence "I" is in the first person singular, but the verb "left" is in the past tense, which suggests that the action has already been completed. The sentence implies that the speaker wants Bill to leave, but the past tense suggests that Bill has already left. The sentence is grammatically correct, but it may be unclear in terms of meaning.
</t>
  </si>
  <si>
    <t xml:space="preserve"> The correct version of the sentence would be: "I want Bill to leave to remain a secret." This version uses the present tense of the verb "leave" to indicate that the action has not yet occurred, and it is clear that the speaker wants Bill to leave in the future in order to keep it a secret.
</t>
  </si>
  <si>
    <t xml:space="preserve"> The subject pronoun "I" and the verb "know" do not agree in number. "I" is singular while "know" is singular.
</t>
  </si>
  <si>
    <t xml:space="preserve"> None
Corrected sentence: "I know a man who Tom drives."
</t>
  </si>
  <si>
    <t xml:space="preserve"> The mistake is that the sentence is grammatically incorrect because it is missing a verb for the subject "cats."
</t>
  </si>
  <si>
    <t xml:space="preserve"> The correct version of the sentence would be: "Drowning cats, which is against the law, are difficult to rescue."
</t>
  </si>
  <si>
    <t xml:space="preserve"> The mistake is that the sentence is missing a verb after "Muriel said." The correct verb would be "said" or "stated," depending on the intended meaning.
</t>
  </si>
  <si>
    <t xml:space="preserve"> The correct version of the sentence would be: "Muriel said nothing else than that she had been insulted."
</t>
  </si>
  <si>
    <t xml:space="preserve"> The sentence is missing an object for the verb "understood". It should be "Rutherford understands himself."
</t>
  </si>
  <si>
    <t xml:space="preserve"> The correct version of the sentence is "Rutherford understands himself."
</t>
  </si>
  <si>
    <t xml:space="preserve"> The sentence is already grammatically correct. "I feel that Arch will show up" is a well-formed sentence in English.
</t>
  </si>
  <si>
    <t xml:space="preserve"> The correct version of the sentence is: "The proof that this set is recursive is difficult."
</t>
  </si>
  <si>
    <t xml:space="preserve"> The mistake is that the sentence is not grammatically complete. It should be: "The madrigals which Henry plays the lute and sings sound lousy."
</t>
  </si>
  <si>
    <t xml:space="preserve"> The correct version of the sentence is: "The madrigals which Henry plays on the lute and sings sound lousy."
</t>
  </si>
  <si>
    <t xml:space="preserve"> The sentence is grammatically incorrect because it is difficult to understand the intended meaning. It appears to be a run-on sentence with multiple clauses that are not properly connected.
</t>
  </si>
  <si>
    <t xml:space="preserve"> The correct version of the sentence would depend on the intended meaning, but a possible corrected version could be: "Which boy did we elect as the guardian's employer president?"
</t>
  </si>
  <si>
    <t xml:space="preserve"> The subject of the sentence "I" is not clearly stated before the first clause, making it unclear who is living where Route 150 crosses the River.
</t>
  </si>
  <si>
    <t xml:space="preserve"> The correct version of the sentence could be: "My dad and I both live at the places where Route 150 crosses a river, with my dad living where it crosses the Hudson River."
</t>
  </si>
  <si>
    <t xml:space="preserve"> The sentence is grammatically incorrect because the subject of the first clause ("I") is not the same as the subject of the second clause ("my dad"). This creates a confusion in the sentence structure.
</t>
  </si>
  <si>
    <t xml:space="preserve"> The correct version of the sentence would be: "My dad and I both live at the place where Route 150 crosses the Hudson River."
</t>
  </si>
  <si>
    <t xml:space="preserve"> The sentence is grammatically incorrect because "gotten" is not a commonly used verb phrase in standard English and it should be replaced with a more commonly used phrase.
</t>
  </si>
  <si>
    <t xml:space="preserve"> The correct version of the sentence would be, "Wind was taken off a plot to negotiate an honorable end to the war in Vietnam."
</t>
  </si>
  <si>
    <t xml:space="preserve"> The sentence is grammatically incorrect because it uses the wrong pronoun. "She" does not agree with the preceding noun "Mike" in gender, so "she" should be replaced with "he" or a neutral pronoun such as "they".
</t>
  </si>
  <si>
    <t>местоимение</t>
  </si>
  <si>
    <t xml:space="preserve"> Which hat did Mike quip that they never wore?
</t>
  </si>
  <si>
    <t xml:space="preserve"> The mistake is in the word order. The subject of the sentence, "Mike," should be in front of the verb "quipped." Additionally, the phrase "never wore this hat" should be in past tense to match the past tense verb "quipped."
</t>
  </si>
  <si>
    <t xml:space="preserve"> The correct version of the sentence would be: "Mike quipped that the girl never wore this hat."
</t>
  </si>
  <si>
    <t>вопрос в повествование</t>
  </si>
  <si>
    <t xml:space="preserve"> The mistake is that the sentence is incomplete and lacks a subject.
</t>
  </si>
  <si>
    <t xml:space="preserve"> The correct version of the sentence would be "I will not have any money."
</t>
  </si>
  <si>
    <t xml:space="preserve"> The subject of the sentence "I" is not clear, it could be referring to the speaker or the person being addressed. Also, the sentence lacks a verb.
</t>
  </si>
  <si>
    <t xml:space="preserve"> Here's a corrected version of the sentence: "I won't ask you to believe that he tried to force me to give her any money." becomes "I won't ask you to believe that he tried to force me to give her any money."
</t>
  </si>
  <si>
    <t xml:space="preserve"> The sentence is grammatically correct, but it would sound more natural if it were rephrased as a command or suggestion.
</t>
  </si>
  <si>
    <t xml:space="preserve"> "Use this knife to cut up the onions."
</t>
  </si>
  <si>
    <t>переформулировка</t>
  </si>
  <si>
    <t xml:space="preserve"> The mistake is that the verb "is" is not in the correct tense to describe Maxwell as a doctor. The sentence suggests that Maxwell currently possesses the qualities of a doctor, but in the past, he may have been a doctor. To correctly describe Maxwell as a doctor, the sentence should use the present tense form of the verb.
</t>
  </si>
  <si>
    <t xml:space="preserve"> The correct version of the sentence is: "Maxwell is a doctor."
</t>
  </si>
  <si>
    <t xml:space="preserve"> The mistake is that you have used two commas in one sentence, which is not grammatically correct. The correct way to use commas in this sentence would be to separate the two clauses with a semicolon or a period.
</t>
  </si>
  <si>
    <t xml:space="preserve"> The correct version of the sentence would be: "The younger woman might have been tall and blonde, and the older one definitely was blonde." or "The younger woman might have been tall and blonde; the older one definitely was blonde."
</t>
  </si>
  <si>
    <t xml:space="preserve"> The sentence is missing an object for the verb "finish." It should be "I have to try to finish grading some papers." or "I have to try finishing grading some papers."
</t>
  </si>
  <si>
    <t xml:space="preserve"> "I have to try finishing grading some papers."
</t>
  </si>
  <si>
    <t xml:space="preserve"> The sentence has a few grammar mistakes. The main issue is that the verb "to be" is not necessary in the sentence, and it is unclear what it is referring to. Additionally, the phrase "for you to put on" is redundant, as "ready for" already implies that the socks are intended to be put on.
</t>
  </si>
  <si>
    <t xml:space="preserve"> None (The sentence is grammatically correct when the unnecessary words are removed)
</t>
  </si>
  <si>
    <t xml:space="preserve"> The subject of the sentence "This violin" is ambiguous. It could refer to either the physical violin or the person holding the violin. The sentence as written suggests that the violin itself is having difficulty playing the sonatas, which is not grammatically correct.
</t>
  </si>
  <si>
    <t xml:space="preserve"> "Playing" should be in the present tense to describe the action of playing sonatas. Additionally, it's more natural to say "difficult to play sonatas on this violin" to clarify that the person is having difficulty playing the sonatas on the violin.
Corrected sentence: "This violin is difficult to play sonatas on."
</t>
  </si>
  <si>
    <t xml:space="preserve"> The sentence is missing a verb after "please."
</t>
  </si>
  <si>
    <t xml:space="preserve"> The correct version of the sentence is: "My mother is easy to please my father."
</t>
  </si>
  <si>
    <t xml:space="preserve"> The sentence is missing an article before "cops" and "robbery." It should say "the cops spoke to the janitor about the robbery yesterday."
</t>
  </si>
  <si>
    <t xml:space="preserve"> The correct version of the sentence is: "That the cops spoke to the janitor about the robbery yesterday is terrible."
</t>
  </si>
  <si>
    <t xml:space="preserve"> The subject "he" is not appropriately placed in the sentence and it should be replaced by "every student."
</t>
  </si>
  <si>
    <t xml:space="preserve"> "Every student is a swinger and wears socks."
</t>
  </si>
  <si>
    <t xml:space="preserve"> The mistake is that the sentence is missing an object pronoun before the verb "given." 
</t>
  </si>
  <si>
    <t xml:space="preserve"> The correct version of the sentence would be: "He gave my binoculars to that girl."
</t>
  </si>
  <si>
    <t xml:space="preserve"> The mistake is that you used the word "misgivings" as a noun, but it is actually a mass noun, which means it cannot be used with an article (a/an). To correct this mistake, you can either rephrase the sentence or use a different noun that can take an article.
</t>
  </si>
  <si>
    <t xml:space="preserve"> Here is a corrected version of your sentence: "I can't remember the name of someone who had misgivings."
</t>
  </si>
  <si>
    <t xml:space="preserve"> "No writer or playwright meets in Vienna."
</t>
  </si>
  <si>
    <t xml:space="preserve"> The mistake is that you should use "around" as an adverb to modify the verb "sent" instead of using it as a preposition to introduce the prepositional phrase "around the world." The correct phrase would be "around the world," but it should come after the verb "sent."
</t>
  </si>
  <si>
    <t xml:space="preserve"> The correct version of the sentence would be: "I sent the package around the world."
</t>
  </si>
  <si>
    <t xml:space="preserve"> The correct version of the sentence is: "Sam gave the ball out of the basket."
</t>
  </si>
  <si>
    <t xml:space="preserve"> The subject "Sam" is not in agreement with the verb "offered."
</t>
  </si>
  <si>
    <t xml:space="preserve"> The correct version of the sentence would be: "Sam offered the ball out of the basket."
</t>
  </si>
  <si>
    <t xml:space="preserve"> The correct version of the sentence is: "The worker will have a job."
</t>
  </si>
  <si>
    <t xml:space="preserve"> The mistake is that the verb "launched" is in the past tense, but the verb "blew up" is in the present tense. To make the sentence grammatically correct, both verbs should agree in tense.
</t>
  </si>
  <si>
    <t xml:space="preserve"> The correct version of the sentence is: "We launched the rocket to the moon, but it blows up before it gets there." (Note: "blows up" is in the present tense to agree with "launches.")
</t>
  </si>
  <si>
    <t xml:space="preserve"> The farmer loaded the cart with apples.
</t>
  </si>
  <si>
    <t xml:space="preserve"> The sentence is missing an object for the verb "dumped".
</t>
  </si>
  <si>
    <t xml:space="preserve"> The correct version of the sentence would be "The farmer dumped the cart of apples."
</t>
  </si>
  <si>
    <t xml:space="preserve"> The subject of the sentence is "Martha" and the object of the verb "carved" is "the baby a toy", which is not grammatically correct. The correct way to write this sentence would be: "Martha carved a toy for the baby out of wood." This way, "a toy" is the direct object of the verb "carved" and "for the baby" is a prepositional phrase that explains for what purpose the toy was carved.
</t>
  </si>
  <si>
    <t xml:space="preserve"> "Martha carved a toy for the baby out of wood."
</t>
  </si>
  <si>
    <t xml:space="preserve"> The mistake is that the verb "broke" should be in the past tense, "broken," to match the past participle "broken" which is used as the object of the preposition "on." The correct sentence would be "Janet broke her finger on Bill."
</t>
  </si>
  <si>
    <t xml:space="preserve"> The correct version of the sentence is: "Janet broke her finger on Bill."
</t>
  </si>
  <si>
    <t xml:space="preserve"> The correct version of the sentence is: "The visitor rang the bell."
</t>
  </si>
  <si>
    <t xml:space="preserve"> The sentence is grammatically incorrect because it is missing an object for the verb "threw." 
</t>
  </si>
  <si>
    <t xml:space="preserve"> The correct version of the sentence would be "Brian threw the stick over the fence."
</t>
  </si>
  <si>
    <t xml:space="preserve"> The subject of the sentence "They" is not in agreement with the verb "praised". The verb should be in plural form as "praise" to agree with the subject "They".
</t>
  </si>
  <si>
    <t xml:space="preserve"> "They praised the dedication in the volunteers." should be changed to "They praise the dedication in the volunteers."
</t>
  </si>
  <si>
    <t xml:space="preserve"> The sentence is missing an object for the verb "lived." It should be "You've really lived it up."
</t>
  </si>
  <si>
    <t xml:space="preserve"> The correct version of the sentence is: "You've really lived it up."
</t>
  </si>
  <si>
    <t xml:space="preserve"> The subject "Jessica" and the verb "crammed" do not agree in number. "Crammed" is a plural verb, but "Jessica" is singular.
</t>
  </si>
  <si>
    <t xml:space="preserve"> The correct version of the sentence would be: "Jessica crammed the boxes into the truck."
</t>
  </si>
  <si>
    <t xml:space="preserve"> The sentence is already grammatically correct. "Lora buttered the toast" is a simple and clear sentence.
</t>
  </si>
  <si>
    <t xml:space="preserve"> The subject "Carla" and the verb "shoveled" do not agree in number. The verb "shoveled" should be in its past tense form "shoveled" to match the past tense of the sentence.
</t>
  </si>
  <si>
    <t xml:space="preserve"> "Carla shoveled the walk." should be changed to "Carla shoveled the walk."
</t>
  </si>
  <si>
    <t xml:space="preserve"> The correct version of the sentence is "Nora sent the book."
</t>
  </si>
  <si>
    <t xml:space="preserve"> Nora sent the book to Peter.
</t>
  </si>
  <si>
    <t xml:space="preserve"> The subject of the sentence "Carla" is not in agreement with the verb "slid." The correct verb form should be "slide" as it is in the past tense.
</t>
  </si>
  <si>
    <t xml:space="preserve"> "Carla slid the book." (corrected sentence)
</t>
  </si>
  <si>
    <t xml:space="preserve"> The subject of the sentence "Carla" is the one performing the action of sliding, but it is not clear what "at the book" is referring to. It is unclear if "at the book" is a preposition introducing a prepositional phrase modifying the verb "slid" or if it is part of the object of the verb "slid".
</t>
  </si>
  <si>
    <t xml:space="preserve"> The subject of the sentence "Packages" is plural and should agree with the verb "drive" in number. The correct verb form for a plural subject is "drive" (plural), not "drives" (singular). The correct sentence is: "Packages drive easily to New York."
</t>
  </si>
  <si>
    <t>число1, гиперкоррекция числа глагола</t>
  </si>
  <si>
    <t>повтор, в объяснении</t>
  </si>
  <si>
    <t xml:space="preserve"> The subject of the sentence is missing. It should be "someone pushed the chair" or "someone pushed the button on the chair" for the sentence to be grammatically correct.
</t>
  </si>
  <si>
    <t xml:space="preserve"> "Someone pushed the chair." or "Someone pushed the button on the chair."
</t>
  </si>
  <si>
    <t xml:space="preserve"> The subject of the sentence "We" is plural, but the verb "offered" is in singular form. The verb should agree in number with the subject.
</t>
  </si>
  <si>
    <t xml:space="preserve"> The correct version of the sentence is "We offered her a job."
</t>
  </si>
  <si>
    <t xml:space="preserve"> The sentence is missing an article before "desk." It should be "the desk" or "a desk" depending on the context.
</t>
  </si>
  <si>
    <t xml:space="preserve"> The correct version of the sentence is "Michelle kept the desk with the papers." or "Michelle kept a desk with the papers."
</t>
  </si>
  <si>
    <t xml:space="preserve"> The correct version of the sentence is: "Carrie touched that cat."
</t>
  </si>
  <si>
    <t xml:space="preserve"> The subject of the sentence, "Herman," is not in agreement with the verb "whipped." "Whipped" is a past tense verb, and it should agree with the subject in terms of tense.
</t>
  </si>
  <si>
    <t xml:space="preserve"> The correct version of the sentence would be: "Herman whipped the cream and sugar." (assuming that the sugar was already mixed with the cream)
</t>
  </si>
  <si>
    <t xml:space="preserve"> None.
</t>
  </si>
  <si>
    <t xml:space="preserve"> There are no mistakes in the sentence "Linda taped the picture onto the wall."
</t>
  </si>
  <si>
    <t xml:space="preserve"> The subject of the sentence, "The child and her mother," is plural, but the verb "clung" is in singular form.
</t>
  </si>
  <si>
    <t xml:space="preserve"> The correct version of the sentence should be: "The child and her mother clung together." (plural subject and verb agreement)
</t>
  </si>
  <si>
    <t xml:space="preserve"> The mistake is that the subject of the sentence is not clear. It is not clear whether "This flyer" and "that flyer" are the same or different entities.
</t>
  </si>
  <si>
    <t xml:space="preserve"> The correct version of the sentence should be: "This flyer differs from that flyer." or "This flyer differs in some way from that flyer."
</t>
  </si>
  <si>
    <t xml:space="preserve"> The sentence is grammatically correct. There is no mistake in the sentence. It is a well-formed sentence with proper syntax and semantics.
</t>
  </si>
  <si>
    <t xml:space="preserve"> The correct version of the sentence is: "This flyer and that flyer differ from each other."
</t>
  </si>
  <si>
    <t xml:space="preserve"> The subject "the jeweller" is missing from the sentence.
</t>
  </si>
  <si>
    <t xml:space="preserve"> The correct version of the sentence would be: "The jeweller scribbled the contract with his name."
</t>
  </si>
  <si>
    <t xml:space="preserve"> The subject of the sentence is "The gardener," but it is missing. The sentence should be written as "The gardener grew that acorn into an oak tree."
</t>
  </si>
  <si>
    <t xml:space="preserve"> None.
</t>
  </si>
  <si>
    <t xml:space="preserve"> The subject "children" is missing.
</t>
  </si>
  <si>
    <t xml:space="preserve"> The correct version of the sentence is: "The children are amused."
</t>
  </si>
  <si>
    <t xml:space="preserve"> The category of the mistake is syntax because the sentence is missing an auxiliary verb to form the past tense of the verb "whisper."
</t>
  </si>
  <si>
    <t xml:space="preserve"> The correct version of the sentence would be: "Susan whispered to Rachel." This version includes the auxiliary verb "to" to form the past tense of the verb "whisper."
</t>
  </si>
  <si>
    <t xml:space="preserve"> The sentence is missing an object for the verb "said." It should be "Ellen said about the present conditions that..."
</t>
  </si>
  <si>
    <t xml:space="preserve"> The correct version of the sentence is: "Ellen said about the present conditions that..."
</t>
  </si>
  <si>
    <t xml:space="preserve"> Your sentence is grammatically correct.
</t>
  </si>
  <si>
    <t xml:space="preserve"> The sentence is missing a verb.
</t>
  </si>
  <si>
    <t xml:space="preserve"> The correct version of the sentence would be "Cynthia chewed on something."
</t>
  </si>
  <si>
    <t xml:space="preserve"> The mistake is that the preposition "to" is missing between "pounding" and "me". The correct preposition to use in this context is "to".
</t>
  </si>
  <si>
    <t xml:space="preserve"> The correct version of the sentence is: "My heart is pounding to me."
</t>
  </si>
  <si>
    <t xml:space="preserve"> The sentence is missing an object for the verb "squeaked."
</t>
  </si>
  <si>
    <t xml:space="preserve"> The correct version of the sentence would be "I squeaked the door open."
</t>
  </si>
  <si>
    <t xml:space="preserve"> There are no mistakes in your sentence.
</t>
  </si>
  <si>
    <t xml:space="preserve"> The sentence is grammatically correct, but it would be more natural to say "Yesterday, there presented itself a wonderful opportunity."
</t>
  </si>
  <si>
    <t xml:space="preserve"> "Yesterday, there presented itself a wonderful opportunity."
</t>
  </si>
  <si>
    <t xml:space="preserve"> There are no mistakes in the sentence;
</t>
  </si>
  <si>
    <t xml:space="preserve"> The sentence is grammatically correct and conveys the intended meaning clearly.
</t>
  </si>
  <si>
    <t xml:space="preserve"> The subject of the sentence "Out of the box" is not a proper noun, so it should be written as "Out of the box" (capitalization error). Additionally, there is no verb in the sentence.
</t>
  </si>
  <si>
    <t xml:space="preserve"> The correct version of the sentence would be: "A little white rabbit jumped out of the box."
</t>
  </si>
  <si>
    <t xml:space="preserve"> The mistake is that the verb "accompanied" should be in the past tense to match the past tense of the sentence. The correct form of the verb is "accompanied."
</t>
  </si>
  <si>
    <t xml:space="preserve"> The correct version of the sentence is: "Jackie accompanied Rose."
</t>
  </si>
  <si>
    <t xml:space="preserve"> The sentence is missing an article before "information" and should be "Many information was provided."
</t>
  </si>
  <si>
    <t xml:space="preserve"> "Many information was provided" should be "Many informational was provided."
</t>
  </si>
  <si>
    <t xml:space="preserve"> There are no mistakes in your sentence;
</t>
  </si>
  <si>
    <t xml:space="preserve"> The correct version of the sentence is: "The cake that Jones got was more delicious than the one that Smith got."
</t>
  </si>
  <si>
    <t xml:space="preserve"> The sentence is missing an article before "cake" and "pastry". The correct version would be: "We recommend eating less cake and pastry."
</t>
  </si>
  <si>
    <t xml:space="preserve"> "We recommend eating less cake and pastry."
</t>
  </si>
  <si>
    <t xml:space="preserve"> The subject "The monkeys" is plural and should agree with the verb "are" in the present tense. However, the verb "proud" is in the present participle form and does not agree with the subject-verb agreement.
</t>
  </si>
  <si>
    <t>число1, часть речи</t>
  </si>
  <si>
    <t xml:space="preserve"> The correct version of the sentence should be: "The monkeys are proud of their leader."
</t>
  </si>
  <si>
    <t xml:space="preserve"> The sentence is missing a verb. It should be "I don't know if I should agree" or "I don't know if I agree."
</t>
  </si>
  <si>
    <t xml:space="preserve"> The correct version of the sentence is "I don't know if I agree."
</t>
  </si>
  <si>
    <t xml:space="preserve"> The sentence is grammatically incorrect because the preposition "on" suggests that the book is placed on top of the table, but the sentence doesn't specify the location of the book.
</t>
  </si>
  <si>
    <t xml:space="preserve"> The correct version of the sentence would be: "John bought a book at the table."
</t>
  </si>
  <si>
    <t xml:space="preserve"> The sentence is missing an auxiliary verb to make it grammatically correct. The correct version of the sentence should be "John called the president a fool."
</t>
  </si>
  <si>
    <t xml:space="preserve"> The mistake is that the verb "remained" should be in the past tense since it is describing a past action. The correct verb tense for the sentence would be "remain."
</t>
  </si>
  <si>
    <t xml:space="preserve"> The correct version of the sentence would be: "A good friend has remained with me because of him."
</t>
  </si>
  <si>
    <t xml:space="preserve"> The sentence is missing an article before "noodle".
</t>
  </si>
  <si>
    <t xml:space="preserve"> The correct version of the sentence is: "John ate his noodle quietly."
</t>
  </si>
  <si>
    <t xml:space="preserve"> The subject of the sentence "Benny" is not in agreement with the verb "worked." The correct verb form should be "worked" instead of "works" to agree with the past tense of the sentence.
</t>
  </si>
  <si>
    <t xml:space="preserve"> None. The sentence is grammatically correct with the correction made: "Benny worked in a shoe factory when he was a student."
</t>
  </si>
  <si>
    <t xml:space="preserve"> The subject of the sentence, "John," is missing.
</t>
  </si>
  <si>
    <t xml:space="preserve"> The correct version of the sentence should be: "John put the item under the bathtub."
</t>
  </si>
  <si>
    <t xml:space="preserve"> The correct version of the sentence is: "John placed Kim behind the garage."
</t>
  </si>
  <si>
    <t xml:space="preserve"> The sentence is already grammatically correct.
</t>
  </si>
  <si>
    <t xml:space="preserve"> The sentence is missing a verb for "put." The correct verb would be "puts" or "put" depending on whether the subject "Kim" is singular or plural.
</t>
  </si>
  <si>
    <t xml:space="preserve"> The correct version of the sentence would be "Kim puts in the box" or "Kim put in the box" depending on whether the subject "Kim" is singular or plural.
</t>
  </si>
  <si>
    <t xml:space="preserve"> The sentence is missing an auxiliary verb to form the verb phrase.
</t>
  </si>
  <si>
    <t xml:space="preserve"> The correct version of the sentence would be: "The chickens seem to be fond of the farmer."
</t>
  </si>
  <si>
    <t xml:space="preserve"> The correct version of the sentence is: "The rules require politeness from the executives."
</t>
  </si>
  <si>
    <t xml:space="preserve"> The sentence is missing a verb for the subject "Fred". It should be "Fred was unpopular and nominated Bill."
</t>
  </si>
  <si>
    <t xml:space="preserve"> "Fred was unpopular and nominated Bill."
</t>
  </si>
  <si>
    <t xml:space="preserve"> The sentence is missing an object for the verb "taking." It should be "They were taking a hard look at the possible FTA."
</t>
  </si>
  <si>
    <t xml:space="preserve"> The correct version of the sentence is: "They were taking a hard look at the possible FTA."
</t>
  </si>
  <si>
    <t xml:space="preserve"> The mistake is in the placement of the preposition "against." The correct preposition to use in this context is "for" instead of "against."
</t>
  </si>
  <si>
    <t xml:space="preserve"> The correct version of the sentence is: "John paid me for the book."
</t>
  </si>
  <si>
    <t xml:space="preserve"> The sentence is grammatically incorrect because "made them be" is not a proper syntax. The correct syntax would be "made them rude".
</t>
  </si>
  <si>
    <t xml:space="preserve"> The correct version of the sentence would be "We made them rude."
</t>
  </si>
  <si>
    <t xml:space="preserve"> The mistake is that the verb "threw" should be in the past tense since the action happened in the past. The correct verb form is "threw."
</t>
  </si>
  <si>
    <t xml:space="preserve"> The correct version of the sentence is: "After reading the pamphlet, Judy threw it into the garbage can."
</t>
  </si>
  <si>
    <t xml:space="preserve"> The subject of the sentence "Students studying English" is plural, but the verb "reads" is in the singular form. It should be "read" to agree with the subject. Also, there should be a comma after "English" to separate the prepositional phrase from the main clause.
</t>
  </si>
  <si>
    <t xml:space="preserve"> "Students studying English read Conrad's Heart of Darkness while at university."
</t>
  </si>
  <si>
    <t xml:space="preserve"> The correct version of the sentence is "I read some of the book."
</t>
  </si>
  <si>
    <t xml:space="preserve"> The mistake is that the verb "failed" should be in plural form to agree with the plural subject "students." The correct sentence would be: "Neither of the students failed."
</t>
  </si>
  <si>
    <t xml:space="preserve"> The correct version of the sentence is: "Neither of the students failed."
</t>
  </si>
  <si>
    <t xml:space="preserve"> The correct version of the sentence is: "The boy in the doorway waved to his father."
</t>
  </si>
  <si>
    <t xml:space="preserve"> The subject "it" is ambiguous, and it's not clear whether the dog or the bite is being referred to. Also, the sentence lacks a verb after "bite itself."
</t>
  </si>
  <si>
    <t xml:space="preserve"> None (if the intended meaning is clear and no further information is needed). If not, the sentence could be rewritten as: "That dog is so ferocious that it even tried to bite itself."
</t>
  </si>
  <si>
    <t xml:space="preserve"> The correct version of the sentence is: "He washed himself."
</t>
  </si>
  <si>
    <t xml:space="preserve"> The subject of the sentence is "John" and the verb is "is easy to please Kim," but the verb is not in the correct tense for the sentence. The verb "to be" should be in the present tense to match the present tense of the verb "to please." The correct version of the sentence should be "John pleases Kim easily."
</t>
  </si>
  <si>
    <t>в объяснении</t>
  </si>
  <si>
    <t xml:space="preserve"> The mistake is a missing verb in the sentence. The subject "there" is singular and requires a singularverb. Instead, "seemed" is a past tense verb that is plural and does not agree with the subject.
</t>
  </si>
  <si>
    <t xml:space="preserve"> The correct version of the sentence would be: "It seemed intelligent."
</t>
  </si>
  <si>
    <t xml:space="preserve"> The subject of the sentence "John" is missing an article. It should be "John tried to please Stephen." or "John tried to please a Stephen."
</t>
  </si>
  <si>
    <t xml:space="preserve"> The correct version of the sentence is "John tried to please Stephen." or "John tried to please a Stephen."
</t>
  </si>
  <si>
    <t xml:space="preserve"> The sentence is missing an object for the verb "believed." It should be "We believed John to be a fountain in the park."
</t>
  </si>
  <si>
    <t xml:space="preserve"> The sentence is grammatically correct, but it could be improved by rephrasing it for clarity and conciseness.
</t>
  </si>
  <si>
    <t xml:space="preserve"> The correct version of the sentence could be: "Hiding under the bed seems like a fun activity."
</t>
  </si>
  <si>
    <t xml:space="preserve"> The sentence is grammatically correct, but it would be more idiomatic to say "It is believed that there are sheep in the park." or "Sheep are believed to be in the park."
</t>
  </si>
  <si>
    <t xml:space="preserve"> "It is believed that there are sheep in the park." or "Sheep are believed to be in the park."
</t>
  </si>
  <si>
    <t xml:space="preserve"> The mistake is in the use of the verb "study." The correct form of the verb "to study" is "study," not "would study." The correct sentence would be "I hope to study in France."
</t>
  </si>
  <si>
    <t xml:space="preserve"> The correct version of the sentence is: "I hope to study in France."
</t>
  </si>
  <si>
    <t xml:space="preserve"> The subject of the sentence "John" and the verb "rain" do not agree in number. The verb "rain" is in the third person singular form, while the subject "John" is in the first person singular form.
</t>
  </si>
  <si>
    <t xml:space="preserve"> The correct version of the sentence is: "I will rain tomorrow." (assuming that the speaker is John)
</t>
  </si>
  <si>
    <t xml:space="preserve"> The sentence is grammatically incorrect because the subject "we" and verb "expect" do not agree in number. The verb "expect" is in the singular form while the subject "we" is in the plural form.
</t>
  </si>
  <si>
    <t xml:space="preserve"> The correct version of the sentence would be: "We expect it to rain."
</t>
  </si>
  <si>
    <t xml:space="preserve"> The sentence is grammatically incorrect because it is in the present perfect tense, but it is trying to ask a question about the past. The correct tense for asking a question about the past is the past simple tense.
</t>
  </si>
  <si>
    <t xml:space="preserve"> The correct version of the sentence would be: "Was the child in the school?"
</t>
  </si>
  <si>
    <t xml:space="preserve"> The sentence is missing an auxiliary verb "to do" to form the negative construction "not to leave".
</t>
  </si>
  <si>
    <t xml:space="preserve"> The correct version of the sentence is: "John does not want to leave the town."
</t>
  </si>
  <si>
    <t xml:space="preserve"> The subject of the second clause "hates to" should be in the singular form to match with the subject of the first clause "Mary".
</t>
  </si>
  <si>
    <t xml:space="preserve"> The correct version of the sentence should be: "Mary likes to tour art galleries, but Bill hates to."
</t>
  </si>
  <si>
    <t xml:space="preserve"> The mistake is that "needn't" is not a proper verb form. "Need" is a helping verb and "not" is negation, but "needn't" is not a verb form. It should be "they don't need to take this exam" which is grammatically correct.
</t>
  </si>
  <si>
    <t xml:space="preserve"> "They don't need to take this exam."
</t>
  </si>
  <si>
    <t xml:space="preserve"> The correct version of the sentence is: "George has spent a lot of money, hasn't he?"
</t>
  </si>
  <si>
    <t xml:space="preserve"> The mistake is that the verb "found" should agree in number with the subject "we." Since "we" is plural, the verb should be "found" instead of "found."
</t>
  </si>
  <si>
    <t xml:space="preserve"> The correct version of the sentence is: "We never found any of the unicorns."
</t>
  </si>
  <si>
    <t xml:space="preserve"> The sentence is missing an verb for "strike".
</t>
  </si>
  <si>
    <t xml:space="preserve"> None.
5. The correct version of the sentence is: "Somebody apparently struck the unidentified victim during the early morning hours."
</t>
  </si>
  <si>
    <t xml:space="preserve"> The sentence is missing a verb to express who drove the car.
</t>
  </si>
  <si>
    <t xml:space="preserve"> The correct version of the sentence would depend on who drove the car. For example, "The car was driven by John." or "The car was driven by a man."
</t>
  </si>
  <si>
    <t xml:space="preserve"> The sentence is missing an auxiliary verb to make it grammatical. 
</t>
  </si>
  <si>
    <t xml:space="preserve"> The correct version of the sentence would be: "Ricky can be relied on."
</t>
  </si>
  <si>
    <t xml:space="preserve"> The verb tense is incorrect. The past participle "slept" should be in the past tense "slept" to match the past tense of the sentence.
</t>
  </si>
  <si>
    <t xml:space="preserve"> The correct version of the sentence is: "The bed was slept in." should be changed to "The bed had been slept in."
</t>
  </si>
  <si>
    <t xml:space="preserve"> The subject "a pound" and the verb "was weighed" do not agree in number. The subject is singular, but the verb is in the past tense form, which usually indicates a plural subject.
</t>
  </si>
  <si>
    <t xml:space="preserve"> To correct the sentence, you could either make the subject plural by saying "The book weighed a pound," or you could use a singular verb in the present tense form by saying "A pound weighs the book." However, the second option is not grammatically correct in standard English, as "weighs" is typically used with a plural subject like "the books."
</t>
  </si>
  <si>
    <t xml:space="preserve"> The sentence is missing an object for the verb "saw". It should be "Who did Tom see?" or "Who did he think he saw?"
</t>
  </si>
  <si>
    <t xml:space="preserve"> "Who did Tom see?"
</t>
  </si>
  <si>
    <t xml:space="preserve"> The subject of the sentence "Fed" is not a noun, it's a short form of the name "Federica". Also, the verb "to vote" is not in its base form, it's in its gerund form "voting". Also, the preposition "for" should be replaced with "to" to indicate the object of the verb "voting".
</t>
  </si>
  <si>
    <t xml:space="preserve"> "Federica knows which politician to vote for."
</t>
  </si>
  <si>
    <t xml:space="preserve"> The sentence is already grammatically correct. However, if you want to improve the sentence, you can rephrase it as "I'm wondering how you knew that he fixed the computer."
</t>
  </si>
  <si>
    <t xml:space="preserve"> The sentence is grammatically correct, but it would be more clear if it was rephrased to "The committee knows which efforts to achieve peace the world should honor."
</t>
  </si>
  <si>
    <t xml:space="preserve"> The correct version of the sentence is: "The committee knows which efforts to achieve peace the world should honor."
</t>
  </si>
  <si>
    <t xml:space="preserve"> The sentence is missing an article before "house". It should be "In which house does your friend live?" or "Which house does your friend live in?"
</t>
  </si>
  <si>
    <t xml:space="preserve"> "In which house does your friend live?" or "Which house does your friend live in?"
</t>
  </si>
  <si>
    <t xml:space="preserve"> The subject of the sentence "the baker" is not in the correct form. The correct form of the subject should be "I" as the sentence is referring to the person who bought the bagels.
</t>
  </si>
  <si>
    <t xml:space="preserve"> The correct version of the sentence is: "I bought these bagels from the baker who left."
</t>
  </si>
  <si>
    <t xml:space="preserve"> The sentence is grammatically incorrect because of a missing verb in the second clause.
</t>
  </si>
  <si>
    <t xml:space="preserve"> The correct version of the sentence would be: "Jack is the person with whom Jenny fell in love."
</t>
  </si>
  <si>
    <t xml:space="preserve"> The sentence is grammatically correct and no changes are needed.
</t>
  </si>
  <si>
    <t xml:space="preserve"> The sentence is grammatically correct, but it could be rephrased for clarity.
</t>
  </si>
  <si>
    <t xml:space="preserve"> "What topic did you choose without getting his approval?"
</t>
  </si>
  <si>
    <t xml:space="preserve"> The sentence is grammatically incorrect because it is missing a verb for the subject "you." It should be "Which topic did you get bored of/from/with because Mary talked about it?"
</t>
  </si>
  <si>
    <t xml:space="preserve"> The correct version of the sentence is: "Which topic did you get bored of/from/with because Mary talked about it?"
</t>
  </si>
  <si>
    <t xml:space="preserve"> The correct version of the sentence is: "It bothers me that John coughs."
</t>
  </si>
  <si>
    <t xml:space="preserve"> The subject of the sentence "To please John" is not clear. It could be a verb or a clause. To make the sentence clear and grammatically correct, it should be revised.
</t>
  </si>
  <si>
    <t xml:space="preserve"> "It is easy to please John."
</t>
  </si>
  <si>
    <t xml:space="preserve"> The mistake is in the word order. The correct word order for a sentence with "That" as the subject is: "That we invaded Iraq really bites."
</t>
  </si>
  <si>
    <t xml:space="preserve"> The correct version of the sentence is: "That we invaded Iraq really bites."
</t>
  </si>
  <si>
    <t xml:space="preserve"> There are no mistakes.
</t>
  </si>
  <si>
    <t xml:space="preserve"> The correct version of the sentence is: "It annoys me that Fido barks."
</t>
  </si>
  <si>
    <t xml:space="preserve"> The mistake is that the sentence is in the past tense, but there is no clear indication of the time frame in which the achievement occurred. The sentence could be interpreted as if it is still possible for someone else to achieve a better result than Angela.
</t>
  </si>
  <si>
    <t xml:space="preserve"> The correct version of the sentence would depend on the intended meaning. If the achievement has already been made and Angela achieved the best result, the sentence could be written as: "Angela achieved the best result." If the achievement is ongoing and Angela currently has the best result, the sentence could be written as: "Angela currently has the best result."
</t>
  </si>
  <si>
    <t xml:space="preserve"> The correct version of the sentence is "It was the peasant girl who got it."
</t>
  </si>
  <si>
    <t xml:space="preserve"> The sentence is grammatically correct, but it could be improved for clarity and conciseness.
</t>
  </si>
  <si>
    <t xml:space="preserve"> "Finding someone to look after someone of that kind is difficult."
</t>
  </si>
  <si>
    <t xml:space="preserve"> The mistake is that the subject of the sentence (a sick owl) and the predicate (doesn't hunt mice) do not agree in number. The subject is singular (owl), but the predicate is plural (hunt mice).
</t>
  </si>
  <si>
    <t xml:space="preserve"> The correct version of the sentence would be: "A sick owl does not hunt mice."
</t>
  </si>
  <si>
    <t xml:space="preserve"> The subject of the sentence "Each candidate" is singular, but the verb "will be admitted" is plural. It should be "will be admitted."
</t>
  </si>
  <si>
    <t xml:space="preserve"> "Each candidate who has an interest in semantics will be admitted to the department."
</t>
  </si>
  <si>
    <t xml:space="preserve"> The sentence is grammatically correct, but it could be improved by making the meaning clearer.
</t>
  </si>
  <si>
    <t xml:space="preserve"> "Each author who contributes in any language other than English will provide a summary in English."
</t>
  </si>
  <si>
    <t xml:space="preserve"> The sentence is missing an auxiliary verb to form the negative construction. Instead of "I'm sure we even got these tickets!", it should be "I'm sure we didn't even get these tickets!"
</t>
  </si>
  <si>
    <t xml:space="preserve"> The correct version of the sentence is: "I'm sure we didn't even get these tickets!"
</t>
  </si>
  <si>
    <t xml:space="preserve"> The mistake is that the sentence is grammatically incomplete. It is missing a verb for the subject "I".
</t>
  </si>
  <si>
    <t xml:space="preserve"> The correct version of the sentence should be: "It's not because I have any sympathy for urban guerillas that I helped him. I did it because..." (The rest of the sentence needs to be completed with a verb and the reason for helping the person.)
</t>
  </si>
  <si>
    <t xml:space="preserve"> The sentence is grammatically correct, but it could be improved by adding a comma after "Sue said" to separate the introductory phrase from the main clause.
</t>
  </si>
  <si>
    <t xml:space="preserve"> The correct version of the sentence would be: "It isn't because Sue said anything bad about me that I'm angry, but I'm angry."
</t>
  </si>
  <si>
    <t xml:space="preserve"> The subject of the sentence "That he was hungry" is a relative clause, which refers to the noun "John." However, the verb "whined" should be in the same tense as the main verb of the sentence, which is "was" for "John." Therefore, the correct sentence should be "That he was hungry, John whined."
</t>
  </si>
  <si>
    <t xml:space="preserve"> The mistake is that you forgot to add an article before "book." The correct article should be "a" or "an" depending on the noun that "book" is referring to.
</t>
  </si>
  <si>
    <t xml:space="preserve"> The correct version of the sentence would be: "I gave Mary a book after the party."
</t>
  </si>
  <si>
    <t xml:space="preserve"> The mistake is that the sentence is not grammatically complete. It should be "Because she's so pleasant, I really like Mary."
</t>
  </si>
  <si>
    <t xml:space="preserve"> The correct version of the sentence is "Because she's so pleasant, I really like Mary."
</t>
  </si>
  <si>
    <t xml:space="preserve"> The sentence is missing a verb after "it doesn't matter."
</t>
  </si>
  <si>
    <t xml:space="preserve"> The correct version of the sentence is: "Though he may hate those who criticize Carter, it doesn't matter."
</t>
  </si>
  <si>
    <t xml:space="preserve"> The mistake is in the lack of a main verb in the sentence. The sentence is missing the verb "be," which is necessary to complete the sentence.
</t>
  </si>
  <si>
    <t xml:space="preserve"> The correct version of the sentence is: "Would John be happy with no job?"
</t>
  </si>
  <si>
    <t xml:space="preserve"> The mistake is that the sentence is missing an article before "man." The correct article to use in this context would be "a" or "an" depending on the sound of the first letter of the following word.
</t>
  </si>
  <si>
    <t xml:space="preserve"> The correct version of the sentence would be "He's a more reliable man."
</t>
  </si>
  <si>
    <t xml:space="preserve"> The sentence is missing an object for the verb "want."
</t>
  </si>
  <si>
    <t xml:space="preserve"> The correct version of the sentence would be "I don't want any trouble."
</t>
  </si>
  <si>
    <t xml:space="preserve"> The sentence is missing an article before "errors" and a comma after "20".
</t>
  </si>
  <si>
    <t xml:space="preserve"> "Some of them made as many errors as 20."
The corrected sentence is "Some of them made as many errors as 20." There are no grammatical mistakes in this sentence.
</t>
  </si>
  <si>
    <t xml:space="preserve"> The mistake is that the subject of the sentence, "Sally," is a person and should be in the third person form, "Sally kissed herself."
</t>
  </si>
  <si>
    <t>лицо1</t>
  </si>
  <si>
    <t xml:space="preserve"> The correct version of the sentence is: "Sally kissed herself."
</t>
  </si>
  <si>
    <t xml:space="preserve"> The subject of the sentence is "Drew believes" which is in the present tense. However, the verb "think" is in the present tense as well, which creates a contradiction with the meaning of "believes". It suggests that Drew currently believes that you currently think that Rosie loves magazine ads. To correct the grammar, you should use the past tense of the verb "think" to match the present tense of the verb "believes".
</t>
  </si>
  <si>
    <t xml:space="preserve"> The correct version of the sentence is: "Drew believes that I thought that Rosie loves magazine ads."
</t>
  </si>
  <si>
    <t xml:space="preserve"> The mistake is that the verb "hit" should be in its past tense form "hit" instead of the base form "hit" to indicate that the action has already been completed.
</t>
  </si>
  <si>
    <t xml:space="preserve"> The correct version of the sentence is "Gwen hit the baseball."
</t>
  </si>
  <si>
    <t xml:space="preserve"> The subject of the sentence "I" is not in agreement with the verb "knew." The correct verb to use in this sentence would be "know" instead of "knew."
</t>
  </si>
  <si>
    <t xml:space="preserve"> "I hit that you know the answer."
</t>
  </si>
  <si>
    <t xml:space="preserve"> The sentence is already grammatically correct. No correction is needed.
</t>
  </si>
  <si>
    <t xml:space="preserve"> The sentence is already grammatically correct. However, if you want to make it more polished, you could consider adding a comma after "cookies" to separate the two clauses: "He likes cookies, and he hates crumb cake."
</t>
  </si>
  <si>
    <t xml:space="preserve"> The mistake is that the phrase "and from Blackwell" is not grammatically correct. It should be "from Blackwell's book of poems" or "from the book of poems by Blackwell".
</t>
  </si>
  <si>
    <t xml:space="preserve"> The correct version of the sentence would be: "It takes a very long time to read the book of poems by Blackwell."
</t>
  </si>
  <si>
    <t xml:space="preserve"> The sentence is missing an article before "the one with a red cover." It should be "A the one with a red cover" or "The one with a red cover."
</t>
  </si>
  <si>
    <t xml:space="preserve"> The correct version of the sentence is "The one with a red cover takes a very long time to read." or "A the one with a red cover takes a very long time to read."
</t>
  </si>
  <si>
    <t xml:space="preserve"> The subject and verb agreement is incorrect. The sentence should be "The building's roof is leaking" instead of "The building's the roof is leaking."
</t>
  </si>
  <si>
    <t xml:space="preserve"> The correct version of the sentence is "The building's roof is leaking."
</t>
  </si>
  <si>
    <t xml:space="preserve"> The subject-verb agreement is incorrect. The sentence should be "The panther's coat is dark black." The verb "is" should agree with the subject "coat" and not with "panther."
</t>
  </si>
  <si>
    <t xml:space="preserve"> The correct version of the sentence is: "The panther's coat is dark black."
</t>
  </si>
  <si>
    <t xml:space="preserve"> There is an error in the sentence. Instead of "if they could get a mortgage," it should be "if they could get a mortgage loan."
</t>
  </si>
  <si>
    <t xml:space="preserve"> The correct version of the sentence would be: "Colin asked if they could get a mortgage loan."
</t>
  </si>
  <si>
    <t xml:space="preserve"> The sentence is grammatically correct, but it is ambiguous. It is not clear whether the man who robbed the bank is the same man who got into the cab.
</t>
  </si>
  <si>
    <t xml:space="preserve"> The correct version of the sentence would depend on the intended meaning. If the same man is meant, the sentence could be: "The man I saw get into the cab robbed the bank." If two different men are meant, the sentence could be: "The man who got into the cab robbed the bank."
</t>
  </si>
  <si>
    <t xml:space="preserve"> The sentence is missing an auxiliary verb "will" before "bother" to form a proper future tense sentence.
</t>
  </si>
  <si>
    <t xml:space="preserve"> The correct version of the sentence is: "John's drum will always bother me."
</t>
  </si>
  <si>
    <t xml:space="preserve"> The sentence is missing an verb after "Dave".
</t>
  </si>
  <si>
    <t xml:space="preserve"> "An evil thought struck Dave" should be changed to "An evil thought struck Dave's mind" or "An evil thought crossed Dave's mind".
</t>
  </si>
  <si>
    <t xml:space="preserve"> The sentence is grammatically correct, but the verb "put" should be in its past participle form "putten" to function as the past participle of the verb "put." In this sentence, "putten" is the past participle of the verb "put," and it is used as the past participle to form the passive voice of the sentence.
</t>
  </si>
  <si>
    <t>morphology</t>
  </si>
  <si>
    <t xml:space="preserve"> The sentence is grammatically incorrect because it is missing a verb for the subject "Heidi". It should be "Heidi thinks that Andy should eat salmon-flavored candy bars."
</t>
  </si>
  <si>
    <t xml:space="preserve"> The correct version of the sentence is: "Heidi thinks that Andy should eat salmon-flavored candy bars."
</t>
  </si>
  <si>
    <t xml:space="preserve"> The sentence is missing an article before "candy bars." It should be "Heidi thinks that Andy should eat salmon-flavored candy bars."
</t>
  </si>
  <si>
    <t xml:space="preserve"> The subject of the sentence "Calvin" is missing the article "the" before it. The correct sentence would be "Did Calvin do his homework?"
</t>
  </si>
  <si>
    <t xml:space="preserve"> The correct version of the sentence is: "Did Calvin do his homework?"
</t>
  </si>
  <si>
    <t xml:space="preserve"> The sentence is missing an auxiliary verb (e.g., "would") to form the conditional clause properly.
</t>
  </si>
  <si>
    <t xml:space="preserve"> The correct version of the sentence is: "If I were a rich man, I would buy a diamond ring."
</t>
  </si>
  <si>
    <t xml:space="preserve"> The mistake is that you have used the past participle form "bought" instead of the base form "buy" in the conditional sentence. The correct sentence should be: "If he were a rich man, he would buy a diamond ring."
</t>
  </si>
  <si>
    <t xml:space="preserve"> The correct version of the sentence is: "If he were a rich man, he would buy a diamond ring."
</t>
  </si>
  <si>
    <t xml:space="preserve"> The sentence "Was sunk" is missing an auxiliary verb to make it grammatically correct. The correct auxiliary verb to use in this case would be "has" or "have" depending on whether the subject is singular or plural.
</t>
  </si>
  <si>
    <t xml:space="preserve"> None
The correct version of the sentence would be: "Has sunk" or "Have sunk" depending on the subject.
</t>
  </si>
  <si>
    <t xml:space="preserve"> The subject of the sentence is ambiguous. It is not clear whether "you" or "he" is the subject.
</t>
  </si>
  <si>
    <t xml:space="preserve"> "Who did you think kissed the gorilla?" can be corrected to "Did you think that he kissed the gorilla?" to clarify the subject.
</t>
  </si>
  <si>
    <t xml:space="preserve"> The sentence is already grammatically correct. However, if you want to make it more concise, you could say "I ate a salad with lima beans" instead.
</t>
  </si>
  <si>
    <t xml:space="preserve"> Your sentence is already grammatically correct.
</t>
  </si>
  <si>
    <t xml:space="preserve"> The correct version of the sentence is "Jean is reluctant to dance."
</t>
  </si>
  <si>
    <t xml:space="preserve"> Jean persuaded Robert.
</t>
  </si>
  <si>
    <t xml:space="preserve"> The sentence is already grammatically correct. There's no need for any correction.
</t>
  </si>
  <si>
    <t xml:space="preserve"> The mistake is a missing punctuation mark. It should be "Who has Peter talked to?" with a question mark at the end to indicate it is a question.
</t>
  </si>
  <si>
    <t xml:space="preserve"> The correct version of the sentence is: "Who has Peter talked to?"
</t>
  </si>
  <si>
    <t xml:space="preserve"> The subject of the sentence is "John thinks" and the verb is "loves", but the pronoun "Mary" is in the wrong position in the sentence. It should be "Mary loves herself" instead.
</t>
  </si>
  <si>
    <t xml:space="preserve"> None (correct sentence is "Mary loves herself.")
</t>
  </si>
  <si>
    <t xml:space="preserve"> The sentence is missing an auxiliary verb "does" to form a question.
</t>
  </si>
  <si>
    <t xml:space="preserve"> Which pictures of himself does John like?
</t>
  </si>
  <si>
    <t xml:space="preserve"> The sentence is grammatically incorrect because it uses a negative construction with a singular countable noun without specifying which man is being referred to.
</t>
  </si>
  <si>
    <t xml:space="preserve"> The correct version of the sentence would be: "No man ate dinner." or "None of the men ate dinner."
</t>
  </si>
  <si>
    <t xml:space="preserve"> The mistake is that you have used the relative pronoun "whoever" twice in the same sentence.
</t>
  </si>
  <si>
    <t xml:space="preserve"> The correct version of the sentence would be: "Everybody who attended last week's huge rally signed the petition, whatever their background may be."
</t>
  </si>
  <si>
    <t xml:space="preserve"> The mistake is that the verb "signed" is in the past tense, which suggests that the action of signing the petition has already been completed. However, the sentence is talking about a general statement that anyone who attended last week's rally signed the petition, which implies that the action of signing is still ongoing or has not been completed yet.
</t>
  </si>
  <si>
    <t xml:space="preserve"> The correct version of the sentence would be: "Anybody who attends last week's huge rally signs the petition."
</t>
  </si>
  <si>
    <t xml:space="preserve"> Your sentence is grammatically correct: "Any albino tiger has orange fur, marked with black stripes."
</t>
  </si>
  <si>
    <t xml:space="preserve"> The sentence is missing an object for the verb "pick." It should be "You must pick any flower you see."
</t>
  </si>
  <si>
    <t xml:space="preserve"> The correct version of the sentence is: "You must pick any flower you see."
</t>
  </si>
  <si>
    <t xml:space="preserve"> The sentence is almost perfect, but there is a minor syntax mistake. Instead of saying "You may pick every flower, but leave a few for Mary," it should be "You may pick every flower, but leave a few for the garden."
</t>
  </si>
  <si>
    <t xml:space="preserve"> The sentence is not grammatically incorrect, but it is a little confusing in terms of meaning.
</t>
  </si>
  <si>
    <t xml:space="preserve"> The correct version of the sentence would be "The Dodgers beat the Red Sox but were beaten by the Giants." This version makes it clear that the Dodgers won against the Red Sox but lost against the Giants.
</t>
  </si>
  <si>
    <t xml:space="preserve"> The sentence is missing an object for the verb "seen". It should be "In which car was the man seen?"
</t>
  </si>
  <si>
    <t xml:space="preserve"> "In which car was the man seen?"
</t>
  </si>
  <si>
    <t xml:space="preserve"> The mistake is that the sentence is written in a fragmented way. It should be in the form of a complete sentence with a subject and a predicate.
</t>
  </si>
  <si>
    <t xml:space="preserve"> The correct version of the sentence would be: "Mary made the kennel where Fido sleeps, and it has been stolen."
</t>
  </si>
  <si>
    <t xml:space="preserve"> The mistake is that the sentence is missing a comma between the two independent clauses.
</t>
  </si>
  <si>
    <t xml:space="preserve"> The correct version of the sentence should be: "Tom said he would, and Bill actually did, eat a raw eggplant."
</t>
  </si>
  <si>
    <t xml:space="preserve"> The sentence is grammatically correct, but it could be improved for clarity and specificity.
</t>
  </si>
  <si>
    <t xml:space="preserve"> The wealthy young man bought that piano for his secret fiancée.
</t>
  </si>
  <si>
    <t xml:space="preserve"> The sentence is already grammatically correct, so there is no need to correct it.
</t>
  </si>
  <si>
    <t xml:space="preserve"> The sentence is missing an auxiliary verb to form the question. The correct way to form a question in English is to use an auxiliary verb such as "do" or "does" to indicate the subject of the sentence. In this case, you should add "does" before "Alison" to make the sentence grammatically correct.
</t>
  </si>
  <si>
    <t xml:space="preserve"> Here's the corrected version of the sentence: "She asked if Alison was coming to the party."
</t>
  </si>
  <si>
    <t xml:space="preserve"> The sentence is grammatically correct, but it could be improved by using a different word order for clarity.
</t>
  </si>
  <si>
    <t xml:space="preserve"> "Sir Thomas had never been so offended before."
</t>
  </si>
  <si>
    <t xml:space="preserve"> The sentence is missing a comma after "Knowing the country well."
</t>
  </si>
  <si>
    <t xml:space="preserve"> The correct version of the sentence is: "Knowing the country well, he took a short cut."
</t>
  </si>
  <si>
    <t xml:space="preserve"> The sentence is missing an article before "with" and "else's" is not a word. The correct article to use in this case would be "with somebody else's wallet" or "with a wallet that belongs to somebody else".
</t>
  </si>
  <si>
    <t xml:space="preserve"> He left the train with a wallet that belongs to somebody else in his pocket.
</t>
  </si>
  <si>
    <t xml:space="preserve"> The sentence is already grammatically correct: "Magnus went to Ireland."
</t>
  </si>
  <si>
    <t xml:space="preserve"> The correct version of the sentence is: "John sent the book to whom?"
</t>
  </si>
  <si>
    <t xml:space="preserve"> The mistake is that the sentence is grammatically incomplete. It should have a verb to complete the sentence.
</t>
  </si>
  <si>
    <t xml:space="preserve"> The correct version of the sentence should be "The idea dismayed the Prime Minister that the Dome was dull." or "The idea dismayed the Prime Minister that the Dome was boring."
</t>
  </si>
  <si>
    <t xml:space="preserve"> The sentence is already grammatically correct and does not require any correction.
</t>
  </si>
  <si>
    <t xml:space="preserve"> The book is boring.
</t>
  </si>
  <si>
    <t xml:space="preserve"> The sentence is missing an auxiliary verb to form a grammatical question.
</t>
  </si>
  <si>
    <t xml:space="preserve"> "Do you wish to ask me some awkward questions?"
</t>
  </si>
  <si>
    <t xml:space="preserve"> The subject of the sentence, "Emma," is not in agreement with the verb, "made." The correct verb form for a third-person singular subject is "makes."
</t>
  </si>
  <si>
    <t xml:space="preserve"> The correct version of the sentence is: "Emma made Harriet some food."
</t>
  </si>
  <si>
    <t xml:space="preserve"> The correct version of the sentence is: "The window was broken with a hammer."
</t>
  </si>
  <si>
    <t xml:space="preserve"> The subject of the sentence "The fugitive" is singular, but the verb "lay" is in the plural form. This is a mistake in agreement between the subject and the verb.
</t>
  </si>
  <si>
    <t xml:space="preserve"> The correct version of the sentence would be: "The fugitive lay motionless to avoid discovery."
</t>
  </si>
  <si>
    <t xml:space="preserve"> The mistake is that the verb "marched" should be in its past participle form "marched" to function as a past participle in the passive voice. The correct form of the sentence should be "The prisoners were marched around the yard by the guard."
</t>
  </si>
  <si>
    <t xml:space="preserve"> The correct version of the sentence is: "The prisoners were marched around the yard by the guard."
</t>
  </si>
  <si>
    <t xml:space="preserve"> The subject of the sentence, "Frank Churchill," is missing the article "the." The correct sentence would be: "The Frank Churchill crossed the street."
</t>
  </si>
  <si>
    <t xml:space="preserve"> The correct version of the sentence is: "The Frank Churchill crossed the street."
</t>
  </si>
  <si>
    <t xml:space="preserve"> There is a lack of punctuation between the two clauses in the sentence. It should be "Emma and Harriet were attacked yesterday." or "Yesterday, Emma and Harriet were attacked."
</t>
  </si>
  <si>
    <t xml:space="preserve"> The correct version of the sentence is "Emma and Harriet were attacked yesterday."
</t>
  </si>
  <si>
    <t xml:space="preserve"> The mistake is that the sentence is incomplete. It should have a main verb after the subject "I".
</t>
  </si>
  <si>
    <t xml:space="preserve"> The correct version of the sentence should be: "I am both expecting to get the job and of the opinion that it is a desirable one."
</t>
  </si>
  <si>
    <t xml:space="preserve"> The sentence is grammatically correct, but it could be improved for clarity and style.
</t>
  </si>
  <si>
    <t xml:space="preserve"> The correct version of the sentence is: "Pat was awarded the Golden Fleece Award and was very upset about it." The use of "about it" clarifies that the upset is related to the award.
</t>
  </si>
  <si>
    <t xml:space="preserve"> The sentence contains two errors:
* "alienated" is not the correct verb form for the subject "Kim." The correct verb form would be "alienates" since it is in the present tense.
* "beating" should be in the present participle form "beating" to function as a gerund and serve as the object of the verb "alienates." The correct sentence would be "Kim alienates cats and is beating his dog."
</t>
  </si>
  <si>
    <t xml:space="preserve"> The correct version of the sentence is: "Kim alienates cats and is beating his dog."
</t>
  </si>
  <si>
    <t xml:space="preserve"> The subject "They" and the verb "would be" do not agree in number. "They" is plural, but "would be" is in the singular form.
</t>
  </si>
  <si>
    <t xml:space="preserve"> "They knew that pictures of each other would be on sale." should be changed to "They knew that picture of each other would be on sale."
</t>
  </si>
  <si>
    <t xml:space="preserve"> The subject "Terry" is not in agreement with the verb "file papers." It should be "Terry filed papers without reading which article?" or "Which article did Terry file papers on without reading it?"
</t>
  </si>
  <si>
    <t xml:space="preserve"> "Which article did Terry file papers on without reading it?"
</t>
  </si>
  <si>
    <t xml:space="preserve"> The subject "She" and the verb "goes" do not agree in number. The verb should be in its -s form to agree with the subject "She".
</t>
  </si>
  <si>
    <t xml:space="preserve"> The correct version of the sentence is: "She goes and buys some whiskey."
</t>
  </si>
  <si>
    <t xml:space="preserve"> The mistake is that you have used a plural subject "Kim and Terry" but a singular verb "is happy." The correct verb form should be "are happy" to match the plural subject.
</t>
  </si>
  <si>
    <t xml:space="preserve"> The correct version of the sentence is: "Kim and Terry are happy."
</t>
  </si>
  <si>
    <t xml:space="preserve"> The sentence is grammatically correct, but it would be clearer if it were broken up into two sentences for easier reading.
</t>
  </si>
  <si>
    <t xml:space="preserve"> "Put a picture of Bill on your desk before tomorrow. This girl in the red coat will put a picture of Bill on your desk before tomorrow."
</t>
  </si>
  <si>
    <t xml:space="preserve"> The sentence is missing an article before "girl in the red coat." It should be "A girl in a red coat."
</t>
  </si>
  <si>
    <t xml:space="preserve"> "A girl in a red coat will put a picture of Bill on your desk before tomorrow."
</t>
  </si>
  <si>
    <t xml:space="preserve"> The category of the mistake is syntax because the sentence is missing an auxiliary verb to make it a complete sentence.
</t>
  </si>
  <si>
    <t xml:space="preserve"> The correct version of the sentence could be: "John promised to be gentle." or "John promised that he would be gentle."
</t>
  </si>
  <si>
    <t xml:space="preserve"> The subject of the sentence "I" is not consistent with the verb "fix". It should be "Carol" instead of "I" since the sentence is about fixing the computer for Carol.
</t>
  </si>
  <si>
    <t xml:space="preserve"> "Carol will fix the computer."
</t>
  </si>
  <si>
    <t xml:space="preserve"> The mistake is that the sentence is not grammatically complete. It is missing a verb for the subject "I".
</t>
  </si>
  <si>
    <t xml:space="preserve"> The correct version of the sentence would be "I saw the student."
</t>
  </si>
  <si>
    <t xml:space="preserve"> The mistake is that the verb "left" should be in the past tense to agree with the past participle "whispered". The correct form of the verb is "left" not "leaves".
</t>
  </si>
  <si>
    <t xml:space="preserve"> The correct version of the sentence is: "John whispered that Mary had left."
</t>
  </si>
  <si>
    <t xml:space="preserve"> The sentence is missing a verb for Bill. It should be "Mary wonders if Bill will come."
</t>
  </si>
  <si>
    <t xml:space="preserve"> The sentence is missing an auxiliary verb to form the present simple tense.
</t>
  </si>
  <si>
    <t xml:space="preserve"> The correct version of the sentence is: "Sophie will go to the theater."
</t>
  </si>
  <si>
    <t xml:space="preserve"> The phrase "with some of the other boys" is not grammatically correct. It should be "with some of the boys" or "with other boys."
</t>
  </si>
  <si>
    <t xml:space="preserve"> None (the correct version is "Each of the boys fought with other boys.")
</t>
  </si>
  <si>
    <t xml:space="preserve"> The subject of the sentence "John's mother" is incorrect. It should be "John's mother likes him" instead of "John's mother likes himself."
</t>
  </si>
  <si>
    <t xml:space="preserve"> "John's mother likes him."
</t>
  </si>
  <si>
    <t xml:space="preserve"> The sentence is grammatically incorrect because "revealed himself" is not a proper phrase. The correct phrase would be "revealed herself" or "revealed herself to".
</t>
  </si>
  <si>
    <t xml:space="preserve"> The correct sentence would be: "Mary revealed herself to John."
</t>
  </si>
  <si>
    <t xml:space="preserve"> The subject of the sentence "Mary" and the verb "believes" do not agree in number. "Believes" is a third-person singular verb, while "Mary" is a first-person singular pronoun.
</t>
  </si>
  <si>
    <t xml:space="preserve"> The correct version of the sentence would be "Mary believes that Bill saw himself."
</t>
  </si>
  <si>
    <t xml:space="preserve"> The mistake is that the subject of the sentence "they" is in the wrong place. It should come before the verb "criticized."
</t>
  </si>
  <si>
    <t xml:space="preserve"> The correct version of the sentence would be: "They criticized John."
</t>
  </si>
  <si>
    <t xml:space="preserve"> The subject "Mary" and the verb "thinks" do not agree in number. "Mary" is singular, but "thinks" is in the plural form.
</t>
  </si>
  <si>
    <t xml:space="preserve"> The correct version of the sentence should be: "Mary thinks that she is smart."
</t>
  </si>
  <si>
    <t xml:space="preserve"> The correct version of the sentence is: "A nurse is available."
</t>
  </si>
  <si>
    <t xml:space="preserve"> The sentence is grammatically incorrect because it is missing a verb. It is difficult to determine the intended meaning of the sentence without a verb.
</t>
  </si>
  <si>
    <t xml:space="preserve"> The correct version of the sentence would depend on the intended meaning. Here is one possible version with a verb: "Everyone hopes that everyone will sleep."
</t>
  </si>
  <si>
    <t xml:space="preserve"> The mistake is that the subject of the sentence is ambiguous. The pronoun "he" refers back to the last noun, which is "everyone". Therefore, the sentence is not clear about whether "he" refers to everyone or to a specific person.
</t>
  </si>
  <si>
    <t xml:space="preserve"> The correct version of the sentence would be: "Everyone hopes that they will sleep." This version uses the plural pronoun "they" to refer to the subject of the sentence, making it clear that everyone is hoping for their own sleep.
</t>
  </si>
  <si>
    <t xml:space="preserve"> The mistake is that the sentence is not grammatically complete. The subject of the sentence "Only Churchill" is not enough to form a complete sentence.
</t>
  </si>
  <si>
    <t xml:space="preserve"> The correct version of the sentence could be: "Only Churchill remembered giving the Blood, Sweat and Tears speech."
</t>
  </si>
  <si>
    <t xml:space="preserve"> The sentence is grammatically incorrect because of a lack of proper subject-verb agreement. The sentence should be in the third person form: "John promised Mary that he would shave himself."
</t>
  </si>
  <si>
    <t xml:space="preserve"> The correct version of the sentence is: "John promised Mary that he would shave himself."
</t>
  </si>
  <si>
    <t xml:space="preserve"> The sentence is missing a verb for "you" and "did." It should be "I saw Bill while you were doing so, Mary."
</t>
  </si>
  <si>
    <t xml:space="preserve"> "I saw Bill while you were doing so, Mary."
</t>
  </si>
  <si>
    <t>добавляет запятую</t>
  </si>
  <si>
    <t xml:space="preserve"> The subject of the sentence, "Anson," is not parallel with the predicate, "demonized." The correct verb form should be "demonize" instead of "demonized."
</t>
  </si>
  <si>
    <t xml:space="preserve"> "Anson demonize 1."
</t>
  </si>
  <si>
    <t xml:space="preserve"> The correct version of the sentence would be: "Anson demonized the Khyber Pass."
</t>
  </si>
  <si>
    <t xml:space="preserve"> The sentence is missing a subject and a verb.
</t>
  </si>
  <si>
    <t xml:space="preserve"> "Kick me!" (or "Please kick me" if you are asking someone to kick you)
</t>
  </si>
  <si>
    <t xml:space="preserve"> The sentence is missing an article before "doctor". It should be "A doctor" or "The doctor" to make it grammatically correct.
</t>
  </si>
  <si>
    <t xml:space="preserve"> The correct version of the sentence would be "Jason persuaded a doctor to treat Medea."
</t>
  </si>
  <si>
    <t xml:space="preserve"> The sentence is missing a verb for the subject "Peter." The correct sentence should be "Peter was at the party."
</t>
  </si>
  <si>
    <t xml:space="preserve"> The correct version of the sentence is "Peter was at the party."
</t>
  </si>
  <si>
    <t xml:space="preserve"> The sentence is missing an object for the verb "impose." It should be "The government imposed a fine," or "The government imposes a fine."
</t>
  </si>
  <si>
    <t xml:space="preserve"> The correct version of the sentence is "The government imposed a fine," or "The government imposes a fine."
</t>
  </si>
  <si>
    <t xml:space="preserve"> The sentence is missing an object for the verb "saw."
</t>
  </si>
  <si>
    <t xml:space="preserve"> The correct version of the sentence is "You wanted to meet the man I saw."
</t>
  </si>
  <si>
    <t xml:space="preserve"> The sentence is missing an object for the verb "demonized." It should be "Anson demonized David every day."
</t>
  </si>
  <si>
    <t xml:space="preserve"> The sentence is missing an article before "hole." It should be "a hole" or "an hole" depending on the context.
</t>
  </si>
  <si>
    <t xml:space="preserve"> The correct version of the sentence is: "The elixir was hidden in a hole in the ground."
</t>
  </si>
  <si>
    <t xml:space="preserve"> The sentence is grammatically incorrect because it is a run-on sentence. The phrase "what did you ask" is incomplete and should be followed by a question mark, making it a question. Additionally, the phrase "who Medea gave" is not grammatically correct. It should be "what Medea gave" or "to whom did Medea give?"
</t>
  </si>
  <si>
    <t xml:space="preserve"> The subject "Medea" and the verb "tried" do not agree in number. "Medea" is singular, but "tried" is plural.
</t>
  </si>
  <si>
    <t xml:space="preserve"> "Medea tried to poison her children."
</t>
  </si>
  <si>
    <t xml:space="preserve"> The subject of the sentence "I" and the verb "felt" are misplaced. The correct order is "I felt that I know you."
</t>
  </si>
  <si>
    <t xml:space="preserve"> The correct version of the sentence is: "I felt that I know you."
</t>
  </si>
  <si>
    <t xml:space="preserve"> 
</t>
  </si>
  <si>
    <t xml:space="preserve"> The correct version of the sentence is "Will he be able to do it?" or "Can he do it?"
</t>
  </si>
  <si>
    <t xml:space="preserve"> The subject "Gilgamesh" is in the present participle form "having fought" which is used as a past participle. Also, "fought" is not in its base form.
</t>
  </si>
  <si>
    <t>одна из (лишняя)</t>
  </si>
  <si>
    <t xml:space="preserve"> "Gilgamesh has fought the dragon."
</t>
  </si>
  <si>
    <t xml:space="preserve"> The sentence is grammatically incorrect because the subject "Anson" and the verb "thought" are not in agreement in number. "Thought" is a third-person singular verb, while "Anson" is a first-person singular pronoun.
</t>
  </si>
  <si>
    <t>лицо</t>
  </si>
  <si>
    <t xml:space="preserve"> The correct version of the sentence would be: "Anson thought that he was happy."
</t>
  </si>
  <si>
    <t xml:space="preserve"> The sentence is already grammatically correct.)
</t>
  </si>
  <si>
    <t xml:space="preserve"> The mistake is in the verb tense. "Washing" should be in the present participle form "washing" instead of the past tense "washed". The correct sentence would be: "I might not be going to the party, but I'm washing my hair."
</t>
  </si>
  <si>
    <t xml:space="preserve"> The correct version of the sentence is: "I might not be going to the party, but I'm washing my hair."
</t>
  </si>
  <si>
    <t xml:space="preserve"> The subject of the sentence "I" is not in agreement with the verb "liked." The correct verb form would be "liked me" or "liked her" (depending on the subject's identity).
</t>
  </si>
  <si>
    <t xml:space="preserve"> "I thought he liked me." or "I thought he liked her."
</t>
  </si>
  <si>
    <t xml:space="preserve"> The sentence is missing an object for the verb "sent". It should be "The butler sent the poison to Dinah's glass."
</t>
  </si>
  <si>
    <t xml:space="preserve"> The correct version of the sentence is: "The butler sent the poison to Dinah's glass."
</t>
  </si>
  <si>
    <t xml:space="preserve"> The sentence is grammatically incorrect because it contains a redundant repetition of the verb "to be" in the same tense.
</t>
  </si>
  <si>
    <t xml:space="preserve"> The correct version of the sentence would be: "Jason seems to be sick."
</t>
  </si>
  <si>
    <t xml:space="preserve"> The sentence is missing an object for the verb "ask." It should be "What did you ask who saw?" or "Who did you ask saw what?"
</t>
  </si>
  <si>
    <t xml:space="preserve"> "What did you ask who saw?"
</t>
  </si>
  <si>
    <t xml:space="preserve"> "We linguists love to argue." (The original sentence is already grammatically correct.)
</t>
  </si>
  <si>
    <t xml:space="preserve"> The mistake is that you have used an interrogative pronoun "how" before the subject "the battle" which is not grammatically correct. The correct way to ask the degree of fierceness of a battle is by using an adverb "how fierce" after the subject.
</t>
  </si>
  <si>
    <t xml:space="preserve"> The correct version of the sentence would be: "How fierce is the battle?"
</t>
  </si>
  <si>
    <t xml:space="preserve"> The mistake is that the sentence is ambiguous and difficult to understand. It is not clear who "you" is referring to and what "which city invaded" is referring to.
</t>
  </si>
  <si>
    <t xml:space="preserve"> A possible correct version of the sentence could be: "Which king did you ask about the city that was invaded?" This version clarifies who the question is directed towards and what is being asked about.
</t>
  </si>
  <si>
    <t xml:space="preserve"> The subject of the sentence "That banana" is incorrect. It should be "The monkey" as the banana is not capable of eating by itself.
</t>
  </si>
  <si>
    <t xml:space="preserve"> The correct version of the sentence should be: "The monkey is eating the banana."
</t>
  </si>
  <si>
    <t xml:space="preserve"> There are no mistakes in your sentence. It is grammatically correct.
</t>
  </si>
  <si>
    <t xml:space="preserve"> The correct version of the sentence is "I wondered who Medea had poisoned."
</t>
  </si>
  <si>
    <t xml:space="preserve"> The subject of the sentence "I" is missing from the second clause, resulting in a sentence fragment.
</t>
  </si>
  <si>
    <t xml:space="preserve"> The correct version of the sentence is: "I inquired when we could leave."
</t>
  </si>
  <si>
    <t xml:space="preserve"> The sentence is grammatically incorrect because it uses the past tense verb "ate" instead of the present tense verb "eat" which is correct for the sentence.
</t>
  </si>
  <si>
    <t xml:space="preserve"> The correct version of the sentence would be: "The monkey eats the banana."
</t>
  </si>
  <si>
    <t xml:space="preserve"> The sentence is grammatically incorrect because it contains an incorrect use of the modal verb "can" and the verb "swim."
</t>
  </si>
  <si>
    <t xml:space="preserve"> The correct version of the sentence is: "I would like to be able to swim."
</t>
  </si>
  <si>
    <t xml:space="preserve"> The sentence is grammatically incorrect because "ran" is not a verb that can be used with the subject "bookcase." The correct verb form would depend on the intended meaning of the sentence.
</t>
  </si>
  <si>
    <t xml:space="preserve"> None (no correct version can be provided without additional context)
</t>
  </si>
  <si>
    <t xml:space="preserve"> The subject "Anson" and the verb "became" do not agree in number. "Anson" is singular and "became" is in the third person plural form.
</t>
  </si>
  <si>
    <t xml:space="preserve"> The correct version of the sentence would be: "Anson became muscle-bound."
</t>
  </si>
  <si>
    <t>There are no grammar mistakes in the sentence.</t>
  </si>
  <si>
    <t xml:space="preserve"> The sentence is grammatically correct and conveys a clear meaning
</t>
  </si>
  <si>
    <t xml:space="preserve"> The sentence is grammatically correct and conveys a clear meaning.
</t>
  </si>
  <si>
    <t xml:space="preserve"> The mistake is that "wriggled itself loose" is not a grammatically correct phrase. </t>
  </si>
  <si>
    <t xml:space="preserve"> The correct version of the sentence would be "The mechanical doll wriggled itself free."
</t>
  </si>
  <si>
    <t>The mistake is that the sentence is grammatically incorrect and difficult to understand</t>
  </si>
  <si>
    <t xml:space="preserve"> The correct version of the sentence would be "If you had eaten more, you would want less."
</t>
  </si>
  <si>
    <t>The mistake is that the sentence is grammatically incorrect and difficult to understand.</t>
  </si>
  <si>
    <t xml:space="preserve"> The correct version of the sentence would be "Since you eat the most, you want the least." or "As you eat the most, you desire the least." Note: There are many ways to correct this sentence, depending on what you want to convey.
</t>
  </si>
  <si>
    <t>The mistake is that the sentence is grammatically correct but difficult to understand and has a logical error.</t>
  </si>
  <si>
    <t xml:space="preserve"> The correct version of the sentence would be "The more you eat, the less you would want."
</t>
  </si>
  <si>
    <t xml:space="preserve"> The mistakes are: The sentence is grammatically incorrect and difficult to understand. The verb "demand" should be in the present tense, not the present participle. The word "more" is used incorrectly, it should be "the more John eats, the more he pays." </t>
  </si>
  <si>
    <t xml:space="preserve"> The correct version of the sentence would be "I demand that the more John eats, the more he pays."
</t>
  </si>
  <si>
    <t xml:space="preserve"> The correct version of the sentence would be "Mary listens to the Grateful Dead and gets depressed."
</t>
  </si>
  <si>
    <t xml:space="preserve"> The correct version of the sentence would be "The angrier Mary got, the more she looked at pictures."
</t>
  </si>
  <si>
    <t xml:space="preserve"> The correct version of the sentence would be "The higher the stakes, the lower his expectations are."
</t>
  </si>
  <si>
    <t xml:space="preserve"> The correct version of the sentence would be "The more obnoxious Fred is, the less attention you should pay to him."
</t>
  </si>
  <si>
    <t xml:space="preserve"> The correct version of the sentence would be "John was much more obnoxious than Fred."
</t>
  </si>
  <si>
    <t xml:space="preserve"> The correct version of the sentence would be "The more beer you give to people, the more people get sick."
</t>
  </si>
  <si>
    <t xml:space="preserve"> The correct version of the sentence would be "The more Bill smokes, the more Susan hates him."
</t>
  </si>
  <si>
    <t xml:space="preserve"> The correct version of the sentence would be "The more pictures of him appear in the news, the more embarrassed John becomes."
</t>
  </si>
  <si>
    <t>The sentence is grammatically correct, but it could be rephrased for clarity.</t>
  </si>
  <si>
    <t xml:space="preserve"> "Every senator appears to become more corrupt as they talk to more lobbyists."
</t>
  </si>
  <si>
    <t xml:space="preserve"> "Why does John visit Sally? Because he likes her."
</t>
  </si>
  <si>
    <t>делит предложение</t>
  </si>
  <si>
    <t>None</t>
  </si>
  <si>
    <t xml:space="preserve"> "Marianne did not leave."
</t>
  </si>
  <si>
    <t xml:space="preserve"> "He couldn't have been working."
</t>
  </si>
  <si>
    <t xml:space="preserve"> "Believe Bob."
</t>
  </si>
  <si>
    <t xml:space="preserve"> "John has not kissed Mary."
</t>
  </si>
  <si>
    <t xml:space="preserve"> "I said that I had never seen a place like Bangor in my life."
</t>
  </si>
  <si>
    <t xml:space="preserve"> The sentence is grammatically incorrect due to incorrect syntax. Note: The verb "looked" is in the past tense, so it should agree with the past participle form of the verb "look up" which is "looked up". Also, "it" is not clear what it refers to in the original sentence. </t>
  </si>
  <si>
    <t xml:space="preserve"> "Mickey looked it up."
</t>
  </si>
  <si>
    <t>None;</t>
  </si>
  <si>
    <t xml:space="preserve"> The correct version of the sentence is "There was a lot of discussion."
</t>
  </si>
  <si>
    <t xml:space="preserve"> The correct version of the sentence is "John tried to be a good boy."
</t>
  </si>
  <si>
    <t xml:space="preserve"> The correct version of the sentence is "John is eager."
</t>
  </si>
  <si>
    <t xml:space="preserve"> The correct version of the sentence is "We want John to win."
</t>
  </si>
  <si>
    <t xml:space="preserve"> The sentence is grammatically correct, but it could be improved by removing the unnecessary article "the" before "ball" and "tree." </t>
  </si>
  <si>
    <t xml:space="preserve"> The correct version of the sentence is "The box contained a ball from the tree."
</t>
  </si>
  <si>
    <t xml:space="preserve"> The sentence is grammatically incorrect because "escaped" is not the correct verb to use with "tube." </t>
  </si>
  <si>
    <t xml:space="preserve"> The correct version of the sentence is "The tube was emptied of gas." or "The gas escaped from the tube."
</t>
  </si>
  <si>
    <t xml:space="preserve"> The correct version of the sentence is "Water bubbled up out of the kettle."
</t>
  </si>
  <si>
    <t xml:space="preserve"> The mistake is in the word "tub". It should be "tap" as in "The tap leaked water." </t>
  </si>
  <si>
    <t xml:space="preserve"> The correct version of the sentence is "The tap leaked water."
</t>
  </si>
  <si>
    <t xml:space="preserve"> The correct version of the sentence is "What the water did to the bottle was fill it."
</t>
  </si>
  <si>
    <t xml:space="preserve"> The sentence is grammatically correct, but it could be improved by removing the unnecessary article "the" before "whole bottle." </t>
  </si>
  <si>
    <t xml:space="preserve"> The correct version of the sentence is "What the water did to the whole bottle was fill it."
</t>
  </si>
  <si>
    <t xml:space="preserve"> The sentence is grammatically incorrect because "fluid" is a mass noun and should not be used with the article "the". </t>
  </si>
  <si>
    <t xml:space="preserve"> The correct version of the sentence is "The tank leaked fluid." or "The fluid leaked from the tank."
</t>
  </si>
  <si>
    <t xml:space="preserve"> The correct version of the sentence is "John laid the ball in the box."
</t>
  </si>
  <si>
    <t xml:space="preserve"> The correct version of the sentence is "John owns the book."
</t>
  </si>
  <si>
    <t xml:space="preserve"> The correct version of the sentence is "We persuaded Mary to leave and Sue to stay."
</t>
  </si>
  <si>
    <t xml:space="preserve"> The sentence is grammatically correct, but it could be improved by adding a comma after "murder" to separate the two clauses. </t>
  </si>
  <si>
    <t xml:space="preserve"> The correct version of the sentence is "Most people probably consider, even though the courts didn't actually find, Klaus guilty of murder."
</t>
  </si>
  <si>
    <t xml:space="preserve"> The correct version of the sentence is "Mary plays the violin beautifully."
</t>
  </si>
  <si>
    <t xml:space="preserve"> The sentence is missing a verb after "gave." It should be "Sue gave the book to Bill" or "Sue gave Bill the book." </t>
  </si>
  <si>
    <t xml:space="preserve"> The correct version of the sentence is "Sue gave the book to Bill" or "Sue gave Bill the book."
</t>
  </si>
  <si>
    <t xml:space="preserve"> The sentence is missing a verb after "represented." It should be "They represented themselves seriously to the dean as a genuine linguist." </t>
  </si>
  <si>
    <t xml:space="preserve"> The correct version of the sentence is "They represented themselves seriously to the dean as a genuine linguist."
</t>
  </si>
  <si>
    <t xml:space="preserve"> The sentence is ungrammatical because the subject "Us" is plural and the verb "love" is in the third person singular. It should be "We love them" or "They love us." </t>
  </si>
  <si>
    <t xml:space="preserve"> The correct version of the sentence is "We love them" or "They love us."
</t>
  </si>
  <si>
    <t xml:space="preserve"> The sentence is ungrammatical because of the lack of a comma before "either." It should be "I can't believe Fred won't, either." </t>
  </si>
  <si>
    <t xml:space="preserve"> The correct version of the sentence is "I can't believe Fred won't, either."
</t>
  </si>
  <si>
    <t xml:space="preserve"> The sentence is ungrammatical because of the lack of a comma before the coordinating conjunction "that." It should be "Mary claimed that eating cabbage, Holly shouldn't." </t>
  </si>
  <si>
    <t xml:space="preserve"> The correct version of the sentence is "Mary claimed that eating cabbage, Holly shouldn't."
</t>
  </si>
  <si>
    <t xml:space="preserve"> The sentence is ungrammatical because of the lack of a comma before the coordinating conjunction "and." It should be "Mary came to be introduced by the bartender, and I also came to be." </t>
  </si>
  <si>
    <t xml:space="preserve"> The correct version of the sentence is "Mary came to be introduced by the bartender, and I also came to be."
</t>
  </si>
  <si>
    <t>The sentence is missing a conjunction to connect the two independent clauses.</t>
  </si>
  <si>
    <t xml:space="preserve"> "Joe's neuroses bother his patrons, and Sally's do too." (Corrected sentence with the addition of "and" to connect the two clauses.)
</t>
  </si>
  <si>
    <t xml:space="preserve"> "I know which book José didn't read for class, and I know which book Lilly did it for him." (Corrected sentence with the addition of "and" to connect the two clauses.)
</t>
  </si>
  <si>
    <t xml:space="preserve"> "This is the book which Bob reviewed, and this is the one which Fred won't read." (Corrected sentence with the addition of "and" to connect the two clauses.)
</t>
  </si>
  <si>
    <t xml:space="preserve"> The sentence contains two errors: Syntax: The sentence is missing a conjunction to connect the two independent clauses. Morphology: The verb "said" should be in its past participle form "said" to function as a past participle clause. </t>
  </si>
  <si>
    <t>syntax, morphology</t>
  </si>
  <si>
    <t xml:space="preserve"> "I know which book Mag read, and which book Bob said that you hadn't." (Corrected sentence with the addition of "and" to connect the two clauses, and the use of the past participle form of "said.")
</t>
  </si>
  <si>
    <t xml:space="preserve"> The sentence contains two errors: Syntax: The sentence is missing a conjunction to connect the two independent clauses. Morphology: The verb "read" should be in its past participle form "read" to function as a past participle clause. </t>
  </si>
  <si>
    <t xml:space="preserve"> "I know which book Mag read, and which book Bob read my report that you hadn't." (Corrected sentence with the addition of "and" to connect the two clauses, and the use of the past participle form of "read.")
</t>
  </si>
  <si>
    <t xml:space="preserve"> "I'm sure I would like him to eat fruit more than I would like him to eat cookies." (Corrected sentence with the addition of "than" to connect the two clauses.)
</t>
  </si>
  <si>
    <t xml:space="preserve"> The sentence is grammatically correct, but it can be improved by changing the word order to: "Mary talked about him only after Rusty talked about himself." </t>
  </si>
  <si>
    <t xml:space="preserve">  The correct version of the sentence is: "Mary talked about him only after Rusty talked about himself."
</t>
  </si>
  <si>
    <t xml:space="preserve"> The sentence is grammatically correct, but it can be improved by changing the word order to: "Rusty talked about something before Fred talked about everything." </t>
  </si>
  <si>
    <t xml:space="preserve"> The correct version of the sentence is: "Rusty talked about something before Fred talked about everything."
</t>
  </si>
  <si>
    <t>None.</t>
  </si>
  <si>
    <t xml:space="preserve"> The correct version of the sentence is: "John often meets Mary."
</t>
  </si>
  <si>
    <t xml:space="preserve"> The sentence is grammatically incorrect because "perceives" is an action that is performed by a person or thing, not a thing itself. </t>
  </si>
  <si>
    <t xml:space="preserve"> The correct version of the sentence would depend on what the sentence is trying to convey. One possible correction could be: "The problem is easily perceived."
</t>
  </si>
  <si>
    <t xml:space="preserve"> The correct version of the sentence is: "A hundred men surrounded the fort."
</t>
  </si>
  <si>
    <t xml:space="preserve"> The sentence is grammatically incorrect because "me" is the object of the verb "elected," which should be in the plural form "us." </t>
  </si>
  <si>
    <t xml:space="preserve"> The correct version of the sentence would depend on the context of the sentence, but one possible correction could be: "We elected us."
</t>
  </si>
  <si>
    <t xml:space="preserve"> The correct version of the sentence is: "Which report did he submit that John was incompetent?"
</t>
  </si>
  <si>
    <t xml:space="preserve"> The correct version of the sentence is: "Mary has always preferred lemons to limes".
</t>
  </si>
  <si>
    <t xml:space="preserve"> The sentence is grammatically incorrect because "which were whining" is a clause that should be set off by a pair of commas, not a preposition. </t>
  </si>
  <si>
    <t xml:space="preserve"> The correct version of the sentence could be: "He let the cats out, which were whining." or "He let the cats out, and they were whining."
</t>
  </si>
  <si>
    <t xml:space="preserve"> The correct version of the sentence is: "What did Bill buy?"
</t>
  </si>
  <si>
    <t xml:space="preserve"> The correct version of the sentence is: "Mary saw the boy walking towards the railroad station."
</t>
  </si>
  <si>
    <t xml:space="preserve"> The sentence is grammatically incorrect because the clause "that John had lied" is not set off by a pair of commas and should be set off by a pair of commas to show that it is nonessential to the sentence. </t>
  </si>
  <si>
    <t xml:space="preserve"> The correct version of the sentence could be: "A proof, that the claim had been made, was given that John had lied."
</t>
  </si>
  <si>
    <t xml:space="preserve"> The sentence is grammatically incorrect because the clauses "which was caused by an overloaded transducer" and "which destroyed most of my factory" are not set off by a pair of commas and should be set off by a pair of commas to show that they are nonessential to the sentence. </t>
  </si>
  <si>
    <t xml:space="preserve">  The correct version of the sentence could be: "He attributed the fire, which destroyed most of my factory, to a short circuit which was caused by an overloaded transducer."
</t>
  </si>
  <si>
    <t xml:space="preserve"> The sentence is grammatically incorrect because the clause "regarded as being absurd" is not set off by a pair of commas and should be set off by a pair of commas to show that it is nonessential to the sentence. </t>
  </si>
  <si>
    <t xml:space="preserve"> The correct version of the sentence could be: "The mayor regarded as being absurd the proposal to build a sidewalk from Dartmouth to Smith."
</t>
  </si>
  <si>
    <t xml:space="preserve"> The sentence is grammatically incorrect because the subject of the sentence is "I," but the verb "left" is in the past tense. </t>
  </si>
  <si>
    <t xml:space="preserve"> The correct version of the sentence could be: "I want Bill to leave to remain a secret."
</t>
  </si>
  <si>
    <t xml:space="preserve"> The subject of the sentence "I know a man" is not clear. It is unclear who "Tom" and "drives as" refer to. </t>
  </si>
  <si>
    <t xml:space="preserve"> None (if I understand the intended meaning correctly) or "I know a man who drives as Tom does."
</t>
  </si>
  <si>
    <t xml:space="preserve"> The subject of the sentence, "drowning cats," is not grammatically correct. It should be "drowning cat" or "cats that are drowning." </t>
  </si>
  <si>
    <t xml:space="preserve"> "Cats that are drowning are hard to rescue, as it is against the law."
</t>
  </si>
  <si>
    <t xml:space="preserve"> The sentence is grammatically correct, but it would be more natural to use "nothing else but that" instead of "nothing else than that." </t>
  </si>
  <si>
    <t xml:space="preserve"> "Muriel said nothing else but that she had been insulted."
</t>
  </si>
  <si>
    <t xml:space="preserve"> "Rutherford understands himself."
</t>
  </si>
  <si>
    <t xml:space="preserve"> "I feel that Arch will show up."
</t>
  </si>
  <si>
    <t xml:space="preserve"> The sentence is grammatically correct, but it would be more natural to use "that" instead of "this" to clarify that a specific set is being referred to. </t>
  </si>
  <si>
    <t xml:space="preserve"> "The proof that this set is recursive is difficult."
</t>
  </si>
  <si>
    <t xml:space="preserve"> The sentence is grammatically correct, but it would be more natural to use "that" instead of "which" to clarify the relationship between the madrigals and Henry's lute playing and singing. </t>
  </si>
  <si>
    <t xml:space="preserve"> "The madrigals that Henry plays the lute and sings sound lousy."
</t>
  </si>
  <si>
    <t xml:space="preserve"> The sentence is grammatically correct, but it would be more natural to use "I" instead of "we" when referring to yourself and Suzie. </t>
  </si>
  <si>
    <t xml:space="preserve"> "Tom picked these grapes and I washed some turnips, and Suzie will prepare these grapes."
</t>
  </si>
  <si>
    <t>The sentence is grammatically correct, but it would be more natural to use a question mark at the end of the sentence to indicate that it is a question.</t>
  </si>
  <si>
    <t xml:space="preserve"> "Where did you go, and who ate what?"
</t>
  </si>
  <si>
    <t xml:space="preserve"> The sentence contains two errors. The first error is the use of "we" instead of "I" or "me" to refer to the speaker. The second error is the use of "guardian's employer president" instead of "guardian's employer" or "the president's employer" to clarify who was elected. </t>
  </si>
  <si>
    <t xml:space="preserve"> "Which boy's did we elect guardian's employer president?" should be revised to "Which boy did I elect as guardian's employer president?" or "We elected the president's employer as guardian."
</t>
  </si>
  <si>
    <t xml:space="preserve"> "How sane is Peter?" is a grammatically correct sentence.
</t>
  </si>
  <si>
    <t xml:space="preserve"> The sentence is grammatically correct, but it would be more natural to use "too" instead of "to" when referring to the Hudson River. </t>
  </si>
  <si>
    <t xml:space="preserve"> "I live at the place where Route 150 crosses the River, and my dad lives at the place where Route 150 crosses the Hudson River too."
</t>
  </si>
  <si>
    <t xml:space="preserve"> The sentence is grammatically correct, but it would be more natural to use "the place where Route 150 crosses the Hudson River" instead of "it" to clarify that both the speaker and their dad live on the same side of the river. </t>
  </si>
  <si>
    <t xml:space="preserve"> "I live at the place where Route 150 crosses the Hudson River, and my dad lives nearby."
</t>
  </si>
  <si>
    <t xml:space="preserve"> The sentence is grammatically correct, but it would be more natural to use "making up to" instead of "make up to" to describe the act of trying to reconcile with someone. </t>
  </si>
  <si>
    <t xml:space="preserve"> "Who is she trying to make up to now?" should be revised to "Who is she trying to make up to now?"
</t>
  </si>
  <si>
    <t xml:space="preserve"> The sentence contains two errors. The first error is the use of "gotten" instead of "got" to describe the act of obtaining wind. The second error is the use of "of a plot" instead of "from a plan" or "from a scheme" to clarify the source of the plot. </t>
  </si>
  <si>
    <t xml:space="preserve"> "Wind was gotten from a plan to negotiate an honorable end to the war in Vietnam." should be revised to something like "Wind was obtained from a plan to negotiate an honorable end to the war in Vietnam."
</t>
  </si>
  <si>
    <t xml:space="preserve"> The sentence is already grammatically correct.
</t>
  </si>
  <si>
    <t xml:space="preserve"> The subject of the sentence "It" is incorrect. The sentence should start with "The reporters expected" or "The principal expected" instead. </t>
  </si>
  <si>
    <t xml:space="preserve"> The correct version of the sentence would be "The reporters expected that the principal would fire some teachers." or "The principal expected that he would fire some teachers."
</t>
  </si>
  <si>
    <t xml:space="preserve"> The sentence is grammatically incorrect because the pronoun "she" does not agree in gender or number with the antecedent "Mike." Also, the verb "quip" is not appropriate in this context. </t>
  </si>
  <si>
    <t>лицо2</t>
  </si>
  <si>
    <t xml:space="preserve"> The correct version of the sentence would be: "Which hat did Mike say she never wore?" or "Which hat did Mike mention that she never wore?"
</t>
  </si>
  <si>
    <t xml:space="preserve"> The sentence is grammatically incorrect due to the use of the plural noun "convicts" and the singular noun "cages." </t>
  </si>
  <si>
    <t xml:space="preserve"> The correct version of the sentence would be "We donated wire for the convicts to build a cage with."
</t>
  </si>
  <si>
    <t xml:space="preserve"> The sentence is grammatically incorrect because the verb "have" is not appropriate in this context. </t>
  </si>
  <si>
    <t xml:space="preserve"> The correct version of the sentence would be "I won't have any money."
</t>
  </si>
  <si>
    <t xml:space="preserve"> The sentence is grammatically incorrect due to the use of the pronoun "her" without a clear antecedent. </t>
  </si>
  <si>
    <t xml:space="preserve"> The correct version of the sentence would be "I won't ask you to believe that he tried to force me to give her any money." or "I won't ask you to believe that he tried to force me to give it to her."
</t>
  </si>
  <si>
    <t xml:space="preserve"> The sentence is grammatically incorrect due to the use of the past participle "pleased" in the past simple tense. </t>
  </si>
  <si>
    <t xml:space="preserve"> The correct version of the sentence would be "That Sam sometimes didn't sleep must have pleased someone."
</t>
  </si>
  <si>
    <t>The sentence is grammatically correct.</t>
  </si>
  <si>
    <t xml:space="preserve"> The correct version of the sentence is "I talked to Winston about himself."
</t>
  </si>
  <si>
    <t xml:space="preserve"> The sentence is grammatically incorrect due to the use of the pronouns "him" and "her" without clear antecedents, as well as the inconsistent use of the subject "John" and "Mary." </t>
  </si>
  <si>
    <t xml:space="preserve"> The correct version of the sentence would be "That the fuzz wanted John worried, but that the fuzz wanted Mary didn't worry her."
</t>
  </si>
  <si>
    <t xml:space="preserve"> The sentence is grammatically incorrect due to the use of the present simple tense "will be working" instead of the future simple tense "will work." </t>
  </si>
  <si>
    <t xml:space="preserve"> The correct version of the sentence would be "I'll work on it if Sam will work on it."
</t>
  </si>
  <si>
    <t xml:space="preserve"> The sentence is grammatically incorrect due to the use of the preposition "with which" instead of "for you to use" or "for cutting the onions." </t>
  </si>
  <si>
    <t xml:space="preserve"> The correct version of the sentence would be "Here's a knife for you to cut up the onions." or "Here's a knife for cutting the onions."
</t>
  </si>
  <si>
    <t xml:space="preserve"> The sentence is grammatically correct, but it could be improved by adding a comma after "sick" to make it clearer that "which not everybody knows" is nonessential to the meaning of the sentence. </t>
  </si>
  <si>
    <t xml:space="preserve"> Fluffy is sick, which not everybody knows.
</t>
  </si>
  <si>
    <t xml:space="preserve"> There are two errors in the sentence: The comma after "tall" is unnecessary and should be removed. The sentence is missing a conjunction to join the two clauses together. </t>
  </si>
  <si>
    <t xml:space="preserve"> The younger woman might have been tall and the older one definitely was blond.
</t>
  </si>
  <si>
    <t xml:space="preserve"> There are two errors in the sentence: The comma after "tall" is unnecessary and should be removed. The sentence is missing a coordinating conjunction to join the two clauses together. </t>
  </si>
  <si>
    <t xml:space="preserve"> Sally is tall and may be blond, while Sheila is short and definitely is blond.
</t>
  </si>
  <si>
    <t xml:space="preserve"> There are two errors in the sentence: The phrase "for for" is redundant and should be removed. The sentence is missing a preposition to complete the phrase "put on to be planned." </t>
  </si>
  <si>
    <t xml:space="preserve"> The socks are ready for you to put them on and be planned.
</t>
  </si>
  <si>
    <t xml:space="preserve"> There is one error in the sentence: The preposition "on" is not necessary and should be removed. </t>
  </si>
  <si>
    <t xml:space="preserve"> This violin is difficult to play sonatas.
</t>
  </si>
  <si>
    <t xml:space="preserve"> There are two errors in the sentence: The conjunction "and" is unnecessary and should be removed. The sentence is missing a coordinating conjunction to join the two clauses together. </t>
  </si>
  <si>
    <t xml:space="preserve"> My mother is easy to please my father.
</t>
  </si>
  <si>
    <t xml:space="preserve"> There are two errors in the sentence: The use of "it" before "Bill" is ambiguous and could refer to either Bill or rain. To avoid ambiguity, the pronoun should be replaced with a noun or pronoun that clearly refers to Bill.  The sentence is missing a coordinating conjunction to join the two clauses together. </t>
  </si>
  <si>
    <t xml:space="preserve"> Poor Bill, it had started to rain, and he had no umbrella.
</t>
  </si>
  <si>
    <t xml:space="preserve"> There are two errors in the sentence: The use of "that" before "cops" is unnecessary and should be removed. The sentence is missing a coordinating conjunction to join the two clauses together. </t>
  </si>
  <si>
    <t xml:space="preserve"> The cops spoke to the janitor about it yesterday, and that robbery is terrible.
</t>
  </si>
  <si>
    <t xml:space="preserve"> There are two errors in the sentence: The use of "and" before "he" is unnecessary and should be removed. The sentence is missing a coordinating conjunction to join the two clauses together. </t>
  </si>
  <si>
    <t xml:space="preserve"> Every student is a swinger, and he wears socks.
</t>
  </si>
  <si>
    <t xml:space="preserve"> There is one error in the sentence: The pronoun "him" does not clearly refer to the person who gave the girl the binoculars. To avoid ambiguity, the sentence should specify who gave the binoculars. </t>
  </si>
  <si>
    <t xml:space="preserve"> That girl was given my binoculars by John.
</t>
  </si>
  <si>
    <t xml:space="preserve"> There is one error in the sentence: The phrase "to eat" is redundant and can be omitted. </t>
  </si>
  <si>
    <t xml:space="preserve"> Nobody who hates eating should work in a delicatessen.
</t>
  </si>
  <si>
    <t xml:space="preserve"> The sentence contains a syntax error. The subject of the second clause (who ever buys anything on credit) is not clear. It is not clear whether the subject is "everybody" or "whoever buys anything on credit." </t>
  </si>
  <si>
    <t xml:space="preserve"> The sentence should be revised to make the subject of the second clause clear.
</t>
  </si>
  <si>
    <t>The sentence is grammatically correct, but it could be improved in terms of clarity and specificity.</t>
  </si>
  <si>
    <t xml:space="preserve">  The correct version of the sentence could be: "I can't remember the name of the person who had misgivings." This version specifies the person as the subject, making the meaning clearer.
</t>
  </si>
  <si>
    <t xml:space="preserve">  None
</t>
  </si>
  <si>
    <t xml:space="preserve">  The correct version of the sentence could be: "It is not certain that you will marry any student." This version makes the meaning clearer by changing the word order and using "it" instead of "that."
</t>
  </si>
  <si>
    <t xml:space="preserve"> The sentence contains a syntax error. The phrase "out of the basket" is not clear about the location of the ball. It is not clear whether the ball is inside or outside the basket. The sentence should be revised to make the location of the ball clear. </t>
  </si>
  <si>
    <t xml:space="preserve"> The correct version of the sentence could be: "Sam gave the ball out of the basket." This version makes the location of the ball clear.
</t>
  </si>
  <si>
    <t xml:space="preserve"> The sentence contains a syntax error. The phrase "to you" is not clear about the recipient of the comment. The sentence should be revised to make the recipient of the comment clear. </t>
  </si>
  <si>
    <t xml:space="preserve"> The correct version of the sentence could be: "No one can forgive that comment to me." This version specifies the recipient of the comment as "me," making the meaning clearer.
</t>
  </si>
  <si>
    <t xml:space="preserve"> The sentence contains a syntax error. The phrase "partway to Tony" is not clear about the location of the book. It is not clear whether the book is with Tony or not. The sentence should be revised to make the location of the book clear. </t>
  </si>
  <si>
    <t xml:space="preserve"> The correct version of the sentence could be: "I lent the book to Tony partway." This version makes the location of the book clear.
</t>
  </si>
  <si>
    <t xml:space="preserve"> The subject of the sentence is "The farmer", but the verb "dumped" is in the past tense and does not match with the subject. It should be "The farmer dumped the cart of apples" or "The farmer dumped the cart with the apples". </t>
  </si>
  <si>
    <t xml:space="preserve"> The correct version of the sentence is either "The farmer dumped the cart of apples" or "The farmer dumped the cart with the apples".
</t>
  </si>
  <si>
    <t xml:space="preserve"> The sentence is not grammatically correct because "broke" is not a transitive verb, it is an intransitive verb. It should be "Janet broke her finger" or "Janet broke a nail on her finger". </t>
  </si>
  <si>
    <t xml:space="preserve"> The correct version of the sentence is either "Janet broke her finger" or "Janet broke a nail on her finger".
</t>
  </si>
  <si>
    <t>убирает часть/добавляет слово</t>
  </si>
  <si>
    <t xml:space="preserve"> The sentence is not grammatically correct because "pulled free" is not a grammatically correct phrase. It should be "We pulled free from the rope" or "We pulled free from the situation". </t>
  </si>
  <si>
    <t xml:space="preserve"> The correct version of the sentence is either "We pulled free from the rope" or "We pulled free from the situation".
</t>
  </si>
  <si>
    <t xml:space="preserve"> The sentence is not grammatically correct because the verb "shocks" needs an object to complete its meaning. It should be "That movie always shocks people" or "That movie always shocks the audience". </t>
  </si>
  <si>
    <t xml:space="preserve"> The correct version of the sentence is either "That movie always shocks people" or "That movie always shocks the audience".
</t>
  </si>
  <si>
    <t xml:space="preserve"> The sentence is not grammatically correct because the verb "came" needs an object to complete its meaning. It should be "Sharon came into the room" or "Sharon came to the room". </t>
  </si>
  <si>
    <t xml:space="preserve"> The correct version of the sentence is either "Sharon came into the room" or "Sharon came to the room".
</t>
  </si>
  <si>
    <t xml:space="preserve"> The sentence is not grammatically correct. "He turned into a frog" is a sentence with a missing verb. It should be "He turned into a frog and jumped into the pond" or "He turned into a frog and croaked loudly". </t>
  </si>
  <si>
    <t xml:space="preserve"> The correct version of the sentence is either "He turned into a frog and jumped into the pond" or "He turned into a frog and croaked loudly".
</t>
  </si>
  <si>
    <t xml:space="preserve"> The sentence is not grammatically correct because it is not clear what is being thrown with the stick. It should be "Brian threw the stick over the fence" or "Brian threw the fence over the stick". </t>
  </si>
  <si>
    <t xml:space="preserve"> The correct version of the sentence is either "Brian threw the stick over the fence" or "Brian threw the fence over the stick".
</t>
  </si>
  <si>
    <t xml:space="preserve"> The sentence is not grammatically correct because "condemned" is a verb that takes an object. It should be "Mira condemned Terry for the accident" or "Mira condemned Terry's actions in the accident". </t>
  </si>
  <si>
    <t xml:space="preserve"> The correct version of the sentence is either "Mira condemned Terry for the accident" or "Mira condemned Terry's actions in the accident".
</t>
  </si>
  <si>
    <t xml:space="preserve"> The sentence is missing an object for the verb "beamed." </t>
  </si>
  <si>
    <t xml:space="preserve"> The correct version of the sentence would be: "Sandra beamed a cheerful welcome at/to the guests."
</t>
  </si>
  <si>
    <t xml:space="preserve"> The sentence is missing an object for the verb "lived." </t>
  </si>
  <si>
    <t xml:space="preserve"> The correct version of the sentence would be: "You've really lived it up." or "You've really been living it up."
</t>
  </si>
  <si>
    <t xml:space="preserve"> The sentence is missing an object for the verb "lift." </t>
  </si>
  <si>
    <t xml:space="preserve"> The correct version of the sentence would be: "Paperback books are easy to lift onto the table." or "Paperback books lift onto the table with ease."
</t>
  </si>
  <si>
    <t xml:space="preserve"> The sentence is missing an object for the verb "loaded." </t>
  </si>
  <si>
    <t xml:space="preserve"> The correct version of the sentence would be: "Jessica loaded the boxes under the wagon."
</t>
  </si>
  <si>
    <t xml:space="preserve"> The sentence is missing an object for the verb "cramped." </t>
  </si>
  <si>
    <t xml:space="preserve"> The correct version of the sentence would be: "Jessica crammed the boxes into the truck." or "Jessica crammed the boxes into the back of the truck."
</t>
  </si>
  <si>
    <t xml:space="preserve"> The sentence is missing an object for the verb "buttered." </t>
  </si>
  <si>
    <t xml:space="preserve"> The correct version of the sentence would be: "Lora buttered the toast." or "Lora buttered a piece of toast."
</t>
  </si>
  <si>
    <t xml:space="preserve"> The sentence is missing a direct object for the verb "sent." </t>
  </si>
  <si>
    <t xml:space="preserve"> The correct version of the sentence would be: "Nora sent the book to John." or "Nora sent the book." (if there is no direct recipient).
</t>
  </si>
  <si>
    <t xml:space="preserve"> The sentence is grammatically correct, but it is awkwardly phrased. A more natural way to say it would be "Carla slid the book." </t>
  </si>
  <si>
    <t xml:space="preserve"> Carla slid the book.
</t>
  </si>
  <si>
    <t xml:space="preserve"> The sentence is grammatically incorrect because "drive" is an intransitive verb and cannot be used with the preposition "to". The correct verb to use would be "go". </t>
  </si>
  <si>
    <t xml:space="preserve"> Packages go easily to New York.
</t>
  </si>
  <si>
    <t xml:space="preserve"> The sentence is grammatically incorrect because "pushed" is in the past tense and "chair" is not a commonly used noun to describe a person or animal that pushes. </t>
  </si>
  <si>
    <t xml:space="preserve"> A person pushed the chair.
</t>
  </si>
  <si>
    <t xml:space="preserve"> The sentence is grammatically incorrect because "offered" is a past participle verb and needs to be in its base form "offer" and needs a subject to complete the sentence. </t>
  </si>
  <si>
    <t xml:space="preserve"> We offered a job.
</t>
  </si>
  <si>
    <t xml:space="preserve"> The sentence is grammatically correct, but it is awkwardly phrased. A more natural way to say it would be "Michelle kept the desk with the papers on it." </t>
  </si>
  <si>
    <t xml:space="preserve">  Michelle kept the desk with the papers on it.
</t>
  </si>
  <si>
    <t xml:space="preserve"> The sentence is grammatically incorrect because "whipped" is an intransitive verb and cannot be used with the preposition "and". The correct way to use "whipped" would be to say "Herman whipped the cream and sugar together." </t>
  </si>
  <si>
    <t xml:space="preserve"> Herman whipped the cream and sugar together.
</t>
  </si>
  <si>
    <t xml:space="preserve"> The sentence is grammatically correct, but it is awkwardly phrased. A more natural way to say it would be "Linda taped the picture onto the wall." </t>
  </si>
  <si>
    <t xml:space="preserve"> Linda taped the picture onto the wall.
</t>
  </si>
  <si>
    <t xml:space="preserve"> The sentence is grammatically incorrect because "differ" is an intransitive verb, which means it cannot be followed by "apart". Additionally, the preposition "apart" is not necessary in this sentence as "differ" already implies a comparison between two things. </t>
  </si>
  <si>
    <t xml:space="preserve"> The correct version of the sentence would be: "This flyer and that flyer differ." or "This flyer differs from that flyer."
</t>
  </si>
  <si>
    <t xml:space="preserve"> The sentence is grammatically incorrect because the subject of the sentence is "the jeweller" which is a singular noun, but the verb "scribbled" is in its plural form "scribbled". It should be "The jeweller scribbled the contract with his hand." </t>
  </si>
  <si>
    <t xml:space="preserve"> The correct version of the sentence is: "The jeweller scribbled the contract with his hand."
</t>
  </si>
  <si>
    <t xml:space="preserve"> The sentence is grammatically incorrect because the verb "amused" is in its past tense, but the sentence does not indicate the time frame in which the action occurred. The subject "children" is also plural, but the verb "amused" is not in its plural form. </t>
  </si>
  <si>
    <t xml:space="preserve"> The correct version of the sentence would be: "The children amused themselves." or "The children were amused."
</t>
  </si>
  <si>
    <t xml:space="preserve"> The sentence is grammatically incorrect because the preposition "at" is not necessary in this sentence. The verb "whispered" already implies that Susan spoke to or directed her words towards Rachel. </t>
  </si>
  <si>
    <t xml:space="preserve"> The correct version of the sentence would be: "Susan whispered to Rachel." or "Susan whispered in Rachel's ear."
</t>
  </si>
  <si>
    <t xml:space="preserve"> The sentence is grammatically incorrect because the preposition "about" is not necessary in this sentence. The verb "said" already implies that Ellen spoke about the present conditions. </t>
  </si>
  <si>
    <t xml:space="preserve"> The correct version of the sentence would be: "Ellen spoke about the present conditions." or "Ellen said that the present conditions were..."
</t>
  </si>
  <si>
    <t>меняет время/добавляет слово</t>
  </si>
  <si>
    <t xml:space="preserve"> The sentence is grammatically incorrect because the verb "chewed" is in its simple past tense, but the sentence does not indicate the time frame in which the action occurred. The subject "Cynthia" is also singular, but the verb "chewed" is not in its singular form. In addition, the preposition "on" is more commonly used to indicate the surface or object on which something is placed or done, whereas "chewed" is the past tense of the verb "chew" which means to bite and chew food. So, it is more appropriate to use "chewed on the carrot" instead of "chewed the carrot" if the sentence is referring to the action of eating the carrot. </t>
  </si>
  <si>
    <t>число1, гиперкоррекция добавление слов</t>
  </si>
  <si>
    <t xml:space="preserve"> The correct version of the sentence would be: "Cynthia chewed the carrot." or "Cynthia chewed on the carrot."
</t>
  </si>
  <si>
    <t xml:space="preserve"> The mistake is that "winked" is a past tense verb, and should be matched with a past tense auxiliary verb such as "had" to form the past participle. </t>
  </si>
  <si>
    <t xml:space="preserve"> The correct version of the sentence would be "Linda had winked her lip."
</t>
  </si>
  <si>
    <t xml:space="preserve"> The mistake is that the preposition "to" is missing between "pounding" and "me." </t>
  </si>
  <si>
    <t xml:space="preserve"> The correct version of the sentence would be "My heart is pounding to me."
</t>
  </si>
  <si>
    <t xml:space="preserve"> The mistake is that "squeaked" is a past tense verb, and should be matched with a past tense auxiliary verb such as "had" to form the past participle. </t>
  </si>
  <si>
    <t xml:space="preserve"> The correct version of the sentence would be "I had squeaked the door."
</t>
  </si>
  <si>
    <t xml:space="preserve"> The mistake is that the subject of the sentence is "there," which is an inanimate object and cannot present itself. The correct subject should be a person or a group of people. </t>
  </si>
  <si>
    <t xml:space="preserve"> The correct version of the sentence would be "We presented ourselves a wonderful opportunity yesterday."
</t>
  </si>
  <si>
    <t>меняет число, меняет порядок</t>
  </si>
  <si>
    <t xml:space="preserve"> The mistake is that the subject of the sentence is "many," which is an inanimate object and cannot provide information. The correct subject should be a person or a group of people. </t>
  </si>
  <si>
    <t xml:space="preserve"> The correct version of the sentence would be "We were provided with a lot of information."
</t>
  </si>
  <si>
    <t xml:space="preserve"> The mistake is that the verb "offers" should be in its singular form, as the subject "John" is singular. </t>
  </si>
  <si>
    <t xml:space="preserve"> The correct version of the sentence would be "John offers advice."
</t>
  </si>
  <si>
    <t>The sentence is grammatically incorrect because it lacks a verb.</t>
  </si>
  <si>
    <t xml:space="preserve"> The correct version of the sentence is "We recommend that you eat less cake and pastry."
</t>
  </si>
  <si>
    <t xml:space="preserve"> The sentence is grammatically incorrect because the subject "he" and the object "her" are not in agreement in number. </t>
  </si>
  <si>
    <t xml:space="preserve"> The correct version of the sentence is "He washed his hair" or "He washed her hair" (depending on the intended meaning).
</t>
  </si>
  <si>
    <t xml:space="preserve"> The sentence is grammatically incorrect because the verb "wash" requires a subject pronoun before it. </t>
  </si>
  <si>
    <t xml:space="preserve"> The correct version of the sentence is "Wash yourself!"
</t>
  </si>
  <si>
    <t xml:space="preserve"> The correct version of the sentence is "They have no idea."
</t>
  </si>
  <si>
    <t xml:space="preserve"> The sentence is grammatically incorrect because the subject "some" and the verb "are" do not agree in number. </t>
  </si>
  <si>
    <t xml:space="preserve"> The correct version of the sentence is "Some of my jobs are in jeopardy."
</t>
  </si>
  <si>
    <t xml:space="preserve"> The sentence is grammatically incorrect because it uses a past participle verb "met" instead of the past simple verb "met" and also the subject "it" is not clear who or what it refers to. </t>
  </si>
  <si>
    <t xml:space="preserve"> The correct version of the sentence could be "The policeman met several young students in the park last night." or "It was the policeman who met several young students in the park last night."
</t>
  </si>
  <si>
    <t xml:space="preserve"> The sentence is grammatically incorrect because the verb "proud" is not in the correct form. </t>
  </si>
  <si>
    <t xml:space="preserve"> The correct version of the sentence is "The monkeys are proud of their leader."
</t>
  </si>
  <si>
    <t xml:space="preserve"> The correct version of the sentence is "John sounded very happy/excited/etc."
</t>
  </si>
  <si>
    <t>The sentence is grammatically incorrect because it implies that the book is on the table where John is doing the action of buying.</t>
  </si>
  <si>
    <t xml:space="preserve"> The correct version of the sentence is "John bought a book and put it on the table." or "John bought a book and placed it on the table."
</t>
  </si>
  <si>
    <t xml:space="preserve"> The sentence is grammatically incorrect because it lacks a verb after the subject "John". </t>
  </si>
  <si>
    <t xml:space="preserve"> The correct version of the sentence is "John called the president a fool."
</t>
  </si>
  <si>
    <t xml:space="preserve"> The sentence is grammatically correct and does not require any changes.
</t>
  </si>
  <si>
    <t>The subject of the sentence is not clear. The sentence could mean that a good friend was left to you by him, or that a good friend is still remaining with you.</t>
  </si>
  <si>
    <t xml:space="preserve">  The correct version of the sentence would depend on the intended meaning. If the friend was left to you, the sentence could be: "He left me a good friend." If the friend is still with you, the sentence could be: "I have a good friend that he left with me."
</t>
  </si>
  <si>
    <t xml:space="preserve"> The sentence is missing an object for the verb "hammered." </t>
  </si>
  <si>
    <t xml:space="preserve"> The correct version of the sentence would be: "The smith hammered the metal." (or "He hammered the metal as a smith.")
</t>
  </si>
  <si>
    <t xml:space="preserve"> The sentence is missing a verb after "put." </t>
  </si>
  <si>
    <t xml:space="preserve"> The correct version of the sentence would be: "John put something under the bathtub." (or "John put the bathtub under something.")
</t>
  </si>
  <si>
    <t>The subject of the sentence is ambiguous. It could refer to the person named Kim, but it could also refer to someone or something that Sandy depends on.</t>
  </si>
  <si>
    <t xml:space="preserve"> The correct version of the sentence would depend on the intended meaning. If the sentence refers to Sandy depending on Kim, the correct version would be: "Sandy depends on Kim." If the sentence refers to Kim depending on Sandy, the correct version would be: "Kim depends on Sandy."
</t>
  </si>
  <si>
    <t xml:space="preserve"> The sentence is missing a preposition to complete the phrase "put in the box." Possible corrections include "put the box in," "put it in the box," or "put something in the box." </t>
  </si>
  <si>
    <t xml:space="preserve"> The correct version of the sentence depends on the intended meaning. Here are a few possible corrections: Kim put the box in. Kim put it in the box. Kim put something in the box.
</t>
  </si>
  <si>
    <t xml:space="preserve"> The sentence contains a grammatical error in the verb tense. It's not clear what the intended meaning is, but one possible correction is: "Fred nominated Bill as unpopular." </t>
  </si>
  <si>
    <t xml:space="preserve"> The correct version of the sentence depends on the intended meaning. Here are a few possible corrections: Fred nominated Bill as unpopular. Fred was unpopular and nominated Bill. Bill was nominated by Fred as unpopular.
</t>
  </si>
  <si>
    <t xml:space="preserve"> The sentence is grammatically incorrect because "against the book" is not a prepositional phrase that makes sense in this context. It's not clear what the intended meaning is, but one possible correction is: "John paid me with the book." </t>
  </si>
  <si>
    <t xml:space="preserve"> The correct version of the sentence depends on the intended meaning. Here are a few possible corrections:  John paid me with the book. John paid me using the book. John paid me by using the book as payment.
</t>
  </si>
  <si>
    <t xml:space="preserve"> The sentence is grammatically incorrect because "be rude" is in the wrong tense and form. One possible correction is: "We made them act rudely." </t>
  </si>
  <si>
    <t xml:space="preserve"> The correct version of the sentence is: "We made them act rudely."
</t>
  </si>
  <si>
    <t xml:space="preserve"> The sentence is grammatically incorrect because it is in the passive voice and the subject "students studying English" is not clear. One possible correction is: "While at university, students studying English read Conrad's Heart of Darkness." </t>
  </si>
  <si>
    <t xml:space="preserve"> The correct version of the sentence is: "While at university, students studying English read Conrad's Heart of Darkness."
</t>
  </si>
  <si>
    <t xml:space="preserve"> The sentence is grammatically incorrect because "of students" is not necessary and the verb "failed" is in the wrong tense. One possible correction is: "None of the students failed." </t>
  </si>
  <si>
    <t xml:space="preserve"> The correct version of the sentence is: "None of the students failed."
</t>
  </si>
  <si>
    <t xml:space="preserve"> The subject of the sentence is "I" and the verb is "drank", which is in the past tense. The object of the sentence is "some of water". However, the preposition "of" should be followed by the object of the preposition, which is "water" in this case. </t>
  </si>
  <si>
    <t xml:space="preserve"> So, the correct syntax would be "I drank some water."
</t>
  </si>
  <si>
    <t xml:space="preserve"> The word "hair" is an uncountable noun, which means it should not be used with the indefinite article "a". Countable nouns can be used with "a" or "an", but uncountable nouns only use "a" or "an" when they are being used in a specific context, such as a quantity or a particular item. </t>
  </si>
  <si>
    <t xml:space="preserve"> In this case, the correct form would be "It is a golden hair" or "It is some golden hairs."
</t>
  </si>
  <si>
    <t xml:space="preserve"> The sentence is grammatically correct, but it could be improved by changing the word order to "That dog is so ferocious that it even tried to bite itself." This version makes the meaning of the sentence clearer by placing the adjective "ferocious" before the noun "dog" to emphasize that the dog is the subject of the sentence and the action of biting itself is attributed to its ferociousness. </t>
  </si>
  <si>
    <t xml:space="preserve"> The pronoun "yourself" is a reflexive pronoun, meaning that the subject of the sentence performs the action on themselves. </t>
  </si>
  <si>
    <t xml:space="preserve"> Therefore, the correct syntax should be "He washed himself."
</t>
  </si>
  <si>
    <t xml:space="preserve"> The sentence is grammatically incorrect because the subject of the sentence is "John" and the verb is "is easy to please Kim", which is a passive construction. The object of the sentence is "Kim", but it appears after the verb, which is not correct. </t>
  </si>
  <si>
    <t xml:space="preserve"> To correct the sentence, the subject and verb should be in the same order, and the object should come after the verb. The correct version of the sentence would be "John pleases Kim easily."
</t>
  </si>
  <si>
    <t xml:space="preserve"> The sentence is grammatically incorrect because it is not clear who or what is being referred to as "intelligent". The subject of the sentence is "there", which is an indefinite pronoun and does not make sense in this context. </t>
  </si>
  <si>
    <t xml:space="preserve"> To correct the sentence, the subject and verb should be in the same order, and the object should come after the verb. The correct version of the sentence would be "It seemed intelligent" or "There seemed to be intelligence".
</t>
  </si>
  <si>
    <t xml:space="preserve"> The sentence is grammatically incorrect because it is not clear what "a fountain in the park" is referring to. Additionally, the phrase "to be" is used incorrectly in this context. </t>
  </si>
  <si>
    <t xml:space="preserve"> The correct version of the sentence would be "We believed John to be a fountain in the park." or "We believed John to be a fountain in the park."
</t>
  </si>
  <si>
    <t>The sentence is grammatically correct, but the word order could be improved for clarity.</t>
  </si>
  <si>
    <t xml:space="preserve"> A possible correction could be "It seems like a fun place to hide under the bed."
</t>
  </si>
  <si>
    <t xml:space="preserve"> The sentence is grammatically incorrect because it is not clear who or what is doing the believing. Additionally, the phrase "to be" is used incorrectly in this context. </t>
  </si>
  <si>
    <t xml:space="preserve"> The correct version of the sentence would be "It is believed that there are sheep in the park" or "There are believed to be sheep in the park."
</t>
  </si>
  <si>
    <t xml:space="preserve"> The sentence is grammatically incorrect because the verb "study" is in the present tense, but the verb "hope" is in the present tense and the verb "would" is in the conditional tense. Additionally, the verb "would" is not necessary in this sentence. </t>
  </si>
  <si>
    <t xml:space="preserve"> The correct version of the sentence would be "I hope to study in France."
</t>
  </si>
  <si>
    <t xml:space="preserve"> There is a mistake in the verb tense agreement. The verb "rain" should be in the present tense, "rains," to match the future time reference "tomorrow." </t>
  </si>
  <si>
    <t xml:space="preserve"> The correct version of the sentence is: "John will rain tomorrow."
</t>
  </si>
  <si>
    <t xml:space="preserve"> There are two mistakes in the sentence. The first one is a subject-verb agreement mistake, where "there" and "will" do not agree in number. "There" is a singular pronoun, so "will" should also be singular. The second mistake is a redundancy, as "will rain" already implies future time and there is no need to add "to." </t>
  </si>
  <si>
    <t xml:space="preserve"> The correct version of the sentence is: "We expect it to rain."
</t>
  </si>
  <si>
    <t xml:space="preserve"> The sentence is grammatically incorrect because it is in the past tense, but it uses the helping verb "be" in the present tense. The correct verb tense for a yes/no question in the past would be "was" or "were." </t>
  </si>
  <si>
    <t xml:space="preserve"> The correct version of the sentence is: "Was the child in the school?"
</t>
  </si>
  <si>
    <t xml:space="preserve"> The sentence is grammatically incorrect because it is in the present tense but uses the negative particle "not" in the wrong place. The correct order for negation in English is to put "not" after the auxiliary verb. </t>
  </si>
  <si>
    <t xml:space="preserve"> The correct version of the sentence is: "John does not want to leave the town."
</t>
  </si>
  <si>
    <t xml:space="preserve"> The sentence is grammatically correct, but the conjunction "but" is used incorrectly. "But" is used to contrast two opposing ideas, but in this sentence, it is only used to separate two independent clauses. A better way to connect the two clauses would be to use a comma and "and." </t>
  </si>
  <si>
    <t xml:space="preserve">  The correct version of the sentence is: "Mary likes to tour art galleries, and Bill hates to."
</t>
  </si>
  <si>
    <t xml:space="preserve"> The sentence is grammatically correct, but it would be better to add "not" after "play" to make the sentence more explicit. </t>
  </si>
  <si>
    <t xml:space="preserve"> The correct version of the sentence is: "They love to play golf, but I do not."
</t>
  </si>
  <si>
    <t xml:space="preserve"> The sentence is grammatically incorrect because it uses the adverb "scarcely" incorrectly. "Scarcely" should be followed by an adverb or a negative verb form, not a clause. </t>
  </si>
  <si>
    <t xml:space="preserve"> The correct version of the sentence is: "As a statesman, he could hardly do anything worth mentioning."
</t>
  </si>
  <si>
    <t xml:space="preserve"> The sentence is missing an object for the verb "was slept". </t>
  </si>
  <si>
    <t xml:space="preserve"> The correct version of the sentence would be: "The bed was slept on."
</t>
  </si>
  <si>
    <t xml:space="preserve"> The sentence is missing a preposition to indicate the method of weighing, such as "by the scale." </t>
  </si>
  <si>
    <t xml:space="preserve">  The correct version of the sentence would be: "A pound was weighed by the scale."
</t>
  </si>
  <si>
    <t xml:space="preserve"> The sentence is missing a verb for the subject "Fed." </t>
  </si>
  <si>
    <t xml:space="preserve"> The correct version of the sentence would be: "Fed knows which politician to vote for."
</t>
  </si>
  <si>
    <t xml:space="preserve"> The sentence is missing a verb for the subject "the world." </t>
  </si>
  <si>
    <t xml:space="preserve"> The correct version of the sentence would be: "The committee knows whose efforts to achieve peace the world should honor."
</t>
  </si>
  <si>
    <t xml:space="preserve"> The sentence is missing a verb for the subject "Jenny." </t>
  </si>
  <si>
    <t xml:space="preserve"> The correct version of the sentence would be: "Jack is the person with whom Jenny fell in love."
</t>
  </si>
  <si>
    <t xml:space="preserve"> The sentence is missing a verb for the subject "you." </t>
  </si>
  <si>
    <t xml:space="preserve"> The correct version of the sentence would be: "Which topic did you choose without getting his approval?"
</t>
  </si>
  <si>
    <t xml:space="preserve"> The sentence is missing a verb for the subject "you" and the meaning of the sentence is unclear. </t>
  </si>
  <si>
    <t xml:space="preserve"> The correct version of the sentence would be: "Which topic did you get bored of because Mary talked about it?"
</t>
  </si>
  <si>
    <t xml:space="preserve"> The sentence is missing a verb after "that" to complete the subordinating clause. </t>
  </si>
  <si>
    <t xml:space="preserve"> The correct version of the sentence is: "It bothers me that John coughs loudly."
</t>
  </si>
  <si>
    <t xml:space="preserve"> The sentence is missing a verb after "bites" to complete the sentence. </t>
  </si>
  <si>
    <t xml:space="preserve"> The correct version of the sentence is: "That we invaded Iraq really bites me."
</t>
  </si>
  <si>
    <t xml:space="preserve"> The sentence is missing a verb after "was" to complete the sentence. </t>
  </si>
  <si>
    <t xml:space="preserve"> The correct version of the sentence is: "Angela achieved the best result."
</t>
  </si>
  <si>
    <t xml:space="preserve"> The sentence is missing a verb after "look after" to complete the sentence. </t>
  </si>
  <si>
    <t xml:space="preserve"> The correct version of the sentence is: "That kind of person is hard to find someone to look after."
</t>
  </si>
  <si>
    <t xml:space="preserve"> The sentence is missing a verb after "hunt" to complete the sentence. </t>
  </si>
  <si>
    <t xml:space="preserve"> The correct version of the sentence is: "A sick owl doesn't hunt for mice."
</t>
  </si>
  <si>
    <t xml:space="preserve"> The sentence is missing a verb after "provide" to complete the sentence. </t>
  </si>
  <si>
    <t xml:space="preserve"> The correct version of the sentence is: "Each author whose contribution is written in any language other than English will provide a summary of their work in English."
</t>
  </si>
  <si>
    <t xml:space="preserve"> The sentence is missing a verb after "got" to complete the sentence. </t>
  </si>
  <si>
    <t xml:space="preserve"> The correct version of the sentence is: "I'm sure we even got these tickets!"
</t>
  </si>
  <si>
    <t xml:space="preserve"> The sentence is missing a comma after "John" to separate the introductory clause from the main clause. </t>
  </si>
  <si>
    <t xml:space="preserve"> The correct version of the sentence is: "That he was hungry, John whined."
</t>
  </si>
  <si>
    <t xml:space="preserve"> The sentence is missing a preposition to connect "after the party" to "a book". </t>
  </si>
  <si>
    <t xml:space="preserve"> The correct version of the sentence is: "I gave Mary a book after the party."
</t>
  </si>
  <si>
    <t xml:space="preserve"> The sentence is missing a verb after "as for Mary." </t>
  </si>
  <si>
    <t xml:space="preserve"> "Because she's so pleasant, as for Mary, I really like her."
</t>
  </si>
  <si>
    <t xml:space="preserve"> The sentence is missing a verb after "job." </t>
  </si>
  <si>
    <t xml:space="preserve"> "Without a job, John would be happy."
</t>
  </si>
  <si>
    <t xml:space="preserve"> The sentence is missing a verb after "man." </t>
  </si>
  <si>
    <t xml:space="preserve"> "He's a more reliable man than he was before." (or other alternative depending on context)
</t>
  </si>
  <si>
    <t xml:space="preserve"> The sentence is missing a verb after "trouble." </t>
  </si>
  <si>
    <t xml:space="preserve"> "Any trouble is what I don't want." (Note: It would be better to rephrase the sentence to make it more clear and grammatically correct, for example: "I don't want any trouble.")
</t>
  </si>
  <si>
    <t xml:space="preserve"> The sentence is missing a verb after "made." </t>
  </si>
  <si>
    <t xml:space="preserve"> "Some of them made as many errors as 20." (or "Some of them made 20 errors.")
</t>
  </si>
  <si>
    <t xml:space="preserve"> The mistake is that the subject of the sentence, "Sally," is a pronoun and it refers to a previously mentioned noun or noun phrase. In this case, the subject should be "Sally herself" to make the sentence grammatically correct. </t>
  </si>
  <si>
    <t xml:space="preserve"> The correct version of the sentence is: "Sally kissed herself."
</t>
  </si>
  <si>
    <t xml:space="preserve"> The sentence is grammatically incorrect because "Blue leather" is an inanimate object and cannot show anything. A more appropriate sentence would be "Betsy's blue leather shows her pretty." </t>
  </si>
  <si>
    <t xml:space="preserve"> The correct version of the sentence is: "Betsy's blue leather shows her to be pretty."
</t>
  </si>
  <si>
    <t xml:space="preserve"> The sentence is grammatically incorrect because the word "that" is used as a pronoun, but it is not clear what it refers to. The sentence should be revised to make the referent of "that" clear. </t>
  </si>
  <si>
    <t xml:space="preserve"> The correct version of the sentence could be: "I hit you know the answer," or "I hit the ball that you knew the answer to."
</t>
  </si>
  <si>
    <t>убирает слово, добавляет слово</t>
  </si>
  <si>
    <t xml:space="preserve"> The sentence is not grammatically correct because the subject of the sentence, "they," does not agree in number with the verb "chased." The correct verb form should be "chased the man with the car" or "chased the man with their car." </t>
  </si>
  <si>
    <t xml:space="preserve"> The correct version of the sentence is one of the following: "They chased the man with their car." "The man was chased by the car driven by they."
</t>
  </si>
  <si>
    <t xml:space="preserve"> The sentence is not grammatically correct because of the use of the article "a" before "book of poems and from Blackwell." It should be "the book of poems and from Blackwell" to indicate that it is a specific book. Additionally, the verb "takes" should agree in number with the subject "a very long time." </t>
  </si>
  <si>
    <t xml:space="preserve"> The correct version of the sentence is: "The book of poems and from Blackwell takes a very long time to read."
</t>
  </si>
  <si>
    <t xml:space="preserve"> The sentence is grammatically incorrect because the subject of the sentence is "the building," which is singular, but the verb "is leaking" is in the plural form. </t>
  </si>
  <si>
    <t xml:space="preserve"> The correct version of the sentence is: "The building's roof is leaking."
</t>
  </si>
  <si>
    <t xml:space="preserve"> The sentence is grammatically incorrect because the article "the" is repeated and the adjective "dark black" is not in the correct form. </t>
  </si>
  <si>
    <t xml:space="preserve"> The correct version of the sentence is: "The panther's coat is dark black." or "The panther's coat is dark black."
</t>
  </si>
  <si>
    <t>The sentence is grammatically incorrect because it is not clear who robbed the bank. It is also not clear whether the man saw someone else rob the bank or if he was the one who robbed the bank.</t>
  </si>
  <si>
    <t xml:space="preserve"> The correct version of the sentence is: "The man I saw robbing the bank got into a cab."
</t>
  </si>
  <si>
    <t xml:space="preserve"> The sentence is grammatically incorrect because the subject of the sentence is "John's drum" which is not a person and it can't bother someone. Note that the verb "bother" is in the present tense and it's being done by John's drumming. Also, the subject of the sentence is "John's drumming" which is the action that is bothering the speaker. </t>
  </si>
  <si>
    <t xml:space="preserve"> The correct version of the sentence is: "John's drumming always bothers me."
</t>
  </si>
  <si>
    <t xml:space="preserve"> The sentence is not grammatically correct because the subject "Heidi" and the verb "thinks" do not agree in number. The correct verb form should be "think" instead of "thinks" to agree with the singular subject "Heidi." </t>
  </si>
  <si>
    <t xml:space="preserve">  The correct version of the sentence is: "Heidi thinks that Andy should eat salmon-flavored candy bars."
</t>
  </si>
  <si>
    <t xml:space="preserve"> The sentence is not grammatically correct because it is a tag question, which should be written in a different way. The correct way to form a tag question is to change the statement into a question by raising the intonation at the end, and use a tag question such as "right?" to indicate that the statement is a question. </t>
  </si>
  <si>
    <t xml:space="preserve"> The correct version of the sentence is: "Did Calvin do his homework?" or "Calvin did his homework, right?"
</t>
  </si>
  <si>
    <t xml:space="preserve"> The sentence is grammatically correct, but it could be improved by changing "If I am a rich man" to "If I were a rich man" to indicate conditional form. </t>
  </si>
  <si>
    <t xml:space="preserve"> If I were a rich man, I'd buy a diamond ring.
</t>
  </si>
  <si>
    <t xml:space="preserve"> The verb "sunk" is in the past participle form, but it is not clear what it is referring to in the sentence. </t>
  </si>
  <si>
    <t xml:space="preserve"> The correct version of the sentence would depend on the context and what the sentence is referring to. For example, if the sentence is referring to a ship, it could be "The ship was sunk."
</t>
  </si>
  <si>
    <t xml:space="preserve"> The sentence is grammatically correct, but it could be improved by changing "I want her to dance" to "I want her to dance with me" or "I want her to dance for me" depending on the intended meaning. </t>
  </si>
  <si>
    <t xml:space="preserve"> I want her to dance with me.
</t>
  </si>
  <si>
    <t xml:space="preserve"> The sentence should be "Who has Peter talked to?" instead of "Who has Peter talked with?" </t>
  </si>
  <si>
    <t xml:space="preserve"> The correct version of the sentence is: "Who has Peter talked to?"
</t>
  </si>
  <si>
    <t xml:space="preserve"> The correct word order is "John thinks that Mary loves him." The verb "love" is a transitive verb and requires an object to receive the action. In this sentence, the object is "him" (referring to John), not "himself." </t>
  </si>
  <si>
    <t xml:space="preserve"> "John thinks that Mary loves him."
</t>
  </si>
  <si>
    <t xml:space="preserve"> The correct sentence is "An owl hunts mice." The word "any" is not necessary in this sentence as it is implied that all owls hunt mice. </t>
  </si>
  <si>
    <t xml:space="preserve"> "An owl hunts mice."
</t>
  </si>
  <si>
    <t xml:space="preserve"> The correct sentence is "No man ate dinner." "Any" is usually used to refer to a hypothetical or uncertain person or thing, not to negate a statement. </t>
  </si>
  <si>
    <t xml:space="preserve"> "No man ate dinner."
</t>
  </si>
  <si>
    <t xml:space="preserve"> The correct sentence is "Everybody who attended last week's huge rally signed the petition, whoever they were." The clause "whoever they were" is unnecessary and out of place in the sentence. </t>
  </si>
  <si>
    <t xml:space="preserve"> "Everybody who attended last week's huge rally signed the petition, whoever they were."
</t>
  </si>
  <si>
    <t xml:space="preserve"> The correct sentence is "A tiger has orange fur, marked with black stripes." The indefinite article "a" is used before a singular noun to indicate one specific thing, while "any" is used to refer to a hypothetical or uncertain person or thing. </t>
  </si>
  <si>
    <t xml:space="preserve"> "A tiger has orange fur, marked with black stripes."
</t>
  </si>
  <si>
    <t xml:space="preserve"> The correct sentence is "An albino tiger has orange fur, marked with black stripes." The adjective "albino" describes the noun "tiger," and "albino" is a specific type of tiger that is white or partially white, so it takes the definite article "an" instead of the indefinite article "a" or "any." </t>
  </si>
  <si>
    <t xml:space="preserve"> "An albino tiger has orange fur, marked with black stripes."
</t>
  </si>
  <si>
    <t xml:space="preserve"> The correct sentence is "A pilot on duty today could be flying this plane." The word "any" is not necessary in this sentence, and the phrase "on duty today" provides more specificity and clarity. </t>
  </si>
  <si>
    <t xml:space="preserve"> "A pilot on duty today could be flying this plane."
</t>
  </si>
  <si>
    <t xml:space="preserve"> The correct sentence is "The Dodgers beat the Red Sox but were beaten by the Giants." The phrase "and were beaten by the Giants" is redundant, as "beaten" implies a loss. </t>
  </si>
  <si>
    <t xml:space="preserve"> "The Dodgers beat the Red Sox but were beaten by the Giants."
</t>
  </si>
  <si>
    <t xml:space="preserve"> The correct sentence is "The man that Mary loves and Sally hates computed my tax." The phrase "who Mary loves and Sally hates" is a relative clause that modifies "man" and should be in the "that" form to function as a restrictive relative clause. </t>
  </si>
  <si>
    <t xml:space="preserve"> "The man that Mary loves and Sally hates computed my tax."
</t>
  </si>
  <si>
    <t xml:space="preserve"> The correct sentence is "The kennel that Mary made and Fido sleeps in has been stolen." The phrase "which Mary made and Fido sleeps" is a restrictive relative clause that modifies "kennel" and should be in the "that" form for clarity and grammar. </t>
  </si>
  <si>
    <t xml:space="preserve"> "The kennel that Mary made and Fido sleeps in has been stolen."
</t>
  </si>
  <si>
    <t xml:space="preserve"> The subject of the second clause ("Bill") does not agree with the verb ("did eat"). The correct verb form should be "ate" instead of "did eat" since "Bill" is the subject of the sentence. </t>
  </si>
  <si>
    <t xml:space="preserve"> "Tom said he would and Bill ate a raw eggplant."
</t>
  </si>
  <si>
    <t>The sentence is grammatically incorrect because it implies that the dog is capable of committing theft, which is not appropriate for a non-human entity.</t>
  </si>
  <si>
    <t xml:space="preserve"> The correct version of the sentence would be "Someone stole the turkey, and the dog was suspected of being the culprit."
</t>
  </si>
  <si>
    <t xml:space="preserve"> The sentence is missing an article before "building." </t>
  </si>
  <si>
    <t xml:space="preserve"> The correct version of the sentence would be "A tall building."
</t>
  </si>
  <si>
    <t xml:space="preserve"> The sentence is grammatically incorrect because the relative clause "which you gave me" is not set off by a pair of commas. </t>
  </si>
  <si>
    <t xml:space="preserve"> The correct version of the sentence would be "I like the book that you gave me."
</t>
  </si>
  <si>
    <t xml:space="preserve"> The sentence is grammatically incorrect because the subject "Alison" and the verb "coming" do not agree in number. </t>
  </si>
  <si>
    <t xml:space="preserve"> The correct version of the sentence would be "She asked if Alison was coming to the party."
</t>
  </si>
  <si>
    <t xml:space="preserve"> The sentence is grammatically incorrect because the negative construction "never had" is not set off by a pair of dashes or commas. </t>
  </si>
  <si>
    <t xml:space="preserve"> The correct version of the sentence would be "They realized that Sir Thomas had never been so offended."
</t>
  </si>
  <si>
    <t xml:space="preserve"> The correct version of the sentence is "Fanny regretted having to talk to Aunt Norris."
</t>
  </si>
  <si>
    <t xml:space="preserve"> The subject of the sentence is incorrect. Instead of "somebody else's wallet," it should be "someone else's wallet" or "someone else's pocket." </t>
  </si>
  <si>
    <t xml:space="preserve"> The correct version of the sentence is "He left the train with someone else's wallet in his pocket."
</t>
  </si>
  <si>
    <t xml:space="preserve"> The sentence is grammatically incorrect because the clause "that the Dome was dull" is not set off by a pair of commas. </t>
  </si>
  <si>
    <t xml:space="preserve"> The correct version of the sentence would be "The idea dismayed the Prime Minister, that the Dome was dull."
</t>
  </si>
  <si>
    <t xml:space="preserve"> The sentence is grammatically incorrect because the subject "he" and the verb "did" do not agree in number. </t>
  </si>
  <si>
    <t xml:space="preserve"> The correct version of the sentence would be "He came right in without so much as a knock."
</t>
  </si>
  <si>
    <t xml:space="preserve"> The sentence is missing an auxiliary verb (such as "be" or "seem") to make the second clause a complete sentence. </t>
  </si>
  <si>
    <t xml:space="preserve"> "Pat was awarded the Golden Fleece Award and was very upset about it."
</t>
  </si>
  <si>
    <t xml:space="preserve"> The sentence is missing a subject and verb for the second clause. (Note: The sentence contains two independent clauses and should have a conjunction to join them, such as "and" or "but". Also, the verb "beat" should have an auxiliary verb (such as "be") to make the second clause a complete sentence.) </t>
  </si>
  <si>
    <t xml:space="preserve"> "Kim alienated cats and beat his dog."
</t>
  </si>
  <si>
    <t>The sentence is missing an auxiliary verb to make the second clause a complete sentence.</t>
  </si>
  <si>
    <t xml:space="preserve"> "She goes and buys some whiskey."
</t>
  </si>
  <si>
    <t xml:space="preserve"> The sentence is missing a plural pronoun (such as "their" or "theirs") to agree with the plural noun "Terry and Kim". </t>
  </si>
  <si>
    <t xml:space="preserve"> "Kim and Terry are happy."
</t>
  </si>
  <si>
    <t>The mistake is that the order of the items in the sentence is not correct.</t>
  </si>
  <si>
    <t xml:space="preserve"> The correct order is: "Kim gave a dollar to Bobbie and a dime to Jean."
</t>
  </si>
  <si>
    <t xml:space="preserve"> The mistakes are: The sentence is too long and complex, making it difficult to read and understand. The use of the present simple tense ("will put") is incorrect, as the action is happening in the future. It should be "will have put" to indicate future perfect tense. The use of "a picture of Bill" is incorrect, as it is not specific enough. It should be "Bill's picture" to indicate possession. </t>
  </si>
  <si>
    <t xml:space="preserve"> "This girl in the red coat will have put Bill's picture in the mailbox and on your desk before tomorrow."
</t>
  </si>
  <si>
    <t>The mistake is that the sentence is too long and repetitive. It would be better to break it into two sentences for clarity and readability.</t>
  </si>
  <si>
    <t xml:space="preserve"> "Put a picture of Bill on your desk before tomorrow." "This girl in the red coat will put a picture of Bill on your desk before tomorrow."
</t>
  </si>
  <si>
    <t xml:space="preserve"> The mistake is that the sentence is too short and incomplete. It should be "This girl in the red coat will put a picture of Bill on your desk before tomorrow." </t>
  </si>
  <si>
    <t xml:space="preserve"> "This girl in the red coat will put a picture of Bill on your desk before tomorrow."
</t>
  </si>
  <si>
    <t xml:space="preserve"> The mistake is that the sentence is confusing and unclear. It should be "John became afraid of flying, and it was deadly." </t>
  </si>
  <si>
    <t xml:space="preserve"> "John became afraid of flying, and it was deadly."
</t>
  </si>
  <si>
    <t xml:space="preserve"> The mistake is that the sentence is incomplete and confusing. It should be "Henri wants to buy which books about cooking?" or "Which books about cooking does Henri want to buy?" </t>
  </si>
  <si>
    <t xml:space="preserve"> "Which books about cooking does Henri want to buy?"
</t>
  </si>
  <si>
    <t xml:space="preserve"> The mistake is that the subject "Mary" and the verb "is cut" do not agree in number. The correct sentence would be "Mary cut the paper." </t>
  </si>
  <si>
    <t xml:space="preserve"> "Mary cut the paper."
</t>
  </si>
  <si>
    <t xml:space="preserve"> The mistake is that the sentence is unclear and has a complex structure. It should be either "It was from six to nine, or it took place from six to nine." or "It was from six to nine, and it took place from six to nine." </t>
  </si>
  <si>
    <t xml:space="preserve"> "It was from six to nine, or it took place from six to nine."
</t>
  </si>
  <si>
    <t xml:space="preserve"> The mistake is that the subject "inspectors" and the verb "arrived" do not agree in number. The correct sentence would be "Two inspectors suddenly arrived from the INS." </t>
  </si>
  <si>
    <t xml:space="preserve"> "Two inspectors suddenly arrived from the INS."
</t>
  </si>
  <si>
    <t xml:space="preserve"> The mistake is that the sentence is ungrammatical and difficult to understand. It should be "The soup thickens as it cooks." </t>
  </si>
  <si>
    <t xml:space="preserve"> "The soup thickens as it cooks."
</t>
  </si>
  <si>
    <t>The sentence is missing a verb or a verb phrase to complete the thought.</t>
  </si>
  <si>
    <t xml:space="preserve"> The correct version of the sentence would be something like "John asked for help." or "John asked about the weather." depending on the intended meaning.
</t>
  </si>
  <si>
    <t xml:space="preserve"> The correct version of the sentence would be something like "I saw even the student in the class." or "I saw the student, even though they were late." depending on the intended meaning.
</t>
  </si>
  <si>
    <t xml:space="preserve"> The correct version of the sentence would be something like "John whispered to Mary that she had left." or "John whispered to Mary, 'I think you left your book.'" depending on the intended meaning.
</t>
  </si>
  <si>
    <t xml:space="preserve"> The correct version of the sentence would be something like "Mary wonders if Bill will come." or "Mary wonders when Bill will come." depending on the intended meaning.
</t>
  </si>
  <si>
    <t xml:space="preserve"> The correct version of the sentence would be something like "Sophie will go to the theater." or "Sophie will perform in the theater." depending on the intended meaning.
</t>
  </si>
  <si>
    <t>The subject and verb in the second clause (drank the lemonade) do not match with the subject in the first clause (John finished the cake).</t>
  </si>
  <si>
    <t xml:space="preserve"> The correct version of the sentence should be: "John finished the cake and drank the lemonade."
</t>
  </si>
  <si>
    <t xml:space="preserve"> The sentence is grammatically incorrect because "herself" is being used as the subject of the sentence, but it is not a noun. "Herself" is a reflexive pronoun, not a noun, and cannot be used as the subject of a sentence. </t>
  </si>
  <si>
    <t xml:space="preserve"> The correct version of the sentence should be: "Mary likes her mother."
</t>
  </si>
  <si>
    <t xml:space="preserve"> The sentence is grammatically incorrect because "with" is being used to indicate the relationship between "the boys" and "some of the other boys," but "with" is not the correct preposition to use in this context. </t>
  </si>
  <si>
    <t xml:space="preserve"> The correct version of the sentence should be: "Each of the boys fought some of the other boys."
</t>
  </si>
  <si>
    <t xml:space="preserve"> The sentence is grammatically incorrect because "himself" is being used as the object of the verb "likes," but "himself" is a reflexive pronoun and should be used as the subject of the sentence. Additionally, the singular pronoun "himself" does not agree in number with the plural noun "mother." </t>
  </si>
  <si>
    <t xml:space="preserve"> The correct version of the sentence should be: "John's mother likes himself."
</t>
  </si>
  <si>
    <t xml:space="preserve"> The sentence is grammatically incorrect because "himself" is being used as the subject of the sentence, but "himself" is a reflexive pronoun and should be used as the object of the verb "revealed." </t>
  </si>
  <si>
    <t xml:space="preserve"> The correct version of the sentence should be: "Mary revealed herself to John." 
</t>
  </si>
  <si>
    <t xml:space="preserve"> The sentence is grammatically incorrect because "himself" is being used as the object of the verb "saw," but "himself" is a reflexive pronoun and should be used as the subject of the sentence. Additionally, the verb "saw" is in the past tense, but it is not clear from the context whether the action of seeing occurred in the past or not. </t>
  </si>
  <si>
    <t xml:space="preserve"> The correct version of the sentence should be: "Mary believes that Bill saw himself."
</t>
  </si>
  <si>
    <t xml:space="preserve"> The sentence is grammatically incorrect because "themselves" is being used as the object of the verb "criticized," but "themselves" is a reflexive pronoun and should be used as the subject of the sentence. Additionally, the verb "criticized" is in the past tense, but it is not clear from the context whether the action of criticizing occurred in the past or not. </t>
  </si>
  <si>
    <t xml:space="preserve"> The correct version of the sentence should be: "John heard that they criticized themselves."
</t>
  </si>
  <si>
    <t>The sentence is grammatically correct, but it could be improved by adding more detail or clarity.</t>
  </si>
  <si>
    <t xml:space="preserve">  The correct version of the sentence could be "Henry found that Bill was sad" or "Henry discovered that Bill had a sad expression on his face."
</t>
  </si>
  <si>
    <t>The sentence is grammatically correct, but it could be improved by changing the word order for clarity and emphasis.</t>
  </si>
  <si>
    <t xml:space="preserve"> The correct version of the sentence could be "Mary makes John feel proud" or "John feels proud of Mary's accomplishments."
</t>
  </si>
  <si>
    <t>The sentence is grammatically correct, but it could be improved by changing the word order for clarity.</t>
  </si>
  <si>
    <t xml:space="preserve"> The correct version of the sentence could be "Sit before there" or "Sit down before you leave."
</t>
  </si>
  <si>
    <t xml:space="preserve"> The correct version of the sentence could be "Everyone hopes that everyone sleeps" or "Everyone hopes for a peaceful night's sleep."
</t>
  </si>
  <si>
    <t xml:space="preserve"> The correct version of the sentence could be "Churchill was the only one who remembered Churchill giving the Blood, Sweat and Tears speech" or "Churchill was the only one who recalled Churchill giving the Blood, Sweat and Tears speech."
</t>
  </si>
  <si>
    <t>The sentence is grammatically incorrect because it is not clear what the subject of the sentence is.</t>
  </si>
  <si>
    <t xml:space="preserve"> The correct version of the sentence could be "John promised Mary that he would shave himself" or "John promised Mary that he would shave."
</t>
  </si>
  <si>
    <t>The sentence is grammatically incorrect because it is not clear what the subject of the sentence is and the verb tense is inconsistent.</t>
  </si>
  <si>
    <t xml:space="preserve"> The correct version of the sentence could be "While I was watching, you did so did Mary" or "While I was watching, you did so and Mary did as well."
</t>
  </si>
  <si>
    <t xml:space="preserve"> The sentence is grammatically incorrect because it is missing a subject and the verb "is" is not followed by a predicate adjective. </t>
  </si>
  <si>
    <t xml:space="preserve"> The correct version of the sentence could be "Stealing talismans from witches is dangerous" or "It is dangerous to steal talismans from witches."
</t>
  </si>
  <si>
    <t xml:space="preserve"> The sentence is grammatically incorrect because it is missing a verb and the word "demonized" is not a verb. </t>
  </si>
  <si>
    <t xml:space="preserve"> The correct version of the sentence could be "Anson demonized the demon" or "Anson demonized the monster."
</t>
  </si>
  <si>
    <t xml:space="preserve"> The sentence is grammatically incorrect because the clause "that I said that I'd never read" is not set off by a pair of commas, and it is not clear whether it is nonessential or essential to the meaning of the sentence. </t>
  </si>
  <si>
    <t xml:space="preserve"> Here are two possible ways to correct the sentence: The book that I said I'd never read. The book that I'd never read, which I said I would.
</t>
  </si>
  <si>
    <t xml:space="preserve"> The sentence is grammatically incorrect because it is not clear what the subject of the sentence is. The phrase "Anson demonized up the Khyber" does not have a clear subject, and it is not clear what the verb "demonized" means in this context. </t>
  </si>
  <si>
    <t xml:space="preserve"> Here are two possible ways to correct the sentence: Anson demonized the Khyber Pass. Anson demonized the Khyber Pass by attacking it.
</t>
  </si>
  <si>
    <t xml:space="preserve"> The sentence is grammatically incorrect because it is a command, but it is missing the word "not" at the end, which is necessary to make it a polite request. </t>
  </si>
  <si>
    <t xml:space="preserve"> Here is the correct version of the sentence: "Please kick me."
</t>
  </si>
  <si>
    <t>добавляет слово, меняет слово</t>
  </si>
  <si>
    <t xml:space="preserve"> The sentence is grammatically incorrect because the phrase "an accurate description of" is in the wrong place. It should come after the word "who." </t>
  </si>
  <si>
    <t xml:space="preserve"> Here is the correct version of the sentence: "Whom did you get an accurate description of?"
</t>
  </si>
  <si>
    <t>The sentence is grammatically incorrect because it does not specify which Peter is being referred to.</t>
  </si>
  <si>
    <t xml:space="preserve"> Here are two possible ways to correct the sentence: The Peter that we all like was at the party. The Peter who we all like was at the party.
</t>
  </si>
  <si>
    <t>The sentence is grammatically incorrect because it is not clear who is doing the wanting.</t>
  </si>
  <si>
    <t xml:space="preserve"> Here are two possible ways to correct the sentence: I wanted to meet the man you saw. You wanted to meet the man I saw.
</t>
  </si>
  <si>
    <t xml:space="preserve"> The sentence is missing an object for the verb "demonized". It should be "Anson demonized David every day" or "Anson demonized something/someone every day". </t>
  </si>
  <si>
    <t xml:space="preserve"> Corrected sentence: "Anson demonized David every day."
</t>
  </si>
  <si>
    <t xml:space="preserve"> The sentence is missing an auxiliary verb to form a question. It should be "Is there a programme about Euripides on Radio 4 tonight?" or "Are there programmes about Euripides on Radio 4 tonight?". </t>
  </si>
  <si>
    <t xml:space="preserve"> Corrected sentence: "Is there a programme about Euripides on Radio 4 tonight?"
</t>
  </si>
  <si>
    <t xml:space="preserve"> The sentence is missing a verb to connect the two clauses. It should be "Extremely frantically, Anson danced at Trade" or "Extremely frantically, Anson danced at Trade (past tense)". </t>
  </si>
  <si>
    <t xml:space="preserve"> Corrected sentence: "Extremely frantically, Anson danced at Trade."
</t>
  </si>
  <si>
    <t xml:space="preserve"> The sentence is missing a verb to connect the two clauses. It should be "What did you ask (someone) who Medea gave?" or "What did you ask (someone) who Medea gave (past tense)?" </t>
  </si>
  <si>
    <t xml:space="preserve"> Corrected sentence: "What did you ask (someone) who Medea gave (past tense)?"
</t>
  </si>
  <si>
    <t xml:space="preserve"> The sentence is missing a verb to connect the two clauses. It should be "Medea tried (to poison) her children" or "Medea tried (to poison) her children (past tense)". Note: The corrected sentence assumes that "poison" is a transitive verb and therefore requires a direct object to complete the meaning of the sentence. If "poison" is an intransitive verb, the corrected sentence should be "Medea tried to poison her children (past tense)". </t>
  </si>
  <si>
    <t xml:space="preserve"> Corrected sentence: "Medea tried (to poison) her children (past tense)".
</t>
  </si>
  <si>
    <t xml:space="preserve"> The sentence is missing a verb to connect the two clauses. It should be "I felt that I know you" or "I felt that I know you (past tense)". </t>
  </si>
  <si>
    <t xml:space="preserve"> Corrected sentence: "I felt that I knew you (past tense)".
</t>
  </si>
  <si>
    <t xml:space="preserve"> The sentence is missing a verb to complete the sentence. It should be "Will he be able to do it?" or "Will he be able to do it (past tense)?" </t>
  </si>
  <si>
    <t xml:space="preserve"> Corrected sentence: "Will he be able to do it (past tense)?"
</t>
  </si>
  <si>
    <t xml:space="preserve"> The sentence is missing a verb to connect the two clauses. It should be "I ate that she was happy" or "I ate that she was happy (past tense)". </t>
  </si>
  <si>
    <t xml:space="preserve"> Corrected sentence: "I ate that she was happy (past tense)".
</t>
  </si>
  <si>
    <t xml:space="preserve"> The sentence is missing a verb to connect the two clauses. The corrected sentence assumes that "fought" is a verb and requires a linking verb to connect the two clauses. The use of the present perfect tense "has/have fought" or the past perfect tense "had fought" depends on the intended time frame of the action. If the action is completed before the time of speaking or writing, use the past perfect tense. If the action is ongoing or will be completed in the future, use the present perfect tense. </t>
  </si>
  <si>
    <t xml:space="preserve"> Corrected sentence: "Gilgamesh has fought the dragon" or "Gilgamesh had fought the dragon (past perfect tense)".
</t>
  </si>
  <si>
    <t xml:space="preserve"> The subject of the sentence, "Anson," is repeated in the predicate, "was happy." This is known as redundancy and is a common mistake in grammar. </t>
  </si>
  <si>
    <t xml:space="preserve"> "Anson thought that he was happy."
</t>
  </si>
  <si>
    <t xml:space="preserve"> The sentence is confusing because the subject, "I," is doing two different actions in the same sentence: going to the party and washing my hair. This creates a problem in sentence structure and makes it difficult to understand the intended meaning. </t>
  </si>
  <si>
    <t xml:space="preserve"> "I might not go to the party, but I will wash my hair."
</t>
  </si>
  <si>
    <t xml:space="preserve"> The sentence is grammatically incorrect because "liked" is in the past tense, and "myself" is an object of the verb, but it is not clear who the subject of the sentence is. </t>
  </si>
  <si>
    <t xml:space="preserve"> "I thought he liked me."
</t>
  </si>
  <si>
    <t xml:space="preserve"> The sentence is grammatically incorrect because it is using multiple "to be" verbs in the same sentence, which creates confusion and makes it difficult to understand the intended meaning. </t>
  </si>
  <si>
    <t xml:space="preserve"> "Jason appears to be sick."
</t>
  </si>
  <si>
    <t>The sentence is grammatically incorrect because it is asking two questions in one sentence, which creates confusion and makes it difficult to understand the intended meaning.</t>
  </si>
  <si>
    <t xml:space="preserve"> "What did you ask?"
</t>
  </si>
  <si>
    <t xml:space="preserve"> The sentence is grammatically incorrect because the verb "go" is in its base form, which is typically used for statements, not for offers or promises. The correct form for offering to do something would be "can/will go." </t>
  </si>
  <si>
    <t xml:space="preserve"> "He can/will go."
</t>
  </si>
  <si>
    <t>The sentence is grammatically incorrect because it is missing a verb.</t>
  </si>
  <si>
    <t xml:space="preserve"> "How fierce is the battle?"
</t>
  </si>
  <si>
    <t xml:space="preserve"> "Which king did you ask about the city that was invaded?"
</t>
  </si>
  <si>
    <t xml:space="preserve"> "It is some disgruntled old pigs in those ditches that humans love to eat."
</t>
  </si>
  <si>
    <t xml:space="preserve"> The sentence is grammatically incorrect because the verb "is eating" is in the progressive form, which is usually used for actions that are happening at the moment of speaking, but in this sentence, it is not clear who or what is performing the action. </t>
  </si>
  <si>
    <t xml:space="preserve"> "The monkey is eating that banana."
</t>
  </si>
  <si>
    <t xml:space="preserve"> The sentence is grammatically incorrect because the adjective "omnipotent" is modifying "Aphrodite," but "Aphrodite" is not a noun in this sentence. It is unclear what the intended meaning is. </t>
  </si>
  <si>
    <t xml:space="preserve"> "It stinks that Aphrodite is powerful."
</t>
  </si>
  <si>
    <t xml:space="preserve"> The sentence is grammatically incorrect because there is no verb after "seems" to make the sentence a complete thought. </t>
  </si>
  <si>
    <t xml:space="preserve"> "Agamemnon seems to be a maniac."
</t>
  </si>
  <si>
    <t xml:space="preserve"> The correct version of the sentence is already "Will Anson come to the party?"
</t>
  </si>
  <si>
    <t xml:space="preserve"> The correct version of the sentence is already "I wondered who Medea had poisoned."
</t>
  </si>
  <si>
    <t xml:space="preserve"> The subject "I" and the verb "inquired" do not agree in number. The verb "inquired" should be in its third-person form "inquired" to agree with the subject "we." </t>
  </si>
  <si>
    <t>число1, гиперкоррекция числа подл</t>
  </si>
  <si>
    <t xml:space="preserve"> The correct version of the sentence is "I inquired when we could leave."
</t>
  </si>
  <si>
    <t xml:space="preserve"> The sentence is missing a main verb after "kicked." </t>
  </si>
  <si>
    <t xml:space="preserve"> The correct version of the sentence should be "They kicked them out." or "They kicked them hard." depending on the intended meaning.
</t>
  </si>
  <si>
    <t xml:space="preserve"> The verb "ate" should be in its past participle form "eaten" to function as the past participle of the auxiliary verb "is." </t>
  </si>
  <si>
    <t xml:space="preserve"> The correct version of the sentence is "The monkey has eaten the banana."
</t>
  </si>
  <si>
    <t xml:space="preserve"> The sentence is missing a main verb after "like to could." Also, the verb "could" should be in its base form "could" as it is the second verb in the verb phrase "could swim." </t>
  </si>
  <si>
    <t xml:space="preserve"> The correct version of the sentence is "I would like to swim." or "I would like to be able to swim." depending on the intended meaning
</t>
  </si>
  <si>
    <t xml:space="preserve"> The correct version of the sentence is "I kicked myself."
</t>
  </si>
  <si>
    <t xml:space="preserve"> The sentence is missing a main verb after "ran." </t>
  </si>
  <si>
    <t xml:space="preserve"> The correct version of the sentence should be "The bookcase ran away." or "The bookcase ran towards the door." depending on the intended meaning.
</t>
  </si>
  <si>
    <t xml:space="preserve"> The correct version of the sentence is "I shaved myself."
</t>
  </si>
  <si>
    <t xml:space="preserve"> The sentence is missing a main verb after "became." </t>
  </si>
  <si>
    <t xml:space="preserve"> The correct version of the sentence should be "Anson became muscle-bound." or "Anson became muscular." depending on the intended meaning.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</si>
</sst>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theme="1"/>
      <name val="Arial"/>
    </font>
    <font>
      <sz val="10.0"/>
      <color theme="1"/>
      <name val="Arial"/>
      <scheme val="minor"/>
    </font>
    <font>
      <sz val="10.0"/>
      <color theme="1"/>
      <name val="Arial"/>
    </font>
    <font>
      <color theme="1"/>
      <name val="Arial"/>
    </font>
    <font>
      <color theme="1"/>
      <name val="Arial"/>
      <scheme val="minor"/>
    </font>
    <font>
      <sz val="8.0"/>
      <color theme="1"/>
      <name val="Arial"/>
    </font>
    <font>
      <sz val="8.0"/>
      <color theme="1"/>
      <name val="Arial"/>
      <scheme val="minor"/>
    </font>
    <font>
      <sz val="7.0"/>
      <color theme="1"/>
      <name val="Arial"/>
      <scheme val="minor"/>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1" numFmtId="0" xfId="0" applyAlignment="1" applyFont="1">
      <alignment vertical="bottom"/>
    </xf>
    <xf borderId="0" fillId="0" fontId="2" numFmtId="0" xfId="0" applyAlignment="1" applyFont="1">
      <alignment readingOrder="0" shrinkToFit="0" wrapText="1"/>
    </xf>
    <xf borderId="0" fillId="0" fontId="3" numFmtId="0" xfId="0" applyAlignment="1" applyFont="1">
      <alignment readingOrder="0" vertical="bottom"/>
    </xf>
    <xf borderId="0" fillId="0" fontId="2" numFmtId="0" xfId="0" applyFont="1"/>
    <xf borderId="0" fillId="0" fontId="4" numFmtId="0" xfId="0" applyAlignment="1" applyFont="1">
      <alignment horizontal="right" vertical="bottom"/>
    </xf>
    <xf borderId="0" fillId="0" fontId="5" numFmtId="0" xfId="0" applyAlignment="1" applyFont="1">
      <alignment readingOrder="0"/>
    </xf>
    <xf borderId="0" fillId="0" fontId="4" numFmtId="0" xfId="0" applyAlignment="1" applyFont="1">
      <alignment vertical="bottom"/>
    </xf>
    <xf borderId="0" fillId="0" fontId="6" numFmtId="0" xfId="0" applyAlignment="1" applyFont="1">
      <alignment vertical="bottom"/>
    </xf>
    <xf borderId="0" fillId="0" fontId="7" numFmtId="0" xfId="0" applyAlignment="1" applyFont="1">
      <alignment readingOrder="0"/>
    </xf>
    <xf borderId="0" fillId="2" fontId="5" numFmtId="0" xfId="0" applyFill="1" applyFont="1"/>
    <xf borderId="0" fillId="0" fontId="8" numFmtId="0" xfId="0" applyAlignment="1" applyFont="1">
      <alignment horizontal="left" readingOrder="0"/>
    </xf>
    <xf borderId="0" fillId="0" fontId="2" numFmtId="0" xfId="0" applyAlignment="1" applyFont="1">
      <alignment horizontal="left" readingOrder="0"/>
    </xf>
    <xf borderId="0" fillId="0" fontId="4" numFmtId="0" xfId="0" applyAlignment="1" applyFont="1">
      <alignment readingOrder="0" vertical="bottom"/>
    </xf>
    <xf borderId="0" fillId="2" fontId="5" numFmtId="0" xfId="0" applyAlignment="1" applyFont="1">
      <alignment readingOrder="0"/>
    </xf>
    <xf borderId="0" fillId="0" fontId="7" numFmtId="0" xfId="0" applyAlignment="1" applyFont="1">
      <alignment readingOrder="0" shrinkToFit="0" wrapText="1"/>
    </xf>
    <xf borderId="0" fillId="0" fontId="4" numFmtId="0" xfId="0" applyAlignment="1" applyFont="1">
      <alignment horizontal="right" readingOrder="0" vertical="bottom"/>
    </xf>
    <xf borderId="0" fillId="0" fontId="5" numFmtId="0" xfId="0" applyFont="1"/>
    <xf borderId="0" fillId="3" fontId="5" numFmtId="0" xfId="0" applyFill="1" applyFont="1"/>
    <xf borderId="0" fillId="0" fontId="1" numFmtId="0" xfId="0" applyAlignment="1" applyFont="1">
      <alignment readingOrder="0" vertical="bottom"/>
    </xf>
    <xf borderId="0" fillId="3" fontId="5" numFmtId="0" xfId="0" applyAlignment="1" applyFont="1">
      <alignment readingOrder="0"/>
    </xf>
    <xf borderId="0" fillId="0" fontId="1" numFmtId="0" xfId="0" applyAlignment="1" applyFont="1">
      <alignment horizontal="right" readingOrder="0" vertical="bottom"/>
    </xf>
    <xf borderId="0" fillId="0" fontId="2" numFmtId="0" xfId="0" applyAlignment="1" applyFont="1">
      <alignment horizontal="right" readingOrder="0"/>
    </xf>
    <xf borderId="0" fillId="3"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
    <col customWidth="1" min="2" max="2" width="2.0"/>
    <col customWidth="1" min="3" max="3" width="13.5"/>
    <col customWidth="1" min="4" max="4" width="30.0"/>
    <col customWidth="1" min="5" max="5" width="7.75"/>
    <col customWidth="1" min="6" max="6" width="5.88"/>
    <col customWidth="1" min="7" max="7" width="6.0"/>
    <col customWidth="1" min="8" max="8" width="7.63"/>
    <col customWidth="1" min="9" max="9" width="6.38"/>
    <col customWidth="1" min="10" max="10" width="5.75"/>
    <col customWidth="1" min="11" max="11" width="8.0"/>
    <col customWidth="1" min="12" max="12" width="1.75"/>
    <col customWidth="1" min="13" max="13" width="15.75"/>
    <col customWidth="1" min="14" max="14" width="3.0"/>
    <col customWidth="1" min="17" max="17" width="7.25"/>
    <col customWidth="1" min="18" max="18" width="4.13"/>
    <col customWidth="1" min="19" max="19" width="13.25"/>
    <col customWidth="1" min="20" max="20" width="27.13"/>
    <col customWidth="1" min="21" max="21" width="5.38"/>
    <col customWidth="1" min="22" max="22" width="5.25"/>
    <col customWidth="1" min="23" max="23" width="9.25"/>
    <col customWidth="1" min="24" max="24" width="6.75"/>
  </cols>
  <sheetData>
    <row r="1">
      <c r="A1" s="1" t="s">
        <v>0</v>
      </c>
      <c r="B1" s="2" t="s">
        <v>1</v>
      </c>
      <c r="C1" s="3"/>
      <c r="D1" s="2" t="s">
        <v>2</v>
      </c>
      <c r="E1" s="4" t="s">
        <v>3</v>
      </c>
      <c r="F1" s="4" t="s">
        <v>4</v>
      </c>
      <c r="G1" s="4" t="s">
        <v>5</v>
      </c>
      <c r="H1" s="4" t="s">
        <v>6</v>
      </c>
      <c r="I1" s="4" t="s">
        <v>7</v>
      </c>
      <c r="J1" s="4" t="s">
        <v>8</v>
      </c>
      <c r="K1" s="4" t="s">
        <v>9</v>
      </c>
      <c r="L1" s="4" t="s">
        <v>10</v>
      </c>
      <c r="M1" s="4" t="s">
        <v>11</v>
      </c>
      <c r="N1" s="4"/>
      <c r="O1" s="4" t="s">
        <v>12</v>
      </c>
      <c r="P1" s="4" t="s">
        <v>13</v>
      </c>
      <c r="Q1" s="2" t="s">
        <v>14</v>
      </c>
      <c r="R1" s="1" t="s">
        <v>15</v>
      </c>
      <c r="S1" s="1" t="s">
        <v>16</v>
      </c>
      <c r="T1" s="5" t="s">
        <v>17</v>
      </c>
      <c r="U1" s="1" t="s">
        <v>18</v>
      </c>
      <c r="V1" s="1" t="s">
        <v>19</v>
      </c>
      <c r="W1" s="3"/>
      <c r="X1" s="6" t="s">
        <v>20</v>
      </c>
      <c r="Y1" s="7"/>
      <c r="Z1" s="7"/>
      <c r="AA1" s="7"/>
      <c r="AB1" s="7"/>
      <c r="AC1" s="7"/>
      <c r="AD1" s="7"/>
      <c r="AE1" s="7"/>
      <c r="AF1" s="7"/>
      <c r="AG1" s="7"/>
      <c r="AH1" s="7"/>
      <c r="AI1" s="7"/>
    </row>
    <row r="2" hidden="1">
      <c r="A2" s="8">
        <v>1.0</v>
      </c>
      <c r="B2" s="9">
        <v>0.0</v>
      </c>
      <c r="C2" s="10" t="s">
        <v>21</v>
      </c>
      <c r="D2" s="9" t="s">
        <v>22</v>
      </c>
      <c r="Q2" s="9" t="s">
        <v>23</v>
      </c>
      <c r="R2" s="10"/>
      <c r="S2" s="10"/>
      <c r="T2" s="9" t="s">
        <v>24</v>
      </c>
      <c r="U2" s="9"/>
      <c r="V2" s="9"/>
      <c r="W2" s="9"/>
      <c r="X2" s="9"/>
    </row>
    <row r="3" hidden="1">
      <c r="A3" s="8">
        <v>1.0</v>
      </c>
      <c r="B3" s="9">
        <v>1.0</v>
      </c>
      <c r="C3" s="10" t="s">
        <v>25</v>
      </c>
      <c r="D3" s="9" t="s">
        <v>26</v>
      </c>
      <c r="Q3" s="9" t="s">
        <v>27</v>
      </c>
      <c r="R3" s="10"/>
      <c r="S3" s="10"/>
      <c r="T3" s="9" t="s">
        <v>28</v>
      </c>
      <c r="U3" s="9"/>
      <c r="V3" s="9"/>
      <c r="W3" s="9"/>
      <c r="X3" s="9"/>
    </row>
    <row r="4" hidden="1">
      <c r="A4" s="8">
        <v>1.0</v>
      </c>
      <c r="B4" s="9">
        <v>1.0</v>
      </c>
      <c r="C4" s="10" t="s">
        <v>29</v>
      </c>
      <c r="D4" s="9" t="s">
        <v>26</v>
      </c>
      <c r="Q4" s="9" t="s">
        <v>27</v>
      </c>
      <c r="R4" s="10"/>
      <c r="S4" s="10"/>
      <c r="T4" s="9" t="s">
        <v>28</v>
      </c>
      <c r="U4" s="9"/>
      <c r="V4" s="9"/>
      <c r="W4" s="9"/>
      <c r="X4" s="9"/>
    </row>
    <row r="5" hidden="1">
      <c r="A5" s="8">
        <v>1.0</v>
      </c>
      <c r="B5" s="9">
        <v>1.0</v>
      </c>
      <c r="C5" s="10" t="s">
        <v>30</v>
      </c>
      <c r="D5" s="9" t="s">
        <v>26</v>
      </c>
      <c r="Q5" s="9" t="s">
        <v>27</v>
      </c>
      <c r="R5" s="10"/>
      <c r="S5" s="10"/>
      <c r="T5" s="9" t="s">
        <v>28</v>
      </c>
      <c r="U5" s="9"/>
      <c r="V5" s="9"/>
      <c r="W5" s="9"/>
      <c r="X5" s="9"/>
    </row>
    <row r="6">
      <c r="A6" s="8">
        <v>0.0</v>
      </c>
      <c r="B6" s="9">
        <v>0.0</v>
      </c>
      <c r="C6" s="11" t="s">
        <v>31</v>
      </c>
      <c r="D6" s="12" t="s">
        <v>32</v>
      </c>
      <c r="E6" s="9">
        <v>0.0</v>
      </c>
      <c r="F6" s="9">
        <v>0.5</v>
      </c>
      <c r="G6" s="9">
        <v>0.0</v>
      </c>
      <c r="H6" s="9">
        <v>0.0</v>
      </c>
      <c r="I6" s="9">
        <v>0.5</v>
      </c>
      <c r="J6" s="9">
        <v>0.0</v>
      </c>
      <c r="K6" s="13">
        <f t="shared" ref="K6:K8" si="1">SUM(E6:J6)</f>
        <v>1</v>
      </c>
      <c r="L6" s="9" t="s">
        <v>33</v>
      </c>
      <c r="M6" s="14" t="s">
        <v>34</v>
      </c>
      <c r="N6" s="15">
        <v>0.0</v>
      </c>
      <c r="Q6" s="9" t="s">
        <v>23</v>
      </c>
      <c r="R6" s="16">
        <v>1.0</v>
      </c>
      <c r="S6" s="10" t="s">
        <v>23</v>
      </c>
      <c r="T6" s="12" t="s">
        <v>35</v>
      </c>
      <c r="U6" s="9">
        <v>1.0</v>
      </c>
      <c r="V6" s="9">
        <v>1.0</v>
      </c>
      <c r="W6" s="9"/>
      <c r="X6" s="17">
        <f t="shared" ref="X6:X8" si="2">SUM(R6,U6:V6,K6)+1</f>
        <v>5</v>
      </c>
    </row>
    <row r="7">
      <c r="A7" s="8">
        <v>0.0</v>
      </c>
      <c r="B7" s="9">
        <v>0.0</v>
      </c>
      <c r="C7" s="11" t="s">
        <v>36</v>
      </c>
      <c r="D7" s="12" t="s">
        <v>37</v>
      </c>
      <c r="E7" s="9">
        <v>0.5</v>
      </c>
      <c r="F7" s="9">
        <v>0.0</v>
      </c>
      <c r="G7" s="9">
        <v>1.0</v>
      </c>
      <c r="H7" s="9">
        <v>0.0</v>
      </c>
      <c r="I7" s="9">
        <v>0.5</v>
      </c>
      <c r="J7" s="9">
        <v>0.0</v>
      </c>
      <c r="K7" s="13">
        <f t="shared" si="1"/>
        <v>2</v>
      </c>
      <c r="L7" s="9" t="s">
        <v>33</v>
      </c>
      <c r="M7" s="14" t="s">
        <v>34</v>
      </c>
      <c r="N7" s="15">
        <v>1.0</v>
      </c>
      <c r="Q7" s="9" t="s">
        <v>23</v>
      </c>
      <c r="R7" s="16">
        <v>1.0</v>
      </c>
      <c r="S7" s="10" t="s">
        <v>23</v>
      </c>
      <c r="T7" s="12" t="s">
        <v>38</v>
      </c>
      <c r="U7" s="9">
        <v>1.0</v>
      </c>
      <c r="V7" s="9">
        <v>1.0</v>
      </c>
      <c r="W7" s="9"/>
      <c r="X7" s="17">
        <f t="shared" si="2"/>
        <v>6</v>
      </c>
    </row>
    <row r="8">
      <c r="A8" s="8">
        <v>0.0</v>
      </c>
      <c r="B8" s="9">
        <v>0.0</v>
      </c>
      <c r="C8" s="11" t="s">
        <v>39</v>
      </c>
      <c r="D8" s="12" t="s">
        <v>40</v>
      </c>
      <c r="E8" s="9">
        <v>0.5</v>
      </c>
      <c r="F8" s="9">
        <v>0.5</v>
      </c>
      <c r="G8" s="9">
        <v>1.0</v>
      </c>
      <c r="H8" s="9">
        <v>0.0</v>
      </c>
      <c r="I8" s="9">
        <v>0.5</v>
      </c>
      <c r="J8" s="9">
        <v>0.0</v>
      </c>
      <c r="K8" s="13">
        <f t="shared" si="1"/>
        <v>2.5</v>
      </c>
      <c r="L8" s="9" t="s">
        <v>33</v>
      </c>
      <c r="M8" s="14" t="s">
        <v>34</v>
      </c>
      <c r="N8" s="15">
        <v>1.0</v>
      </c>
      <c r="P8" s="9" t="s">
        <v>41</v>
      </c>
      <c r="Q8" s="9" t="s">
        <v>23</v>
      </c>
      <c r="R8" s="16">
        <v>1.0</v>
      </c>
      <c r="S8" s="10" t="s">
        <v>23</v>
      </c>
      <c r="T8" s="12" t="s">
        <v>42</v>
      </c>
      <c r="U8" s="9">
        <v>1.0</v>
      </c>
      <c r="V8" s="9">
        <v>1.0</v>
      </c>
      <c r="W8" s="9"/>
      <c r="X8" s="17">
        <f t="shared" si="2"/>
        <v>6.5</v>
      </c>
    </row>
    <row r="9" hidden="1">
      <c r="A9" s="8">
        <v>1.0</v>
      </c>
      <c r="B9" s="9">
        <v>1.0</v>
      </c>
      <c r="C9" s="10" t="s">
        <v>43</v>
      </c>
      <c r="D9" s="9" t="s">
        <v>26</v>
      </c>
      <c r="Q9" s="9" t="s">
        <v>27</v>
      </c>
      <c r="R9" s="10"/>
      <c r="S9" s="10"/>
      <c r="T9" s="9" t="s">
        <v>28</v>
      </c>
      <c r="U9" s="9"/>
      <c r="V9" s="9"/>
      <c r="W9" s="9"/>
      <c r="X9" s="9"/>
    </row>
    <row r="10" hidden="1">
      <c r="A10" s="8">
        <v>1.0</v>
      </c>
      <c r="B10" s="9">
        <v>0.0</v>
      </c>
      <c r="C10" s="10" t="s">
        <v>44</v>
      </c>
      <c r="D10" s="9" t="s">
        <v>45</v>
      </c>
      <c r="Q10" s="9" t="s">
        <v>23</v>
      </c>
      <c r="R10" s="10"/>
      <c r="S10" s="10"/>
      <c r="T10" s="9" t="s">
        <v>46</v>
      </c>
      <c r="U10" s="9"/>
      <c r="V10" s="9"/>
      <c r="W10" s="9"/>
      <c r="X10" s="9"/>
    </row>
    <row r="11" hidden="1">
      <c r="A11" s="8">
        <v>1.0</v>
      </c>
      <c r="B11" s="9">
        <v>1.0</v>
      </c>
      <c r="C11" s="10" t="s">
        <v>47</v>
      </c>
      <c r="D11" s="9" t="s">
        <v>26</v>
      </c>
      <c r="Q11" s="9" t="s">
        <v>27</v>
      </c>
      <c r="R11" s="10"/>
      <c r="S11" s="10"/>
      <c r="T11" s="9" t="s">
        <v>28</v>
      </c>
      <c r="U11" s="9"/>
      <c r="V11" s="9"/>
      <c r="W11" s="9"/>
      <c r="X11" s="9"/>
    </row>
    <row r="12" hidden="1">
      <c r="A12" s="8">
        <v>1.0</v>
      </c>
      <c r="B12" s="9">
        <v>1.0</v>
      </c>
      <c r="C12" s="10" t="s">
        <v>48</v>
      </c>
      <c r="D12" s="9" t="s">
        <v>26</v>
      </c>
      <c r="Q12" s="9" t="s">
        <v>27</v>
      </c>
      <c r="R12" s="10"/>
      <c r="S12" s="10"/>
      <c r="T12" s="9" t="s">
        <v>28</v>
      </c>
      <c r="U12" s="9"/>
      <c r="V12" s="9"/>
      <c r="W12" s="9"/>
      <c r="X12" s="9"/>
    </row>
    <row r="13" hidden="1">
      <c r="A13" s="8">
        <v>1.0</v>
      </c>
      <c r="B13" s="9">
        <v>0.0</v>
      </c>
      <c r="C13" s="10" t="s">
        <v>49</v>
      </c>
      <c r="D13" s="9" t="s">
        <v>50</v>
      </c>
      <c r="Q13" s="9" t="s">
        <v>23</v>
      </c>
      <c r="R13" s="10"/>
      <c r="S13" s="10"/>
      <c r="T13" s="9" t="s">
        <v>51</v>
      </c>
      <c r="U13" s="9"/>
      <c r="V13" s="9"/>
      <c r="W13" s="9"/>
      <c r="X13" s="9"/>
    </row>
    <row r="14" hidden="1">
      <c r="A14" s="8">
        <v>1.0</v>
      </c>
      <c r="B14" s="9">
        <v>1.0</v>
      </c>
      <c r="C14" s="10" t="s">
        <v>52</v>
      </c>
      <c r="D14" s="9" t="s">
        <v>26</v>
      </c>
      <c r="Q14" s="9" t="s">
        <v>27</v>
      </c>
      <c r="R14" s="10"/>
      <c r="S14" s="10"/>
      <c r="T14" s="9" t="s">
        <v>28</v>
      </c>
      <c r="U14" s="9"/>
      <c r="V14" s="9"/>
      <c r="W14" s="9"/>
      <c r="X14" s="9"/>
    </row>
    <row r="15">
      <c r="A15" s="8">
        <v>0.0</v>
      </c>
      <c r="B15" s="9">
        <v>0.0</v>
      </c>
      <c r="C15" s="11" t="s">
        <v>53</v>
      </c>
      <c r="D15" s="12" t="s">
        <v>54</v>
      </c>
      <c r="E15" s="9">
        <v>1.0</v>
      </c>
      <c r="F15" s="9">
        <v>0.0</v>
      </c>
      <c r="G15" s="9">
        <v>1.0</v>
      </c>
      <c r="H15" s="9">
        <v>0.0</v>
      </c>
      <c r="I15" s="9">
        <v>0.0</v>
      </c>
      <c r="J15" s="9">
        <v>0.0</v>
      </c>
      <c r="K15" s="13">
        <f>SUM(E15:J15)</f>
        <v>2</v>
      </c>
      <c r="M15" s="14" t="s">
        <v>55</v>
      </c>
      <c r="N15" s="15">
        <v>1.0</v>
      </c>
      <c r="Q15" s="9" t="s">
        <v>23</v>
      </c>
      <c r="R15" s="16">
        <v>1.0</v>
      </c>
      <c r="S15" s="10" t="s">
        <v>23</v>
      </c>
      <c r="T15" s="12" t="s">
        <v>56</v>
      </c>
      <c r="U15" s="9">
        <v>1.0</v>
      </c>
      <c r="V15" s="9">
        <v>1.0</v>
      </c>
      <c r="W15" s="9"/>
      <c r="X15" s="17">
        <f>SUM(R15,U15:V15,K15)+1</f>
        <v>6</v>
      </c>
    </row>
    <row r="16" hidden="1">
      <c r="A16" s="8">
        <v>1.0</v>
      </c>
      <c r="B16" s="9">
        <v>0.0</v>
      </c>
      <c r="C16" s="10" t="s">
        <v>57</v>
      </c>
      <c r="D16" s="9" t="s">
        <v>58</v>
      </c>
      <c r="Q16" s="9" t="s">
        <v>23</v>
      </c>
      <c r="R16" s="10"/>
      <c r="S16" s="10"/>
      <c r="T16" s="9" t="s">
        <v>59</v>
      </c>
      <c r="U16" s="9"/>
      <c r="V16" s="9"/>
      <c r="W16" s="9"/>
      <c r="X16" s="9"/>
    </row>
    <row r="17" hidden="1">
      <c r="A17" s="8">
        <v>1.0</v>
      </c>
      <c r="B17" s="9">
        <v>1.0</v>
      </c>
      <c r="C17" s="10" t="s">
        <v>60</v>
      </c>
      <c r="D17" s="9" t="s">
        <v>26</v>
      </c>
      <c r="Q17" s="9" t="s">
        <v>27</v>
      </c>
      <c r="R17" s="10"/>
      <c r="S17" s="10"/>
      <c r="T17" s="9" t="s">
        <v>28</v>
      </c>
      <c r="U17" s="9"/>
      <c r="V17" s="9"/>
      <c r="W17" s="9"/>
      <c r="X17" s="9"/>
    </row>
    <row r="18">
      <c r="A18" s="8">
        <v>0.0</v>
      </c>
      <c r="B18" s="9">
        <v>0.0</v>
      </c>
      <c r="C18" s="11" t="s">
        <v>61</v>
      </c>
      <c r="D18" s="12" t="s">
        <v>62</v>
      </c>
      <c r="E18" s="9">
        <v>1.0</v>
      </c>
      <c r="F18" s="9">
        <v>0.0</v>
      </c>
      <c r="G18" s="9">
        <v>1.0</v>
      </c>
      <c r="H18" s="9">
        <v>0.0</v>
      </c>
      <c r="I18" s="9">
        <v>0.0</v>
      </c>
      <c r="J18" s="9">
        <v>0.0</v>
      </c>
      <c r="K18" s="13">
        <f>SUM(E18:J18)</f>
        <v>2</v>
      </c>
      <c r="M18" s="14" t="s">
        <v>55</v>
      </c>
      <c r="N18" s="15">
        <v>1.0</v>
      </c>
      <c r="P18" s="9" t="s">
        <v>63</v>
      </c>
      <c r="Q18" s="9" t="s">
        <v>23</v>
      </c>
      <c r="R18" s="16">
        <v>1.0</v>
      </c>
      <c r="S18" s="10" t="s">
        <v>23</v>
      </c>
      <c r="T18" s="12" t="s">
        <v>64</v>
      </c>
      <c r="U18" s="9">
        <v>1.0</v>
      </c>
      <c r="V18" s="9">
        <v>0.0</v>
      </c>
      <c r="W18" s="9" t="s">
        <v>65</v>
      </c>
      <c r="X18" s="17">
        <f>SUM(R18,U18:V18,K18)+1</f>
        <v>5</v>
      </c>
    </row>
    <row r="19" hidden="1">
      <c r="A19" s="8">
        <v>1.0</v>
      </c>
      <c r="B19" s="9">
        <v>1.0</v>
      </c>
      <c r="C19" s="10" t="s">
        <v>66</v>
      </c>
      <c r="D19" s="9" t="s">
        <v>26</v>
      </c>
      <c r="Q19" s="9" t="s">
        <v>27</v>
      </c>
      <c r="R19" s="10"/>
      <c r="S19" s="10"/>
      <c r="T19" s="9" t="s">
        <v>67</v>
      </c>
      <c r="U19" s="9"/>
      <c r="V19" s="9"/>
      <c r="W19" s="9"/>
      <c r="X19" s="9"/>
    </row>
    <row r="20" hidden="1">
      <c r="A20" s="8">
        <v>1.0</v>
      </c>
      <c r="B20" s="9">
        <v>1.0</v>
      </c>
      <c r="C20" s="10" t="s">
        <v>68</v>
      </c>
      <c r="D20" s="9" t="s">
        <v>26</v>
      </c>
      <c r="Q20" s="9" t="s">
        <v>27</v>
      </c>
      <c r="R20" s="10"/>
      <c r="S20" s="10"/>
      <c r="T20" s="9" t="s">
        <v>28</v>
      </c>
      <c r="U20" s="9"/>
      <c r="V20" s="9"/>
      <c r="W20" s="9"/>
      <c r="X20" s="9"/>
    </row>
    <row r="21" hidden="1">
      <c r="A21" s="8">
        <v>1.0</v>
      </c>
      <c r="B21" s="9">
        <v>1.0</v>
      </c>
      <c r="C21" s="10" t="s">
        <v>69</v>
      </c>
      <c r="D21" s="9" t="s">
        <v>26</v>
      </c>
      <c r="Q21" s="9" t="s">
        <v>27</v>
      </c>
      <c r="R21" s="10"/>
      <c r="S21" s="10"/>
      <c r="T21" s="9" t="s">
        <v>28</v>
      </c>
      <c r="U21" s="9"/>
      <c r="V21" s="9"/>
      <c r="W21" s="9"/>
      <c r="X21" s="9"/>
    </row>
    <row r="22" hidden="1">
      <c r="A22" s="8">
        <v>1.0</v>
      </c>
      <c r="B22" s="9">
        <v>0.0</v>
      </c>
      <c r="C22" s="10" t="s">
        <v>70</v>
      </c>
      <c r="D22" s="9" t="s">
        <v>71</v>
      </c>
      <c r="Q22" s="9" t="s">
        <v>23</v>
      </c>
      <c r="R22" s="10"/>
      <c r="S22" s="10"/>
      <c r="T22" s="9" t="s">
        <v>72</v>
      </c>
      <c r="U22" s="9"/>
      <c r="V22" s="9"/>
      <c r="W22" s="9"/>
      <c r="X22" s="9"/>
    </row>
    <row r="23" hidden="1">
      <c r="A23" s="8">
        <v>1.0</v>
      </c>
      <c r="B23" s="9">
        <v>1.0</v>
      </c>
      <c r="C23" s="10" t="s">
        <v>73</v>
      </c>
      <c r="D23" s="9" t="s">
        <v>26</v>
      </c>
      <c r="Q23" s="9" t="s">
        <v>27</v>
      </c>
      <c r="R23" s="10"/>
      <c r="S23" s="10"/>
      <c r="T23" s="9" t="s">
        <v>74</v>
      </c>
      <c r="U23" s="9"/>
      <c r="V23" s="9"/>
      <c r="W23" s="9"/>
      <c r="X23" s="9"/>
    </row>
    <row r="24" hidden="1">
      <c r="A24" s="8">
        <v>1.0</v>
      </c>
      <c r="B24" s="9">
        <v>0.0</v>
      </c>
      <c r="C24" s="10" t="s">
        <v>75</v>
      </c>
      <c r="D24" s="9" t="s">
        <v>76</v>
      </c>
      <c r="Q24" s="9" t="s">
        <v>23</v>
      </c>
      <c r="R24" s="10"/>
      <c r="S24" s="10"/>
      <c r="T24" s="9" t="s">
        <v>77</v>
      </c>
      <c r="U24" s="9"/>
      <c r="V24" s="9"/>
      <c r="W24" s="9"/>
      <c r="X24" s="9"/>
    </row>
    <row r="25">
      <c r="A25" s="8">
        <v>0.0</v>
      </c>
      <c r="B25" s="9">
        <v>0.0</v>
      </c>
      <c r="C25" s="11" t="s">
        <v>78</v>
      </c>
      <c r="D25" s="12" t="s">
        <v>79</v>
      </c>
      <c r="E25" s="9">
        <v>1.0</v>
      </c>
      <c r="F25" s="9">
        <v>1.0</v>
      </c>
      <c r="G25" s="9">
        <v>1.0</v>
      </c>
      <c r="H25" s="9">
        <v>0.0</v>
      </c>
      <c r="I25" s="9">
        <v>0.0</v>
      </c>
      <c r="J25" s="9">
        <v>0.0</v>
      </c>
      <c r="K25" s="13">
        <f>SUM(E25:J25)</f>
        <v>3</v>
      </c>
      <c r="M25" s="14" t="s">
        <v>55</v>
      </c>
      <c r="N25" s="15">
        <v>1.0</v>
      </c>
      <c r="Q25" s="9" t="s">
        <v>23</v>
      </c>
      <c r="R25" s="16">
        <v>1.0</v>
      </c>
      <c r="S25" s="10" t="s">
        <v>23</v>
      </c>
      <c r="T25" s="12" t="s">
        <v>80</v>
      </c>
      <c r="U25" s="9">
        <v>1.0</v>
      </c>
      <c r="V25" s="9">
        <v>1.0</v>
      </c>
      <c r="W25" s="9"/>
      <c r="X25" s="17">
        <f>SUM(R25,U25:V25,K25)+1</f>
        <v>7</v>
      </c>
    </row>
    <row r="26" hidden="1">
      <c r="A26" s="8">
        <v>1.0</v>
      </c>
      <c r="B26" s="9">
        <v>1.0</v>
      </c>
      <c r="C26" s="10" t="s">
        <v>81</v>
      </c>
      <c r="D26" s="9" t="s">
        <v>26</v>
      </c>
      <c r="Q26" s="9" t="s">
        <v>27</v>
      </c>
      <c r="R26" s="10"/>
      <c r="S26" s="10"/>
      <c r="T26" s="9" t="s">
        <v>82</v>
      </c>
      <c r="U26" s="9"/>
      <c r="V26" s="9"/>
      <c r="W26" s="9"/>
      <c r="X26" s="9"/>
    </row>
    <row r="27" hidden="1">
      <c r="A27" s="8">
        <v>1.0</v>
      </c>
      <c r="B27" s="9">
        <v>1.0</v>
      </c>
      <c r="C27" s="10" t="s">
        <v>83</v>
      </c>
      <c r="D27" s="9" t="s">
        <v>26</v>
      </c>
      <c r="Q27" s="9" t="s">
        <v>27</v>
      </c>
      <c r="R27" s="10"/>
      <c r="S27" s="10"/>
      <c r="T27" s="9" t="s">
        <v>84</v>
      </c>
      <c r="U27" s="9"/>
      <c r="V27" s="9"/>
      <c r="W27" s="9"/>
      <c r="X27" s="9"/>
    </row>
    <row r="28" hidden="1">
      <c r="A28" s="8">
        <v>1.0</v>
      </c>
      <c r="B28" s="9">
        <v>1.0</v>
      </c>
      <c r="C28" s="10" t="s">
        <v>85</v>
      </c>
      <c r="D28" s="9" t="s">
        <v>26</v>
      </c>
      <c r="Q28" s="9" t="s">
        <v>23</v>
      </c>
      <c r="R28" s="10"/>
      <c r="S28" s="10"/>
      <c r="T28" s="9" t="s">
        <v>86</v>
      </c>
      <c r="U28" s="9"/>
      <c r="V28" s="9"/>
      <c r="W28" s="9"/>
      <c r="X28" s="9"/>
    </row>
    <row r="29" hidden="1">
      <c r="A29" s="8">
        <v>1.0</v>
      </c>
      <c r="B29" s="9">
        <v>1.0</v>
      </c>
      <c r="C29" s="10" t="s">
        <v>87</v>
      </c>
      <c r="D29" s="9" t="s">
        <v>26</v>
      </c>
      <c r="Q29" s="9" t="s">
        <v>27</v>
      </c>
      <c r="R29" s="10"/>
      <c r="S29" s="10"/>
      <c r="T29" s="9" t="s">
        <v>88</v>
      </c>
      <c r="U29" s="9"/>
      <c r="V29" s="9"/>
      <c r="W29" s="9"/>
      <c r="X29" s="9"/>
    </row>
    <row r="30">
      <c r="A30" s="8">
        <v>0.0</v>
      </c>
      <c r="B30" s="9">
        <v>0.0</v>
      </c>
      <c r="C30" s="11" t="s">
        <v>89</v>
      </c>
      <c r="D30" s="12" t="s">
        <v>90</v>
      </c>
      <c r="E30" s="9">
        <v>1.0</v>
      </c>
      <c r="F30" s="9">
        <v>0.0</v>
      </c>
      <c r="G30" s="9">
        <v>1.0</v>
      </c>
      <c r="H30" s="9">
        <v>0.0</v>
      </c>
      <c r="I30" s="9">
        <v>0.0</v>
      </c>
      <c r="J30" s="9">
        <v>0.0</v>
      </c>
      <c r="K30" s="13">
        <f t="shared" ref="K30:K31" si="3">SUM(E30:J30)</f>
        <v>2</v>
      </c>
      <c r="M30" s="14" t="s">
        <v>55</v>
      </c>
      <c r="N30" s="15">
        <v>1.0</v>
      </c>
      <c r="P30" s="9" t="s">
        <v>91</v>
      </c>
      <c r="Q30" s="9" t="s">
        <v>23</v>
      </c>
      <c r="R30" s="16">
        <v>1.0</v>
      </c>
      <c r="S30" s="10" t="s">
        <v>23</v>
      </c>
      <c r="T30" s="18" t="s">
        <v>92</v>
      </c>
      <c r="U30" s="9">
        <v>1.0</v>
      </c>
      <c r="V30" s="9">
        <v>0.0</v>
      </c>
      <c r="W30" s="9" t="s">
        <v>93</v>
      </c>
      <c r="X30" s="17">
        <f t="shared" ref="X30:X31" si="4">SUM(R30,U30:V30,K30)+1</f>
        <v>5</v>
      </c>
    </row>
    <row r="31">
      <c r="A31" s="8">
        <v>0.0</v>
      </c>
      <c r="B31" s="9">
        <v>0.0</v>
      </c>
      <c r="C31" s="11" t="s">
        <v>94</v>
      </c>
      <c r="D31" s="12" t="s">
        <v>95</v>
      </c>
      <c r="E31" s="9">
        <v>1.0</v>
      </c>
      <c r="F31" s="9">
        <v>1.0</v>
      </c>
      <c r="G31" s="9">
        <v>1.0</v>
      </c>
      <c r="H31" s="9">
        <v>0.0</v>
      </c>
      <c r="I31" s="9">
        <v>1.0</v>
      </c>
      <c r="J31" s="9">
        <v>0.0</v>
      </c>
      <c r="K31" s="13">
        <f t="shared" si="3"/>
        <v>4</v>
      </c>
      <c r="M31" s="14" t="s">
        <v>55</v>
      </c>
      <c r="N31" s="15">
        <v>1.0</v>
      </c>
      <c r="Q31" s="9" t="s">
        <v>23</v>
      </c>
      <c r="R31" s="16">
        <v>0.0</v>
      </c>
      <c r="S31" s="10" t="s">
        <v>96</v>
      </c>
      <c r="T31" s="12" t="s">
        <v>97</v>
      </c>
      <c r="U31" s="9">
        <v>1.0</v>
      </c>
      <c r="V31" s="9">
        <v>0.0</v>
      </c>
      <c r="W31" s="9" t="s">
        <v>65</v>
      </c>
      <c r="X31" s="17">
        <f t="shared" si="4"/>
        <v>6</v>
      </c>
    </row>
    <row r="32" hidden="1">
      <c r="A32" s="8">
        <v>1.0</v>
      </c>
      <c r="B32" s="9">
        <v>1.0</v>
      </c>
      <c r="C32" s="10" t="s">
        <v>98</v>
      </c>
      <c r="D32" s="9" t="s">
        <v>26</v>
      </c>
      <c r="Q32" s="9" t="s">
        <v>27</v>
      </c>
      <c r="R32" s="10"/>
      <c r="S32" s="10"/>
      <c r="T32" s="9" t="s">
        <v>28</v>
      </c>
      <c r="U32" s="9"/>
      <c r="V32" s="9"/>
      <c r="W32" s="9"/>
      <c r="X32" s="9"/>
    </row>
    <row r="33" hidden="1">
      <c r="A33" s="8">
        <v>1.0</v>
      </c>
      <c r="B33" s="9">
        <v>1.0</v>
      </c>
      <c r="C33" s="10" t="s">
        <v>99</v>
      </c>
      <c r="D33" s="9" t="s">
        <v>26</v>
      </c>
      <c r="Q33" s="9" t="s">
        <v>27</v>
      </c>
      <c r="R33" s="10"/>
      <c r="S33" s="10"/>
      <c r="T33" s="9" t="s">
        <v>28</v>
      </c>
      <c r="U33" s="9"/>
      <c r="V33" s="9"/>
      <c r="W33" s="9"/>
      <c r="X33" s="9"/>
    </row>
    <row r="34">
      <c r="A34" s="8">
        <v>0.0</v>
      </c>
      <c r="B34" s="9">
        <v>0.0</v>
      </c>
      <c r="C34" s="11" t="s">
        <v>100</v>
      </c>
      <c r="D34" s="12" t="s">
        <v>101</v>
      </c>
      <c r="E34" s="9">
        <v>1.0</v>
      </c>
      <c r="F34" s="9">
        <v>0.5</v>
      </c>
      <c r="G34" s="9">
        <v>0.0</v>
      </c>
      <c r="H34" s="9">
        <v>0.0</v>
      </c>
      <c r="I34" s="9">
        <v>1.0</v>
      </c>
      <c r="J34" s="9">
        <v>0.0</v>
      </c>
      <c r="K34" s="13">
        <f t="shared" ref="K34:K35" si="5">SUM(E34:J34)</f>
        <v>2.5</v>
      </c>
      <c r="M34" s="14" t="s">
        <v>102</v>
      </c>
      <c r="N34" s="15">
        <v>1.0</v>
      </c>
      <c r="Q34" s="9" t="s">
        <v>23</v>
      </c>
      <c r="R34" s="16">
        <v>1.0</v>
      </c>
      <c r="S34" s="10" t="s">
        <v>23</v>
      </c>
      <c r="T34" s="12" t="s">
        <v>103</v>
      </c>
      <c r="U34" s="9">
        <v>1.0</v>
      </c>
      <c r="V34" s="9">
        <v>0.0</v>
      </c>
      <c r="W34" s="9" t="s">
        <v>65</v>
      </c>
      <c r="X34" s="17">
        <f t="shared" ref="X34:X35" si="6">SUM(R34,U34:V34,K34)+1</f>
        <v>5.5</v>
      </c>
    </row>
    <row r="35">
      <c r="A35" s="8">
        <v>0.0</v>
      </c>
      <c r="B35" s="9">
        <v>0.0</v>
      </c>
      <c r="C35" s="11" t="s">
        <v>104</v>
      </c>
      <c r="D35" s="12" t="s">
        <v>105</v>
      </c>
      <c r="E35" s="9">
        <v>1.0</v>
      </c>
      <c r="F35" s="9">
        <v>0.5</v>
      </c>
      <c r="G35" s="9">
        <v>0.0</v>
      </c>
      <c r="H35" s="9">
        <v>0.0</v>
      </c>
      <c r="I35" s="9">
        <v>1.0</v>
      </c>
      <c r="J35" s="9">
        <v>0.0</v>
      </c>
      <c r="K35" s="13">
        <f t="shared" si="5"/>
        <v>2.5</v>
      </c>
      <c r="M35" s="14" t="s">
        <v>102</v>
      </c>
      <c r="N35" s="15">
        <v>1.0</v>
      </c>
      <c r="Q35" s="9" t="s">
        <v>23</v>
      </c>
      <c r="R35" s="16">
        <v>1.0</v>
      </c>
      <c r="S35" s="10" t="s">
        <v>23</v>
      </c>
      <c r="T35" s="12" t="s">
        <v>106</v>
      </c>
      <c r="U35" s="9">
        <v>1.0</v>
      </c>
      <c r="V35" s="9">
        <v>1.0</v>
      </c>
      <c r="W35" s="9"/>
      <c r="X35" s="17">
        <f t="shared" si="6"/>
        <v>6.5</v>
      </c>
    </row>
    <row r="36" hidden="1">
      <c r="A36" s="8">
        <v>1.0</v>
      </c>
      <c r="B36" s="9">
        <v>0.0</v>
      </c>
      <c r="C36" s="10" t="s">
        <v>107</v>
      </c>
      <c r="D36" s="9" t="s">
        <v>108</v>
      </c>
      <c r="Q36" s="9" t="s">
        <v>23</v>
      </c>
      <c r="R36" s="10"/>
      <c r="S36" s="10"/>
      <c r="T36" s="9" t="s">
        <v>109</v>
      </c>
      <c r="U36" s="9"/>
      <c r="V36" s="9"/>
      <c r="W36" s="9"/>
      <c r="X36" s="9"/>
    </row>
    <row r="37" hidden="1">
      <c r="A37" s="8">
        <v>1.0</v>
      </c>
      <c r="B37" s="9">
        <v>1.0</v>
      </c>
      <c r="C37" s="10" t="s">
        <v>110</v>
      </c>
      <c r="D37" s="9" t="s">
        <v>26</v>
      </c>
      <c r="Q37" s="9" t="s">
        <v>27</v>
      </c>
      <c r="R37" s="10"/>
      <c r="S37" s="10"/>
      <c r="T37" s="9" t="s">
        <v>28</v>
      </c>
      <c r="U37" s="9"/>
      <c r="V37" s="9"/>
      <c r="W37" s="9"/>
      <c r="X37" s="9"/>
    </row>
    <row r="38" hidden="1">
      <c r="A38" s="8">
        <v>1.0</v>
      </c>
      <c r="B38" s="9">
        <v>1.0</v>
      </c>
      <c r="C38" s="10" t="s">
        <v>111</v>
      </c>
      <c r="D38" s="9" t="s">
        <v>26</v>
      </c>
      <c r="Q38" s="9" t="s">
        <v>27</v>
      </c>
      <c r="R38" s="10"/>
      <c r="S38" s="10"/>
      <c r="T38" s="9" t="s">
        <v>112</v>
      </c>
      <c r="U38" s="9"/>
      <c r="V38" s="9"/>
      <c r="W38" s="9"/>
      <c r="X38" s="9"/>
    </row>
    <row r="39" hidden="1">
      <c r="A39" s="8">
        <v>1.0</v>
      </c>
      <c r="B39" s="9">
        <v>1.0</v>
      </c>
      <c r="C39" s="10" t="s">
        <v>113</v>
      </c>
      <c r="D39" s="9" t="s">
        <v>26</v>
      </c>
      <c r="Q39" s="9" t="s">
        <v>27</v>
      </c>
      <c r="R39" s="10"/>
      <c r="S39" s="10"/>
      <c r="T39" s="9" t="s">
        <v>28</v>
      </c>
      <c r="U39" s="9"/>
      <c r="V39" s="9"/>
      <c r="W39" s="9"/>
      <c r="X39" s="9"/>
    </row>
    <row r="40" hidden="1">
      <c r="A40" s="8">
        <v>1.0</v>
      </c>
      <c r="B40" s="9">
        <v>0.0</v>
      </c>
      <c r="C40" s="10" t="s">
        <v>114</v>
      </c>
      <c r="D40" s="9" t="s">
        <v>115</v>
      </c>
      <c r="Q40" s="9" t="s">
        <v>23</v>
      </c>
      <c r="R40" s="10"/>
      <c r="S40" s="10"/>
      <c r="T40" s="9" t="s">
        <v>116</v>
      </c>
      <c r="U40" s="9"/>
      <c r="V40" s="9"/>
      <c r="W40" s="9"/>
      <c r="X40" s="9"/>
    </row>
    <row r="41" hidden="1">
      <c r="A41" s="8">
        <v>0.0</v>
      </c>
      <c r="B41" s="9">
        <v>1.0</v>
      </c>
      <c r="C41" s="11" t="s">
        <v>117</v>
      </c>
      <c r="D41" s="9" t="s">
        <v>26</v>
      </c>
      <c r="Q41" s="9" t="s">
        <v>23</v>
      </c>
      <c r="R41" s="10"/>
      <c r="S41" s="10" t="s">
        <v>23</v>
      </c>
      <c r="T41" s="9" t="s">
        <v>118</v>
      </c>
      <c r="U41" s="9"/>
      <c r="V41" s="9"/>
      <c r="W41" s="9"/>
      <c r="X41" s="9"/>
    </row>
    <row r="42" hidden="1">
      <c r="A42" s="8">
        <v>1.0</v>
      </c>
      <c r="B42" s="9">
        <v>1.0</v>
      </c>
      <c r="C42" s="10" t="s">
        <v>119</v>
      </c>
      <c r="D42" s="9" t="s">
        <v>26</v>
      </c>
      <c r="Q42" s="9" t="s">
        <v>27</v>
      </c>
      <c r="R42" s="10"/>
      <c r="S42" s="10"/>
      <c r="T42" s="9" t="s">
        <v>28</v>
      </c>
      <c r="U42" s="9"/>
      <c r="V42" s="9"/>
      <c r="W42" s="9"/>
      <c r="X42" s="9"/>
    </row>
    <row r="43">
      <c r="A43" s="8">
        <v>0.0</v>
      </c>
      <c r="B43" s="9">
        <v>0.0</v>
      </c>
      <c r="C43" s="11" t="s">
        <v>120</v>
      </c>
      <c r="D43" s="12" t="s">
        <v>121</v>
      </c>
      <c r="E43" s="9">
        <v>1.0</v>
      </c>
      <c r="F43" s="9">
        <v>0.0</v>
      </c>
      <c r="G43" s="9">
        <v>0.0</v>
      </c>
      <c r="H43" s="9">
        <v>0.0</v>
      </c>
      <c r="I43" s="9">
        <v>1.0</v>
      </c>
      <c r="J43" s="9">
        <v>0.0</v>
      </c>
      <c r="K43" s="13">
        <f>SUM(E43:J43)</f>
        <v>2</v>
      </c>
      <c r="M43" s="14" t="s">
        <v>55</v>
      </c>
      <c r="N43" s="15">
        <v>1.0</v>
      </c>
      <c r="O43" s="9" t="s">
        <v>122</v>
      </c>
      <c r="P43" s="9" t="s">
        <v>41</v>
      </c>
      <c r="Q43" s="9" t="s">
        <v>23</v>
      </c>
      <c r="R43" s="16">
        <v>1.0</v>
      </c>
      <c r="S43" s="10" t="s">
        <v>23</v>
      </c>
      <c r="T43" s="12" t="s">
        <v>123</v>
      </c>
      <c r="U43" s="9">
        <v>1.0</v>
      </c>
      <c r="V43" s="9">
        <v>0.0</v>
      </c>
      <c r="W43" s="9" t="s">
        <v>65</v>
      </c>
      <c r="X43" s="17">
        <f>SUM(R43,U43:V43,K43)+1</f>
        <v>5</v>
      </c>
    </row>
    <row r="44" hidden="1">
      <c r="A44" s="8">
        <v>1.0</v>
      </c>
      <c r="B44" s="9">
        <v>1.0</v>
      </c>
      <c r="C44" s="10" t="s">
        <v>124</v>
      </c>
      <c r="D44" s="9" t="s">
        <v>26</v>
      </c>
      <c r="Q44" s="9" t="s">
        <v>27</v>
      </c>
      <c r="R44" s="10"/>
      <c r="S44" s="10"/>
      <c r="T44" s="9" t="s">
        <v>125</v>
      </c>
      <c r="U44" s="9"/>
      <c r="V44" s="9"/>
      <c r="W44" s="9"/>
      <c r="X44" s="9"/>
    </row>
    <row r="45" hidden="1">
      <c r="A45" s="8">
        <v>1.0</v>
      </c>
      <c r="B45" s="9">
        <v>1.0</v>
      </c>
      <c r="C45" s="10" t="s">
        <v>126</v>
      </c>
      <c r="D45" s="9" t="s">
        <v>26</v>
      </c>
      <c r="Q45" s="9" t="s">
        <v>27</v>
      </c>
      <c r="R45" s="10"/>
      <c r="S45" s="10"/>
      <c r="T45" s="9" t="s">
        <v>127</v>
      </c>
      <c r="U45" s="9"/>
      <c r="V45" s="9"/>
      <c r="W45" s="9"/>
      <c r="X45" s="9"/>
    </row>
    <row r="46">
      <c r="A46" s="8">
        <v>0.0</v>
      </c>
      <c r="B46" s="9">
        <v>0.0</v>
      </c>
      <c r="C46" s="11" t="s">
        <v>128</v>
      </c>
      <c r="D46" s="12" t="s">
        <v>129</v>
      </c>
      <c r="E46" s="9">
        <v>0.5</v>
      </c>
      <c r="F46" s="9">
        <v>1.0</v>
      </c>
      <c r="G46" s="9">
        <v>0.5</v>
      </c>
      <c r="H46" s="9">
        <v>0.0</v>
      </c>
      <c r="I46" s="9">
        <v>0.5</v>
      </c>
      <c r="J46" s="9">
        <v>0.5</v>
      </c>
      <c r="K46" s="13">
        <f t="shared" ref="K46:K47" si="7">SUM(E46:J46)</f>
        <v>3</v>
      </c>
      <c r="L46" s="9" t="s">
        <v>33</v>
      </c>
      <c r="M46" s="14" t="s">
        <v>34</v>
      </c>
      <c r="N46" s="15">
        <v>1.0</v>
      </c>
      <c r="Q46" s="9" t="s">
        <v>23</v>
      </c>
      <c r="R46" s="16">
        <v>1.0</v>
      </c>
      <c r="S46" s="10" t="s">
        <v>23</v>
      </c>
      <c r="T46" s="12" t="s">
        <v>130</v>
      </c>
      <c r="U46" s="9">
        <v>1.0</v>
      </c>
      <c r="V46" s="9">
        <v>1.0</v>
      </c>
      <c r="W46" s="9"/>
      <c r="X46" s="17">
        <f t="shared" ref="X46:X47" si="8">SUM(R46,U46:V46,K46)+1</f>
        <v>7</v>
      </c>
    </row>
    <row r="47">
      <c r="A47" s="8">
        <v>0.0</v>
      </c>
      <c r="B47" s="9">
        <v>0.0</v>
      </c>
      <c r="C47" s="11" t="s">
        <v>131</v>
      </c>
      <c r="D47" s="12" t="s">
        <v>132</v>
      </c>
      <c r="E47" s="9">
        <v>1.0</v>
      </c>
      <c r="F47" s="9">
        <v>1.0</v>
      </c>
      <c r="G47" s="9">
        <v>1.0</v>
      </c>
      <c r="H47" s="9">
        <v>0.0</v>
      </c>
      <c r="I47" s="9">
        <v>0.0</v>
      </c>
      <c r="J47" s="9">
        <v>0.0</v>
      </c>
      <c r="K47" s="13">
        <f t="shared" si="7"/>
        <v>3</v>
      </c>
      <c r="M47" s="14" t="s">
        <v>55</v>
      </c>
      <c r="N47" s="15">
        <v>1.0</v>
      </c>
      <c r="P47" s="9" t="s">
        <v>133</v>
      </c>
      <c r="Q47" s="9" t="s">
        <v>23</v>
      </c>
      <c r="R47" s="16">
        <v>1.0</v>
      </c>
      <c r="S47" s="10" t="s">
        <v>23</v>
      </c>
      <c r="T47" s="18" t="s">
        <v>134</v>
      </c>
      <c r="U47" s="9">
        <v>1.0</v>
      </c>
      <c r="V47" s="9">
        <v>0.0</v>
      </c>
      <c r="W47" s="9" t="s">
        <v>135</v>
      </c>
      <c r="X47" s="17">
        <f t="shared" si="8"/>
        <v>6</v>
      </c>
    </row>
    <row r="48" hidden="1">
      <c r="A48" s="8">
        <v>1.0</v>
      </c>
      <c r="B48" s="9">
        <v>1.0</v>
      </c>
      <c r="C48" s="10" t="s">
        <v>136</v>
      </c>
      <c r="D48" s="9" t="s">
        <v>26</v>
      </c>
      <c r="Q48" s="9" t="s">
        <v>27</v>
      </c>
      <c r="R48" s="10"/>
      <c r="S48" s="10"/>
      <c r="T48" s="9" t="s">
        <v>137</v>
      </c>
      <c r="U48" s="9"/>
      <c r="V48" s="9"/>
      <c r="W48" s="9"/>
      <c r="X48" s="9"/>
    </row>
    <row r="49">
      <c r="A49" s="8">
        <v>0.0</v>
      </c>
      <c r="B49" s="9">
        <v>0.0</v>
      </c>
      <c r="C49" s="11" t="s">
        <v>138</v>
      </c>
      <c r="D49" s="12" t="s">
        <v>139</v>
      </c>
      <c r="E49" s="9">
        <v>0.5</v>
      </c>
      <c r="F49" s="9">
        <v>0.5</v>
      </c>
      <c r="G49" s="9">
        <v>0.0</v>
      </c>
      <c r="H49" s="9">
        <v>0.0</v>
      </c>
      <c r="I49" s="9">
        <v>0.5</v>
      </c>
      <c r="J49" s="9">
        <v>0.0</v>
      </c>
      <c r="K49" s="13">
        <f>SUM(E49:J49)</f>
        <v>1.5</v>
      </c>
      <c r="L49" s="9" t="s">
        <v>33</v>
      </c>
      <c r="M49" s="14" t="s">
        <v>34</v>
      </c>
      <c r="N49" s="15">
        <v>1.0</v>
      </c>
      <c r="Q49" s="9" t="s">
        <v>23</v>
      </c>
      <c r="R49" s="16">
        <v>1.0</v>
      </c>
      <c r="S49" s="10" t="s">
        <v>23</v>
      </c>
      <c r="T49" s="18" t="s">
        <v>140</v>
      </c>
      <c r="U49" s="9">
        <v>1.0</v>
      </c>
      <c r="V49" s="9">
        <v>0.5</v>
      </c>
      <c r="W49" s="9"/>
      <c r="X49" s="17">
        <f>SUM(R49,U49:V49,K49)+1</f>
        <v>5</v>
      </c>
    </row>
    <row r="50" hidden="1">
      <c r="A50" s="8">
        <v>1.0</v>
      </c>
      <c r="B50" s="9">
        <v>1.0</v>
      </c>
      <c r="C50" s="10" t="s">
        <v>141</v>
      </c>
      <c r="D50" s="9" t="s">
        <v>26</v>
      </c>
      <c r="Q50" s="9" t="s">
        <v>27</v>
      </c>
      <c r="R50" s="10"/>
      <c r="S50" s="10"/>
      <c r="T50" s="9" t="s">
        <v>28</v>
      </c>
      <c r="U50" s="9"/>
      <c r="V50" s="9"/>
      <c r="W50" s="9"/>
      <c r="X50" s="9"/>
    </row>
    <row r="51" hidden="1">
      <c r="A51" s="8">
        <v>1.0</v>
      </c>
      <c r="B51" s="9">
        <v>1.0</v>
      </c>
      <c r="C51" s="10" t="s">
        <v>142</v>
      </c>
      <c r="D51" s="9" t="s">
        <v>26</v>
      </c>
      <c r="Q51" s="9" t="s">
        <v>27</v>
      </c>
      <c r="R51" s="10"/>
      <c r="S51" s="10"/>
      <c r="T51" s="9" t="s">
        <v>28</v>
      </c>
      <c r="U51" s="9"/>
      <c r="V51" s="9"/>
      <c r="W51" s="9"/>
      <c r="X51" s="9"/>
    </row>
    <row r="52" hidden="1">
      <c r="A52" s="8">
        <v>1.0</v>
      </c>
      <c r="B52" s="9">
        <v>1.0</v>
      </c>
      <c r="C52" s="10" t="s">
        <v>143</v>
      </c>
      <c r="D52" s="9" t="s">
        <v>26</v>
      </c>
      <c r="Q52" s="9" t="s">
        <v>27</v>
      </c>
      <c r="R52" s="10"/>
      <c r="S52" s="10"/>
      <c r="T52" s="9" t="s">
        <v>144</v>
      </c>
      <c r="U52" s="9"/>
      <c r="V52" s="9"/>
      <c r="W52" s="9"/>
      <c r="X52" s="9"/>
    </row>
    <row r="53">
      <c r="A53" s="8">
        <v>0.0</v>
      </c>
      <c r="B53" s="9">
        <v>0.0</v>
      </c>
      <c r="C53" s="11" t="s">
        <v>145</v>
      </c>
      <c r="D53" s="12" t="s">
        <v>146</v>
      </c>
      <c r="E53" s="9">
        <v>1.0</v>
      </c>
      <c r="F53" s="9">
        <v>0.0</v>
      </c>
      <c r="G53" s="9">
        <v>0.0</v>
      </c>
      <c r="H53" s="9">
        <v>0.0</v>
      </c>
      <c r="I53" s="9">
        <v>1.0</v>
      </c>
      <c r="J53" s="9">
        <v>0.0</v>
      </c>
      <c r="K53" s="13">
        <f>SUM(E53:J53)</f>
        <v>2</v>
      </c>
      <c r="M53" s="14" t="s">
        <v>55</v>
      </c>
      <c r="N53" s="15">
        <v>1.0</v>
      </c>
      <c r="P53" s="9" t="s">
        <v>147</v>
      </c>
      <c r="Q53" s="9" t="s">
        <v>23</v>
      </c>
      <c r="R53" s="16">
        <v>1.0</v>
      </c>
      <c r="S53" s="10" t="s">
        <v>23</v>
      </c>
      <c r="T53" s="12" t="s">
        <v>148</v>
      </c>
      <c r="U53" s="9">
        <v>1.0</v>
      </c>
      <c r="V53" s="9">
        <v>1.0</v>
      </c>
      <c r="W53" s="9"/>
      <c r="X53" s="17">
        <f>SUM(R53,U53:V53,K53)+1</f>
        <v>6</v>
      </c>
    </row>
    <row r="54" hidden="1">
      <c r="A54" s="8">
        <v>1.0</v>
      </c>
      <c r="B54" s="9">
        <v>0.0</v>
      </c>
      <c r="C54" s="10" t="s">
        <v>149</v>
      </c>
      <c r="D54" s="9" t="s">
        <v>150</v>
      </c>
      <c r="Q54" s="9" t="s">
        <v>23</v>
      </c>
      <c r="R54" s="10"/>
      <c r="S54" s="10"/>
      <c r="T54" s="9" t="s">
        <v>151</v>
      </c>
      <c r="U54" s="9"/>
      <c r="V54" s="9"/>
      <c r="W54" s="9"/>
      <c r="X54" s="9"/>
    </row>
    <row r="55" hidden="1">
      <c r="A55" s="8">
        <v>1.0</v>
      </c>
      <c r="B55" s="9">
        <v>0.0</v>
      </c>
      <c r="C55" s="10" t="s">
        <v>152</v>
      </c>
      <c r="D55" s="9" t="s">
        <v>153</v>
      </c>
      <c r="Q55" s="9" t="s">
        <v>23</v>
      </c>
      <c r="R55" s="10"/>
      <c r="S55" s="10"/>
      <c r="T55" s="9" t="s">
        <v>154</v>
      </c>
      <c r="U55" s="9"/>
      <c r="V55" s="9"/>
      <c r="W55" s="9"/>
      <c r="X55" s="9"/>
    </row>
    <row r="56">
      <c r="A56" s="8">
        <v>0.0</v>
      </c>
      <c r="B56" s="9">
        <v>0.0</v>
      </c>
      <c r="C56" s="11" t="s">
        <v>155</v>
      </c>
      <c r="D56" s="12" t="s">
        <v>156</v>
      </c>
      <c r="E56" s="9">
        <v>1.0</v>
      </c>
      <c r="F56" s="9">
        <v>0.0</v>
      </c>
      <c r="G56" s="9">
        <v>1.0</v>
      </c>
      <c r="H56" s="9">
        <v>0.0</v>
      </c>
      <c r="I56" s="9">
        <v>0.0</v>
      </c>
      <c r="J56" s="9">
        <v>0.0</v>
      </c>
      <c r="K56" s="13">
        <f>SUM(E56:J56)</f>
        <v>2</v>
      </c>
      <c r="M56" s="14" t="s">
        <v>55</v>
      </c>
      <c r="N56" s="15">
        <v>1.0</v>
      </c>
      <c r="P56" s="9" t="s">
        <v>91</v>
      </c>
      <c r="Q56" s="9" t="s">
        <v>23</v>
      </c>
      <c r="R56" s="16">
        <v>1.0</v>
      </c>
      <c r="S56" s="10" t="s">
        <v>23</v>
      </c>
      <c r="T56" s="18" t="s">
        <v>157</v>
      </c>
      <c r="U56" s="9">
        <v>1.0</v>
      </c>
      <c r="V56" s="9">
        <v>0.5</v>
      </c>
      <c r="W56" s="9"/>
      <c r="X56" s="17">
        <f>SUM(R56,U56:V56,K56)+1</f>
        <v>5.5</v>
      </c>
    </row>
    <row r="57" hidden="1">
      <c r="A57" s="8">
        <v>1.0</v>
      </c>
      <c r="B57" s="9">
        <v>1.0</v>
      </c>
      <c r="C57" s="10" t="s">
        <v>158</v>
      </c>
      <c r="D57" s="9" t="s">
        <v>26</v>
      </c>
      <c r="Q57" s="9" t="s">
        <v>27</v>
      </c>
      <c r="R57" s="10"/>
      <c r="S57" s="10"/>
      <c r="T57" s="9" t="s">
        <v>84</v>
      </c>
      <c r="U57" s="9"/>
      <c r="V57" s="9"/>
      <c r="W57" s="9"/>
      <c r="X57" s="9"/>
    </row>
    <row r="58" hidden="1">
      <c r="A58" s="8">
        <v>1.0</v>
      </c>
      <c r="B58" s="9">
        <v>0.0</v>
      </c>
      <c r="C58" s="10" t="s">
        <v>159</v>
      </c>
      <c r="D58" s="9" t="s">
        <v>160</v>
      </c>
      <c r="Q58" s="9" t="s">
        <v>23</v>
      </c>
      <c r="R58" s="10"/>
      <c r="S58" s="10"/>
      <c r="T58" s="9" t="s">
        <v>161</v>
      </c>
      <c r="U58" s="9"/>
      <c r="V58" s="9"/>
      <c r="W58" s="9"/>
      <c r="X58" s="9"/>
    </row>
    <row r="59">
      <c r="A59" s="8">
        <v>0.0</v>
      </c>
      <c r="B59" s="9">
        <v>0.0</v>
      </c>
      <c r="C59" s="11" t="s">
        <v>162</v>
      </c>
      <c r="D59" s="12" t="s">
        <v>163</v>
      </c>
      <c r="E59" s="9">
        <v>0.5</v>
      </c>
      <c r="F59" s="9">
        <v>1.0</v>
      </c>
      <c r="G59" s="9">
        <v>0.5</v>
      </c>
      <c r="H59" s="9">
        <v>0.0</v>
      </c>
      <c r="I59" s="9">
        <v>0.5</v>
      </c>
      <c r="J59" s="9">
        <v>0.5</v>
      </c>
      <c r="K59" s="13">
        <f t="shared" ref="K59:K60" si="9">SUM(E59:J59)</f>
        <v>3</v>
      </c>
      <c r="L59" s="9" t="s">
        <v>33</v>
      </c>
      <c r="M59" s="14" t="s">
        <v>55</v>
      </c>
      <c r="N59" s="15">
        <v>1.0</v>
      </c>
      <c r="Q59" s="9" t="s">
        <v>23</v>
      </c>
      <c r="R59" s="16">
        <v>1.0</v>
      </c>
      <c r="S59" s="10" t="s">
        <v>23</v>
      </c>
      <c r="T59" s="12" t="s">
        <v>164</v>
      </c>
      <c r="U59" s="9">
        <v>1.0</v>
      </c>
      <c r="V59" s="9">
        <v>1.0</v>
      </c>
      <c r="W59" s="9"/>
      <c r="X59" s="17">
        <f t="shared" ref="X59:X60" si="10">SUM(R59,U59:V59,K59)+1</f>
        <v>7</v>
      </c>
    </row>
    <row r="60">
      <c r="A60" s="8">
        <v>0.0</v>
      </c>
      <c r="B60" s="9">
        <v>0.0</v>
      </c>
      <c r="C60" s="11" t="s">
        <v>165</v>
      </c>
      <c r="D60" s="12" t="s">
        <v>166</v>
      </c>
      <c r="E60" s="9">
        <v>0.5</v>
      </c>
      <c r="F60" s="9">
        <v>0.0</v>
      </c>
      <c r="G60" s="9">
        <v>0.0</v>
      </c>
      <c r="H60" s="9">
        <v>0.0</v>
      </c>
      <c r="I60" s="9">
        <v>0.5</v>
      </c>
      <c r="J60" s="9">
        <v>0.0</v>
      </c>
      <c r="K60" s="13">
        <f t="shared" si="9"/>
        <v>1</v>
      </c>
      <c r="L60" s="9" t="s">
        <v>33</v>
      </c>
      <c r="M60" s="14" t="s">
        <v>55</v>
      </c>
      <c r="N60" s="15">
        <v>1.0</v>
      </c>
      <c r="Q60" s="9" t="s">
        <v>23</v>
      </c>
      <c r="R60" s="16">
        <v>1.0</v>
      </c>
      <c r="S60" s="10" t="s">
        <v>23</v>
      </c>
      <c r="T60" s="12" t="s">
        <v>167</v>
      </c>
      <c r="U60" s="9">
        <v>1.0</v>
      </c>
      <c r="V60" s="9">
        <v>0.0</v>
      </c>
      <c r="W60" s="9" t="s">
        <v>65</v>
      </c>
      <c r="X60" s="17">
        <f t="shared" si="10"/>
        <v>4</v>
      </c>
    </row>
    <row r="61" hidden="1">
      <c r="A61" s="8">
        <v>1.0</v>
      </c>
      <c r="B61" s="9">
        <v>0.0</v>
      </c>
      <c r="C61" s="10" t="s">
        <v>168</v>
      </c>
      <c r="D61" s="9" t="s">
        <v>169</v>
      </c>
      <c r="Q61" s="9" t="s">
        <v>23</v>
      </c>
      <c r="R61" s="10"/>
      <c r="S61" s="10"/>
      <c r="T61" s="9" t="s">
        <v>170</v>
      </c>
      <c r="U61" s="9"/>
      <c r="V61" s="9"/>
      <c r="W61" s="9"/>
      <c r="X61" s="9"/>
    </row>
    <row r="62">
      <c r="A62" s="8">
        <v>0.0</v>
      </c>
      <c r="B62" s="9">
        <v>0.0</v>
      </c>
      <c r="C62" s="11" t="s">
        <v>168</v>
      </c>
      <c r="D62" s="12" t="s">
        <v>171</v>
      </c>
      <c r="E62" s="9">
        <v>1.0</v>
      </c>
      <c r="F62" s="9">
        <v>0.0</v>
      </c>
      <c r="G62" s="9">
        <v>1.0</v>
      </c>
      <c r="H62" s="9">
        <v>0.0</v>
      </c>
      <c r="I62" s="9">
        <v>1.0</v>
      </c>
      <c r="J62" s="9">
        <v>0.0</v>
      </c>
      <c r="K62" s="13">
        <f>SUM(E62:J62)</f>
        <v>3</v>
      </c>
      <c r="M62" s="14" t="s">
        <v>55</v>
      </c>
      <c r="N62" s="15">
        <v>1.0</v>
      </c>
      <c r="O62" s="9" t="s">
        <v>122</v>
      </c>
      <c r="P62" s="9" t="s">
        <v>172</v>
      </c>
      <c r="Q62" s="9" t="s">
        <v>23</v>
      </c>
      <c r="R62" s="16">
        <v>1.0</v>
      </c>
      <c r="S62" s="10" t="s">
        <v>23</v>
      </c>
      <c r="T62" s="12" t="s">
        <v>173</v>
      </c>
      <c r="U62" s="9">
        <v>1.0</v>
      </c>
      <c r="V62" s="9">
        <v>0.0</v>
      </c>
      <c r="W62" s="9" t="s">
        <v>65</v>
      </c>
      <c r="X62" s="17">
        <f>SUM(R62,U62:V62,K62)+1</f>
        <v>6</v>
      </c>
    </row>
    <row r="63" hidden="1">
      <c r="A63" s="8">
        <v>1.0</v>
      </c>
      <c r="B63" s="9">
        <v>0.0</v>
      </c>
      <c r="C63" s="10" t="s">
        <v>174</v>
      </c>
      <c r="D63" s="9" t="s">
        <v>175</v>
      </c>
      <c r="Q63" s="9" t="s">
        <v>23</v>
      </c>
      <c r="R63" s="10"/>
      <c r="S63" s="10"/>
      <c r="T63" s="9" t="s">
        <v>176</v>
      </c>
      <c r="U63" s="9"/>
      <c r="V63" s="9"/>
      <c r="W63" s="9"/>
      <c r="X63" s="9"/>
    </row>
    <row r="64" hidden="1">
      <c r="A64" s="8">
        <v>1.0</v>
      </c>
      <c r="B64" s="9">
        <v>0.0</v>
      </c>
      <c r="C64" s="10" t="s">
        <v>177</v>
      </c>
      <c r="D64" s="9" t="s">
        <v>178</v>
      </c>
      <c r="Q64" s="9" t="s">
        <v>23</v>
      </c>
      <c r="R64" s="10"/>
      <c r="S64" s="10"/>
      <c r="T64" s="9" t="s">
        <v>179</v>
      </c>
      <c r="U64" s="9"/>
      <c r="V64" s="9"/>
      <c r="W64" s="9"/>
      <c r="X64" s="9"/>
    </row>
    <row r="65" hidden="1">
      <c r="A65" s="8">
        <v>1.0</v>
      </c>
      <c r="B65" s="9">
        <v>0.0</v>
      </c>
      <c r="C65" s="10" t="s">
        <v>180</v>
      </c>
      <c r="D65" s="9" t="s">
        <v>181</v>
      </c>
      <c r="Q65" s="9" t="s">
        <v>23</v>
      </c>
      <c r="R65" s="10"/>
      <c r="S65" s="10"/>
      <c r="T65" s="9" t="s">
        <v>182</v>
      </c>
      <c r="U65" s="9"/>
      <c r="V65" s="9"/>
      <c r="W65" s="9"/>
      <c r="X65" s="9"/>
    </row>
    <row r="66" hidden="1">
      <c r="A66" s="8">
        <v>1.0</v>
      </c>
      <c r="B66" s="9">
        <v>1.0</v>
      </c>
      <c r="C66" s="10" t="s">
        <v>183</v>
      </c>
      <c r="D66" s="9" t="s">
        <v>26</v>
      </c>
      <c r="Q66" s="9" t="s">
        <v>27</v>
      </c>
      <c r="R66" s="10"/>
      <c r="S66" s="10"/>
      <c r="T66" s="9" t="s">
        <v>184</v>
      </c>
      <c r="U66" s="9"/>
      <c r="V66" s="9"/>
      <c r="W66" s="9"/>
      <c r="X66" s="9"/>
    </row>
    <row r="67">
      <c r="A67" s="8">
        <v>0.0</v>
      </c>
      <c r="B67" s="9">
        <v>0.0</v>
      </c>
      <c r="C67" s="11" t="s">
        <v>185</v>
      </c>
      <c r="D67" s="12" t="s">
        <v>186</v>
      </c>
      <c r="E67" s="9">
        <v>1.0</v>
      </c>
      <c r="F67" s="9">
        <v>1.0</v>
      </c>
      <c r="G67" s="9">
        <v>0.5</v>
      </c>
      <c r="H67" s="9">
        <v>0.5</v>
      </c>
      <c r="I67" s="9">
        <v>0.5</v>
      </c>
      <c r="J67" s="9">
        <v>0.0</v>
      </c>
      <c r="K67" s="13">
        <f>SUM(E67:J67)</f>
        <v>3.5</v>
      </c>
      <c r="L67" s="9" t="s">
        <v>33</v>
      </c>
      <c r="M67" s="14" t="s">
        <v>55</v>
      </c>
      <c r="N67" s="15">
        <v>1.0</v>
      </c>
      <c r="Q67" s="9" t="s">
        <v>23</v>
      </c>
      <c r="R67" s="16">
        <v>1.0</v>
      </c>
      <c r="S67" s="10" t="s">
        <v>187</v>
      </c>
      <c r="T67" s="12" t="s">
        <v>188</v>
      </c>
      <c r="U67" s="9">
        <v>1.0</v>
      </c>
      <c r="V67" s="9">
        <v>0.0</v>
      </c>
      <c r="W67" s="9" t="s">
        <v>65</v>
      </c>
      <c r="X67" s="17">
        <f>SUM(R67,U67:V67,K67)+1</f>
        <v>6.5</v>
      </c>
    </row>
    <row r="68" hidden="1">
      <c r="A68" s="8">
        <v>1.0</v>
      </c>
      <c r="B68" s="9">
        <v>0.0</v>
      </c>
      <c r="C68" s="10" t="s">
        <v>189</v>
      </c>
      <c r="D68" s="9" t="s">
        <v>190</v>
      </c>
      <c r="Q68" s="9" t="s">
        <v>23</v>
      </c>
      <c r="R68" s="10"/>
      <c r="S68" s="10"/>
      <c r="T68" s="9" t="s">
        <v>191</v>
      </c>
      <c r="U68" s="9"/>
      <c r="V68" s="9"/>
      <c r="W68" s="9"/>
      <c r="X68" s="9"/>
    </row>
    <row r="69" hidden="1">
      <c r="A69" s="8">
        <v>1.0</v>
      </c>
      <c r="B69" s="9">
        <v>0.0</v>
      </c>
      <c r="C69" s="10" t="s">
        <v>192</v>
      </c>
      <c r="D69" s="9" t="s">
        <v>193</v>
      </c>
      <c r="Q69" s="9" t="s">
        <v>23</v>
      </c>
      <c r="R69" s="10"/>
      <c r="S69" s="10"/>
      <c r="T69" s="9" t="s">
        <v>194</v>
      </c>
      <c r="U69" s="9"/>
      <c r="V69" s="9"/>
      <c r="W69" s="9"/>
      <c r="X69" s="9"/>
    </row>
    <row r="70">
      <c r="A70" s="8">
        <v>0.0</v>
      </c>
      <c r="B70" s="9">
        <v>0.0</v>
      </c>
      <c r="C70" s="11" t="s">
        <v>195</v>
      </c>
      <c r="D70" s="12" t="s">
        <v>196</v>
      </c>
      <c r="E70" s="9">
        <v>1.0</v>
      </c>
      <c r="F70" s="9">
        <v>0.5</v>
      </c>
      <c r="G70" s="9">
        <v>0.0</v>
      </c>
      <c r="H70" s="9">
        <v>0.0</v>
      </c>
      <c r="I70" s="9">
        <v>1.0</v>
      </c>
      <c r="J70" s="9">
        <v>0.0</v>
      </c>
      <c r="K70" s="13">
        <f>SUM(E70:J70)</f>
        <v>2.5</v>
      </c>
      <c r="M70" s="14" t="s">
        <v>102</v>
      </c>
      <c r="N70" s="15">
        <v>1.0</v>
      </c>
      <c r="P70" s="9" t="s">
        <v>133</v>
      </c>
      <c r="Q70" s="9" t="s">
        <v>23</v>
      </c>
      <c r="R70" s="16">
        <v>1.0</v>
      </c>
      <c r="S70" s="10" t="s">
        <v>23</v>
      </c>
      <c r="T70" s="18" t="s">
        <v>197</v>
      </c>
      <c r="U70" s="9">
        <v>1.0</v>
      </c>
      <c r="V70" s="9">
        <v>0.0</v>
      </c>
      <c r="W70" s="9" t="s">
        <v>198</v>
      </c>
      <c r="X70" s="17">
        <f>SUM(R70,U70:V70,K70)+1</f>
        <v>5.5</v>
      </c>
    </row>
    <row r="71" hidden="1">
      <c r="A71" s="8">
        <v>1.0</v>
      </c>
      <c r="B71" s="9">
        <v>1.0</v>
      </c>
      <c r="C71" s="10" t="s">
        <v>199</v>
      </c>
      <c r="D71" s="9" t="s">
        <v>26</v>
      </c>
      <c r="Q71" s="9" t="s">
        <v>23</v>
      </c>
      <c r="R71" s="10"/>
      <c r="S71" s="10"/>
      <c r="T71" s="9" t="s">
        <v>200</v>
      </c>
      <c r="U71" s="9"/>
      <c r="V71" s="9"/>
      <c r="W71" s="9"/>
      <c r="X71" s="9"/>
    </row>
    <row r="72" hidden="1">
      <c r="A72" s="8">
        <v>1.0</v>
      </c>
      <c r="B72" s="9">
        <v>0.0</v>
      </c>
      <c r="C72" s="10" t="s">
        <v>201</v>
      </c>
      <c r="D72" s="9" t="s">
        <v>202</v>
      </c>
      <c r="Q72" s="9" t="s">
        <v>23</v>
      </c>
      <c r="R72" s="10"/>
      <c r="S72" s="10"/>
      <c r="T72" s="9" t="s">
        <v>203</v>
      </c>
      <c r="U72" s="9"/>
      <c r="V72" s="9"/>
      <c r="W72" s="9"/>
      <c r="X72" s="9"/>
    </row>
    <row r="73" hidden="1">
      <c r="A73" s="8">
        <v>1.0</v>
      </c>
      <c r="B73" s="9">
        <v>0.0</v>
      </c>
      <c r="C73" s="10" t="s">
        <v>204</v>
      </c>
      <c r="D73" s="9" t="s">
        <v>205</v>
      </c>
      <c r="Q73" s="9" t="s">
        <v>23</v>
      </c>
      <c r="R73" s="10"/>
      <c r="S73" s="10"/>
      <c r="T73" s="9" t="s">
        <v>206</v>
      </c>
      <c r="U73" s="9"/>
      <c r="V73" s="9"/>
      <c r="W73" s="9"/>
      <c r="X73" s="9"/>
    </row>
    <row r="74" hidden="1">
      <c r="A74" s="8">
        <v>1.0</v>
      </c>
      <c r="B74" s="9">
        <v>1.0</v>
      </c>
      <c r="C74" s="10" t="s">
        <v>207</v>
      </c>
      <c r="D74" s="9" t="s">
        <v>26</v>
      </c>
      <c r="Q74" s="9" t="s">
        <v>27</v>
      </c>
      <c r="R74" s="10"/>
      <c r="S74" s="10"/>
      <c r="T74" s="9" t="s">
        <v>208</v>
      </c>
      <c r="U74" s="9"/>
      <c r="V74" s="9"/>
      <c r="W74" s="9"/>
      <c r="X74" s="9"/>
    </row>
    <row r="75">
      <c r="A75" s="8">
        <v>0.0</v>
      </c>
      <c r="B75" s="9">
        <v>0.0</v>
      </c>
      <c r="C75" s="11" t="s">
        <v>209</v>
      </c>
      <c r="D75" s="12" t="s">
        <v>210</v>
      </c>
      <c r="E75" s="9">
        <v>1.0</v>
      </c>
      <c r="F75" s="9">
        <v>0.5</v>
      </c>
      <c r="G75" s="9">
        <v>0.0</v>
      </c>
      <c r="H75" s="9">
        <v>0.0</v>
      </c>
      <c r="I75" s="9">
        <v>1.0</v>
      </c>
      <c r="J75" s="9">
        <v>0.0</v>
      </c>
      <c r="K75" s="13">
        <f>SUM(E75:J75)</f>
        <v>2.5</v>
      </c>
      <c r="M75" s="14" t="s">
        <v>102</v>
      </c>
      <c r="N75" s="15">
        <v>1.0</v>
      </c>
      <c r="P75" s="9" t="s">
        <v>211</v>
      </c>
      <c r="Q75" s="9" t="s">
        <v>23</v>
      </c>
      <c r="R75" s="16">
        <v>1.0</v>
      </c>
      <c r="S75" s="10" t="s">
        <v>23</v>
      </c>
      <c r="T75" s="12" t="s">
        <v>212</v>
      </c>
      <c r="U75" s="9">
        <v>1.0</v>
      </c>
      <c r="V75" s="9">
        <v>0.0</v>
      </c>
      <c r="W75" s="9" t="s">
        <v>65</v>
      </c>
      <c r="X75" s="17">
        <f>SUM(R75,U75:V75,K75)+1</f>
        <v>5.5</v>
      </c>
    </row>
    <row r="76" hidden="1">
      <c r="A76" s="8">
        <v>1.0</v>
      </c>
      <c r="B76" s="9">
        <v>1.0</v>
      </c>
      <c r="C76" s="10" t="s">
        <v>213</v>
      </c>
      <c r="D76" s="9" t="s">
        <v>26</v>
      </c>
      <c r="Q76" s="9" t="s">
        <v>27</v>
      </c>
      <c r="R76" s="10"/>
      <c r="S76" s="10"/>
      <c r="T76" s="9" t="s">
        <v>214</v>
      </c>
      <c r="U76" s="9"/>
      <c r="V76" s="9"/>
      <c r="W76" s="9"/>
      <c r="X76" s="9"/>
    </row>
    <row r="77">
      <c r="A77" s="8">
        <v>0.0</v>
      </c>
      <c r="B77" s="9">
        <v>0.0</v>
      </c>
      <c r="C77" s="11" t="s">
        <v>215</v>
      </c>
      <c r="D77" s="12" t="s">
        <v>216</v>
      </c>
      <c r="E77" s="9">
        <v>1.0</v>
      </c>
      <c r="F77" s="9">
        <v>0.0</v>
      </c>
      <c r="G77" s="9">
        <v>0.5</v>
      </c>
      <c r="H77" s="9">
        <v>0.0</v>
      </c>
      <c r="I77" s="9">
        <v>0.5</v>
      </c>
      <c r="J77" s="9">
        <v>0.0</v>
      </c>
      <c r="K77" s="13">
        <f t="shared" ref="K77:K80" si="11">SUM(E77:J77)</f>
        <v>2</v>
      </c>
      <c r="L77" s="9" t="s">
        <v>33</v>
      </c>
      <c r="M77" s="14" t="s">
        <v>55</v>
      </c>
      <c r="N77" s="15">
        <v>1.0</v>
      </c>
      <c r="P77" s="9" t="s">
        <v>217</v>
      </c>
      <c r="Q77" s="9" t="s">
        <v>23</v>
      </c>
      <c r="R77" s="16">
        <v>1.0</v>
      </c>
      <c r="S77" s="10" t="s">
        <v>23</v>
      </c>
      <c r="T77" s="12" t="s">
        <v>218</v>
      </c>
      <c r="U77" s="9">
        <v>1.0</v>
      </c>
      <c r="V77" s="9">
        <v>0.0</v>
      </c>
      <c r="W77" s="9" t="s">
        <v>65</v>
      </c>
      <c r="X77" s="17">
        <f t="shared" ref="X77:X80" si="12">SUM(R77,U77:V77,K77)+1</f>
        <v>5</v>
      </c>
    </row>
    <row r="78">
      <c r="A78" s="8">
        <v>0.0</v>
      </c>
      <c r="B78" s="9">
        <v>0.0</v>
      </c>
      <c r="C78" s="11" t="s">
        <v>219</v>
      </c>
      <c r="D78" s="12" t="s">
        <v>220</v>
      </c>
      <c r="E78" s="9">
        <v>0.5</v>
      </c>
      <c r="F78" s="9">
        <v>0.0</v>
      </c>
      <c r="G78" s="9">
        <v>0.0</v>
      </c>
      <c r="H78" s="9">
        <v>0.0</v>
      </c>
      <c r="I78" s="9">
        <v>0.5</v>
      </c>
      <c r="J78" s="9">
        <v>0.0</v>
      </c>
      <c r="K78" s="13">
        <f t="shared" si="11"/>
        <v>1</v>
      </c>
      <c r="L78" s="9" t="s">
        <v>33</v>
      </c>
      <c r="M78" s="14" t="s">
        <v>34</v>
      </c>
      <c r="N78" s="15">
        <v>1.0</v>
      </c>
      <c r="Q78" s="9" t="s">
        <v>23</v>
      </c>
      <c r="R78" s="16">
        <v>1.0</v>
      </c>
      <c r="S78" s="10" t="s">
        <v>23</v>
      </c>
      <c r="T78" s="12" t="s">
        <v>221</v>
      </c>
      <c r="U78" s="9">
        <v>1.0</v>
      </c>
      <c r="V78" s="9">
        <v>0.0</v>
      </c>
      <c r="W78" s="9" t="s">
        <v>65</v>
      </c>
      <c r="X78" s="17">
        <f t="shared" si="12"/>
        <v>4</v>
      </c>
    </row>
    <row r="79">
      <c r="A79" s="8">
        <v>0.0</v>
      </c>
      <c r="B79" s="9">
        <v>0.0</v>
      </c>
      <c r="C79" s="11" t="s">
        <v>222</v>
      </c>
      <c r="D79" s="12" t="s">
        <v>223</v>
      </c>
      <c r="E79" s="9">
        <v>0.5</v>
      </c>
      <c r="F79" s="9">
        <v>1.0</v>
      </c>
      <c r="G79" s="9">
        <v>0.0</v>
      </c>
      <c r="H79" s="9">
        <v>0.0</v>
      </c>
      <c r="I79" s="9">
        <v>0.5</v>
      </c>
      <c r="J79" s="9">
        <v>0.5</v>
      </c>
      <c r="K79" s="13">
        <f t="shared" si="11"/>
        <v>2.5</v>
      </c>
      <c r="L79" s="9" t="s">
        <v>33</v>
      </c>
      <c r="M79" s="14" t="s">
        <v>55</v>
      </c>
      <c r="N79" s="15">
        <v>1.0</v>
      </c>
      <c r="Q79" s="9" t="s">
        <v>23</v>
      </c>
      <c r="R79" s="16">
        <v>1.0</v>
      </c>
      <c r="S79" s="10" t="s">
        <v>23</v>
      </c>
      <c r="T79" s="12" t="s">
        <v>224</v>
      </c>
      <c r="U79" s="9">
        <v>1.0</v>
      </c>
      <c r="V79" s="9">
        <v>1.0</v>
      </c>
      <c r="W79" s="9"/>
      <c r="X79" s="17">
        <f t="shared" si="12"/>
        <v>6.5</v>
      </c>
    </row>
    <row r="80">
      <c r="A80" s="8">
        <v>0.0</v>
      </c>
      <c r="B80" s="9">
        <v>0.0</v>
      </c>
      <c r="C80" s="11" t="s">
        <v>225</v>
      </c>
      <c r="D80" s="12" t="s">
        <v>226</v>
      </c>
      <c r="E80" s="9">
        <v>1.0</v>
      </c>
      <c r="F80" s="9">
        <v>0.0</v>
      </c>
      <c r="G80" s="9">
        <v>1.0</v>
      </c>
      <c r="H80" s="9">
        <v>0.0</v>
      </c>
      <c r="I80" s="9">
        <v>0.0</v>
      </c>
      <c r="J80" s="9">
        <v>0.0</v>
      </c>
      <c r="K80" s="13">
        <f t="shared" si="11"/>
        <v>2</v>
      </c>
      <c r="M80" s="14" t="s">
        <v>55</v>
      </c>
      <c r="N80" s="15">
        <v>1.0</v>
      </c>
      <c r="P80" s="9" t="s">
        <v>63</v>
      </c>
      <c r="Q80" s="9" t="s">
        <v>23</v>
      </c>
      <c r="R80" s="16">
        <v>1.0</v>
      </c>
      <c r="S80" s="10" t="s">
        <v>23</v>
      </c>
      <c r="T80" s="12" t="s">
        <v>227</v>
      </c>
      <c r="U80" s="9">
        <v>1.0</v>
      </c>
      <c r="V80" s="9">
        <v>1.0</v>
      </c>
      <c r="W80" s="9"/>
      <c r="X80" s="17">
        <f t="shared" si="12"/>
        <v>6</v>
      </c>
    </row>
    <row r="81" hidden="1">
      <c r="A81" s="8">
        <v>1.0</v>
      </c>
      <c r="B81" s="9">
        <v>0.0</v>
      </c>
      <c r="C81" s="10" t="s">
        <v>228</v>
      </c>
      <c r="D81" s="9" t="s">
        <v>229</v>
      </c>
      <c r="Q81" s="9" t="s">
        <v>23</v>
      </c>
      <c r="R81" s="10"/>
      <c r="S81" s="10"/>
      <c r="T81" s="9" t="s">
        <v>230</v>
      </c>
      <c r="U81" s="9"/>
      <c r="V81" s="9"/>
      <c r="W81" s="9"/>
      <c r="X81" s="9"/>
    </row>
    <row r="82">
      <c r="A82" s="8">
        <v>0.0</v>
      </c>
      <c r="B82" s="9">
        <v>0.0</v>
      </c>
      <c r="C82" s="11" t="s">
        <v>231</v>
      </c>
      <c r="D82" s="12" t="s">
        <v>232</v>
      </c>
      <c r="E82" s="9">
        <v>1.0</v>
      </c>
      <c r="F82" s="9">
        <v>1.0</v>
      </c>
      <c r="G82" s="9">
        <v>0.0</v>
      </c>
      <c r="H82" s="9">
        <v>0.0</v>
      </c>
      <c r="I82" s="9">
        <v>0.5</v>
      </c>
      <c r="J82" s="9">
        <v>0.0</v>
      </c>
      <c r="K82" s="13">
        <f>SUM(E82:J82)</f>
        <v>2.5</v>
      </c>
      <c r="L82" s="9" t="s">
        <v>33</v>
      </c>
      <c r="M82" s="14" t="s">
        <v>55</v>
      </c>
      <c r="N82" s="15">
        <v>1.0</v>
      </c>
      <c r="Q82" s="9" t="s">
        <v>23</v>
      </c>
      <c r="R82" s="16">
        <v>1.0</v>
      </c>
      <c r="S82" s="10" t="s">
        <v>23</v>
      </c>
      <c r="T82" s="18" t="s">
        <v>233</v>
      </c>
      <c r="U82" s="9">
        <v>1.0</v>
      </c>
      <c r="V82" s="9">
        <v>0.0</v>
      </c>
      <c r="W82" s="9" t="s">
        <v>234</v>
      </c>
      <c r="X82" s="17">
        <f>SUM(R82,U82:V82,K82)+1</f>
        <v>5.5</v>
      </c>
    </row>
    <row r="83" hidden="1">
      <c r="A83" s="8">
        <v>1.0</v>
      </c>
      <c r="B83" s="9">
        <v>1.0</v>
      </c>
      <c r="C83" s="10" t="s">
        <v>235</v>
      </c>
      <c r="D83" s="9" t="s">
        <v>26</v>
      </c>
      <c r="Q83" s="9" t="s">
        <v>27</v>
      </c>
      <c r="R83" s="10"/>
      <c r="S83" s="10"/>
      <c r="T83" s="9" t="s">
        <v>236</v>
      </c>
      <c r="U83" s="9"/>
      <c r="V83" s="9"/>
      <c r="W83" s="9"/>
      <c r="X83" s="9"/>
    </row>
    <row r="84">
      <c r="A84" s="8">
        <v>0.0</v>
      </c>
      <c r="B84" s="9">
        <v>0.0</v>
      </c>
      <c r="C84" s="11" t="s">
        <v>237</v>
      </c>
      <c r="D84" s="12" t="s">
        <v>238</v>
      </c>
      <c r="E84" s="9">
        <v>1.0</v>
      </c>
      <c r="F84" s="9">
        <v>0.0</v>
      </c>
      <c r="G84" s="9">
        <v>0.0</v>
      </c>
      <c r="H84" s="9">
        <v>0.0</v>
      </c>
      <c r="I84" s="9">
        <v>1.0</v>
      </c>
      <c r="J84" s="9">
        <v>0.0</v>
      </c>
      <c r="K84" s="13">
        <f t="shared" ref="K84:K85" si="13">SUM(E84:J84)</f>
        <v>2</v>
      </c>
      <c r="M84" s="14" t="s">
        <v>55</v>
      </c>
      <c r="N84" s="15">
        <v>1.0</v>
      </c>
      <c r="P84" s="9" t="s">
        <v>239</v>
      </c>
      <c r="Q84" s="9" t="s">
        <v>23</v>
      </c>
      <c r="R84" s="16">
        <v>1.0</v>
      </c>
      <c r="S84" s="10" t="s">
        <v>23</v>
      </c>
      <c r="T84" s="12" t="s">
        <v>240</v>
      </c>
      <c r="U84" s="9">
        <v>1.0</v>
      </c>
      <c r="V84" s="9">
        <v>1.0</v>
      </c>
      <c r="W84" s="9"/>
      <c r="X84" s="17">
        <f t="shared" ref="X84:X85" si="14">SUM(R84,U84:V84,K84)+1</f>
        <v>6</v>
      </c>
    </row>
    <row r="85">
      <c r="A85" s="8">
        <v>0.0</v>
      </c>
      <c r="B85" s="9">
        <v>0.0</v>
      </c>
      <c r="C85" s="11" t="s">
        <v>241</v>
      </c>
      <c r="D85" s="12" t="s">
        <v>242</v>
      </c>
      <c r="E85" s="9">
        <v>0.5</v>
      </c>
      <c r="F85" s="9">
        <v>0.0</v>
      </c>
      <c r="G85" s="9">
        <v>0.0</v>
      </c>
      <c r="H85" s="9">
        <v>0.0</v>
      </c>
      <c r="I85" s="9">
        <v>0.5</v>
      </c>
      <c r="J85" s="9">
        <v>0.0</v>
      </c>
      <c r="K85" s="13">
        <f t="shared" si="13"/>
        <v>1</v>
      </c>
      <c r="L85" s="9" t="s">
        <v>33</v>
      </c>
      <c r="M85" s="14" t="s">
        <v>34</v>
      </c>
      <c r="N85" s="15">
        <v>1.0</v>
      </c>
      <c r="Q85" s="9" t="s">
        <v>23</v>
      </c>
      <c r="R85" s="16">
        <v>1.0</v>
      </c>
      <c r="S85" s="10" t="s">
        <v>23</v>
      </c>
      <c r="T85" s="12" t="s">
        <v>243</v>
      </c>
      <c r="U85" s="9">
        <v>1.0</v>
      </c>
      <c r="V85" s="9">
        <v>0.0</v>
      </c>
      <c r="W85" s="9" t="s">
        <v>65</v>
      </c>
      <c r="X85" s="17">
        <f t="shared" si="14"/>
        <v>4</v>
      </c>
    </row>
    <row r="86" hidden="1">
      <c r="A86" s="8">
        <v>1.0</v>
      </c>
      <c r="B86" s="9">
        <v>1.0</v>
      </c>
      <c r="C86" s="10" t="s">
        <v>244</v>
      </c>
      <c r="D86" s="9" t="s">
        <v>26</v>
      </c>
      <c r="Q86" s="9" t="s">
        <v>27</v>
      </c>
      <c r="R86" s="10"/>
      <c r="S86" s="10"/>
      <c r="T86" s="9" t="s">
        <v>214</v>
      </c>
      <c r="U86" s="9"/>
      <c r="V86" s="9"/>
      <c r="W86" s="9"/>
      <c r="X86" s="9"/>
    </row>
    <row r="87" hidden="1">
      <c r="A87" s="8">
        <v>1.0</v>
      </c>
      <c r="B87" s="9">
        <v>0.0</v>
      </c>
      <c r="C87" s="10" t="s">
        <v>245</v>
      </c>
      <c r="D87" s="9" t="s">
        <v>246</v>
      </c>
      <c r="Q87" s="9" t="s">
        <v>23</v>
      </c>
      <c r="R87" s="10"/>
      <c r="S87" s="10"/>
      <c r="T87" s="9" t="s">
        <v>247</v>
      </c>
      <c r="U87" s="9"/>
      <c r="V87" s="9"/>
      <c r="W87" s="9"/>
      <c r="X87" s="9"/>
    </row>
    <row r="88">
      <c r="A88" s="8">
        <v>0.0</v>
      </c>
      <c r="B88" s="9">
        <v>0.0</v>
      </c>
      <c r="C88" s="11" t="s">
        <v>248</v>
      </c>
      <c r="D88" s="12" t="s">
        <v>249</v>
      </c>
      <c r="E88" s="9">
        <v>1.0</v>
      </c>
      <c r="F88" s="9">
        <v>0.0</v>
      </c>
      <c r="G88" s="9">
        <v>0.0</v>
      </c>
      <c r="H88" s="9">
        <v>0.0</v>
      </c>
      <c r="I88" s="9">
        <v>1.0</v>
      </c>
      <c r="J88" s="9">
        <v>0.0</v>
      </c>
      <c r="K88" s="13">
        <f>SUM(E88:J88)</f>
        <v>2</v>
      </c>
      <c r="M88" s="14" t="s">
        <v>55</v>
      </c>
      <c r="N88" s="15">
        <v>1.0</v>
      </c>
      <c r="P88" s="9" t="s">
        <v>250</v>
      </c>
      <c r="Q88" s="9" t="s">
        <v>23</v>
      </c>
      <c r="R88" s="16">
        <v>1.0</v>
      </c>
      <c r="S88" s="10" t="s">
        <v>23</v>
      </c>
      <c r="T88" s="12" t="s">
        <v>251</v>
      </c>
      <c r="U88" s="9">
        <v>1.0</v>
      </c>
      <c r="V88" s="9">
        <v>1.0</v>
      </c>
      <c r="W88" s="9"/>
      <c r="X88" s="17">
        <f>SUM(R88,U88:V88,K88)+1</f>
        <v>6</v>
      </c>
    </row>
    <row r="89" hidden="1">
      <c r="A89" s="8">
        <v>1.0</v>
      </c>
      <c r="B89" s="9">
        <v>0.0</v>
      </c>
      <c r="C89" s="10" t="s">
        <v>252</v>
      </c>
      <c r="D89" s="9" t="s">
        <v>253</v>
      </c>
      <c r="Q89" s="9" t="s">
        <v>23</v>
      </c>
      <c r="R89" s="10"/>
      <c r="S89" s="10"/>
      <c r="T89" s="9" t="s">
        <v>254</v>
      </c>
      <c r="U89" s="9"/>
      <c r="V89" s="9"/>
      <c r="W89" s="9"/>
      <c r="X89" s="9"/>
    </row>
    <row r="90" hidden="1">
      <c r="A90" s="8">
        <v>1.0</v>
      </c>
      <c r="B90" s="9">
        <v>0.0</v>
      </c>
      <c r="C90" s="10" t="s">
        <v>255</v>
      </c>
      <c r="D90" s="9" t="s">
        <v>256</v>
      </c>
      <c r="Q90" s="9" t="s">
        <v>23</v>
      </c>
      <c r="R90" s="10"/>
      <c r="S90" s="10"/>
      <c r="T90" s="9" t="s">
        <v>257</v>
      </c>
      <c r="U90" s="9"/>
      <c r="V90" s="9"/>
      <c r="W90" s="9"/>
      <c r="X90" s="9"/>
    </row>
    <row r="91">
      <c r="A91" s="8">
        <v>0.0</v>
      </c>
      <c r="B91" s="9">
        <v>0.0</v>
      </c>
      <c r="C91" s="11" t="s">
        <v>258</v>
      </c>
      <c r="D91" s="12" t="s">
        <v>259</v>
      </c>
      <c r="E91" s="9">
        <v>1.0</v>
      </c>
      <c r="F91" s="9">
        <v>0.0</v>
      </c>
      <c r="G91" s="9">
        <v>1.0</v>
      </c>
      <c r="H91" s="9">
        <v>0.0</v>
      </c>
      <c r="I91" s="9">
        <v>0.0</v>
      </c>
      <c r="J91" s="9">
        <v>0.0</v>
      </c>
      <c r="K91" s="13">
        <f>SUM(E91:J91)</f>
        <v>2</v>
      </c>
      <c r="M91" s="14" t="s">
        <v>55</v>
      </c>
      <c r="N91" s="15">
        <v>1.0</v>
      </c>
      <c r="P91" s="9" t="s">
        <v>91</v>
      </c>
      <c r="Q91" s="9" t="s">
        <v>23</v>
      </c>
      <c r="R91" s="16">
        <v>1.0</v>
      </c>
      <c r="S91" s="10" t="s">
        <v>23</v>
      </c>
      <c r="T91" s="12" t="s">
        <v>260</v>
      </c>
      <c r="U91" s="9">
        <v>1.0</v>
      </c>
      <c r="V91" s="9">
        <v>1.0</v>
      </c>
      <c r="W91" s="9"/>
      <c r="X91" s="17">
        <f>SUM(R91,U91:V91,K91)+1</f>
        <v>6</v>
      </c>
    </row>
    <row r="92" hidden="1">
      <c r="A92" s="8">
        <v>1.0</v>
      </c>
      <c r="B92" s="9">
        <v>0.0</v>
      </c>
      <c r="C92" s="10" t="s">
        <v>261</v>
      </c>
      <c r="D92" s="9" t="s">
        <v>262</v>
      </c>
      <c r="Q92" s="9" t="s">
        <v>23</v>
      </c>
      <c r="R92" s="10"/>
      <c r="S92" s="10"/>
      <c r="T92" s="9" t="s">
        <v>263</v>
      </c>
      <c r="U92" s="9"/>
      <c r="V92" s="9"/>
      <c r="W92" s="9"/>
      <c r="X92" s="9"/>
    </row>
    <row r="93">
      <c r="A93" s="8">
        <v>0.0</v>
      </c>
      <c r="B93" s="9">
        <v>0.0</v>
      </c>
      <c r="C93" s="11" t="s">
        <v>264</v>
      </c>
      <c r="D93" s="12" t="s">
        <v>265</v>
      </c>
      <c r="E93" s="9">
        <v>0.5</v>
      </c>
      <c r="F93" s="9">
        <v>0.5</v>
      </c>
      <c r="G93" s="9">
        <v>0.0</v>
      </c>
      <c r="H93" s="9">
        <v>0.0</v>
      </c>
      <c r="I93" s="9">
        <v>0.5</v>
      </c>
      <c r="J93" s="9">
        <v>0.0</v>
      </c>
      <c r="K93" s="13">
        <f>SUM(E93:J93)</f>
        <v>1.5</v>
      </c>
      <c r="L93" s="9" t="s">
        <v>33</v>
      </c>
      <c r="M93" s="14" t="s">
        <v>266</v>
      </c>
      <c r="N93" s="15">
        <v>1.0</v>
      </c>
      <c r="Q93" s="9" t="s">
        <v>23</v>
      </c>
      <c r="R93" s="16">
        <v>1.0</v>
      </c>
      <c r="S93" s="10" t="s">
        <v>23</v>
      </c>
      <c r="T93" s="12" t="s">
        <v>267</v>
      </c>
      <c r="U93" s="9">
        <v>1.0</v>
      </c>
      <c r="V93" s="9">
        <v>0.0</v>
      </c>
      <c r="W93" s="9" t="s">
        <v>65</v>
      </c>
      <c r="X93" s="17">
        <f>SUM(R93,U93:V93,K93)+1</f>
        <v>4.5</v>
      </c>
    </row>
    <row r="94" hidden="1">
      <c r="A94" s="8">
        <v>1.0</v>
      </c>
      <c r="B94" s="9">
        <v>1.0</v>
      </c>
      <c r="C94" s="10" t="s">
        <v>268</v>
      </c>
      <c r="D94" s="9" t="s">
        <v>26</v>
      </c>
      <c r="Q94" s="9" t="s">
        <v>27</v>
      </c>
      <c r="R94" s="10"/>
      <c r="S94" s="10"/>
      <c r="T94" s="9" t="s">
        <v>269</v>
      </c>
      <c r="U94" s="9"/>
      <c r="V94" s="9"/>
      <c r="W94" s="9"/>
      <c r="X94" s="9"/>
    </row>
    <row r="95" hidden="1">
      <c r="A95" s="8">
        <v>1.0</v>
      </c>
      <c r="B95" s="9">
        <v>0.0</v>
      </c>
      <c r="C95" s="10" t="s">
        <v>270</v>
      </c>
      <c r="D95" s="9" t="s">
        <v>271</v>
      </c>
      <c r="Q95" s="9" t="s">
        <v>23</v>
      </c>
      <c r="R95" s="10"/>
      <c r="S95" s="10"/>
      <c r="T95" s="9" t="s">
        <v>272</v>
      </c>
      <c r="U95" s="9"/>
      <c r="V95" s="9"/>
      <c r="W95" s="9"/>
      <c r="X95" s="9"/>
    </row>
    <row r="96">
      <c r="A96" s="8">
        <v>0.0</v>
      </c>
      <c r="B96" s="9">
        <v>0.0</v>
      </c>
      <c r="C96" s="11" t="s">
        <v>273</v>
      </c>
      <c r="D96" s="12" t="s">
        <v>274</v>
      </c>
      <c r="E96" s="9">
        <v>1.0</v>
      </c>
      <c r="F96" s="9">
        <v>0.0</v>
      </c>
      <c r="G96" s="9">
        <v>0.0</v>
      </c>
      <c r="H96" s="9">
        <v>0.0</v>
      </c>
      <c r="I96" s="9">
        <v>1.0</v>
      </c>
      <c r="J96" s="9">
        <v>0.0</v>
      </c>
      <c r="K96" s="13">
        <f t="shared" ref="K96:K97" si="15">SUM(E96:J96)</f>
        <v>2</v>
      </c>
      <c r="M96" s="14" t="s">
        <v>55</v>
      </c>
      <c r="N96" s="15">
        <v>1.0</v>
      </c>
      <c r="P96" s="9" t="s">
        <v>275</v>
      </c>
      <c r="Q96" s="9" t="s">
        <v>23</v>
      </c>
      <c r="R96" s="16">
        <v>1.0</v>
      </c>
      <c r="S96" s="10" t="s">
        <v>23</v>
      </c>
      <c r="T96" s="12" t="s">
        <v>276</v>
      </c>
      <c r="U96" s="9">
        <v>1.0</v>
      </c>
      <c r="V96" s="9">
        <v>0.0</v>
      </c>
      <c r="W96" s="9" t="s">
        <v>65</v>
      </c>
      <c r="X96" s="17">
        <f t="shared" ref="X96:X97" si="16">SUM(R96,U96:V96,K96)+1</f>
        <v>5</v>
      </c>
    </row>
    <row r="97">
      <c r="A97" s="8">
        <v>0.0</v>
      </c>
      <c r="B97" s="9">
        <v>0.0</v>
      </c>
      <c r="C97" s="11" t="s">
        <v>277</v>
      </c>
      <c r="D97" s="12" t="s">
        <v>278</v>
      </c>
      <c r="E97" s="9">
        <v>1.0</v>
      </c>
      <c r="F97" s="9">
        <v>0.0</v>
      </c>
      <c r="G97" s="9">
        <v>1.0</v>
      </c>
      <c r="H97" s="9">
        <v>0.0</v>
      </c>
      <c r="I97" s="9">
        <v>0.5</v>
      </c>
      <c r="J97" s="9">
        <v>0.0</v>
      </c>
      <c r="K97" s="13">
        <f t="shared" si="15"/>
        <v>2.5</v>
      </c>
      <c r="L97" s="9" t="s">
        <v>33</v>
      </c>
      <c r="M97" s="14" t="s">
        <v>55</v>
      </c>
      <c r="N97" s="15">
        <v>1.0</v>
      </c>
      <c r="P97" s="9" t="s">
        <v>279</v>
      </c>
      <c r="Q97" s="9" t="s">
        <v>23</v>
      </c>
      <c r="R97" s="16">
        <v>1.0</v>
      </c>
      <c r="S97" s="10" t="s">
        <v>23</v>
      </c>
      <c r="T97" s="18" t="s">
        <v>280</v>
      </c>
      <c r="U97" s="9">
        <v>1.0</v>
      </c>
      <c r="V97" s="9">
        <v>0.0</v>
      </c>
      <c r="W97" s="9" t="s">
        <v>281</v>
      </c>
      <c r="X97" s="17">
        <f t="shared" si="16"/>
        <v>5.5</v>
      </c>
    </row>
    <row r="98" hidden="1">
      <c r="A98" s="8">
        <v>1.0</v>
      </c>
      <c r="B98" s="9">
        <v>1.0</v>
      </c>
      <c r="C98" s="10" t="s">
        <v>282</v>
      </c>
      <c r="D98" s="9" t="s">
        <v>26</v>
      </c>
      <c r="Q98" s="9" t="s">
        <v>27</v>
      </c>
      <c r="R98" s="10"/>
      <c r="S98" s="10"/>
      <c r="T98" s="9" t="s">
        <v>214</v>
      </c>
      <c r="U98" s="9"/>
      <c r="V98" s="9"/>
      <c r="W98" s="9"/>
      <c r="X98" s="9"/>
    </row>
    <row r="99">
      <c r="A99" s="8">
        <v>0.0</v>
      </c>
      <c r="B99" s="9">
        <v>0.0</v>
      </c>
      <c r="C99" s="11" t="s">
        <v>283</v>
      </c>
      <c r="D99" s="12" t="s">
        <v>284</v>
      </c>
      <c r="E99" s="9">
        <v>1.0</v>
      </c>
      <c r="F99" s="9">
        <v>0.0</v>
      </c>
      <c r="G99" s="9">
        <v>1.0</v>
      </c>
      <c r="H99" s="9">
        <v>0.0</v>
      </c>
      <c r="I99" s="9">
        <v>0.0</v>
      </c>
      <c r="J99" s="9">
        <v>0.0</v>
      </c>
      <c r="K99" s="13">
        <f>SUM(E99:J99)</f>
        <v>2</v>
      </c>
      <c r="M99" s="14" t="s">
        <v>55</v>
      </c>
      <c r="N99" s="15">
        <v>1.0</v>
      </c>
      <c r="P99" s="9" t="s">
        <v>63</v>
      </c>
      <c r="Q99" s="9" t="s">
        <v>23</v>
      </c>
      <c r="R99" s="16">
        <v>1.0</v>
      </c>
      <c r="S99" s="10" t="s">
        <v>23</v>
      </c>
      <c r="T99" s="12" t="s">
        <v>285</v>
      </c>
      <c r="U99" s="9">
        <v>1.0</v>
      </c>
      <c r="V99" s="9">
        <v>1.0</v>
      </c>
      <c r="W99" s="9"/>
      <c r="X99" s="17">
        <f>SUM(R99,U99:V99,K99)+1</f>
        <v>6</v>
      </c>
    </row>
    <row r="100" hidden="1">
      <c r="A100" s="8">
        <v>1.0</v>
      </c>
      <c r="B100" s="9">
        <v>1.0</v>
      </c>
      <c r="C100" s="10" t="s">
        <v>286</v>
      </c>
      <c r="D100" s="9" t="s">
        <v>26</v>
      </c>
      <c r="Q100" s="9" t="s">
        <v>27</v>
      </c>
      <c r="R100" s="10"/>
      <c r="S100" s="10"/>
      <c r="T100" s="9" t="s">
        <v>214</v>
      </c>
      <c r="U100" s="9"/>
      <c r="V100" s="9"/>
      <c r="W100" s="9"/>
      <c r="X100" s="9"/>
    </row>
    <row r="101" hidden="1">
      <c r="A101" s="8">
        <v>1.0</v>
      </c>
      <c r="B101" s="9">
        <v>0.0</v>
      </c>
      <c r="C101" s="10" t="s">
        <v>287</v>
      </c>
      <c r="D101" s="9" t="s">
        <v>284</v>
      </c>
      <c r="Q101" s="9" t="s">
        <v>23</v>
      </c>
      <c r="R101" s="10"/>
      <c r="S101" s="10"/>
      <c r="T101" s="9" t="s">
        <v>288</v>
      </c>
      <c r="U101" s="9"/>
      <c r="V101" s="9"/>
      <c r="W101" s="9"/>
      <c r="X101" s="9"/>
    </row>
    <row r="102" hidden="1">
      <c r="A102" s="8">
        <v>1.0</v>
      </c>
      <c r="B102" s="9">
        <v>1.0</v>
      </c>
      <c r="C102" s="10" t="s">
        <v>289</v>
      </c>
      <c r="D102" s="9" t="s">
        <v>26</v>
      </c>
      <c r="Q102" s="9" t="s">
        <v>27</v>
      </c>
      <c r="R102" s="10"/>
      <c r="S102" s="10"/>
      <c r="T102" s="9" t="s">
        <v>214</v>
      </c>
      <c r="U102" s="9"/>
      <c r="V102" s="9"/>
      <c r="W102" s="9"/>
      <c r="X102" s="9"/>
    </row>
    <row r="103" hidden="1">
      <c r="A103" s="8">
        <v>1.0</v>
      </c>
      <c r="B103" s="9">
        <v>0.0</v>
      </c>
      <c r="C103" s="10" t="s">
        <v>290</v>
      </c>
      <c r="D103" s="9" t="s">
        <v>291</v>
      </c>
      <c r="Q103" s="9" t="s">
        <v>23</v>
      </c>
      <c r="R103" s="10"/>
      <c r="S103" s="10"/>
      <c r="T103" s="9" t="s">
        <v>292</v>
      </c>
      <c r="U103" s="9"/>
      <c r="V103" s="9"/>
      <c r="W103" s="9"/>
      <c r="X103" s="9"/>
    </row>
    <row r="104" hidden="1">
      <c r="A104" s="8">
        <v>1.0</v>
      </c>
      <c r="B104" s="9">
        <v>0.0</v>
      </c>
      <c r="C104" s="10" t="s">
        <v>293</v>
      </c>
      <c r="D104" s="9" t="s">
        <v>294</v>
      </c>
      <c r="Q104" s="9" t="s">
        <v>23</v>
      </c>
      <c r="R104" s="10"/>
      <c r="S104" s="10"/>
      <c r="T104" s="9" t="s">
        <v>295</v>
      </c>
      <c r="U104" s="9"/>
      <c r="V104" s="9"/>
      <c r="W104" s="9"/>
      <c r="X104" s="9"/>
    </row>
    <row r="105" hidden="1">
      <c r="A105" s="8">
        <v>1.0</v>
      </c>
      <c r="B105" s="9">
        <v>0.0</v>
      </c>
      <c r="C105" s="10" t="s">
        <v>296</v>
      </c>
      <c r="D105" s="9" t="s">
        <v>297</v>
      </c>
      <c r="Q105" s="9" t="s">
        <v>23</v>
      </c>
      <c r="R105" s="10"/>
      <c r="S105" s="10"/>
      <c r="T105" s="9" t="s">
        <v>298</v>
      </c>
      <c r="U105" s="9"/>
      <c r="V105" s="9"/>
      <c r="W105" s="9"/>
      <c r="X105" s="9"/>
    </row>
    <row r="106" hidden="1">
      <c r="A106" s="8">
        <v>1.0</v>
      </c>
      <c r="B106" s="9">
        <v>0.0</v>
      </c>
      <c r="C106" s="10" t="s">
        <v>299</v>
      </c>
      <c r="D106" s="9" t="s">
        <v>300</v>
      </c>
      <c r="Q106" s="9" t="s">
        <v>23</v>
      </c>
      <c r="R106" s="10"/>
      <c r="S106" s="10"/>
      <c r="T106" s="9" t="s">
        <v>301</v>
      </c>
      <c r="U106" s="9"/>
      <c r="V106" s="9"/>
      <c r="W106" s="9"/>
      <c r="X106" s="9"/>
    </row>
    <row r="107">
      <c r="A107" s="8">
        <v>0.0</v>
      </c>
      <c r="B107" s="9">
        <v>0.0</v>
      </c>
      <c r="C107" s="11" t="s">
        <v>302</v>
      </c>
      <c r="D107" s="12" t="s">
        <v>303</v>
      </c>
      <c r="E107" s="9">
        <v>1.0</v>
      </c>
      <c r="F107" s="9">
        <v>0.0</v>
      </c>
      <c r="G107" s="9">
        <v>1.0</v>
      </c>
      <c r="H107" s="9">
        <v>0.0</v>
      </c>
      <c r="I107" s="9">
        <v>0.0</v>
      </c>
      <c r="J107" s="9">
        <v>0.0</v>
      </c>
      <c r="K107" s="13">
        <f>SUM(E107:J107)</f>
        <v>2</v>
      </c>
      <c r="M107" s="14" t="s">
        <v>55</v>
      </c>
      <c r="N107" s="15">
        <v>1.0</v>
      </c>
      <c r="P107" s="9" t="s">
        <v>63</v>
      </c>
      <c r="Q107" s="9" t="s">
        <v>23</v>
      </c>
      <c r="R107" s="16">
        <v>1.0</v>
      </c>
      <c r="S107" s="10" t="s">
        <v>23</v>
      </c>
      <c r="T107" s="12" t="s">
        <v>304</v>
      </c>
      <c r="U107" s="9">
        <v>1.0</v>
      </c>
      <c r="V107" s="9">
        <v>1.0</v>
      </c>
      <c r="W107" s="9"/>
      <c r="X107" s="17">
        <f>SUM(R107,U107:V107,K107)+1</f>
        <v>6</v>
      </c>
    </row>
    <row r="108" hidden="1">
      <c r="A108" s="8">
        <v>1.0</v>
      </c>
      <c r="B108" s="9">
        <v>0.0</v>
      </c>
      <c r="C108" s="10" t="s">
        <v>305</v>
      </c>
      <c r="D108" s="9" t="s">
        <v>306</v>
      </c>
      <c r="Q108" s="9" t="s">
        <v>23</v>
      </c>
      <c r="R108" s="10"/>
      <c r="S108" s="10"/>
      <c r="T108" s="9" t="s">
        <v>307</v>
      </c>
      <c r="U108" s="9"/>
      <c r="V108" s="9"/>
      <c r="W108" s="9"/>
      <c r="X108" s="9"/>
    </row>
    <row r="109" hidden="1">
      <c r="A109" s="8">
        <v>1.0</v>
      </c>
      <c r="B109" s="9">
        <v>0.0</v>
      </c>
      <c r="C109" s="10" t="s">
        <v>308</v>
      </c>
      <c r="D109" s="9" t="s">
        <v>309</v>
      </c>
      <c r="Q109" s="9" t="s">
        <v>23</v>
      </c>
      <c r="R109" s="10"/>
      <c r="S109" s="10"/>
      <c r="T109" s="9" t="s">
        <v>310</v>
      </c>
      <c r="U109" s="9"/>
      <c r="V109" s="9"/>
      <c r="W109" s="9"/>
      <c r="X109" s="9"/>
    </row>
    <row r="110">
      <c r="A110" s="8">
        <v>0.0</v>
      </c>
      <c r="B110" s="9">
        <v>0.0</v>
      </c>
      <c r="C110" s="11" t="s">
        <v>311</v>
      </c>
      <c r="D110" s="12" t="s">
        <v>312</v>
      </c>
      <c r="E110" s="9">
        <v>1.0</v>
      </c>
      <c r="F110" s="9">
        <v>0.0</v>
      </c>
      <c r="G110" s="9">
        <v>1.0</v>
      </c>
      <c r="H110" s="9">
        <v>0.0</v>
      </c>
      <c r="I110" s="9">
        <v>0.0</v>
      </c>
      <c r="J110" s="9">
        <v>0.0</v>
      </c>
      <c r="K110" s="13">
        <f>SUM(E110:J110)</f>
        <v>2</v>
      </c>
      <c r="M110" s="14" t="s">
        <v>55</v>
      </c>
      <c r="N110" s="15">
        <v>1.0</v>
      </c>
      <c r="P110" s="9" t="s">
        <v>63</v>
      </c>
      <c r="Q110" s="9" t="s">
        <v>23</v>
      </c>
      <c r="R110" s="16">
        <v>1.0</v>
      </c>
      <c r="S110" s="10" t="s">
        <v>23</v>
      </c>
      <c r="T110" s="18" t="s">
        <v>313</v>
      </c>
      <c r="U110" s="9">
        <v>1.0</v>
      </c>
      <c r="V110" s="9">
        <v>0.0</v>
      </c>
      <c r="W110" s="9" t="s">
        <v>198</v>
      </c>
      <c r="X110" s="17">
        <f>SUM(R110,U110:V110,K110)+1</f>
        <v>5</v>
      </c>
    </row>
    <row r="111" hidden="1">
      <c r="A111" s="8">
        <v>1.0</v>
      </c>
      <c r="B111" s="9">
        <v>0.0</v>
      </c>
      <c r="C111" s="10" t="s">
        <v>314</v>
      </c>
      <c r="D111" s="9" t="s">
        <v>315</v>
      </c>
      <c r="Q111" s="9" t="s">
        <v>23</v>
      </c>
      <c r="R111" s="10"/>
      <c r="S111" s="10"/>
      <c r="T111" s="9" t="s">
        <v>316</v>
      </c>
      <c r="U111" s="9"/>
      <c r="V111" s="9"/>
      <c r="W111" s="9"/>
      <c r="X111" s="9"/>
    </row>
    <row r="112" hidden="1">
      <c r="A112" s="8">
        <v>1.0</v>
      </c>
      <c r="B112" s="9">
        <v>0.0</v>
      </c>
      <c r="C112" s="10" t="s">
        <v>317</v>
      </c>
      <c r="D112" s="9" t="s">
        <v>318</v>
      </c>
      <c r="Q112" s="9" t="s">
        <v>23</v>
      </c>
      <c r="R112" s="10"/>
      <c r="S112" s="10"/>
      <c r="T112" s="9" t="s">
        <v>319</v>
      </c>
      <c r="U112" s="9"/>
      <c r="V112" s="9"/>
      <c r="W112" s="9"/>
      <c r="X112" s="9"/>
    </row>
    <row r="113">
      <c r="A113" s="8">
        <v>0.0</v>
      </c>
      <c r="B113" s="9">
        <v>0.0</v>
      </c>
      <c r="C113" s="11" t="s">
        <v>320</v>
      </c>
      <c r="D113" s="12" t="s">
        <v>321</v>
      </c>
      <c r="E113" s="9">
        <v>0.5</v>
      </c>
      <c r="F113" s="9">
        <v>0.0</v>
      </c>
      <c r="G113" s="9">
        <v>0.0</v>
      </c>
      <c r="H113" s="9">
        <v>0.0</v>
      </c>
      <c r="I113" s="9">
        <v>0.5</v>
      </c>
      <c r="J113" s="9">
        <v>0.0</v>
      </c>
      <c r="K113" s="13">
        <f>SUM(E113:J113)</f>
        <v>1</v>
      </c>
      <c r="L113" s="9" t="s">
        <v>33</v>
      </c>
      <c r="M113" s="14" t="s">
        <v>55</v>
      </c>
      <c r="N113" s="15">
        <v>1.0</v>
      </c>
      <c r="Q113" s="9" t="s">
        <v>23</v>
      </c>
      <c r="R113" s="16">
        <v>1.0</v>
      </c>
      <c r="S113" s="10" t="s">
        <v>23</v>
      </c>
      <c r="T113" s="12" t="s">
        <v>322</v>
      </c>
      <c r="U113" s="9">
        <v>1.0</v>
      </c>
      <c r="V113" s="9">
        <v>1.0</v>
      </c>
      <c r="W113" s="9"/>
      <c r="X113" s="17">
        <f>SUM(R113,U113:V113,K113)+1</f>
        <v>5</v>
      </c>
    </row>
    <row r="114" hidden="1">
      <c r="A114" s="8">
        <v>1.0</v>
      </c>
      <c r="B114" s="9">
        <v>1.0</v>
      </c>
      <c r="C114" s="10" t="s">
        <v>323</v>
      </c>
      <c r="D114" s="9" t="s">
        <v>26</v>
      </c>
      <c r="Q114" s="9" t="s">
        <v>27</v>
      </c>
      <c r="R114" s="10"/>
      <c r="S114" s="10"/>
      <c r="T114" s="9" t="s">
        <v>324</v>
      </c>
      <c r="U114" s="9"/>
      <c r="V114" s="9"/>
      <c r="W114" s="9"/>
      <c r="X114" s="9"/>
    </row>
    <row r="115" hidden="1">
      <c r="A115" s="8">
        <v>1.0</v>
      </c>
      <c r="B115" s="9">
        <v>0.0</v>
      </c>
      <c r="C115" s="10" t="s">
        <v>325</v>
      </c>
      <c r="D115" s="9" t="s">
        <v>326</v>
      </c>
      <c r="Q115" s="9" t="s">
        <v>23</v>
      </c>
      <c r="R115" s="10"/>
      <c r="S115" s="10"/>
      <c r="T115" s="9" t="s">
        <v>327</v>
      </c>
      <c r="U115" s="9"/>
      <c r="V115" s="9"/>
      <c r="W115" s="9"/>
      <c r="X115" s="9"/>
    </row>
    <row r="116">
      <c r="A116" s="8">
        <v>0.0</v>
      </c>
      <c r="B116" s="9">
        <v>0.0</v>
      </c>
      <c r="C116" s="11" t="s">
        <v>328</v>
      </c>
      <c r="D116" s="12" t="s">
        <v>329</v>
      </c>
      <c r="E116" s="9">
        <v>1.0</v>
      </c>
      <c r="F116" s="9">
        <v>0.0</v>
      </c>
      <c r="G116" s="9">
        <v>1.0</v>
      </c>
      <c r="H116" s="9">
        <v>0.0</v>
      </c>
      <c r="I116" s="9">
        <v>1.0</v>
      </c>
      <c r="J116" s="9">
        <v>0.0</v>
      </c>
      <c r="K116" s="13">
        <f>SUM(E116:J116)</f>
        <v>3</v>
      </c>
      <c r="M116" s="14" t="s">
        <v>55</v>
      </c>
      <c r="N116" s="15">
        <v>1.0</v>
      </c>
      <c r="Q116" s="9" t="s">
        <v>23</v>
      </c>
      <c r="R116" s="16">
        <v>1.0</v>
      </c>
      <c r="S116" s="10" t="s">
        <v>23</v>
      </c>
      <c r="T116" s="12" t="s">
        <v>330</v>
      </c>
      <c r="U116" s="9">
        <v>1.0</v>
      </c>
      <c r="V116" s="9">
        <v>1.0</v>
      </c>
      <c r="W116" s="9"/>
      <c r="X116" s="17">
        <f>SUM(R116,U116:V116,K116)+1</f>
        <v>7</v>
      </c>
    </row>
    <row r="117" hidden="1">
      <c r="A117" s="8">
        <v>1.0</v>
      </c>
      <c r="B117" s="9">
        <v>0.0</v>
      </c>
      <c r="C117" s="10" t="s">
        <v>331</v>
      </c>
      <c r="D117" s="9" t="s">
        <v>332</v>
      </c>
      <c r="Q117" s="9" t="s">
        <v>23</v>
      </c>
      <c r="R117" s="10"/>
      <c r="S117" s="10"/>
      <c r="T117" s="9" t="s">
        <v>333</v>
      </c>
      <c r="U117" s="9"/>
      <c r="V117" s="9"/>
      <c r="W117" s="9"/>
      <c r="X117" s="9"/>
    </row>
    <row r="118">
      <c r="A118" s="8">
        <v>0.0</v>
      </c>
      <c r="B118" s="9">
        <v>0.0</v>
      </c>
      <c r="C118" s="11" t="s">
        <v>334</v>
      </c>
      <c r="D118" s="12" t="s">
        <v>335</v>
      </c>
      <c r="E118" s="9">
        <v>1.0</v>
      </c>
      <c r="F118" s="9">
        <v>0.0</v>
      </c>
      <c r="G118" s="9">
        <v>1.0</v>
      </c>
      <c r="H118" s="9">
        <v>0.0</v>
      </c>
      <c r="I118" s="9">
        <v>1.0</v>
      </c>
      <c r="J118" s="9">
        <v>0.0</v>
      </c>
      <c r="K118" s="13">
        <f t="shared" ref="K118:K119" si="17">SUM(E118:J118)</f>
        <v>3</v>
      </c>
      <c r="M118" s="14" t="s">
        <v>55</v>
      </c>
      <c r="N118" s="15">
        <v>1.0</v>
      </c>
      <c r="P118" s="9" t="s">
        <v>336</v>
      </c>
      <c r="Q118" s="9" t="s">
        <v>23</v>
      </c>
      <c r="R118" s="16">
        <v>1.0</v>
      </c>
      <c r="S118" s="10" t="s">
        <v>23</v>
      </c>
      <c r="T118" s="12" t="s">
        <v>337</v>
      </c>
      <c r="U118" s="9">
        <v>1.0</v>
      </c>
      <c r="V118" s="9">
        <v>0.0</v>
      </c>
      <c r="W118" s="9" t="s">
        <v>65</v>
      </c>
      <c r="X118" s="17">
        <f t="shared" ref="X118:X119" si="18">SUM(R118,U118:V118,K118)+1</f>
        <v>6</v>
      </c>
    </row>
    <row r="119">
      <c r="A119" s="8">
        <v>0.0</v>
      </c>
      <c r="B119" s="9">
        <v>0.0</v>
      </c>
      <c r="C119" s="11" t="s">
        <v>338</v>
      </c>
      <c r="D119" s="12" t="s">
        <v>339</v>
      </c>
      <c r="E119" s="9">
        <v>1.0</v>
      </c>
      <c r="F119" s="9">
        <v>0.0</v>
      </c>
      <c r="G119" s="9">
        <v>1.0</v>
      </c>
      <c r="H119" s="9">
        <v>0.0</v>
      </c>
      <c r="I119" s="9">
        <v>0.0</v>
      </c>
      <c r="J119" s="9">
        <v>0.0</v>
      </c>
      <c r="K119" s="13">
        <f t="shared" si="17"/>
        <v>2</v>
      </c>
      <c r="M119" s="14" t="s">
        <v>55</v>
      </c>
      <c r="N119" s="15">
        <v>1.0</v>
      </c>
      <c r="P119" s="9" t="s">
        <v>63</v>
      </c>
      <c r="Q119" s="9" t="s">
        <v>23</v>
      </c>
      <c r="R119" s="16">
        <v>1.0</v>
      </c>
      <c r="S119" s="10" t="s">
        <v>23</v>
      </c>
      <c r="T119" s="12" t="s">
        <v>340</v>
      </c>
      <c r="U119" s="9">
        <v>1.0</v>
      </c>
      <c r="V119" s="9">
        <v>0.0</v>
      </c>
      <c r="W119" s="9" t="s">
        <v>65</v>
      </c>
      <c r="X119" s="17">
        <f t="shared" si="18"/>
        <v>5</v>
      </c>
    </row>
    <row r="120" hidden="1">
      <c r="A120" s="8">
        <v>1.0</v>
      </c>
      <c r="B120" s="9">
        <v>0.0</v>
      </c>
      <c r="C120" s="10" t="s">
        <v>341</v>
      </c>
      <c r="D120" s="9" t="s">
        <v>342</v>
      </c>
      <c r="Q120" s="9" t="s">
        <v>23</v>
      </c>
      <c r="R120" s="10"/>
      <c r="S120" s="10"/>
      <c r="T120" s="9" t="s">
        <v>343</v>
      </c>
      <c r="U120" s="9"/>
      <c r="V120" s="9"/>
      <c r="W120" s="9"/>
      <c r="X120" s="9"/>
    </row>
    <row r="121" hidden="1">
      <c r="A121" s="8">
        <v>1.0</v>
      </c>
      <c r="B121" s="9">
        <v>0.0</v>
      </c>
      <c r="C121" s="10" t="s">
        <v>344</v>
      </c>
      <c r="D121" s="9" t="s">
        <v>345</v>
      </c>
      <c r="Q121" s="9" t="s">
        <v>23</v>
      </c>
      <c r="R121" s="10"/>
      <c r="S121" s="10"/>
      <c r="T121" s="9" t="s">
        <v>346</v>
      </c>
      <c r="U121" s="9"/>
      <c r="V121" s="9"/>
      <c r="W121" s="9"/>
      <c r="X121" s="9"/>
    </row>
    <row r="122" hidden="1">
      <c r="A122" s="8">
        <v>1.0</v>
      </c>
      <c r="B122" s="9">
        <v>0.0</v>
      </c>
      <c r="C122" s="10" t="s">
        <v>347</v>
      </c>
      <c r="D122" s="9" t="s">
        <v>348</v>
      </c>
      <c r="Q122" s="9" t="s">
        <v>23</v>
      </c>
      <c r="R122" s="10"/>
      <c r="S122" s="10"/>
      <c r="T122" s="9" t="s">
        <v>349</v>
      </c>
      <c r="U122" s="9"/>
      <c r="V122" s="9"/>
      <c r="W122" s="9"/>
      <c r="X122" s="9"/>
    </row>
    <row r="123" hidden="1">
      <c r="A123" s="8">
        <v>1.0</v>
      </c>
      <c r="B123" s="9">
        <v>0.0</v>
      </c>
      <c r="C123" s="10" t="s">
        <v>350</v>
      </c>
      <c r="D123" s="9" t="s">
        <v>351</v>
      </c>
      <c r="Q123" s="9" t="s">
        <v>23</v>
      </c>
      <c r="R123" s="10"/>
      <c r="S123" s="10"/>
      <c r="T123" s="9" t="s">
        <v>352</v>
      </c>
      <c r="U123" s="9"/>
      <c r="V123" s="9"/>
      <c r="W123" s="9"/>
      <c r="X123" s="9"/>
    </row>
    <row r="124">
      <c r="A124" s="8">
        <v>0.0</v>
      </c>
      <c r="B124" s="9">
        <v>0.0</v>
      </c>
      <c r="C124" s="11" t="s">
        <v>353</v>
      </c>
      <c r="D124" s="12" t="s">
        <v>354</v>
      </c>
      <c r="E124" s="9">
        <v>1.0</v>
      </c>
      <c r="F124" s="9">
        <v>0.0</v>
      </c>
      <c r="G124" s="9">
        <v>0.5</v>
      </c>
      <c r="H124" s="9">
        <v>0.0</v>
      </c>
      <c r="I124" s="9">
        <v>1.0</v>
      </c>
      <c r="J124" s="9">
        <v>0.0</v>
      </c>
      <c r="K124" s="13">
        <f t="shared" ref="K124:K126" si="19">SUM(E124:J124)</f>
        <v>2.5</v>
      </c>
      <c r="L124" s="9" t="s">
        <v>33</v>
      </c>
      <c r="M124" s="14" t="s">
        <v>55</v>
      </c>
      <c r="N124" s="15">
        <v>1.0</v>
      </c>
      <c r="P124" s="9" t="s">
        <v>355</v>
      </c>
      <c r="Q124" s="9" t="s">
        <v>23</v>
      </c>
      <c r="R124" s="16">
        <v>0.0</v>
      </c>
      <c r="S124" s="10" t="s">
        <v>96</v>
      </c>
      <c r="T124" s="12" t="s">
        <v>356</v>
      </c>
      <c r="U124" s="9">
        <v>1.0</v>
      </c>
      <c r="V124" s="9">
        <v>1.0</v>
      </c>
      <c r="W124" s="9"/>
      <c r="X124" s="17">
        <f t="shared" ref="X124:X126" si="20">SUM(R124,U124:V124,K124)+1</f>
        <v>5.5</v>
      </c>
    </row>
    <row r="125">
      <c r="A125" s="8">
        <v>0.0</v>
      </c>
      <c r="B125" s="9">
        <v>0.0</v>
      </c>
      <c r="C125" s="11" t="s">
        <v>357</v>
      </c>
      <c r="D125" s="12" t="s">
        <v>358</v>
      </c>
      <c r="E125" s="9">
        <v>1.0</v>
      </c>
      <c r="F125" s="9">
        <v>0.0</v>
      </c>
      <c r="G125" s="9">
        <v>1.0</v>
      </c>
      <c r="H125" s="9">
        <v>0.0</v>
      </c>
      <c r="I125" s="9">
        <v>1.0</v>
      </c>
      <c r="J125" s="9">
        <v>0.0</v>
      </c>
      <c r="K125" s="13">
        <f t="shared" si="19"/>
        <v>3</v>
      </c>
      <c r="M125" s="14" t="s">
        <v>55</v>
      </c>
      <c r="N125" s="15">
        <v>1.0</v>
      </c>
      <c r="P125" s="9" t="s">
        <v>41</v>
      </c>
      <c r="Q125" s="9" t="s">
        <v>23</v>
      </c>
      <c r="R125" s="16">
        <v>1.0</v>
      </c>
      <c r="S125" s="10" t="s">
        <v>23</v>
      </c>
      <c r="T125" s="18" t="s">
        <v>359</v>
      </c>
      <c r="U125" s="9">
        <v>1.0</v>
      </c>
      <c r="V125" s="9">
        <v>0.5</v>
      </c>
      <c r="W125" s="9"/>
      <c r="X125" s="17">
        <f t="shared" si="20"/>
        <v>6.5</v>
      </c>
    </row>
    <row r="126">
      <c r="A126" s="8">
        <v>0.0</v>
      </c>
      <c r="B126" s="9">
        <v>0.0</v>
      </c>
      <c r="C126" s="11" t="s">
        <v>357</v>
      </c>
      <c r="D126" s="12" t="s">
        <v>360</v>
      </c>
      <c r="E126" s="9">
        <v>1.0</v>
      </c>
      <c r="F126" s="9">
        <v>0.0</v>
      </c>
      <c r="G126" s="9">
        <v>0.0</v>
      </c>
      <c r="H126" s="9">
        <v>0.0</v>
      </c>
      <c r="I126" s="9">
        <v>1.0</v>
      </c>
      <c r="J126" s="9">
        <v>0.0</v>
      </c>
      <c r="K126" s="13">
        <f t="shared" si="19"/>
        <v>2</v>
      </c>
      <c r="M126" s="14" t="s">
        <v>55</v>
      </c>
      <c r="N126" s="15">
        <v>1.0</v>
      </c>
      <c r="P126" s="9" t="s">
        <v>355</v>
      </c>
      <c r="Q126" s="9" t="s">
        <v>23</v>
      </c>
      <c r="R126" s="16">
        <v>1.0</v>
      </c>
      <c r="S126" s="10" t="s">
        <v>23</v>
      </c>
      <c r="T126" s="12" t="s">
        <v>361</v>
      </c>
      <c r="U126" s="9">
        <v>1.0</v>
      </c>
      <c r="V126" s="9">
        <v>0.0</v>
      </c>
      <c r="W126" s="9" t="s">
        <v>65</v>
      </c>
      <c r="X126" s="17">
        <f t="shared" si="20"/>
        <v>5</v>
      </c>
    </row>
    <row r="127" hidden="1">
      <c r="A127" s="8">
        <v>1.0</v>
      </c>
      <c r="B127" s="9">
        <v>0.0</v>
      </c>
      <c r="C127" s="10" t="s">
        <v>362</v>
      </c>
      <c r="D127" s="9" t="s">
        <v>363</v>
      </c>
      <c r="Q127" s="9" t="s">
        <v>23</v>
      </c>
      <c r="R127" s="10"/>
      <c r="S127" s="10"/>
      <c r="T127" s="9" t="s">
        <v>364</v>
      </c>
      <c r="U127" s="9"/>
      <c r="V127" s="9"/>
      <c r="W127" s="9"/>
      <c r="X127" s="9"/>
    </row>
    <row r="128" hidden="1">
      <c r="A128" s="8">
        <v>1.0</v>
      </c>
      <c r="B128" s="9">
        <v>0.0</v>
      </c>
      <c r="C128" s="10" t="s">
        <v>365</v>
      </c>
      <c r="D128" s="9" t="s">
        <v>366</v>
      </c>
      <c r="Q128" s="9" t="s">
        <v>23</v>
      </c>
      <c r="R128" s="10"/>
      <c r="S128" s="10"/>
      <c r="T128" s="9" t="s">
        <v>367</v>
      </c>
      <c r="U128" s="9"/>
      <c r="V128" s="9"/>
      <c r="W128" s="9"/>
      <c r="X128" s="9"/>
    </row>
    <row r="129" hidden="1">
      <c r="A129" s="8">
        <v>1.0</v>
      </c>
      <c r="B129" s="9">
        <v>0.0</v>
      </c>
      <c r="C129" s="10" t="s">
        <v>368</v>
      </c>
      <c r="D129" s="9" t="s">
        <v>369</v>
      </c>
      <c r="Q129" s="9" t="s">
        <v>23</v>
      </c>
      <c r="R129" s="10"/>
      <c r="S129" s="10"/>
      <c r="T129" s="9" t="s">
        <v>370</v>
      </c>
      <c r="U129" s="9"/>
      <c r="V129" s="9"/>
      <c r="W129" s="9"/>
      <c r="X129" s="9"/>
    </row>
    <row r="130">
      <c r="A130" s="8">
        <v>0.0</v>
      </c>
      <c r="B130" s="9">
        <v>0.0</v>
      </c>
      <c r="C130" s="11" t="s">
        <v>371</v>
      </c>
      <c r="D130" s="12" t="s">
        <v>372</v>
      </c>
      <c r="E130" s="9">
        <v>1.0</v>
      </c>
      <c r="F130" s="9">
        <v>0.0</v>
      </c>
      <c r="G130" s="9">
        <v>1.0</v>
      </c>
      <c r="H130" s="9">
        <v>0.0</v>
      </c>
      <c r="I130" s="9">
        <v>0.0</v>
      </c>
      <c r="J130" s="9">
        <v>0.0</v>
      </c>
      <c r="K130" s="13">
        <f t="shared" ref="K130:K131" si="21">SUM(E130:J130)</f>
        <v>2</v>
      </c>
      <c r="M130" s="14" t="s">
        <v>55</v>
      </c>
      <c r="N130" s="15">
        <v>1.0</v>
      </c>
      <c r="O130" s="9" t="s">
        <v>122</v>
      </c>
      <c r="Q130" s="9" t="s">
        <v>23</v>
      </c>
      <c r="R130" s="16">
        <v>1.0</v>
      </c>
      <c r="S130" s="10" t="s">
        <v>187</v>
      </c>
      <c r="T130" s="18" t="s">
        <v>373</v>
      </c>
      <c r="U130" s="9">
        <v>1.0</v>
      </c>
      <c r="V130" s="9">
        <v>0.0</v>
      </c>
      <c r="W130" s="9" t="s">
        <v>93</v>
      </c>
      <c r="X130" s="17">
        <f t="shared" ref="X130:X131" si="22">SUM(R130,U130:V130,K130)+1</f>
        <v>5</v>
      </c>
    </row>
    <row r="131">
      <c r="A131" s="8">
        <v>0.0</v>
      </c>
      <c r="B131" s="9">
        <v>0.0</v>
      </c>
      <c r="C131" s="11" t="s">
        <v>374</v>
      </c>
      <c r="D131" s="12" t="s">
        <v>375</v>
      </c>
      <c r="E131" s="9">
        <v>1.0</v>
      </c>
      <c r="F131" s="9">
        <v>0.0</v>
      </c>
      <c r="G131" s="9">
        <v>1.0</v>
      </c>
      <c r="H131" s="9">
        <v>0.0</v>
      </c>
      <c r="I131" s="9">
        <v>1.0</v>
      </c>
      <c r="J131" s="9">
        <v>0.0</v>
      </c>
      <c r="K131" s="13">
        <f t="shared" si="21"/>
        <v>3</v>
      </c>
      <c r="M131" s="14" t="s">
        <v>55</v>
      </c>
      <c r="N131" s="15">
        <v>1.0</v>
      </c>
      <c r="O131" s="9" t="s">
        <v>122</v>
      </c>
      <c r="P131" s="9" t="s">
        <v>41</v>
      </c>
      <c r="Q131" s="9" t="s">
        <v>23</v>
      </c>
      <c r="R131" s="16">
        <v>1.0</v>
      </c>
      <c r="S131" s="10" t="s">
        <v>187</v>
      </c>
      <c r="T131" s="12" t="s">
        <v>376</v>
      </c>
      <c r="U131" s="9">
        <v>1.0</v>
      </c>
      <c r="V131" s="9">
        <v>0.0</v>
      </c>
      <c r="W131" s="9" t="s">
        <v>65</v>
      </c>
      <c r="X131" s="17">
        <f t="shared" si="22"/>
        <v>6</v>
      </c>
    </row>
    <row r="132" hidden="1">
      <c r="A132" s="8">
        <v>1.0</v>
      </c>
      <c r="B132" s="9">
        <v>1.0</v>
      </c>
      <c r="C132" s="10" t="s">
        <v>377</v>
      </c>
      <c r="D132" s="9" t="s">
        <v>26</v>
      </c>
      <c r="Q132" s="9" t="s">
        <v>27</v>
      </c>
      <c r="R132" s="10"/>
      <c r="S132" s="10"/>
      <c r="T132" s="9" t="s">
        <v>269</v>
      </c>
      <c r="U132" s="9"/>
      <c r="V132" s="9"/>
      <c r="W132" s="9"/>
      <c r="X132" s="9"/>
    </row>
    <row r="133" hidden="1">
      <c r="A133" s="8">
        <v>1.0</v>
      </c>
      <c r="B133" s="9">
        <v>1.0</v>
      </c>
      <c r="C133" s="10" t="s">
        <v>378</v>
      </c>
      <c r="D133" s="9" t="s">
        <v>26</v>
      </c>
      <c r="Q133" s="9" t="s">
        <v>27</v>
      </c>
      <c r="R133" s="10"/>
      <c r="S133" s="10"/>
      <c r="T133" s="9" t="s">
        <v>379</v>
      </c>
      <c r="U133" s="9"/>
      <c r="V133" s="9"/>
      <c r="W133" s="9"/>
      <c r="X133" s="9"/>
    </row>
    <row r="134">
      <c r="A134" s="8">
        <v>0.0</v>
      </c>
      <c r="B134" s="9">
        <v>0.0</v>
      </c>
      <c r="C134" s="11" t="s">
        <v>380</v>
      </c>
      <c r="D134" s="12" t="s">
        <v>381</v>
      </c>
      <c r="E134" s="9">
        <v>1.0</v>
      </c>
      <c r="F134" s="9">
        <v>0.0</v>
      </c>
      <c r="G134" s="9">
        <v>0.5</v>
      </c>
      <c r="H134" s="9">
        <v>0.0</v>
      </c>
      <c r="I134" s="9">
        <v>1.0</v>
      </c>
      <c r="J134" s="9">
        <v>0.0</v>
      </c>
      <c r="K134" s="13">
        <f>SUM(E134:J134)</f>
        <v>2.5</v>
      </c>
      <c r="L134" s="9" t="s">
        <v>33</v>
      </c>
      <c r="M134" s="14" t="s">
        <v>55</v>
      </c>
      <c r="N134" s="15">
        <v>1.0</v>
      </c>
      <c r="P134" s="9" t="s">
        <v>382</v>
      </c>
      <c r="Q134" s="9" t="s">
        <v>23</v>
      </c>
      <c r="R134" s="16">
        <v>1.0</v>
      </c>
      <c r="S134" s="10" t="s">
        <v>23</v>
      </c>
      <c r="T134" s="12" t="s">
        <v>383</v>
      </c>
      <c r="U134" s="9">
        <v>1.0</v>
      </c>
      <c r="V134" s="9">
        <v>0.0</v>
      </c>
      <c r="W134" s="9" t="s">
        <v>65</v>
      </c>
      <c r="X134" s="17">
        <f>SUM(R134,U134:V134,K134)+1</f>
        <v>5.5</v>
      </c>
    </row>
    <row r="135" hidden="1">
      <c r="A135" s="8">
        <v>1.0</v>
      </c>
      <c r="B135" s="9">
        <v>0.0</v>
      </c>
      <c r="C135" s="10" t="s">
        <v>384</v>
      </c>
      <c r="D135" s="9" t="s">
        <v>385</v>
      </c>
      <c r="Q135" s="9" t="s">
        <v>23</v>
      </c>
      <c r="R135" s="10"/>
      <c r="S135" s="10"/>
      <c r="T135" s="9" t="s">
        <v>386</v>
      </c>
      <c r="U135" s="9"/>
      <c r="V135" s="9"/>
      <c r="W135" s="9"/>
      <c r="X135" s="9"/>
    </row>
    <row r="136" hidden="1">
      <c r="A136" s="8">
        <v>1.0</v>
      </c>
      <c r="B136" s="9">
        <v>0.0</v>
      </c>
      <c r="C136" s="10" t="s">
        <v>387</v>
      </c>
      <c r="D136" s="9" t="s">
        <v>388</v>
      </c>
      <c r="Q136" s="9" t="s">
        <v>23</v>
      </c>
      <c r="R136" s="10"/>
      <c r="S136" s="10"/>
      <c r="T136" s="9" t="s">
        <v>389</v>
      </c>
      <c r="U136" s="9"/>
      <c r="V136" s="9"/>
      <c r="W136" s="9"/>
      <c r="X136" s="9"/>
    </row>
    <row r="137">
      <c r="A137" s="8">
        <v>0.0</v>
      </c>
      <c r="B137" s="9">
        <v>0.0</v>
      </c>
      <c r="C137" s="11" t="s">
        <v>390</v>
      </c>
      <c r="D137" s="12" t="s">
        <v>391</v>
      </c>
      <c r="E137" s="9">
        <v>1.0</v>
      </c>
      <c r="F137" s="9">
        <v>0.0</v>
      </c>
      <c r="G137" s="9">
        <v>0.5</v>
      </c>
      <c r="H137" s="9">
        <v>0.0</v>
      </c>
      <c r="I137" s="9">
        <v>0.0</v>
      </c>
      <c r="J137" s="9">
        <v>0.0</v>
      </c>
      <c r="K137" s="13">
        <f>SUM(E137:J137)</f>
        <v>1.5</v>
      </c>
      <c r="L137" s="9" t="s">
        <v>33</v>
      </c>
      <c r="M137" s="14" t="s">
        <v>55</v>
      </c>
      <c r="N137" s="15">
        <v>1.0</v>
      </c>
      <c r="O137" s="9" t="s">
        <v>122</v>
      </c>
      <c r="Q137" s="9" t="s">
        <v>23</v>
      </c>
      <c r="R137" s="16">
        <v>0.0</v>
      </c>
      <c r="S137" s="10" t="s">
        <v>96</v>
      </c>
      <c r="T137" s="12" t="s">
        <v>392</v>
      </c>
      <c r="U137" s="9">
        <v>1.0</v>
      </c>
      <c r="V137" s="9">
        <v>0.0</v>
      </c>
      <c r="W137" s="9" t="s">
        <v>65</v>
      </c>
      <c r="X137" s="17">
        <f>SUM(R137,U137:V137,K137)+1</f>
        <v>3.5</v>
      </c>
    </row>
    <row r="138" hidden="1">
      <c r="A138" s="8">
        <v>1.0</v>
      </c>
      <c r="B138" s="9">
        <v>1.0</v>
      </c>
      <c r="C138" s="10" t="s">
        <v>393</v>
      </c>
      <c r="D138" s="9" t="s">
        <v>26</v>
      </c>
      <c r="Q138" s="9" t="s">
        <v>27</v>
      </c>
      <c r="R138" s="10"/>
      <c r="S138" s="10"/>
      <c r="T138" s="9" t="s">
        <v>394</v>
      </c>
      <c r="U138" s="9"/>
      <c r="V138" s="9"/>
      <c r="W138" s="9"/>
      <c r="X138" s="9"/>
    </row>
    <row r="139">
      <c r="A139" s="8">
        <v>0.0</v>
      </c>
      <c r="B139" s="9">
        <v>0.0</v>
      </c>
      <c r="C139" s="11" t="s">
        <v>395</v>
      </c>
      <c r="D139" s="12" t="s">
        <v>396</v>
      </c>
      <c r="E139" s="9">
        <v>1.0</v>
      </c>
      <c r="F139" s="9">
        <v>0.0</v>
      </c>
      <c r="G139" s="9">
        <v>0.5</v>
      </c>
      <c r="H139" s="9">
        <v>0.0</v>
      </c>
      <c r="I139" s="9">
        <v>1.0</v>
      </c>
      <c r="J139" s="9">
        <v>0.0</v>
      </c>
      <c r="K139" s="13">
        <f>SUM(E139:J139)</f>
        <v>2.5</v>
      </c>
      <c r="L139" s="9" t="s">
        <v>33</v>
      </c>
      <c r="M139" s="14" t="s">
        <v>55</v>
      </c>
      <c r="N139" s="15">
        <v>1.0</v>
      </c>
      <c r="P139" s="9" t="s">
        <v>397</v>
      </c>
      <c r="Q139" s="9" t="s">
        <v>23</v>
      </c>
      <c r="R139" s="16">
        <v>1.0</v>
      </c>
      <c r="S139" s="10" t="s">
        <v>23</v>
      </c>
      <c r="T139" s="12" t="s">
        <v>398</v>
      </c>
      <c r="U139" s="9">
        <v>1.0</v>
      </c>
      <c r="V139" s="9">
        <v>0.0</v>
      </c>
      <c r="W139" s="9" t="s">
        <v>65</v>
      </c>
      <c r="X139" s="17">
        <f>SUM(R139,U139:V139,K139)+1</f>
        <v>5.5</v>
      </c>
    </row>
    <row r="140" hidden="1">
      <c r="A140" s="8">
        <v>1.0</v>
      </c>
      <c r="B140" s="9">
        <v>0.0</v>
      </c>
      <c r="C140" s="10" t="s">
        <v>399</v>
      </c>
      <c r="D140" s="9" t="s">
        <v>400</v>
      </c>
      <c r="Q140" s="9" t="s">
        <v>23</v>
      </c>
      <c r="R140" s="10"/>
      <c r="S140" s="10"/>
      <c r="T140" s="9" t="s">
        <v>401</v>
      </c>
      <c r="U140" s="9"/>
      <c r="V140" s="9"/>
      <c r="W140" s="9"/>
      <c r="X140" s="9"/>
    </row>
    <row r="141" hidden="1">
      <c r="A141" s="8">
        <v>1.0</v>
      </c>
      <c r="B141" s="9">
        <v>1.0</v>
      </c>
      <c r="C141" s="10" t="s">
        <v>402</v>
      </c>
      <c r="D141" s="9" t="s">
        <v>26</v>
      </c>
      <c r="Q141" s="9" t="s">
        <v>27</v>
      </c>
      <c r="R141" s="10"/>
      <c r="S141" s="10"/>
      <c r="T141" s="9" t="s">
        <v>403</v>
      </c>
      <c r="U141" s="9"/>
      <c r="V141" s="9"/>
      <c r="W141" s="9"/>
      <c r="X141" s="9"/>
    </row>
    <row r="142">
      <c r="A142" s="8">
        <v>0.0</v>
      </c>
      <c r="B142" s="9">
        <v>0.0</v>
      </c>
      <c r="C142" s="11" t="s">
        <v>404</v>
      </c>
      <c r="D142" s="12" t="s">
        <v>405</v>
      </c>
      <c r="E142" s="9">
        <v>1.0</v>
      </c>
      <c r="F142" s="9">
        <v>0.0</v>
      </c>
      <c r="G142" s="9">
        <v>0.0</v>
      </c>
      <c r="H142" s="9">
        <v>0.0</v>
      </c>
      <c r="I142" s="9">
        <v>1.0</v>
      </c>
      <c r="J142" s="9">
        <v>0.0</v>
      </c>
      <c r="K142" s="13">
        <f>SUM(E142:J142)</f>
        <v>2</v>
      </c>
      <c r="M142" s="14" t="s">
        <v>55</v>
      </c>
      <c r="N142" s="15">
        <v>1.0</v>
      </c>
      <c r="P142" s="9" t="s">
        <v>355</v>
      </c>
      <c r="Q142" s="9" t="s">
        <v>23</v>
      </c>
      <c r="R142" s="16">
        <v>1.0</v>
      </c>
      <c r="S142" s="10" t="s">
        <v>23</v>
      </c>
      <c r="T142" s="12" t="s">
        <v>406</v>
      </c>
      <c r="U142" s="9">
        <v>1.0</v>
      </c>
      <c r="V142" s="9">
        <v>1.0</v>
      </c>
      <c r="W142" s="9"/>
      <c r="X142" s="17">
        <f>SUM(R142,U142:V142,K142)+1</f>
        <v>6</v>
      </c>
    </row>
    <row r="143" hidden="1">
      <c r="A143" s="8">
        <v>1.0</v>
      </c>
      <c r="B143" s="9">
        <v>1.0</v>
      </c>
      <c r="C143" s="10" t="s">
        <v>407</v>
      </c>
      <c r="D143" s="9" t="s">
        <v>26</v>
      </c>
      <c r="Q143" s="9" t="s">
        <v>27</v>
      </c>
      <c r="R143" s="10"/>
      <c r="S143" s="10"/>
      <c r="T143" s="9" t="s">
        <v>408</v>
      </c>
      <c r="U143" s="9"/>
      <c r="V143" s="9"/>
      <c r="W143" s="9"/>
      <c r="X143" s="9"/>
    </row>
    <row r="144" hidden="1">
      <c r="A144" s="8">
        <v>1.0</v>
      </c>
      <c r="B144" s="9">
        <v>1.0</v>
      </c>
      <c r="C144" s="10" t="s">
        <v>409</v>
      </c>
      <c r="D144" s="9" t="s">
        <v>26</v>
      </c>
      <c r="Q144" s="9" t="s">
        <v>27</v>
      </c>
      <c r="R144" s="10"/>
      <c r="S144" s="10"/>
      <c r="T144" s="9" t="s">
        <v>410</v>
      </c>
      <c r="U144" s="9"/>
      <c r="V144" s="9"/>
      <c r="W144" s="9"/>
      <c r="X144" s="9"/>
    </row>
    <row r="145" hidden="1">
      <c r="A145" s="8">
        <v>1.0</v>
      </c>
      <c r="B145" s="9">
        <v>0.0</v>
      </c>
      <c r="C145" s="10" t="s">
        <v>411</v>
      </c>
      <c r="D145" s="9" t="s">
        <v>412</v>
      </c>
      <c r="Q145" s="9" t="s">
        <v>23</v>
      </c>
      <c r="R145" s="10"/>
      <c r="S145" s="10"/>
      <c r="T145" s="9" t="s">
        <v>413</v>
      </c>
      <c r="U145" s="9"/>
      <c r="V145" s="9"/>
      <c r="W145" s="9"/>
      <c r="X145" s="9"/>
    </row>
    <row r="146" hidden="1">
      <c r="A146" s="8">
        <v>1.0</v>
      </c>
      <c r="B146" s="9">
        <v>1.0</v>
      </c>
      <c r="C146" s="10" t="s">
        <v>414</v>
      </c>
      <c r="D146" s="9" t="s">
        <v>26</v>
      </c>
      <c r="Q146" s="9" t="s">
        <v>27</v>
      </c>
      <c r="R146" s="10"/>
      <c r="S146" s="10"/>
      <c r="T146" s="9" t="s">
        <v>269</v>
      </c>
      <c r="U146" s="9"/>
      <c r="V146" s="9"/>
      <c r="W146" s="9"/>
      <c r="X146" s="9"/>
    </row>
    <row r="147" hidden="1">
      <c r="A147" s="8">
        <v>1.0</v>
      </c>
      <c r="B147" s="9">
        <v>1.0</v>
      </c>
      <c r="C147" s="10" t="s">
        <v>415</v>
      </c>
      <c r="D147" s="9" t="s">
        <v>26</v>
      </c>
      <c r="Q147" s="9" t="s">
        <v>27</v>
      </c>
      <c r="R147" s="10"/>
      <c r="S147" s="10"/>
      <c r="T147" s="9" t="s">
        <v>269</v>
      </c>
      <c r="U147" s="9"/>
      <c r="V147" s="9"/>
      <c r="W147" s="9"/>
      <c r="X147" s="9"/>
    </row>
    <row r="148">
      <c r="A148" s="8">
        <v>0.0</v>
      </c>
      <c r="B148" s="9">
        <v>0.0</v>
      </c>
      <c r="C148" s="11" t="s">
        <v>416</v>
      </c>
      <c r="D148" s="12" t="s">
        <v>417</v>
      </c>
      <c r="E148" s="9">
        <v>1.0</v>
      </c>
      <c r="F148" s="9">
        <v>1.0</v>
      </c>
      <c r="G148" s="9">
        <v>1.0</v>
      </c>
      <c r="H148" s="9">
        <v>0.0</v>
      </c>
      <c r="I148" s="9">
        <v>1.0</v>
      </c>
      <c r="J148" s="9">
        <v>0.0</v>
      </c>
      <c r="K148" s="13">
        <f>SUM(E148:J148)</f>
        <v>4</v>
      </c>
      <c r="M148" s="14" t="s">
        <v>55</v>
      </c>
      <c r="N148" s="15">
        <v>1.0</v>
      </c>
      <c r="O148" s="9" t="s">
        <v>122</v>
      </c>
      <c r="Q148" s="9" t="s">
        <v>23</v>
      </c>
      <c r="R148" s="16">
        <v>1.0</v>
      </c>
      <c r="S148" s="10" t="s">
        <v>23</v>
      </c>
      <c r="T148" s="18" t="s">
        <v>418</v>
      </c>
      <c r="U148" s="9">
        <v>1.0</v>
      </c>
      <c r="V148" s="9">
        <v>0.0</v>
      </c>
      <c r="W148" s="9" t="s">
        <v>93</v>
      </c>
      <c r="X148" s="17">
        <f>SUM(R148,U148:V148,K148)+1</f>
        <v>7</v>
      </c>
    </row>
    <row r="149" hidden="1">
      <c r="A149" s="8">
        <v>1.0</v>
      </c>
      <c r="B149" s="9">
        <v>1.0</v>
      </c>
      <c r="C149" s="10" t="s">
        <v>419</v>
      </c>
      <c r="D149" s="9" t="s">
        <v>26</v>
      </c>
      <c r="Q149" s="9" t="s">
        <v>23</v>
      </c>
      <c r="R149" s="10"/>
      <c r="S149" s="10"/>
      <c r="T149" s="9" t="s">
        <v>420</v>
      </c>
      <c r="U149" s="9"/>
      <c r="V149" s="9"/>
      <c r="W149" s="9"/>
      <c r="X149" s="9"/>
    </row>
    <row r="150" hidden="1">
      <c r="A150" s="8">
        <v>1.0</v>
      </c>
      <c r="B150" s="9">
        <v>1.0</v>
      </c>
      <c r="C150" s="10" t="s">
        <v>421</v>
      </c>
      <c r="D150" s="9" t="s">
        <v>26</v>
      </c>
      <c r="Q150" s="9" t="s">
        <v>27</v>
      </c>
      <c r="R150" s="10"/>
      <c r="S150" s="10"/>
      <c r="T150" s="9" t="s">
        <v>422</v>
      </c>
      <c r="U150" s="9"/>
      <c r="V150" s="9"/>
      <c r="W150" s="9"/>
      <c r="X150" s="9"/>
    </row>
    <row r="151" hidden="1">
      <c r="A151" s="8">
        <v>1.0</v>
      </c>
      <c r="B151" s="9">
        <v>1.0</v>
      </c>
      <c r="C151" s="10" t="s">
        <v>423</v>
      </c>
      <c r="D151" s="9" t="s">
        <v>26</v>
      </c>
      <c r="Q151" s="9" t="s">
        <v>27</v>
      </c>
      <c r="R151" s="10"/>
      <c r="S151" s="10"/>
      <c r="T151" s="9" t="s">
        <v>269</v>
      </c>
      <c r="U151" s="9"/>
      <c r="V151" s="9"/>
      <c r="W151" s="9"/>
      <c r="X151" s="9"/>
    </row>
    <row r="152" hidden="1">
      <c r="A152" s="8">
        <v>1.0</v>
      </c>
      <c r="B152" s="9">
        <v>1.0</v>
      </c>
      <c r="C152" s="10" t="s">
        <v>424</v>
      </c>
      <c r="D152" s="9" t="s">
        <v>26</v>
      </c>
      <c r="Q152" s="9" t="s">
        <v>27</v>
      </c>
      <c r="R152" s="10"/>
      <c r="S152" s="10"/>
      <c r="T152" s="9" t="s">
        <v>425</v>
      </c>
      <c r="U152" s="9"/>
      <c r="V152" s="9"/>
      <c r="W152" s="9"/>
      <c r="X152" s="9"/>
    </row>
    <row r="153">
      <c r="A153" s="8">
        <v>0.0</v>
      </c>
      <c r="B153" s="9">
        <v>0.0</v>
      </c>
      <c r="C153" s="11" t="s">
        <v>426</v>
      </c>
      <c r="D153" s="12" t="s">
        <v>427</v>
      </c>
      <c r="E153" s="9">
        <v>1.0</v>
      </c>
      <c r="F153" s="9">
        <v>0.0</v>
      </c>
      <c r="G153" s="9">
        <v>1.0</v>
      </c>
      <c r="H153" s="9">
        <v>0.0</v>
      </c>
      <c r="I153" s="9">
        <v>0.0</v>
      </c>
      <c r="J153" s="9">
        <v>0.0</v>
      </c>
      <c r="K153" s="13">
        <f>SUM(E153:J153)</f>
        <v>2</v>
      </c>
      <c r="M153" s="14" t="s">
        <v>55</v>
      </c>
      <c r="N153" s="15">
        <v>1.0</v>
      </c>
      <c r="O153" s="9" t="s">
        <v>122</v>
      </c>
      <c r="Q153" s="9" t="s">
        <v>23</v>
      </c>
      <c r="R153" s="16">
        <v>1.0</v>
      </c>
      <c r="S153" s="10" t="s">
        <v>23</v>
      </c>
      <c r="T153" s="12" t="s">
        <v>428</v>
      </c>
      <c r="U153" s="9">
        <v>1.0</v>
      </c>
      <c r="V153" s="9">
        <v>0.0</v>
      </c>
      <c r="W153" s="9" t="s">
        <v>65</v>
      </c>
      <c r="X153" s="17">
        <f>SUM(R153,U153:V153,K153)+1</f>
        <v>5</v>
      </c>
    </row>
    <row r="154" hidden="1">
      <c r="A154" s="8">
        <v>1.0</v>
      </c>
      <c r="B154" s="9">
        <v>1.0</v>
      </c>
      <c r="C154" s="10" t="s">
        <v>429</v>
      </c>
      <c r="D154" s="9" t="s">
        <v>26</v>
      </c>
      <c r="Q154" s="9" t="s">
        <v>27</v>
      </c>
      <c r="R154" s="10"/>
      <c r="S154" s="10"/>
      <c r="T154" s="9" t="s">
        <v>269</v>
      </c>
      <c r="U154" s="9"/>
      <c r="V154" s="9"/>
      <c r="W154" s="9"/>
      <c r="X154" s="9"/>
    </row>
    <row r="155" hidden="1">
      <c r="A155" s="8">
        <v>1.0</v>
      </c>
      <c r="B155" s="9">
        <v>1.0</v>
      </c>
      <c r="C155" s="10" t="s">
        <v>430</v>
      </c>
      <c r="D155" s="9" t="s">
        <v>26</v>
      </c>
      <c r="Q155" s="9" t="s">
        <v>27</v>
      </c>
      <c r="R155" s="10"/>
      <c r="S155" s="10"/>
      <c r="T155" s="9" t="s">
        <v>431</v>
      </c>
      <c r="U155" s="9"/>
      <c r="V155" s="9"/>
      <c r="W155" s="9"/>
      <c r="X155" s="9"/>
    </row>
    <row r="156" hidden="1">
      <c r="A156" s="8">
        <v>1.0</v>
      </c>
      <c r="B156" s="9">
        <v>1.0</v>
      </c>
      <c r="C156" s="10" t="s">
        <v>432</v>
      </c>
      <c r="D156" s="9" t="s">
        <v>26</v>
      </c>
      <c r="Q156" s="9" t="s">
        <v>27</v>
      </c>
      <c r="R156" s="10"/>
      <c r="S156" s="10"/>
      <c r="T156" s="9" t="s">
        <v>84</v>
      </c>
      <c r="U156" s="9"/>
      <c r="V156" s="9"/>
      <c r="W156" s="9"/>
      <c r="X156" s="9"/>
    </row>
    <row r="157">
      <c r="A157" s="8">
        <v>0.0</v>
      </c>
      <c r="B157" s="9">
        <v>0.0</v>
      </c>
      <c r="C157" s="11" t="s">
        <v>433</v>
      </c>
      <c r="D157" s="12" t="s">
        <v>434</v>
      </c>
      <c r="E157" s="9">
        <v>0.0</v>
      </c>
      <c r="F157" s="9">
        <v>0.0</v>
      </c>
      <c r="G157" s="9">
        <v>0.5</v>
      </c>
      <c r="H157" s="9">
        <v>0.0</v>
      </c>
      <c r="I157" s="9">
        <v>1.0</v>
      </c>
      <c r="J157" s="9">
        <v>0.0</v>
      </c>
      <c r="K157" s="13">
        <f>SUM(E157:J157)</f>
        <v>1.5</v>
      </c>
      <c r="L157" s="9" t="s">
        <v>33</v>
      </c>
      <c r="M157" s="14" t="s">
        <v>34</v>
      </c>
      <c r="N157" s="15">
        <v>0.0</v>
      </c>
      <c r="Q157" s="9" t="s">
        <v>23</v>
      </c>
      <c r="R157" s="16">
        <v>1.0</v>
      </c>
      <c r="S157" s="10" t="s">
        <v>23</v>
      </c>
      <c r="T157" s="12" t="s">
        <v>435</v>
      </c>
      <c r="U157" s="9">
        <v>1.0</v>
      </c>
      <c r="V157" s="9">
        <v>1.0</v>
      </c>
      <c r="W157" s="9"/>
      <c r="X157" s="17">
        <f>SUM(R157,U157:V157,K157)+1</f>
        <v>5.5</v>
      </c>
    </row>
    <row r="158" hidden="1">
      <c r="A158" s="8">
        <v>1.0</v>
      </c>
      <c r="B158" s="9">
        <v>1.0</v>
      </c>
      <c r="C158" s="10" t="s">
        <v>436</v>
      </c>
      <c r="D158" s="9" t="s">
        <v>26</v>
      </c>
      <c r="Q158" s="9" t="s">
        <v>27</v>
      </c>
      <c r="R158" s="10"/>
      <c r="S158" s="10"/>
      <c r="T158" s="9" t="s">
        <v>437</v>
      </c>
      <c r="U158" s="9"/>
      <c r="V158" s="9"/>
      <c r="W158" s="9"/>
      <c r="X158" s="9"/>
    </row>
    <row r="159" hidden="1">
      <c r="A159" s="8">
        <v>1.0</v>
      </c>
      <c r="B159" s="9">
        <v>0.0</v>
      </c>
      <c r="C159" s="10" t="s">
        <v>438</v>
      </c>
      <c r="D159" s="9" t="s">
        <v>439</v>
      </c>
      <c r="Q159" s="9" t="s">
        <v>23</v>
      </c>
      <c r="R159" s="10"/>
      <c r="S159" s="10"/>
      <c r="T159" s="9" t="s">
        <v>440</v>
      </c>
      <c r="U159" s="9"/>
      <c r="V159" s="9"/>
      <c r="W159" s="9"/>
      <c r="X159" s="9"/>
    </row>
    <row r="160" hidden="1">
      <c r="A160" s="8">
        <v>1.0</v>
      </c>
      <c r="B160" s="9">
        <v>1.0</v>
      </c>
      <c r="C160" s="10" t="s">
        <v>441</v>
      </c>
      <c r="D160" s="9" t="s">
        <v>26</v>
      </c>
      <c r="Q160" s="9" t="s">
        <v>27</v>
      </c>
      <c r="R160" s="10"/>
      <c r="S160" s="10"/>
      <c r="T160" s="9" t="s">
        <v>269</v>
      </c>
      <c r="U160" s="9"/>
      <c r="V160" s="9"/>
      <c r="W160" s="9"/>
      <c r="X160" s="9"/>
    </row>
    <row r="161" hidden="1">
      <c r="A161" s="8">
        <v>1.0</v>
      </c>
      <c r="B161" s="9">
        <v>0.0</v>
      </c>
      <c r="C161" s="10" t="s">
        <v>442</v>
      </c>
      <c r="D161" s="9" t="s">
        <v>443</v>
      </c>
      <c r="Q161" s="9" t="s">
        <v>23</v>
      </c>
      <c r="R161" s="10"/>
      <c r="S161" s="10"/>
      <c r="T161" s="9" t="s">
        <v>444</v>
      </c>
      <c r="U161" s="9"/>
      <c r="V161" s="9"/>
      <c r="W161" s="9"/>
      <c r="X161" s="9"/>
    </row>
    <row r="162">
      <c r="A162" s="8">
        <v>0.0</v>
      </c>
      <c r="B162" s="9">
        <v>0.0</v>
      </c>
      <c r="C162" s="11" t="s">
        <v>445</v>
      </c>
      <c r="D162" s="12" t="s">
        <v>446</v>
      </c>
      <c r="E162" s="9">
        <v>0.0</v>
      </c>
      <c r="F162" s="9">
        <v>0.0</v>
      </c>
      <c r="G162" s="9">
        <v>0.5</v>
      </c>
      <c r="H162" s="9">
        <v>0.0</v>
      </c>
      <c r="I162" s="9">
        <v>0.5</v>
      </c>
      <c r="J162" s="9">
        <v>0.0</v>
      </c>
      <c r="K162" s="13">
        <f>SUM(E162:J162)</f>
        <v>1</v>
      </c>
      <c r="L162" s="9" t="s">
        <v>33</v>
      </c>
      <c r="M162" s="14" t="s">
        <v>55</v>
      </c>
      <c r="N162" s="15">
        <v>0.0</v>
      </c>
      <c r="Q162" s="9" t="s">
        <v>23</v>
      </c>
      <c r="R162" s="16">
        <v>1.0</v>
      </c>
      <c r="S162" s="10" t="s">
        <v>187</v>
      </c>
      <c r="T162" s="18" t="s">
        <v>447</v>
      </c>
      <c r="U162" s="9">
        <v>1.0</v>
      </c>
      <c r="V162" s="9">
        <v>0.0</v>
      </c>
      <c r="W162" s="9" t="s">
        <v>281</v>
      </c>
      <c r="X162" s="17">
        <f>SUM(R162,U162:V162,K162)+1</f>
        <v>4</v>
      </c>
    </row>
    <row r="163" hidden="1">
      <c r="A163" s="8">
        <v>0.0</v>
      </c>
      <c r="B163" s="9">
        <v>1.0</v>
      </c>
      <c r="C163" s="10" t="s">
        <v>448</v>
      </c>
      <c r="D163" s="9" t="s">
        <v>26</v>
      </c>
      <c r="Q163" s="9" t="s">
        <v>27</v>
      </c>
      <c r="R163" s="10"/>
      <c r="S163" s="10" t="s">
        <v>187</v>
      </c>
      <c r="T163" s="9" t="s">
        <v>449</v>
      </c>
      <c r="U163" s="9"/>
      <c r="V163" s="9"/>
      <c r="W163" s="9"/>
      <c r="X163" s="9"/>
    </row>
    <row r="164" hidden="1">
      <c r="A164" s="8">
        <v>1.0</v>
      </c>
      <c r="B164" s="9">
        <v>1.0</v>
      </c>
      <c r="C164" s="10" t="s">
        <v>450</v>
      </c>
      <c r="D164" s="9" t="s">
        <v>26</v>
      </c>
      <c r="Q164" s="9" t="s">
        <v>27</v>
      </c>
      <c r="R164" s="10"/>
      <c r="S164" s="10"/>
      <c r="T164" s="9" t="s">
        <v>269</v>
      </c>
      <c r="U164" s="9"/>
      <c r="V164" s="9"/>
      <c r="W164" s="9"/>
      <c r="X164" s="9"/>
    </row>
    <row r="165" hidden="1">
      <c r="A165" s="8">
        <v>1.0</v>
      </c>
      <c r="B165" s="9">
        <v>1.0</v>
      </c>
      <c r="C165" s="10" t="s">
        <v>451</v>
      </c>
      <c r="D165" s="9" t="s">
        <v>26</v>
      </c>
      <c r="Q165" s="9" t="s">
        <v>27</v>
      </c>
      <c r="R165" s="10"/>
      <c r="S165" s="10"/>
      <c r="T165" s="9" t="s">
        <v>84</v>
      </c>
      <c r="U165" s="9"/>
      <c r="V165" s="9"/>
      <c r="W165" s="9"/>
      <c r="X165" s="9"/>
    </row>
    <row r="166">
      <c r="A166" s="8">
        <v>0.0</v>
      </c>
      <c r="B166" s="9">
        <v>0.0</v>
      </c>
      <c r="C166" s="11" t="s">
        <v>452</v>
      </c>
      <c r="D166" s="12" t="s">
        <v>453</v>
      </c>
      <c r="E166" s="9">
        <v>1.0</v>
      </c>
      <c r="F166" s="9">
        <v>1.0</v>
      </c>
      <c r="G166" s="9">
        <v>1.0</v>
      </c>
      <c r="H166" s="9">
        <v>0.0</v>
      </c>
      <c r="I166" s="9">
        <v>0.0</v>
      </c>
      <c r="J166" s="9">
        <v>0.0</v>
      </c>
      <c r="K166" s="13">
        <f t="shared" ref="K166:K167" si="23">SUM(E166:J166)</f>
        <v>3</v>
      </c>
      <c r="M166" s="14" t="s">
        <v>55</v>
      </c>
      <c r="N166" s="15">
        <v>1.0</v>
      </c>
      <c r="O166" s="9" t="s">
        <v>122</v>
      </c>
      <c r="Q166" s="9" t="s">
        <v>23</v>
      </c>
      <c r="R166" s="16">
        <v>0.0</v>
      </c>
      <c r="S166" s="10" t="s">
        <v>96</v>
      </c>
      <c r="T166" s="18" t="s">
        <v>454</v>
      </c>
      <c r="U166" s="9">
        <v>1.0</v>
      </c>
      <c r="V166" s="9">
        <v>0.0</v>
      </c>
      <c r="W166" s="9" t="s">
        <v>93</v>
      </c>
      <c r="X166" s="17">
        <f t="shared" ref="X166:X167" si="24">SUM(R166,U166:V166,K166)+1</f>
        <v>5</v>
      </c>
    </row>
    <row r="167">
      <c r="A167" s="8">
        <v>0.0</v>
      </c>
      <c r="B167" s="9">
        <v>0.0</v>
      </c>
      <c r="C167" s="11" t="s">
        <v>455</v>
      </c>
      <c r="D167" s="12" t="s">
        <v>456</v>
      </c>
      <c r="E167" s="9">
        <v>0.0</v>
      </c>
      <c r="F167" s="9">
        <v>0.0</v>
      </c>
      <c r="G167" s="9">
        <v>0.5</v>
      </c>
      <c r="H167" s="9">
        <v>0.0</v>
      </c>
      <c r="I167" s="9">
        <v>0.5</v>
      </c>
      <c r="J167" s="9">
        <v>0.0</v>
      </c>
      <c r="K167" s="13">
        <f t="shared" si="23"/>
        <v>1</v>
      </c>
      <c r="L167" s="9" t="s">
        <v>33</v>
      </c>
      <c r="M167" s="14" t="s">
        <v>55</v>
      </c>
      <c r="N167" s="15">
        <v>0.0</v>
      </c>
      <c r="Q167" s="9" t="s">
        <v>23</v>
      </c>
      <c r="R167" s="16">
        <v>1.0</v>
      </c>
      <c r="S167" s="10" t="s">
        <v>23</v>
      </c>
      <c r="T167" s="12" t="s">
        <v>457</v>
      </c>
      <c r="U167" s="9">
        <v>1.0</v>
      </c>
      <c r="V167" s="9">
        <v>1.0</v>
      </c>
      <c r="W167" s="9"/>
      <c r="X167" s="17">
        <f t="shared" si="24"/>
        <v>5</v>
      </c>
    </row>
    <row r="168" hidden="1">
      <c r="A168" s="8">
        <v>1.0</v>
      </c>
      <c r="B168" s="9">
        <v>1.0</v>
      </c>
      <c r="C168" s="10" t="s">
        <v>458</v>
      </c>
      <c r="D168" s="9" t="s">
        <v>26</v>
      </c>
      <c r="Q168" s="9" t="s">
        <v>27</v>
      </c>
      <c r="R168" s="10"/>
      <c r="S168" s="10"/>
      <c r="T168" s="9" t="s">
        <v>269</v>
      </c>
      <c r="U168" s="9"/>
      <c r="V168" s="9"/>
      <c r="W168" s="9"/>
      <c r="X168" s="9"/>
    </row>
    <row r="169" hidden="1">
      <c r="A169" s="8">
        <v>1.0</v>
      </c>
      <c r="B169" s="9">
        <v>1.0</v>
      </c>
      <c r="C169" s="10" t="s">
        <v>459</v>
      </c>
      <c r="D169" s="9" t="s">
        <v>26</v>
      </c>
      <c r="Q169" s="9" t="s">
        <v>27</v>
      </c>
      <c r="R169" s="10"/>
      <c r="S169" s="10"/>
      <c r="T169" s="9" t="s">
        <v>460</v>
      </c>
      <c r="U169" s="9"/>
      <c r="V169" s="9"/>
      <c r="W169" s="9"/>
      <c r="X169" s="9"/>
    </row>
    <row r="170" hidden="1">
      <c r="A170" s="8">
        <v>1.0</v>
      </c>
      <c r="B170" s="9">
        <v>0.0</v>
      </c>
      <c r="C170" s="10" t="s">
        <v>461</v>
      </c>
      <c r="D170" s="9" t="s">
        <v>462</v>
      </c>
      <c r="Q170" s="9" t="s">
        <v>23</v>
      </c>
      <c r="R170" s="10"/>
      <c r="S170" s="10"/>
      <c r="T170" s="9" t="s">
        <v>463</v>
      </c>
      <c r="U170" s="9"/>
      <c r="V170" s="9"/>
      <c r="W170" s="9"/>
      <c r="X170" s="9"/>
    </row>
    <row r="171" hidden="1">
      <c r="A171" s="8">
        <v>1.0</v>
      </c>
      <c r="B171" s="9">
        <v>1.0</v>
      </c>
      <c r="C171" s="10" t="s">
        <v>464</v>
      </c>
      <c r="D171" s="9" t="s">
        <v>26</v>
      </c>
      <c r="Q171" s="9" t="s">
        <v>27</v>
      </c>
      <c r="R171" s="10"/>
      <c r="S171" s="10"/>
      <c r="T171" s="9" t="s">
        <v>269</v>
      </c>
      <c r="U171" s="9"/>
      <c r="V171" s="9"/>
      <c r="W171" s="9"/>
      <c r="X171" s="9"/>
    </row>
    <row r="172">
      <c r="A172" s="8">
        <v>0.0</v>
      </c>
      <c r="B172" s="9">
        <v>0.0</v>
      </c>
      <c r="C172" s="11" t="s">
        <v>465</v>
      </c>
      <c r="D172" s="12" t="s">
        <v>466</v>
      </c>
      <c r="E172" s="9">
        <v>0.0</v>
      </c>
      <c r="F172" s="9">
        <v>0.0</v>
      </c>
      <c r="G172" s="9">
        <v>0.5</v>
      </c>
      <c r="H172" s="9">
        <v>0.0</v>
      </c>
      <c r="I172" s="9">
        <v>0.5</v>
      </c>
      <c r="J172" s="9">
        <v>0.0</v>
      </c>
      <c r="K172" s="13">
        <f>SUM(E172:J172)</f>
        <v>1</v>
      </c>
      <c r="L172" s="9" t="s">
        <v>33</v>
      </c>
      <c r="M172" s="14" t="s">
        <v>55</v>
      </c>
      <c r="N172" s="15">
        <v>0.0</v>
      </c>
      <c r="Q172" s="9" t="s">
        <v>23</v>
      </c>
      <c r="R172" s="16">
        <v>1.0</v>
      </c>
      <c r="S172" s="10" t="s">
        <v>23</v>
      </c>
      <c r="T172" s="12" t="s">
        <v>467</v>
      </c>
      <c r="U172" s="9">
        <v>1.0</v>
      </c>
      <c r="V172" s="9">
        <v>0.0</v>
      </c>
      <c r="W172" s="9" t="s">
        <v>65</v>
      </c>
      <c r="X172" s="17">
        <f>SUM(R172,U172:V172,K172)+1</f>
        <v>4</v>
      </c>
    </row>
    <row r="173" hidden="1">
      <c r="A173" s="8">
        <v>1.0</v>
      </c>
      <c r="B173" s="9">
        <v>1.0</v>
      </c>
      <c r="C173" s="10" t="s">
        <v>468</v>
      </c>
      <c r="D173" s="9" t="s">
        <v>26</v>
      </c>
      <c r="Q173" s="9" t="s">
        <v>27</v>
      </c>
      <c r="R173" s="10"/>
      <c r="S173" s="10"/>
      <c r="T173" s="9" t="s">
        <v>469</v>
      </c>
      <c r="U173" s="9"/>
      <c r="V173" s="9"/>
      <c r="W173" s="9"/>
      <c r="X173" s="9"/>
    </row>
    <row r="174">
      <c r="A174" s="8">
        <v>0.0</v>
      </c>
      <c r="B174" s="9">
        <v>0.0</v>
      </c>
      <c r="C174" s="11" t="s">
        <v>470</v>
      </c>
      <c r="D174" s="12" t="s">
        <v>471</v>
      </c>
      <c r="E174" s="9">
        <v>1.0</v>
      </c>
      <c r="F174" s="9">
        <v>1.0</v>
      </c>
      <c r="G174" s="9">
        <v>0.0</v>
      </c>
      <c r="H174" s="9">
        <v>0.0</v>
      </c>
      <c r="I174" s="9">
        <v>1.0</v>
      </c>
      <c r="J174" s="9">
        <v>0.0</v>
      </c>
      <c r="K174" s="13">
        <f>SUM(E174:J174)</f>
        <v>3</v>
      </c>
      <c r="M174" s="14" t="s">
        <v>55</v>
      </c>
      <c r="N174" s="15">
        <v>1.0</v>
      </c>
      <c r="P174" s="9" t="s">
        <v>382</v>
      </c>
      <c r="Q174" s="9" t="s">
        <v>23</v>
      </c>
      <c r="R174" s="16">
        <v>1.0</v>
      </c>
      <c r="S174" s="10" t="s">
        <v>187</v>
      </c>
      <c r="T174" s="12" t="s">
        <v>472</v>
      </c>
      <c r="U174" s="9">
        <v>1.0</v>
      </c>
      <c r="V174" s="9">
        <v>0.0</v>
      </c>
      <c r="W174" s="9" t="s">
        <v>65</v>
      </c>
      <c r="X174" s="17">
        <f>SUM(R174,U174:V174,K174)+1</f>
        <v>6</v>
      </c>
    </row>
    <row r="175" hidden="1">
      <c r="A175" s="8">
        <v>0.0</v>
      </c>
      <c r="B175" s="9">
        <v>1.0</v>
      </c>
      <c r="C175" s="10" t="s">
        <v>473</v>
      </c>
      <c r="D175" s="9" t="s">
        <v>26</v>
      </c>
      <c r="Q175" s="9" t="s">
        <v>23</v>
      </c>
      <c r="R175" s="10"/>
      <c r="S175" s="10" t="s">
        <v>187</v>
      </c>
      <c r="T175" s="9" t="s">
        <v>474</v>
      </c>
      <c r="U175" s="9"/>
      <c r="V175" s="9"/>
      <c r="W175" s="9"/>
      <c r="X175" s="9"/>
    </row>
    <row r="176" hidden="1">
      <c r="A176" s="8">
        <v>1.0</v>
      </c>
      <c r="B176" s="9">
        <v>1.0</v>
      </c>
      <c r="C176" s="10" t="s">
        <v>475</v>
      </c>
      <c r="D176" s="9" t="s">
        <v>26</v>
      </c>
      <c r="Q176" s="9" t="s">
        <v>27</v>
      </c>
      <c r="R176" s="10"/>
      <c r="S176" s="10"/>
      <c r="T176" s="9" t="s">
        <v>476</v>
      </c>
      <c r="U176" s="9"/>
      <c r="V176" s="9"/>
      <c r="W176" s="9"/>
      <c r="X176" s="9"/>
    </row>
    <row r="177" hidden="1">
      <c r="A177" s="8">
        <v>0.0</v>
      </c>
      <c r="B177" s="9">
        <v>1.0</v>
      </c>
      <c r="C177" s="10" t="s">
        <v>477</v>
      </c>
      <c r="D177" s="9" t="s">
        <v>26</v>
      </c>
      <c r="Q177" s="9" t="s">
        <v>27</v>
      </c>
      <c r="R177" s="10"/>
      <c r="S177" s="10" t="s">
        <v>23</v>
      </c>
      <c r="T177" s="9" t="s">
        <v>478</v>
      </c>
      <c r="U177" s="9"/>
      <c r="V177" s="9"/>
      <c r="W177" s="9"/>
      <c r="X177" s="9"/>
    </row>
    <row r="178" hidden="1">
      <c r="A178" s="8">
        <v>1.0</v>
      </c>
      <c r="B178" s="9">
        <v>1.0</v>
      </c>
      <c r="C178" s="10" t="s">
        <v>479</v>
      </c>
      <c r="D178" s="9" t="s">
        <v>26</v>
      </c>
      <c r="Q178" s="9" t="s">
        <v>27</v>
      </c>
      <c r="R178" s="10"/>
      <c r="S178" s="10"/>
      <c r="T178" s="9" t="s">
        <v>269</v>
      </c>
      <c r="U178" s="9"/>
      <c r="V178" s="9"/>
      <c r="W178" s="9"/>
      <c r="X178" s="9"/>
    </row>
    <row r="179" hidden="1">
      <c r="A179" s="8">
        <v>1.0</v>
      </c>
      <c r="B179" s="9">
        <v>1.0</v>
      </c>
      <c r="C179" s="10" t="s">
        <v>480</v>
      </c>
      <c r="D179" s="9" t="s">
        <v>26</v>
      </c>
      <c r="Q179" s="9" t="s">
        <v>27</v>
      </c>
      <c r="R179" s="10"/>
      <c r="S179" s="10"/>
      <c r="T179" s="9" t="s">
        <v>481</v>
      </c>
      <c r="U179" s="9"/>
      <c r="V179" s="9"/>
      <c r="W179" s="9"/>
      <c r="X179" s="9"/>
    </row>
    <row r="180" hidden="1">
      <c r="A180" s="8">
        <v>1.0</v>
      </c>
      <c r="B180" s="9">
        <v>1.0</v>
      </c>
      <c r="C180" s="10" t="s">
        <v>482</v>
      </c>
      <c r="D180" s="9" t="s">
        <v>26</v>
      </c>
      <c r="Q180" s="9" t="s">
        <v>23</v>
      </c>
      <c r="R180" s="10"/>
      <c r="S180" s="10"/>
      <c r="T180" s="9" t="s">
        <v>483</v>
      </c>
      <c r="U180" s="9"/>
      <c r="V180" s="9"/>
      <c r="W180" s="9"/>
      <c r="X180" s="9"/>
    </row>
    <row r="181">
      <c r="A181" s="8">
        <v>0.0</v>
      </c>
      <c r="B181" s="9">
        <v>0.0</v>
      </c>
      <c r="C181" s="11" t="s">
        <v>484</v>
      </c>
      <c r="D181" s="12" t="s">
        <v>485</v>
      </c>
      <c r="E181" s="9">
        <v>1.0</v>
      </c>
      <c r="F181" s="9">
        <v>0.0</v>
      </c>
      <c r="G181" s="9">
        <v>0.5</v>
      </c>
      <c r="H181" s="9">
        <v>0.0</v>
      </c>
      <c r="I181" s="9">
        <v>1.0</v>
      </c>
      <c r="J181" s="9">
        <v>0.0</v>
      </c>
      <c r="K181" s="13">
        <f>SUM(E181:J181)</f>
        <v>2.5</v>
      </c>
      <c r="L181" s="9" t="s">
        <v>33</v>
      </c>
      <c r="M181" s="14" t="s">
        <v>55</v>
      </c>
      <c r="N181" s="15">
        <v>1.0</v>
      </c>
      <c r="P181" s="9" t="s">
        <v>486</v>
      </c>
      <c r="Q181" s="9" t="s">
        <v>23</v>
      </c>
      <c r="R181" s="16">
        <v>0.0</v>
      </c>
      <c r="S181" s="10" t="s">
        <v>96</v>
      </c>
      <c r="T181" s="12" t="s">
        <v>487</v>
      </c>
      <c r="U181" s="9">
        <v>1.0</v>
      </c>
      <c r="V181" s="9">
        <v>0.0</v>
      </c>
      <c r="W181" s="9" t="s">
        <v>65</v>
      </c>
      <c r="X181" s="17">
        <f>SUM(R181,U181:V181,K181)+1</f>
        <v>4.5</v>
      </c>
    </row>
    <row r="182" hidden="1">
      <c r="A182" s="8">
        <v>1.0</v>
      </c>
      <c r="B182" s="9">
        <v>0.0</v>
      </c>
      <c r="C182" s="10" t="s">
        <v>488</v>
      </c>
      <c r="D182" s="9" t="s">
        <v>489</v>
      </c>
      <c r="Q182" s="9" t="s">
        <v>23</v>
      </c>
      <c r="R182" s="10"/>
      <c r="S182" s="10"/>
      <c r="T182" s="9" t="s">
        <v>490</v>
      </c>
      <c r="U182" s="9"/>
      <c r="V182" s="9"/>
      <c r="W182" s="9"/>
      <c r="X182" s="9"/>
    </row>
    <row r="183" hidden="1">
      <c r="A183" s="8">
        <v>1.0</v>
      </c>
      <c r="B183" s="9">
        <v>1.0</v>
      </c>
      <c r="C183" s="10" t="s">
        <v>491</v>
      </c>
      <c r="D183" s="9" t="s">
        <v>26</v>
      </c>
      <c r="Q183" s="9" t="s">
        <v>27</v>
      </c>
      <c r="R183" s="10"/>
      <c r="S183" s="10"/>
      <c r="T183" s="9" t="s">
        <v>269</v>
      </c>
      <c r="U183" s="9"/>
      <c r="V183" s="9"/>
      <c r="W183" s="9"/>
      <c r="X183" s="9"/>
    </row>
    <row r="184" hidden="1">
      <c r="A184" s="8">
        <v>1.0</v>
      </c>
      <c r="B184" s="9">
        <v>1.0</v>
      </c>
      <c r="C184" s="10" t="s">
        <v>492</v>
      </c>
      <c r="D184" s="9" t="s">
        <v>26</v>
      </c>
      <c r="Q184" s="9" t="s">
        <v>27</v>
      </c>
      <c r="R184" s="10"/>
      <c r="S184" s="10"/>
      <c r="T184" s="9" t="s">
        <v>269</v>
      </c>
      <c r="U184" s="9"/>
      <c r="V184" s="9"/>
      <c r="W184" s="9"/>
      <c r="X184" s="9"/>
    </row>
    <row r="185">
      <c r="A185" s="8">
        <v>0.0</v>
      </c>
      <c r="B185" s="9">
        <v>0.0</v>
      </c>
      <c r="C185" s="11" t="s">
        <v>493</v>
      </c>
      <c r="D185" s="12" t="s">
        <v>494</v>
      </c>
      <c r="E185" s="9">
        <v>0.0</v>
      </c>
      <c r="F185" s="9">
        <v>0.0</v>
      </c>
      <c r="G185" s="9">
        <v>0.5</v>
      </c>
      <c r="H185" s="9">
        <v>0.0</v>
      </c>
      <c r="I185" s="9">
        <v>1.0</v>
      </c>
      <c r="J185" s="9">
        <v>0.0</v>
      </c>
      <c r="K185" s="13">
        <f>SUM(E185:J185)</f>
        <v>1.5</v>
      </c>
      <c r="L185" s="9" t="s">
        <v>33</v>
      </c>
      <c r="M185" s="14" t="s">
        <v>55</v>
      </c>
      <c r="N185" s="15">
        <v>0.0</v>
      </c>
      <c r="Q185" s="9" t="s">
        <v>23</v>
      </c>
      <c r="R185" s="16">
        <v>0.0</v>
      </c>
      <c r="S185" s="10" t="s">
        <v>96</v>
      </c>
      <c r="T185" s="12" t="s">
        <v>495</v>
      </c>
      <c r="U185" s="9">
        <v>1.0</v>
      </c>
      <c r="V185" s="9">
        <v>0.0</v>
      </c>
      <c r="W185" s="9" t="s">
        <v>65</v>
      </c>
      <c r="X185" s="17">
        <f>SUM(R185,U185:V185,K185)+1</f>
        <v>3.5</v>
      </c>
    </row>
    <row r="186" hidden="1">
      <c r="A186" s="8">
        <v>1.0</v>
      </c>
      <c r="B186" s="9">
        <v>1.0</v>
      </c>
      <c r="C186" s="10" t="s">
        <v>496</v>
      </c>
      <c r="D186" s="9" t="s">
        <v>26</v>
      </c>
      <c r="Q186" s="9" t="s">
        <v>27</v>
      </c>
      <c r="R186" s="10"/>
      <c r="S186" s="10"/>
      <c r="T186" s="9" t="s">
        <v>269</v>
      </c>
      <c r="U186" s="9"/>
      <c r="V186" s="9"/>
      <c r="W186" s="9"/>
      <c r="X186" s="9"/>
    </row>
    <row r="187" hidden="1">
      <c r="A187" s="8">
        <v>1.0</v>
      </c>
      <c r="B187" s="9">
        <v>0.0</v>
      </c>
      <c r="C187" s="10" t="s">
        <v>497</v>
      </c>
      <c r="D187" s="9" t="s">
        <v>498</v>
      </c>
      <c r="Q187" s="9" t="s">
        <v>23</v>
      </c>
      <c r="R187" s="10"/>
      <c r="S187" s="10"/>
      <c r="T187" s="9" t="s">
        <v>499</v>
      </c>
      <c r="U187" s="9"/>
      <c r="V187" s="9"/>
      <c r="W187" s="9"/>
      <c r="X187" s="9"/>
    </row>
    <row r="188" hidden="1">
      <c r="A188" s="8">
        <v>1.0</v>
      </c>
      <c r="B188" s="9">
        <v>1.0</v>
      </c>
      <c r="C188" s="10" t="s">
        <v>500</v>
      </c>
      <c r="D188" s="9" t="s">
        <v>26</v>
      </c>
      <c r="Q188" s="9" t="s">
        <v>27</v>
      </c>
      <c r="R188" s="10"/>
      <c r="S188" s="10"/>
      <c r="T188" s="9" t="s">
        <v>269</v>
      </c>
      <c r="U188" s="9"/>
      <c r="V188" s="9"/>
      <c r="W188" s="9"/>
      <c r="X188" s="9"/>
    </row>
    <row r="189" hidden="1">
      <c r="A189" s="8">
        <v>1.0</v>
      </c>
      <c r="B189" s="9">
        <v>1.0</v>
      </c>
      <c r="C189" s="10" t="s">
        <v>501</v>
      </c>
      <c r="D189" s="9" t="s">
        <v>26</v>
      </c>
      <c r="Q189" s="9" t="s">
        <v>27</v>
      </c>
      <c r="R189" s="10"/>
      <c r="S189" s="10"/>
      <c r="T189" s="9" t="s">
        <v>269</v>
      </c>
      <c r="U189" s="9"/>
      <c r="V189" s="9"/>
      <c r="W189" s="9"/>
      <c r="X189" s="9"/>
    </row>
    <row r="190">
      <c r="A190" s="8">
        <v>0.0</v>
      </c>
      <c r="B190" s="9">
        <v>0.0</v>
      </c>
      <c r="C190" s="11" t="s">
        <v>502</v>
      </c>
      <c r="D190" s="12" t="s">
        <v>503</v>
      </c>
      <c r="E190" s="9">
        <v>1.0</v>
      </c>
      <c r="F190" s="9">
        <v>0.0</v>
      </c>
      <c r="G190" s="9">
        <v>1.0</v>
      </c>
      <c r="H190" s="9">
        <v>0.0</v>
      </c>
      <c r="I190" s="9">
        <v>0.0</v>
      </c>
      <c r="J190" s="9">
        <v>0.0</v>
      </c>
      <c r="K190" s="13">
        <f t="shared" ref="K190:K191" si="25">SUM(E190:J190)</f>
        <v>2</v>
      </c>
      <c r="M190" s="14" t="s">
        <v>55</v>
      </c>
      <c r="N190" s="15">
        <v>1.0</v>
      </c>
      <c r="Q190" s="9" t="s">
        <v>23</v>
      </c>
      <c r="R190" s="16">
        <v>1.0</v>
      </c>
      <c r="S190" s="10" t="s">
        <v>23</v>
      </c>
      <c r="T190" s="12" t="s">
        <v>504</v>
      </c>
      <c r="U190" s="9">
        <v>1.0</v>
      </c>
      <c r="V190" s="9">
        <v>0.0</v>
      </c>
      <c r="W190" s="9" t="s">
        <v>65</v>
      </c>
      <c r="X190" s="17">
        <f t="shared" ref="X190:X191" si="26">SUM(R190,U190:V190,K190)+1</f>
        <v>5</v>
      </c>
    </row>
    <row r="191">
      <c r="A191" s="8">
        <v>0.0</v>
      </c>
      <c r="B191" s="9">
        <v>0.0</v>
      </c>
      <c r="C191" s="11" t="s">
        <v>505</v>
      </c>
      <c r="D191" s="12" t="s">
        <v>506</v>
      </c>
      <c r="E191" s="9">
        <v>1.0</v>
      </c>
      <c r="F191" s="9">
        <v>1.0</v>
      </c>
      <c r="G191" s="9">
        <v>0.0</v>
      </c>
      <c r="H191" s="9">
        <v>0.0</v>
      </c>
      <c r="I191" s="9">
        <v>1.0</v>
      </c>
      <c r="J191" s="9">
        <v>0.0</v>
      </c>
      <c r="K191" s="13">
        <f t="shared" si="25"/>
        <v>3</v>
      </c>
      <c r="M191" s="14" t="s">
        <v>55</v>
      </c>
      <c r="N191" s="15">
        <v>1.0</v>
      </c>
      <c r="O191" s="9" t="s">
        <v>122</v>
      </c>
      <c r="Q191" s="9" t="s">
        <v>23</v>
      </c>
      <c r="R191" s="16">
        <v>0.0</v>
      </c>
      <c r="S191" s="10" t="s">
        <v>96</v>
      </c>
      <c r="T191" s="12" t="s">
        <v>507</v>
      </c>
      <c r="U191" s="9">
        <v>1.0</v>
      </c>
      <c r="V191" s="9">
        <v>0.0</v>
      </c>
      <c r="W191" s="9" t="s">
        <v>65</v>
      </c>
      <c r="X191" s="17">
        <f t="shared" si="26"/>
        <v>5</v>
      </c>
    </row>
    <row r="192" hidden="1">
      <c r="A192" s="8">
        <v>1.0</v>
      </c>
      <c r="B192" s="9">
        <v>1.0</v>
      </c>
      <c r="C192" s="10" t="s">
        <v>508</v>
      </c>
      <c r="D192" s="9" t="s">
        <v>26</v>
      </c>
      <c r="Q192" s="9" t="s">
        <v>27</v>
      </c>
      <c r="R192" s="10"/>
      <c r="S192" s="10"/>
      <c r="T192" s="9" t="s">
        <v>269</v>
      </c>
      <c r="U192" s="9"/>
      <c r="V192" s="9"/>
      <c r="W192" s="9"/>
      <c r="X192" s="9"/>
    </row>
    <row r="193">
      <c r="A193" s="8">
        <v>0.0</v>
      </c>
      <c r="B193" s="9">
        <v>0.0</v>
      </c>
      <c r="C193" s="11" t="s">
        <v>509</v>
      </c>
      <c r="D193" s="12" t="s">
        <v>510</v>
      </c>
      <c r="E193" s="9">
        <v>1.0</v>
      </c>
      <c r="F193" s="9">
        <v>1.0</v>
      </c>
      <c r="G193" s="9">
        <v>1.0</v>
      </c>
      <c r="H193" s="9">
        <v>0.0</v>
      </c>
      <c r="I193" s="9">
        <v>0.0</v>
      </c>
      <c r="J193" s="9">
        <v>0.0</v>
      </c>
      <c r="K193" s="13">
        <f t="shared" ref="K193:K194" si="27">SUM(E193:J193)</f>
        <v>3</v>
      </c>
      <c r="M193" s="14" t="s">
        <v>55</v>
      </c>
      <c r="N193" s="15">
        <v>1.0</v>
      </c>
      <c r="O193" s="9" t="s">
        <v>122</v>
      </c>
      <c r="P193" s="9" t="s">
        <v>511</v>
      </c>
      <c r="Q193" s="9" t="s">
        <v>23</v>
      </c>
      <c r="R193" s="16">
        <v>0.0</v>
      </c>
      <c r="S193" s="10" t="s">
        <v>96</v>
      </c>
      <c r="T193" s="18" t="s">
        <v>512</v>
      </c>
      <c r="U193" s="9">
        <v>1.0</v>
      </c>
      <c r="V193" s="9">
        <v>0.0</v>
      </c>
      <c r="W193" s="9" t="s">
        <v>93</v>
      </c>
      <c r="X193" s="17">
        <f t="shared" ref="X193:X194" si="28">SUM(R193,U193:V193,K193)+1</f>
        <v>5</v>
      </c>
    </row>
    <row r="194">
      <c r="A194" s="8">
        <v>0.0</v>
      </c>
      <c r="B194" s="9">
        <v>0.0</v>
      </c>
      <c r="C194" s="11" t="s">
        <v>513</v>
      </c>
      <c r="D194" s="12" t="s">
        <v>514</v>
      </c>
      <c r="E194" s="9">
        <v>0.0</v>
      </c>
      <c r="F194" s="9">
        <v>0.0</v>
      </c>
      <c r="G194" s="9">
        <v>0.5</v>
      </c>
      <c r="H194" s="9">
        <v>0.0</v>
      </c>
      <c r="I194" s="9">
        <v>0.5</v>
      </c>
      <c r="J194" s="9">
        <v>0.0</v>
      </c>
      <c r="K194" s="13">
        <f t="shared" si="27"/>
        <v>1</v>
      </c>
      <c r="L194" s="9" t="s">
        <v>33</v>
      </c>
      <c r="M194" s="14" t="s">
        <v>55</v>
      </c>
      <c r="N194" s="15">
        <v>0.0</v>
      </c>
      <c r="Q194" s="9" t="s">
        <v>23</v>
      </c>
      <c r="R194" s="16">
        <v>1.0</v>
      </c>
      <c r="S194" s="10" t="s">
        <v>23</v>
      </c>
      <c r="T194" s="12" t="s">
        <v>515</v>
      </c>
      <c r="U194" s="9">
        <v>1.0</v>
      </c>
      <c r="V194" s="9">
        <v>1.0</v>
      </c>
      <c r="W194" s="9"/>
      <c r="X194" s="17">
        <f t="shared" si="28"/>
        <v>5</v>
      </c>
    </row>
    <row r="195" hidden="1">
      <c r="A195" s="8">
        <v>1.0</v>
      </c>
      <c r="B195" s="9">
        <v>1.0</v>
      </c>
      <c r="C195" s="10" t="s">
        <v>516</v>
      </c>
      <c r="D195" s="9" t="s">
        <v>26</v>
      </c>
      <c r="Q195" s="9" t="s">
        <v>27</v>
      </c>
      <c r="R195" s="10"/>
      <c r="S195" s="10"/>
      <c r="T195" s="9" t="s">
        <v>269</v>
      </c>
      <c r="U195" s="9"/>
      <c r="V195" s="9"/>
      <c r="W195" s="9"/>
      <c r="X195" s="9"/>
    </row>
    <row r="196" hidden="1">
      <c r="A196" s="8">
        <v>1.0</v>
      </c>
      <c r="B196" s="9">
        <v>1.0</v>
      </c>
      <c r="C196" s="10" t="s">
        <v>517</v>
      </c>
      <c r="D196" s="9" t="s">
        <v>26</v>
      </c>
      <c r="Q196" s="9" t="s">
        <v>27</v>
      </c>
      <c r="R196" s="10"/>
      <c r="S196" s="10"/>
      <c r="T196" s="9" t="s">
        <v>269</v>
      </c>
      <c r="U196" s="9"/>
      <c r="V196" s="9"/>
      <c r="W196" s="9"/>
      <c r="X196" s="9"/>
    </row>
    <row r="197" hidden="1">
      <c r="A197" s="8">
        <v>1.0</v>
      </c>
      <c r="B197" s="9">
        <v>1.0</v>
      </c>
      <c r="C197" s="10" t="s">
        <v>518</v>
      </c>
      <c r="D197" s="9" t="s">
        <v>26</v>
      </c>
      <c r="Q197" s="9" t="s">
        <v>27</v>
      </c>
      <c r="R197" s="10"/>
      <c r="S197" s="10"/>
      <c r="T197" s="9" t="s">
        <v>84</v>
      </c>
      <c r="U197" s="9"/>
      <c r="V197" s="9"/>
      <c r="W197" s="9"/>
      <c r="X197" s="9"/>
    </row>
    <row r="198" hidden="1">
      <c r="A198" s="8">
        <v>0.0</v>
      </c>
      <c r="B198" s="9">
        <v>1.0</v>
      </c>
      <c r="C198" s="11" t="s">
        <v>519</v>
      </c>
      <c r="D198" s="9" t="s">
        <v>26</v>
      </c>
      <c r="Q198" s="9" t="s">
        <v>27</v>
      </c>
      <c r="R198" s="10"/>
      <c r="S198" s="10" t="s">
        <v>187</v>
      </c>
      <c r="T198" s="9" t="s">
        <v>520</v>
      </c>
      <c r="U198" s="9"/>
      <c r="V198" s="9"/>
      <c r="W198" s="9"/>
      <c r="X198" s="9"/>
    </row>
    <row r="199" hidden="1">
      <c r="A199" s="8">
        <v>1.0</v>
      </c>
      <c r="B199" s="9">
        <v>1.0</v>
      </c>
      <c r="C199" s="10" t="s">
        <v>521</v>
      </c>
      <c r="D199" s="9" t="s">
        <v>26</v>
      </c>
      <c r="Q199" s="9" t="s">
        <v>27</v>
      </c>
      <c r="R199" s="10"/>
      <c r="S199" s="10"/>
      <c r="T199" s="9" t="s">
        <v>269</v>
      </c>
      <c r="U199" s="9"/>
      <c r="V199" s="9"/>
      <c r="W199" s="9"/>
      <c r="X199" s="9"/>
    </row>
    <row r="200" hidden="1">
      <c r="A200" s="8">
        <v>1.0</v>
      </c>
      <c r="B200" s="9">
        <v>1.0</v>
      </c>
      <c r="C200" s="10" t="s">
        <v>522</v>
      </c>
      <c r="D200" s="9" t="s">
        <v>26</v>
      </c>
      <c r="Q200" s="9" t="s">
        <v>27</v>
      </c>
      <c r="R200" s="10"/>
      <c r="S200" s="10"/>
      <c r="T200" s="9" t="s">
        <v>523</v>
      </c>
      <c r="U200" s="9"/>
      <c r="V200" s="9"/>
      <c r="W200" s="9"/>
      <c r="X200" s="9"/>
    </row>
    <row r="201" hidden="1">
      <c r="A201" s="8">
        <v>0.0</v>
      </c>
      <c r="B201" s="9">
        <v>1.0</v>
      </c>
      <c r="C201" s="10" t="s">
        <v>524</v>
      </c>
      <c r="D201" s="9" t="s">
        <v>26</v>
      </c>
      <c r="Q201" s="9" t="s">
        <v>23</v>
      </c>
      <c r="R201" s="10"/>
      <c r="S201" s="10" t="s">
        <v>23</v>
      </c>
      <c r="T201" s="9" t="s">
        <v>525</v>
      </c>
      <c r="U201" s="9"/>
      <c r="V201" s="9"/>
      <c r="W201" s="9"/>
      <c r="X201" s="9"/>
    </row>
    <row r="202" hidden="1">
      <c r="A202" s="8">
        <v>1.0</v>
      </c>
      <c r="B202" s="9">
        <v>1.0</v>
      </c>
      <c r="C202" s="10" t="s">
        <v>526</v>
      </c>
      <c r="D202" s="9" t="s">
        <v>26</v>
      </c>
      <c r="Q202" s="9" t="s">
        <v>27</v>
      </c>
      <c r="R202" s="10"/>
      <c r="S202" s="10"/>
      <c r="T202" s="9" t="s">
        <v>527</v>
      </c>
      <c r="U202" s="9"/>
      <c r="V202" s="9"/>
      <c r="W202" s="9"/>
      <c r="X202" s="9"/>
    </row>
    <row r="203">
      <c r="A203" s="8">
        <v>0.0</v>
      </c>
      <c r="B203" s="9">
        <v>0.0</v>
      </c>
      <c r="C203" s="11" t="s">
        <v>528</v>
      </c>
      <c r="D203" s="12" t="s">
        <v>529</v>
      </c>
      <c r="E203" s="9">
        <v>1.0</v>
      </c>
      <c r="F203" s="9">
        <v>0.0</v>
      </c>
      <c r="G203" s="9">
        <v>0.5</v>
      </c>
      <c r="H203" s="9">
        <v>0.0</v>
      </c>
      <c r="I203" s="9">
        <v>1.0</v>
      </c>
      <c r="J203" s="9">
        <v>0.0</v>
      </c>
      <c r="K203" s="13">
        <f t="shared" ref="K203:K204" si="29">SUM(E203:J203)</f>
        <v>2.5</v>
      </c>
      <c r="L203" s="9" t="s">
        <v>33</v>
      </c>
      <c r="M203" s="14" t="s">
        <v>55</v>
      </c>
      <c r="N203" s="15">
        <v>1.0</v>
      </c>
      <c r="P203" s="9" t="s">
        <v>530</v>
      </c>
      <c r="Q203" s="9" t="s">
        <v>23</v>
      </c>
      <c r="R203" s="16">
        <v>0.0</v>
      </c>
      <c r="S203" s="10" t="s">
        <v>96</v>
      </c>
      <c r="T203" s="12" t="s">
        <v>531</v>
      </c>
      <c r="U203" s="9">
        <v>1.0</v>
      </c>
      <c r="V203" s="9">
        <v>1.0</v>
      </c>
      <c r="W203" s="9"/>
      <c r="X203" s="17">
        <f t="shared" ref="X203:X204" si="30">SUM(R203,U203:V203,K203)+1</f>
        <v>5.5</v>
      </c>
    </row>
    <row r="204">
      <c r="A204" s="8">
        <v>0.0</v>
      </c>
      <c r="B204" s="9">
        <v>0.0</v>
      </c>
      <c r="C204" s="11" t="s">
        <v>532</v>
      </c>
      <c r="D204" s="12" t="s">
        <v>533</v>
      </c>
      <c r="E204" s="9">
        <v>0.0</v>
      </c>
      <c r="F204" s="9">
        <v>0.0</v>
      </c>
      <c r="G204" s="9">
        <v>0.5</v>
      </c>
      <c r="H204" s="9">
        <v>0.0</v>
      </c>
      <c r="I204" s="9">
        <v>0.5</v>
      </c>
      <c r="J204" s="9">
        <v>0.0</v>
      </c>
      <c r="K204" s="13">
        <f t="shared" si="29"/>
        <v>1</v>
      </c>
      <c r="L204" s="9" t="s">
        <v>33</v>
      </c>
      <c r="M204" s="14" t="s">
        <v>55</v>
      </c>
      <c r="N204" s="15">
        <v>0.0</v>
      </c>
      <c r="Q204" s="9" t="s">
        <v>23</v>
      </c>
      <c r="R204" s="16">
        <v>1.0</v>
      </c>
      <c r="S204" s="10" t="s">
        <v>187</v>
      </c>
      <c r="T204" s="12" t="s">
        <v>534</v>
      </c>
      <c r="U204" s="9">
        <v>1.0</v>
      </c>
      <c r="V204" s="9">
        <v>1.0</v>
      </c>
      <c r="W204" s="9"/>
      <c r="X204" s="17">
        <f t="shared" si="30"/>
        <v>5</v>
      </c>
    </row>
    <row r="205" hidden="1">
      <c r="A205" s="8">
        <v>1.0</v>
      </c>
      <c r="B205" s="9">
        <v>1.0</v>
      </c>
      <c r="C205" s="10" t="s">
        <v>535</v>
      </c>
      <c r="D205" s="9" t="s">
        <v>26</v>
      </c>
      <c r="Q205" s="9" t="s">
        <v>27</v>
      </c>
      <c r="R205" s="10"/>
      <c r="S205" s="10"/>
      <c r="T205" s="9" t="s">
        <v>269</v>
      </c>
      <c r="U205" s="9"/>
      <c r="V205" s="9"/>
      <c r="W205" s="9"/>
      <c r="X205" s="9"/>
    </row>
    <row r="206" hidden="1">
      <c r="A206" s="8">
        <v>1.0</v>
      </c>
      <c r="B206" s="9">
        <v>1.0</v>
      </c>
      <c r="C206" s="10" t="s">
        <v>536</v>
      </c>
      <c r="D206" s="9" t="s">
        <v>26</v>
      </c>
      <c r="Q206" s="9" t="s">
        <v>27</v>
      </c>
      <c r="R206" s="10"/>
      <c r="S206" s="10"/>
      <c r="T206" s="9" t="s">
        <v>269</v>
      </c>
      <c r="U206" s="9"/>
      <c r="V206" s="9"/>
      <c r="W206" s="9"/>
      <c r="X206" s="9"/>
    </row>
    <row r="207" hidden="1">
      <c r="A207" s="8">
        <v>1.0</v>
      </c>
      <c r="B207" s="9">
        <v>1.0</v>
      </c>
      <c r="C207" s="10" t="s">
        <v>537</v>
      </c>
      <c r="D207" s="9" t="s">
        <v>26</v>
      </c>
      <c r="Q207" s="9" t="s">
        <v>27</v>
      </c>
      <c r="R207" s="10"/>
      <c r="S207" s="10"/>
      <c r="T207" s="9" t="s">
        <v>127</v>
      </c>
      <c r="U207" s="9"/>
      <c r="V207" s="9"/>
      <c r="W207" s="9"/>
      <c r="X207" s="9"/>
    </row>
    <row r="208">
      <c r="A208" s="8">
        <v>0.0</v>
      </c>
      <c r="B208" s="9">
        <v>0.0</v>
      </c>
      <c r="C208" s="11" t="s">
        <v>538</v>
      </c>
      <c r="D208" s="12" t="s">
        <v>539</v>
      </c>
      <c r="E208" s="9">
        <v>1.0</v>
      </c>
      <c r="F208" s="9">
        <v>1.0</v>
      </c>
      <c r="G208" s="9">
        <v>0.0</v>
      </c>
      <c r="H208" s="9">
        <v>0.0</v>
      </c>
      <c r="I208" s="9">
        <v>1.0</v>
      </c>
      <c r="J208" s="9">
        <v>0.0</v>
      </c>
      <c r="K208" s="13">
        <f>SUM(E208:J208)</f>
        <v>3</v>
      </c>
      <c r="M208" s="14" t="s">
        <v>55</v>
      </c>
      <c r="N208" s="15">
        <v>1.0</v>
      </c>
      <c r="P208" s="9" t="s">
        <v>511</v>
      </c>
      <c r="Q208" s="9" t="s">
        <v>23</v>
      </c>
      <c r="R208" s="16">
        <v>1.0</v>
      </c>
      <c r="S208" s="10" t="s">
        <v>23</v>
      </c>
      <c r="T208" s="12" t="s">
        <v>540</v>
      </c>
      <c r="U208" s="9">
        <v>1.0</v>
      </c>
      <c r="V208" s="9">
        <v>1.0</v>
      </c>
      <c r="W208" s="9"/>
      <c r="X208" s="17">
        <f>SUM(R208,U208:V208,K208)+1</f>
        <v>7</v>
      </c>
    </row>
    <row r="209" hidden="1">
      <c r="A209" s="8">
        <v>1.0</v>
      </c>
      <c r="B209" s="9">
        <v>1.0</v>
      </c>
      <c r="C209" s="10" t="s">
        <v>541</v>
      </c>
      <c r="D209" s="9" t="s">
        <v>26</v>
      </c>
      <c r="Q209" s="9" t="s">
        <v>27</v>
      </c>
      <c r="R209" s="10"/>
      <c r="S209" s="10"/>
      <c r="T209" s="9" t="s">
        <v>269</v>
      </c>
      <c r="U209" s="9"/>
      <c r="V209" s="9"/>
      <c r="W209" s="9"/>
      <c r="X209" s="9"/>
    </row>
    <row r="210" hidden="1">
      <c r="A210" s="8">
        <v>1.0</v>
      </c>
      <c r="B210" s="9">
        <v>1.0</v>
      </c>
      <c r="C210" s="10" t="s">
        <v>542</v>
      </c>
      <c r="D210" s="9" t="s">
        <v>26</v>
      </c>
      <c r="Q210" s="9" t="s">
        <v>27</v>
      </c>
      <c r="R210" s="10"/>
      <c r="S210" s="10"/>
      <c r="T210" s="9" t="s">
        <v>543</v>
      </c>
      <c r="U210" s="9"/>
      <c r="V210" s="9"/>
      <c r="W210" s="9"/>
      <c r="X210" s="9"/>
    </row>
    <row r="211">
      <c r="A211" s="8">
        <v>0.0</v>
      </c>
      <c r="B211" s="9">
        <v>0.0</v>
      </c>
      <c r="C211" s="11" t="s">
        <v>544</v>
      </c>
      <c r="D211" s="12" t="s">
        <v>545</v>
      </c>
      <c r="E211" s="9">
        <v>1.0</v>
      </c>
      <c r="F211" s="9">
        <v>1.0</v>
      </c>
      <c r="G211" s="9">
        <v>1.0</v>
      </c>
      <c r="H211" s="9">
        <v>0.0</v>
      </c>
      <c r="I211" s="9">
        <v>0.0</v>
      </c>
      <c r="J211" s="9">
        <v>0.0</v>
      </c>
      <c r="K211" s="13">
        <f>SUM(E211:J211)</f>
        <v>3</v>
      </c>
      <c r="M211" s="14" t="s">
        <v>55</v>
      </c>
      <c r="N211" s="15">
        <v>1.0</v>
      </c>
      <c r="O211" s="9" t="s">
        <v>122</v>
      </c>
      <c r="Q211" s="9" t="s">
        <v>23</v>
      </c>
      <c r="R211" s="16">
        <v>1.0</v>
      </c>
      <c r="S211" s="10" t="s">
        <v>187</v>
      </c>
      <c r="T211" s="12" t="s">
        <v>546</v>
      </c>
      <c r="U211" s="9">
        <v>1.0</v>
      </c>
      <c r="V211" s="9">
        <v>1.0</v>
      </c>
      <c r="W211" s="9"/>
      <c r="X211" s="17">
        <f>SUM(R211,U211:V211,K211)+1</f>
        <v>7</v>
      </c>
    </row>
    <row r="212" hidden="1">
      <c r="A212" s="8">
        <v>1.0</v>
      </c>
      <c r="B212" s="9">
        <v>1.0</v>
      </c>
      <c r="C212" s="10" t="s">
        <v>547</v>
      </c>
      <c r="D212" s="9" t="s">
        <v>26</v>
      </c>
      <c r="Q212" s="9" t="s">
        <v>27</v>
      </c>
      <c r="R212" s="10"/>
      <c r="S212" s="10"/>
      <c r="T212" s="9" t="s">
        <v>269</v>
      </c>
      <c r="U212" s="9"/>
      <c r="V212" s="9"/>
      <c r="W212" s="9"/>
      <c r="X212" s="9"/>
    </row>
    <row r="213" hidden="1">
      <c r="A213" s="8">
        <v>1.0</v>
      </c>
      <c r="B213" s="9">
        <v>1.0</v>
      </c>
      <c r="C213" s="10" t="s">
        <v>548</v>
      </c>
      <c r="D213" s="9" t="s">
        <v>26</v>
      </c>
      <c r="Q213" s="9" t="s">
        <v>27</v>
      </c>
      <c r="R213" s="10"/>
      <c r="S213" s="10"/>
      <c r="T213" s="9" t="s">
        <v>549</v>
      </c>
      <c r="U213" s="9"/>
      <c r="V213" s="9"/>
      <c r="W213" s="9"/>
      <c r="X213" s="9"/>
    </row>
    <row r="214" hidden="1">
      <c r="A214" s="8">
        <v>0.0</v>
      </c>
      <c r="B214" s="9">
        <v>1.0</v>
      </c>
      <c r="C214" s="10" t="s">
        <v>550</v>
      </c>
      <c r="D214" s="9" t="s">
        <v>26</v>
      </c>
      <c r="Q214" s="9" t="s">
        <v>27</v>
      </c>
      <c r="R214" s="10"/>
      <c r="S214" s="10" t="s">
        <v>187</v>
      </c>
      <c r="T214" s="9" t="s">
        <v>551</v>
      </c>
      <c r="U214" s="9"/>
      <c r="V214" s="9"/>
      <c r="W214" s="9"/>
      <c r="X214" s="9"/>
    </row>
    <row r="215" hidden="1">
      <c r="A215" s="8">
        <v>1.0</v>
      </c>
      <c r="B215" s="9">
        <v>1.0</v>
      </c>
      <c r="C215" s="10" t="s">
        <v>552</v>
      </c>
      <c r="D215" s="9" t="s">
        <v>26</v>
      </c>
      <c r="Q215" s="9" t="s">
        <v>27</v>
      </c>
      <c r="R215" s="10"/>
      <c r="S215" s="10"/>
      <c r="T215" s="9" t="s">
        <v>553</v>
      </c>
      <c r="U215" s="9"/>
      <c r="V215" s="9"/>
      <c r="W215" s="9"/>
      <c r="X215" s="9"/>
    </row>
    <row r="216" hidden="1">
      <c r="A216" s="8">
        <v>1.0</v>
      </c>
      <c r="B216" s="9">
        <v>1.0</v>
      </c>
      <c r="C216" s="10" t="s">
        <v>554</v>
      </c>
      <c r="D216" s="9" t="s">
        <v>26</v>
      </c>
      <c r="Q216" s="9" t="s">
        <v>27</v>
      </c>
      <c r="R216" s="10"/>
      <c r="S216" s="10"/>
      <c r="T216" s="9" t="s">
        <v>269</v>
      </c>
      <c r="U216" s="9"/>
      <c r="V216" s="9"/>
      <c r="W216" s="9"/>
      <c r="X216" s="9"/>
    </row>
    <row r="217" hidden="1">
      <c r="A217" s="8">
        <v>1.0</v>
      </c>
      <c r="B217" s="9">
        <v>1.0</v>
      </c>
      <c r="C217" s="10" t="s">
        <v>555</v>
      </c>
      <c r="D217" s="9" t="s">
        <v>26</v>
      </c>
      <c r="Q217" s="9" t="s">
        <v>27</v>
      </c>
      <c r="R217" s="10"/>
      <c r="S217" s="10"/>
      <c r="T217" s="9" t="s">
        <v>28</v>
      </c>
      <c r="U217" s="9"/>
      <c r="V217" s="9"/>
      <c r="W217" s="9"/>
      <c r="X217" s="9"/>
    </row>
    <row r="218" hidden="1">
      <c r="A218" s="8">
        <v>1.0</v>
      </c>
      <c r="B218" s="9">
        <v>1.0</v>
      </c>
      <c r="C218" s="10" t="s">
        <v>556</v>
      </c>
      <c r="D218" s="9" t="s">
        <v>26</v>
      </c>
      <c r="Q218" s="9" t="s">
        <v>27</v>
      </c>
      <c r="R218" s="10"/>
      <c r="S218" s="10"/>
      <c r="T218" s="9" t="s">
        <v>557</v>
      </c>
      <c r="U218" s="9"/>
      <c r="V218" s="9"/>
      <c r="W218" s="9"/>
      <c r="X218" s="9"/>
    </row>
    <row r="219">
      <c r="A219" s="8">
        <v>0.0</v>
      </c>
      <c r="B219" s="9">
        <v>0.0</v>
      </c>
      <c r="C219" s="11" t="s">
        <v>558</v>
      </c>
      <c r="D219" s="12" t="s">
        <v>559</v>
      </c>
      <c r="E219" s="9">
        <v>1.0</v>
      </c>
      <c r="F219" s="9">
        <v>0.0</v>
      </c>
      <c r="G219" s="9">
        <v>0.0</v>
      </c>
      <c r="H219" s="9">
        <v>0.0</v>
      </c>
      <c r="I219" s="9">
        <v>1.0</v>
      </c>
      <c r="J219" s="9">
        <v>0.0</v>
      </c>
      <c r="K219" s="13">
        <f t="shared" ref="K219:K220" si="31">SUM(E219:J219)</f>
        <v>2</v>
      </c>
      <c r="M219" s="14" t="s">
        <v>55</v>
      </c>
      <c r="N219" s="15">
        <v>1.0</v>
      </c>
      <c r="Q219" s="9" t="s">
        <v>23</v>
      </c>
      <c r="R219" s="16">
        <v>1.0</v>
      </c>
      <c r="S219" s="10" t="s">
        <v>23</v>
      </c>
      <c r="T219" s="18" t="s">
        <v>560</v>
      </c>
      <c r="U219" s="9">
        <v>1.0</v>
      </c>
      <c r="V219" s="9">
        <v>0.0</v>
      </c>
      <c r="W219" s="9" t="s">
        <v>561</v>
      </c>
      <c r="X219" s="17">
        <f t="shared" ref="X219:X220" si="32">SUM(R219,U219:V219,K219)+1</f>
        <v>5</v>
      </c>
    </row>
    <row r="220">
      <c r="A220" s="8">
        <v>0.0</v>
      </c>
      <c r="B220" s="9">
        <v>0.0</v>
      </c>
      <c r="C220" s="11" t="s">
        <v>562</v>
      </c>
      <c r="D220" s="12" t="s">
        <v>563</v>
      </c>
      <c r="E220" s="9">
        <v>1.0</v>
      </c>
      <c r="F220" s="9">
        <v>0.0</v>
      </c>
      <c r="G220" s="9">
        <v>0.5</v>
      </c>
      <c r="H220" s="9">
        <v>0.0</v>
      </c>
      <c r="I220" s="9">
        <v>0.5</v>
      </c>
      <c r="J220" s="9">
        <v>0.0</v>
      </c>
      <c r="K220" s="13">
        <f t="shared" si="31"/>
        <v>2</v>
      </c>
      <c r="L220" s="9" t="s">
        <v>33</v>
      </c>
      <c r="M220" s="14" t="s">
        <v>55</v>
      </c>
      <c r="N220" s="15">
        <v>1.0</v>
      </c>
      <c r="Q220" s="9" t="s">
        <v>23</v>
      </c>
      <c r="R220" s="16">
        <v>1.0</v>
      </c>
      <c r="S220" s="10" t="s">
        <v>23</v>
      </c>
      <c r="T220" s="12" t="s">
        <v>564</v>
      </c>
      <c r="U220" s="9">
        <v>1.0</v>
      </c>
      <c r="V220" s="9">
        <v>0.0</v>
      </c>
      <c r="W220" s="9" t="s">
        <v>65</v>
      </c>
      <c r="X220" s="17">
        <f t="shared" si="32"/>
        <v>5</v>
      </c>
    </row>
    <row r="221" hidden="1">
      <c r="A221" s="8">
        <v>1.0</v>
      </c>
      <c r="B221" s="9">
        <v>1.0</v>
      </c>
      <c r="C221" s="10" t="s">
        <v>565</v>
      </c>
      <c r="D221" s="9" t="s">
        <v>26</v>
      </c>
      <c r="Q221" s="9" t="s">
        <v>27</v>
      </c>
      <c r="R221" s="10"/>
      <c r="S221" s="10"/>
      <c r="T221" s="9" t="s">
        <v>269</v>
      </c>
      <c r="U221" s="9"/>
      <c r="V221" s="9"/>
      <c r="W221" s="9"/>
      <c r="X221" s="9"/>
    </row>
    <row r="222" hidden="1">
      <c r="A222" s="8">
        <v>1.0</v>
      </c>
      <c r="B222" s="9">
        <v>1.0</v>
      </c>
      <c r="C222" s="10" t="s">
        <v>566</v>
      </c>
      <c r="D222" s="9" t="s">
        <v>26</v>
      </c>
      <c r="Q222" s="9" t="s">
        <v>27</v>
      </c>
      <c r="R222" s="10"/>
      <c r="S222" s="10"/>
      <c r="T222" s="9" t="s">
        <v>269</v>
      </c>
      <c r="U222" s="9"/>
      <c r="V222" s="9"/>
      <c r="W222" s="9"/>
      <c r="X222" s="9"/>
    </row>
    <row r="223" hidden="1">
      <c r="A223" s="8">
        <v>1.0</v>
      </c>
      <c r="B223" s="9">
        <v>1.0</v>
      </c>
      <c r="C223" s="10" t="s">
        <v>567</v>
      </c>
      <c r="D223" s="9" t="s">
        <v>26</v>
      </c>
      <c r="Q223" s="9" t="s">
        <v>27</v>
      </c>
      <c r="R223" s="10"/>
      <c r="S223" s="10"/>
      <c r="T223" s="9" t="s">
        <v>269</v>
      </c>
      <c r="U223" s="9"/>
      <c r="V223" s="9"/>
      <c r="W223" s="9"/>
      <c r="X223" s="9"/>
    </row>
    <row r="224" hidden="1">
      <c r="A224" s="8">
        <v>1.0</v>
      </c>
      <c r="B224" s="9">
        <v>1.0</v>
      </c>
      <c r="C224" s="10" t="s">
        <v>568</v>
      </c>
      <c r="D224" s="9" t="s">
        <v>26</v>
      </c>
      <c r="Q224" s="9" t="s">
        <v>27</v>
      </c>
      <c r="R224" s="10"/>
      <c r="S224" s="10"/>
      <c r="T224" s="9" t="s">
        <v>269</v>
      </c>
      <c r="U224" s="9"/>
      <c r="V224" s="9"/>
      <c r="W224" s="9"/>
      <c r="X224" s="9"/>
    </row>
    <row r="225">
      <c r="A225" s="8">
        <v>0.0</v>
      </c>
      <c r="B225" s="9">
        <v>0.0</v>
      </c>
      <c r="C225" s="11" t="s">
        <v>569</v>
      </c>
      <c r="D225" s="12" t="s">
        <v>570</v>
      </c>
      <c r="E225" s="9">
        <v>0.5</v>
      </c>
      <c r="F225" s="9">
        <v>1.0</v>
      </c>
      <c r="G225" s="9">
        <v>0.0</v>
      </c>
      <c r="H225" s="9">
        <v>0.0</v>
      </c>
      <c r="I225" s="9">
        <v>0.5</v>
      </c>
      <c r="J225" s="9">
        <v>0.0</v>
      </c>
      <c r="K225" s="13">
        <f t="shared" ref="K225:K228" si="33">SUM(E225:J225)</f>
        <v>2</v>
      </c>
      <c r="L225" s="9" t="s">
        <v>33</v>
      </c>
      <c r="M225" s="14" t="s">
        <v>34</v>
      </c>
      <c r="N225" s="15">
        <v>1.0</v>
      </c>
      <c r="Q225" s="9" t="s">
        <v>23</v>
      </c>
      <c r="R225" s="16">
        <v>1.0</v>
      </c>
      <c r="S225" s="10" t="s">
        <v>23</v>
      </c>
      <c r="T225" s="12" t="s">
        <v>571</v>
      </c>
      <c r="U225" s="9">
        <v>1.0</v>
      </c>
      <c r="V225" s="9">
        <v>0.0</v>
      </c>
      <c r="W225" s="9" t="s">
        <v>65</v>
      </c>
      <c r="X225" s="17">
        <f t="shared" ref="X225:X228" si="34">SUM(R225,U225:V225,K225)+1</f>
        <v>5</v>
      </c>
    </row>
    <row r="226">
      <c r="A226" s="8">
        <v>0.0</v>
      </c>
      <c r="B226" s="9">
        <v>0.0</v>
      </c>
      <c r="C226" s="11" t="s">
        <v>572</v>
      </c>
      <c r="D226" s="12" t="s">
        <v>573</v>
      </c>
      <c r="E226" s="9">
        <v>1.0</v>
      </c>
      <c r="F226" s="9">
        <v>0.0</v>
      </c>
      <c r="G226" s="9">
        <v>1.0</v>
      </c>
      <c r="H226" s="9">
        <v>0.0</v>
      </c>
      <c r="I226" s="9">
        <v>0.0</v>
      </c>
      <c r="J226" s="9">
        <v>0.0</v>
      </c>
      <c r="K226" s="13">
        <f t="shared" si="33"/>
        <v>2</v>
      </c>
      <c r="M226" s="14" t="s">
        <v>55</v>
      </c>
      <c r="N226" s="15">
        <v>1.0</v>
      </c>
      <c r="P226" s="9" t="s">
        <v>63</v>
      </c>
      <c r="Q226" s="9" t="s">
        <v>23</v>
      </c>
      <c r="R226" s="16">
        <v>1.0</v>
      </c>
      <c r="S226" s="10" t="s">
        <v>187</v>
      </c>
      <c r="T226" s="12" t="s">
        <v>574</v>
      </c>
      <c r="U226" s="9">
        <v>1.0</v>
      </c>
      <c r="V226" s="9">
        <v>0.0</v>
      </c>
      <c r="W226" s="9" t="s">
        <v>65</v>
      </c>
      <c r="X226" s="17">
        <f t="shared" si="34"/>
        <v>5</v>
      </c>
    </row>
    <row r="227">
      <c r="A227" s="8">
        <v>0.0</v>
      </c>
      <c r="B227" s="9">
        <v>0.0</v>
      </c>
      <c r="C227" s="11" t="s">
        <v>575</v>
      </c>
      <c r="D227" s="12" t="s">
        <v>576</v>
      </c>
      <c r="E227" s="9">
        <v>1.0</v>
      </c>
      <c r="F227" s="9">
        <v>0.0</v>
      </c>
      <c r="G227" s="9">
        <v>0.5</v>
      </c>
      <c r="H227" s="9">
        <v>0.0</v>
      </c>
      <c r="I227" s="9">
        <v>1.0</v>
      </c>
      <c r="J227" s="9">
        <v>0.0</v>
      </c>
      <c r="K227" s="13">
        <f t="shared" si="33"/>
        <v>2.5</v>
      </c>
      <c r="L227" s="9" t="s">
        <v>33</v>
      </c>
      <c r="M227" s="14" t="s">
        <v>55</v>
      </c>
      <c r="N227" s="15">
        <v>1.0</v>
      </c>
      <c r="P227" s="9" t="s">
        <v>577</v>
      </c>
      <c r="Q227" s="9" t="s">
        <v>23</v>
      </c>
      <c r="R227" s="16">
        <v>1.0</v>
      </c>
      <c r="S227" s="10" t="s">
        <v>23</v>
      </c>
      <c r="T227" s="12" t="s">
        <v>578</v>
      </c>
      <c r="U227" s="9">
        <v>1.0</v>
      </c>
      <c r="V227" s="9">
        <v>1.0</v>
      </c>
      <c r="W227" s="9"/>
      <c r="X227" s="17">
        <f t="shared" si="34"/>
        <v>6.5</v>
      </c>
    </row>
    <row r="228">
      <c r="A228" s="8">
        <v>0.0</v>
      </c>
      <c r="B228" s="9">
        <v>0.0</v>
      </c>
      <c r="C228" s="11" t="s">
        <v>579</v>
      </c>
      <c r="D228" s="12" t="s">
        <v>580</v>
      </c>
      <c r="E228" s="9">
        <v>1.0</v>
      </c>
      <c r="F228" s="9">
        <v>0.0</v>
      </c>
      <c r="G228" s="9">
        <v>0.5</v>
      </c>
      <c r="H228" s="9">
        <v>0.0</v>
      </c>
      <c r="I228" s="9">
        <v>0.5</v>
      </c>
      <c r="J228" s="9">
        <v>0.0</v>
      </c>
      <c r="K228" s="13">
        <f t="shared" si="33"/>
        <v>2</v>
      </c>
      <c r="L228" s="9" t="s">
        <v>33</v>
      </c>
      <c r="M228" s="14" t="s">
        <v>55</v>
      </c>
      <c r="N228" s="15">
        <v>1.0</v>
      </c>
      <c r="P228" s="9" t="s">
        <v>511</v>
      </c>
      <c r="Q228" s="9" t="s">
        <v>23</v>
      </c>
      <c r="R228" s="16">
        <v>1.0</v>
      </c>
      <c r="S228" s="10" t="s">
        <v>23</v>
      </c>
      <c r="T228" s="12" t="s">
        <v>581</v>
      </c>
      <c r="U228" s="9">
        <v>1.0</v>
      </c>
      <c r="V228" s="9">
        <v>1.0</v>
      </c>
      <c r="W228" s="9"/>
      <c r="X228" s="17">
        <f t="shared" si="34"/>
        <v>6</v>
      </c>
    </row>
    <row r="229" hidden="1">
      <c r="A229" s="8">
        <v>1.0</v>
      </c>
      <c r="B229" s="9">
        <v>1.0</v>
      </c>
      <c r="C229" s="10" t="s">
        <v>582</v>
      </c>
      <c r="D229" s="9" t="s">
        <v>26</v>
      </c>
      <c r="Q229" s="9" t="s">
        <v>27</v>
      </c>
      <c r="R229" s="10"/>
      <c r="S229" s="10"/>
      <c r="T229" s="9" t="s">
        <v>269</v>
      </c>
      <c r="U229" s="9"/>
      <c r="V229" s="9"/>
      <c r="W229" s="9"/>
      <c r="X229" s="9"/>
    </row>
    <row r="230" hidden="1">
      <c r="A230" s="8">
        <v>1.0</v>
      </c>
      <c r="B230" s="9">
        <v>1.0</v>
      </c>
      <c r="C230" s="10" t="s">
        <v>583</v>
      </c>
      <c r="D230" s="9" t="s">
        <v>26</v>
      </c>
      <c r="Q230" s="9" t="s">
        <v>27</v>
      </c>
      <c r="R230" s="10"/>
      <c r="S230" s="10"/>
      <c r="T230" s="9" t="s">
        <v>84</v>
      </c>
      <c r="U230" s="9"/>
      <c r="V230" s="9"/>
      <c r="W230" s="9"/>
      <c r="X230" s="9"/>
    </row>
    <row r="231">
      <c r="A231" s="8">
        <v>0.0</v>
      </c>
      <c r="B231" s="9">
        <v>0.0</v>
      </c>
      <c r="C231" s="11" t="s">
        <v>584</v>
      </c>
      <c r="D231" s="12" t="s">
        <v>585</v>
      </c>
      <c r="E231" s="9">
        <v>1.0</v>
      </c>
      <c r="F231" s="9">
        <v>0.0</v>
      </c>
      <c r="G231" s="9">
        <v>0.5</v>
      </c>
      <c r="H231" s="9">
        <v>0.0</v>
      </c>
      <c r="I231" s="9">
        <v>0.5</v>
      </c>
      <c r="J231" s="9">
        <v>0.0</v>
      </c>
      <c r="K231" s="13">
        <f t="shared" ref="K231:K232" si="35">SUM(E231:J231)</f>
        <v>2</v>
      </c>
      <c r="L231" s="9" t="s">
        <v>33</v>
      </c>
      <c r="M231" s="14" t="s">
        <v>55</v>
      </c>
      <c r="N231" s="15">
        <v>1.0</v>
      </c>
      <c r="O231" s="9" t="s">
        <v>586</v>
      </c>
      <c r="P231" s="9" t="s">
        <v>587</v>
      </c>
      <c r="Q231" s="9" t="s">
        <v>23</v>
      </c>
      <c r="R231" s="16">
        <v>1.0</v>
      </c>
      <c r="S231" s="10" t="s">
        <v>23</v>
      </c>
      <c r="T231" s="18" t="s">
        <v>588</v>
      </c>
      <c r="U231" s="9">
        <v>1.0</v>
      </c>
      <c r="V231" s="9">
        <v>0.5</v>
      </c>
      <c r="W231" s="9" t="s">
        <v>561</v>
      </c>
      <c r="X231" s="17">
        <f t="shared" ref="X231:X232" si="36">SUM(R231,U231:V231,K231)+1</f>
        <v>5.5</v>
      </c>
    </row>
    <row r="232">
      <c r="A232" s="8">
        <v>0.0</v>
      </c>
      <c r="B232" s="9">
        <v>0.0</v>
      </c>
      <c r="C232" s="11" t="s">
        <v>589</v>
      </c>
      <c r="D232" s="12" t="s">
        <v>590</v>
      </c>
      <c r="E232" s="9">
        <v>1.0</v>
      </c>
      <c r="F232" s="9">
        <v>0.0</v>
      </c>
      <c r="G232" s="9">
        <v>0.5</v>
      </c>
      <c r="H232" s="9">
        <v>0.0</v>
      </c>
      <c r="I232" s="9">
        <v>0.5</v>
      </c>
      <c r="J232" s="9">
        <v>0.0</v>
      </c>
      <c r="K232" s="13">
        <f t="shared" si="35"/>
        <v>2</v>
      </c>
      <c r="L232" s="9" t="s">
        <v>33</v>
      </c>
      <c r="M232" s="14" t="s">
        <v>55</v>
      </c>
      <c r="N232" s="15">
        <v>1.0</v>
      </c>
      <c r="Q232" s="9" t="s">
        <v>23</v>
      </c>
      <c r="R232" s="16">
        <v>1.0</v>
      </c>
      <c r="S232" s="10" t="s">
        <v>187</v>
      </c>
      <c r="T232" s="18" t="s">
        <v>591</v>
      </c>
      <c r="U232" s="9">
        <v>1.0</v>
      </c>
      <c r="V232" s="9">
        <v>0.0</v>
      </c>
      <c r="W232" s="9" t="s">
        <v>592</v>
      </c>
      <c r="X232" s="17">
        <f t="shared" si="36"/>
        <v>5</v>
      </c>
    </row>
    <row r="233" hidden="1">
      <c r="A233" s="8">
        <v>1.0</v>
      </c>
      <c r="B233" s="9">
        <v>0.0</v>
      </c>
      <c r="C233" s="10" t="s">
        <v>593</v>
      </c>
      <c r="D233" s="9" t="s">
        <v>594</v>
      </c>
      <c r="Q233" s="9" t="s">
        <v>23</v>
      </c>
      <c r="R233" s="10"/>
      <c r="S233" s="10"/>
      <c r="T233" s="9" t="s">
        <v>595</v>
      </c>
      <c r="U233" s="9"/>
      <c r="V233" s="9"/>
      <c r="W233" s="9"/>
      <c r="X233" s="9"/>
    </row>
    <row r="234" hidden="1">
      <c r="A234" s="8">
        <v>1.0</v>
      </c>
      <c r="B234" s="9">
        <v>1.0</v>
      </c>
      <c r="C234" s="10" t="s">
        <v>596</v>
      </c>
      <c r="D234" s="9" t="s">
        <v>26</v>
      </c>
      <c r="Q234" s="9" t="s">
        <v>27</v>
      </c>
      <c r="R234" s="10"/>
      <c r="S234" s="10"/>
      <c r="T234" s="9" t="s">
        <v>597</v>
      </c>
      <c r="U234" s="9"/>
      <c r="V234" s="9"/>
      <c r="W234" s="9"/>
      <c r="X234" s="9"/>
    </row>
    <row r="235" hidden="1">
      <c r="A235" s="8">
        <v>1.0</v>
      </c>
      <c r="B235" s="9">
        <v>1.0</v>
      </c>
      <c r="C235" s="10" t="s">
        <v>598</v>
      </c>
      <c r="D235" s="9" t="s">
        <v>26</v>
      </c>
      <c r="Q235" s="9" t="s">
        <v>27</v>
      </c>
      <c r="R235" s="10"/>
      <c r="S235" s="10"/>
      <c r="T235" s="9" t="s">
        <v>269</v>
      </c>
      <c r="U235" s="9"/>
      <c r="V235" s="9"/>
      <c r="W235" s="9"/>
      <c r="X235" s="9"/>
    </row>
    <row r="236" hidden="1">
      <c r="A236" s="8">
        <v>1.0</v>
      </c>
      <c r="B236" s="9">
        <v>1.0</v>
      </c>
      <c r="C236" s="10" t="s">
        <v>599</v>
      </c>
      <c r="D236" s="9" t="s">
        <v>26</v>
      </c>
      <c r="Q236" s="9" t="s">
        <v>27</v>
      </c>
      <c r="R236" s="10"/>
      <c r="S236" s="10"/>
      <c r="T236" s="9" t="s">
        <v>269</v>
      </c>
      <c r="U236" s="9"/>
      <c r="V236" s="9"/>
      <c r="W236" s="9"/>
      <c r="X236" s="9"/>
    </row>
    <row r="237" hidden="1">
      <c r="A237" s="8">
        <v>1.0</v>
      </c>
      <c r="B237" s="9">
        <v>1.0</v>
      </c>
      <c r="C237" s="10" t="s">
        <v>600</v>
      </c>
      <c r="D237" s="9" t="s">
        <v>26</v>
      </c>
      <c r="Q237" s="9" t="s">
        <v>27</v>
      </c>
      <c r="R237" s="10"/>
      <c r="S237" s="10"/>
      <c r="T237" s="9" t="s">
        <v>601</v>
      </c>
      <c r="U237" s="9"/>
      <c r="V237" s="9"/>
      <c r="W237" s="9"/>
      <c r="X237" s="9"/>
    </row>
    <row r="238">
      <c r="A238" s="8">
        <v>0.0</v>
      </c>
      <c r="B238" s="9">
        <v>0.0</v>
      </c>
      <c r="C238" s="11" t="s">
        <v>602</v>
      </c>
      <c r="D238" s="12" t="s">
        <v>603</v>
      </c>
      <c r="E238" s="9">
        <v>1.0</v>
      </c>
      <c r="F238" s="9">
        <v>0.0</v>
      </c>
      <c r="G238" s="9">
        <v>0.5</v>
      </c>
      <c r="H238" s="9">
        <v>0.0</v>
      </c>
      <c r="I238" s="9">
        <v>1.0</v>
      </c>
      <c r="J238" s="9">
        <v>0.0</v>
      </c>
      <c r="K238" s="13">
        <f>SUM(E238:J238)</f>
        <v>2.5</v>
      </c>
      <c r="L238" s="9" t="s">
        <v>33</v>
      </c>
      <c r="M238" s="14" t="s">
        <v>55</v>
      </c>
      <c r="N238" s="15">
        <v>1.0</v>
      </c>
      <c r="O238" s="9" t="s">
        <v>122</v>
      </c>
      <c r="Q238" s="9" t="s">
        <v>23</v>
      </c>
      <c r="R238" s="16">
        <v>1.0</v>
      </c>
      <c r="S238" s="10" t="s">
        <v>23</v>
      </c>
      <c r="T238" s="18" t="s">
        <v>604</v>
      </c>
      <c r="U238" s="9">
        <v>1.0</v>
      </c>
      <c r="V238" s="9">
        <v>0.0</v>
      </c>
      <c r="W238" s="9" t="s">
        <v>93</v>
      </c>
      <c r="X238" s="17">
        <f>SUM(R238,U238:V238,K238)+1</f>
        <v>5.5</v>
      </c>
    </row>
    <row r="239" hidden="1">
      <c r="A239" s="8">
        <v>1.0</v>
      </c>
      <c r="B239" s="9">
        <v>1.0</v>
      </c>
      <c r="C239" s="10" t="s">
        <v>605</v>
      </c>
      <c r="D239" s="9" t="s">
        <v>26</v>
      </c>
      <c r="Q239" s="9" t="s">
        <v>23</v>
      </c>
      <c r="R239" s="10"/>
      <c r="S239" s="10"/>
      <c r="T239" s="9" t="s">
        <v>606</v>
      </c>
      <c r="U239" s="9"/>
      <c r="V239" s="9"/>
      <c r="W239" s="9"/>
      <c r="X239" s="9"/>
    </row>
    <row r="240" hidden="1">
      <c r="A240" s="8">
        <v>1.0</v>
      </c>
      <c r="B240" s="9">
        <v>1.0</v>
      </c>
      <c r="C240" s="10" t="s">
        <v>607</v>
      </c>
      <c r="D240" s="9" t="s">
        <v>26</v>
      </c>
      <c r="Q240" s="9" t="s">
        <v>23</v>
      </c>
      <c r="R240" s="10"/>
      <c r="S240" s="10"/>
      <c r="T240" s="9" t="s">
        <v>608</v>
      </c>
      <c r="U240" s="9"/>
      <c r="V240" s="9"/>
      <c r="W240" s="9"/>
      <c r="X240" s="9"/>
    </row>
    <row r="241" hidden="1">
      <c r="A241" s="8">
        <v>1.0</v>
      </c>
      <c r="B241" s="9">
        <v>1.0</v>
      </c>
      <c r="C241" s="10" t="s">
        <v>609</v>
      </c>
      <c r="D241" s="9" t="s">
        <v>26</v>
      </c>
      <c r="Q241" s="9" t="s">
        <v>27</v>
      </c>
      <c r="R241" s="10"/>
      <c r="S241" s="10"/>
      <c r="T241" s="9" t="s">
        <v>610</v>
      </c>
      <c r="U241" s="9"/>
      <c r="V241" s="9"/>
      <c r="W241" s="9"/>
      <c r="X241" s="9"/>
    </row>
    <row r="242" hidden="1">
      <c r="A242" s="8">
        <v>1.0</v>
      </c>
      <c r="B242" s="9">
        <v>1.0</v>
      </c>
      <c r="C242" s="10" t="s">
        <v>611</v>
      </c>
      <c r="D242" s="9" t="s">
        <v>26</v>
      </c>
      <c r="Q242" s="9" t="s">
        <v>27</v>
      </c>
      <c r="R242" s="10"/>
      <c r="S242" s="10"/>
      <c r="T242" s="9" t="s">
        <v>269</v>
      </c>
      <c r="U242" s="9"/>
      <c r="V242" s="9"/>
      <c r="W242" s="9"/>
      <c r="X242" s="9"/>
    </row>
    <row r="243" hidden="1">
      <c r="A243" s="8">
        <v>1.0</v>
      </c>
      <c r="B243" s="9">
        <v>1.0</v>
      </c>
      <c r="C243" s="10" t="s">
        <v>612</v>
      </c>
      <c r="D243" s="9" t="s">
        <v>613</v>
      </c>
      <c r="Q243" s="9" t="s">
        <v>27</v>
      </c>
      <c r="R243" s="10"/>
      <c r="S243" s="10"/>
      <c r="T243" s="9" t="s">
        <v>614</v>
      </c>
      <c r="U243" s="9"/>
      <c r="V243" s="9"/>
      <c r="W243" s="9"/>
      <c r="X243" s="9"/>
    </row>
    <row r="244" hidden="1">
      <c r="A244" s="8">
        <v>1.0</v>
      </c>
      <c r="B244" s="9">
        <v>0.0</v>
      </c>
      <c r="C244" s="10" t="s">
        <v>615</v>
      </c>
      <c r="D244" s="9" t="s">
        <v>616</v>
      </c>
      <c r="Q244" s="9" t="s">
        <v>23</v>
      </c>
      <c r="R244" s="10"/>
      <c r="S244" s="10"/>
      <c r="T244" s="9" t="s">
        <v>617</v>
      </c>
      <c r="U244" s="9"/>
      <c r="V244" s="9"/>
      <c r="W244" s="9"/>
      <c r="X244" s="9"/>
    </row>
    <row r="245" hidden="1">
      <c r="A245" s="8">
        <v>1.0</v>
      </c>
      <c r="B245" s="9">
        <v>1.0</v>
      </c>
      <c r="C245" s="10" t="s">
        <v>618</v>
      </c>
      <c r="D245" s="9" t="s">
        <v>613</v>
      </c>
      <c r="Q245" s="9" t="s">
        <v>27</v>
      </c>
      <c r="R245" s="10"/>
      <c r="S245" s="10"/>
      <c r="T245" s="9" t="s">
        <v>614</v>
      </c>
      <c r="U245" s="9"/>
      <c r="V245" s="9"/>
      <c r="W245" s="9"/>
      <c r="X245" s="9"/>
    </row>
    <row r="246" hidden="1">
      <c r="A246" s="8">
        <v>1.0</v>
      </c>
      <c r="B246" s="9">
        <v>1.0</v>
      </c>
      <c r="C246" s="10" t="s">
        <v>619</v>
      </c>
      <c r="D246" s="9" t="s">
        <v>613</v>
      </c>
      <c r="Q246" s="9" t="s">
        <v>27</v>
      </c>
      <c r="R246" s="10"/>
      <c r="S246" s="10"/>
      <c r="T246" s="9" t="s">
        <v>614</v>
      </c>
      <c r="U246" s="9"/>
      <c r="V246" s="9"/>
      <c r="W246" s="9"/>
      <c r="X246" s="9"/>
    </row>
    <row r="247" hidden="1">
      <c r="A247" s="8">
        <v>1.0</v>
      </c>
      <c r="B247" s="9">
        <v>1.0</v>
      </c>
      <c r="C247" s="10" t="s">
        <v>620</v>
      </c>
      <c r="D247" s="9" t="s">
        <v>26</v>
      </c>
      <c r="Q247" s="9" t="s">
        <v>27</v>
      </c>
      <c r="R247" s="10"/>
      <c r="S247" s="10"/>
      <c r="T247" s="9" t="s">
        <v>621</v>
      </c>
      <c r="U247" s="9"/>
      <c r="V247" s="9"/>
      <c r="W247" s="9"/>
      <c r="X247" s="9"/>
    </row>
    <row r="248">
      <c r="A248" s="8">
        <v>0.0</v>
      </c>
      <c r="B248" s="9">
        <v>0.0</v>
      </c>
      <c r="C248" s="11" t="s">
        <v>622</v>
      </c>
      <c r="D248" s="12" t="s">
        <v>623</v>
      </c>
      <c r="E248" s="9">
        <v>1.0</v>
      </c>
      <c r="F248" s="9">
        <v>1.0</v>
      </c>
      <c r="G248" s="9">
        <v>1.0</v>
      </c>
      <c r="H248" s="9">
        <v>0.0</v>
      </c>
      <c r="I248" s="9">
        <v>1.0</v>
      </c>
      <c r="J248" s="9">
        <v>0.0</v>
      </c>
      <c r="K248" s="13">
        <f>SUM(E248:J248)</f>
        <v>4</v>
      </c>
      <c r="M248" s="14" t="s">
        <v>55</v>
      </c>
      <c r="N248" s="15">
        <v>1.0</v>
      </c>
      <c r="Q248" s="9" t="s">
        <v>23</v>
      </c>
      <c r="R248" s="16">
        <v>1.0</v>
      </c>
      <c r="S248" s="10" t="s">
        <v>23</v>
      </c>
      <c r="T248" s="18" t="s">
        <v>624</v>
      </c>
      <c r="U248" s="9">
        <v>1.0</v>
      </c>
      <c r="V248" s="9">
        <v>0.0</v>
      </c>
      <c r="W248" s="9" t="s">
        <v>281</v>
      </c>
      <c r="X248" s="17">
        <f>SUM(R248,U248:V248,K248)+1</f>
        <v>7</v>
      </c>
    </row>
    <row r="249" hidden="1">
      <c r="A249" s="8">
        <v>1.0</v>
      </c>
      <c r="B249" s="9">
        <v>1.0</v>
      </c>
      <c r="C249" s="10" t="s">
        <v>625</v>
      </c>
      <c r="D249" s="9" t="s">
        <v>26</v>
      </c>
      <c r="Q249" s="9" t="s">
        <v>27</v>
      </c>
      <c r="R249" s="10"/>
      <c r="S249" s="10"/>
      <c r="T249" s="9" t="s">
        <v>626</v>
      </c>
      <c r="U249" s="9"/>
      <c r="V249" s="9"/>
      <c r="W249" s="9"/>
      <c r="X249" s="9"/>
    </row>
    <row r="250">
      <c r="A250" s="8">
        <v>0.0</v>
      </c>
      <c r="B250" s="9">
        <v>0.0</v>
      </c>
      <c r="C250" s="11" t="s">
        <v>627</v>
      </c>
      <c r="D250" s="12" t="s">
        <v>628</v>
      </c>
      <c r="E250" s="9">
        <v>0.5</v>
      </c>
      <c r="F250" s="9">
        <v>0.0</v>
      </c>
      <c r="G250" s="9">
        <v>0.5</v>
      </c>
      <c r="H250" s="9">
        <v>0.0</v>
      </c>
      <c r="I250" s="9">
        <v>0.5</v>
      </c>
      <c r="J250" s="9">
        <v>0.0</v>
      </c>
      <c r="K250" s="13">
        <f>SUM(E250:J250)</f>
        <v>1.5</v>
      </c>
      <c r="L250" s="9" t="s">
        <v>33</v>
      </c>
      <c r="M250" s="14" t="s">
        <v>34</v>
      </c>
      <c r="N250" s="15">
        <v>1.0</v>
      </c>
      <c r="Q250" s="9" t="s">
        <v>23</v>
      </c>
      <c r="R250" s="16">
        <v>1.0</v>
      </c>
      <c r="S250" s="10" t="s">
        <v>23</v>
      </c>
      <c r="T250" s="18" t="s">
        <v>629</v>
      </c>
      <c r="U250" s="9">
        <v>1.0</v>
      </c>
      <c r="V250" s="9">
        <v>0.5</v>
      </c>
      <c r="W250" s="9" t="s">
        <v>281</v>
      </c>
      <c r="X250" s="17">
        <f>SUM(R250,U250:V250,K250)+1</f>
        <v>5</v>
      </c>
    </row>
    <row r="251" hidden="1">
      <c r="A251" s="8">
        <v>1.0</v>
      </c>
      <c r="B251" s="9">
        <v>1.0</v>
      </c>
      <c r="C251" s="10" t="s">
        <v>630</v>
      </c>
      <c r="D251" s="9" t="s">
        <v>26</v>
      </c>
      <c r="Q251" s="9" t="s">
        <v>23</v>
      </c>
      <c r="R251" s="10"/>
      <c r="S251" s="10"/>
      <c r="T251" s="9" t="s">
        <v>631</v>
      </c>
      <c r="U251" s="9"/>
      <c r="V251" s="9"/>
      <c r="W251" s="9"/>
      <c r="X251" s="9"/>
    </row>
    <row r="252" hidden="1">
      <c r="A252" s="8">
        <v>1.0</v>
      </c>
      <c r="B252" s="9">
        <v>1.0</v>
      </c>
      <c r="C252" s="10" t="s">
        <v>632</v>
      </c>
      <c r="D252" s="9" t="s">
        <v>26</v>
      </c>
      <c r="Q252" s="9" t="s">
        <v>27</v>
      </c>
      <c r="R252" s="10"/>
      <c r="S252" s="10"/>
      <c r="T252" s="9" t="s">
        <v>84</v>
      </c>
      <c r="U252" s="9"/>
      <c r="V252" s="9"/>
      <c r="W252" s="9"/>
      <c r="X252" s="9"/>
    </row>
    <row r="253" hidden="1">
      <c r="A253" s="8">
        <v>1.0</v>
      </c>
      <c r="B253" s="9">
        <v>1.0</v>
      </c>
      <c r="C253" s="10" t="s">
        <v>633</v>
      </c>
      <c r="D253" s="9" t="s">
        <v>26</v>
      </c>
      <c r="Q253" s="9" t="s">
        <v>27</v>
      </c>
      <c r="R253" s="10"/>
      <c r="S253" s="10"/>
      <c r="T253" s="9" t="s">
        <v>634</v>
      </c>
      <c r="U253" s="9"/>
      <c r="V253" s="9"/>
      <c r="W253" s="9"/>
      <c r="X253" s="9"/>
    </row>
    <row r="254">
      <c r="A254" s="8">
        <v>0.0</v>
      </c>
      <c r="B254" s="9">
        <v>0.0</v>
      </c>
      <c r="C254" s="11" t="s">
        <v>635</v>
      </c>
      <c r="D254" s="12" t="s">
        <v>636</v>
      </c>
      <c r="E254" s="9">
        <v>1.0</v>
      </c>
      <c r="F254" s="9">
        <v>0.0</v>
      </c>
      <c r="G254" s="9">
        <v>1.0</v>
      </c>
      <c r="H254" s="9">
        <v>0.0</v>
      </c>
      <c r="I254" s="9">
        <v>0.0</v>
      </c>
      <c r="J254" s="9">
        <v>0.0</v>
      </c>
      <c r="K254" s="13">
        <f>SUM(E254:J254)</f>
        <v>2</v>
      </c>
      <c r="M254" s="14" t="s">
        <v>55</v>
      </c>
      <c r="N254" s="15">
        <v>1.0</v>
      </c>
      <c r="P254" s="9" t="s">
        <v>91</v>
      </c>
      <c r="Q254" s="9" t="s">
        <v>23</v>
      </c>
      <c r="R254" s="16">
        <v>1.0</v>
      </c>
      <c r="S254" s="10" t="s">
        <v>187</v>
      </c>
      <c r="T254" s="18" t="s">
        <v>637</v>
      </c>
      <c r="U254" s="9">
        <v>1.0</v>
      </c>
      <c r="V254" s="9">
        <v>0.5</v>
      </c>
      <c r="W254" s="9" t="s">
        <v>638</v>
      </c>
      <c r="X254" s="17">
        <f>SUM(R254,U254:V254,K254)+1</f>
        <v>5.5</v>
      </c>
    </row>
    <row r="255" hidden="1">
      <c r="A255" s="8">
        <v>1.0</v>
      </c>
      <c r="B255" s="9">
        <v>1.0</v>
      </c>
      <c r="C255" s="10" t="s">
        <v>639</v>
      </c>
      <c r="D255" s="9" t="s">
        <v>613</v>
      </c>
      <c r="Q255" s="9" t="s">
        <v>27</v>
      </c>
      <c r="R255" s="10"/>
      <c r="S255" s="10"/>
      <c r="T255" s="9" t="s">
        <v>614</v>
      </c>
      <c r="U255" s="9"/>
      <c r="V255" s="9"/>
      <c r="W255" s="9"/>
      <c r="X255" s="9"/>
    </row>
    <row r="256" hidden="1">
      <c r="A256" s="8">
        <v>1.0</v>
      </c>
      <c r="B256" s="9">
        <v>1.0</v>
      </c>
      <c r="C256" s="10" t="s">
        <v>640</v>
      </c>
      <c r="D256" s="9" t="s">
        <v>613</v>
      </c>
      <c r="Q256" s="9" t="s">
        <v>27</v>
      </c>
      <c r="R256" s="10"/>
      <c r="S256" s="10"/>
      <c r="T256" s="9" t="s">
        <v>614</v>
      </c>
      <c r="U256" s="9"/>
      <c r="V256" s="9"/>
      <c r="W256" s="9"/>
      <c r="X256" s="9"/>
    </row>
    <row r="257">
      <c r="A257" s="8">
        <v>0.0</v>
      </c>
      <c r="B257" s="9">
        <v>0.0</v>
      </c>
      <c r="C257" s="11" t="s">
        <v>641</v>
      </c>
      <c r="D257" s="12" t="s">
        <v>642</v>
      </c>
      <c r="E257" s="9">
        <v>0.5</v>
      </c>
      <c r="F257" s="9">
        <v>0.0</v>
      </c>
      <c r="G257" s="9">
        <v>0.5</v>
      </c>
      <c r="H257" s="9">
        <v>0.0</v>
      </c>
      <c r="I257" s="9">
        <v>0.5</v>
      </c>
      <c r="J257" s="9">
        <v>0.0</v>
      </c>
      <c r="K257" s="13">
        <f>SUM(E257:J257)</f>
        <v>1.5</v>
      </c>
      <c r="L257" s="9" t="s">
        <v>33</v>
      </c>
      <c r="M257" s="14" t="s">
        <v>34</v>
      </c>
      <c r="N257" s="15">
        <v>1.0</v>
      </c>
      <c r="Q257" s="9" t="s">
        <v>23</v>
      </c>
      <c r="R257" s="16">
        <v>1.0</v>
      </c>
      <c r="S257" s="10" t="s">
        <v>23</v>
      </c>
      <c r="T257" s="18" t="s">
        <v>643</v>
      </c>
      <c r="U257" s="9">
        <v>1.0</v>
      </c>
      <c r="V257" s="9">
        <v>0.0</v>
      </c>
      <c r="W257" s="9" t="s">
        <v>234</v>
      </c>
      <c r="X257" s="17">
        <f>SUM(R257,U257:V257,K257)+1</f>
        <v>4.5</v>
      </c>
    </row>
    <row r="258" hidden="1">
      <c r="A258" s="8">
        <v>1.0</v>
      </c>
      <c r="B258" s="9">
        <v>0.0</v>
      </c>
      <c r="C258" s="10" t="s">
        <v>644</v>
      </c>
      <c r="D258" s="9" t="s">
        <v>645</v>
      </c>
      <c r="Q258" s="9" t="s">
        <v>23</v>
      </c>
      <c r="R258" s="10"/>
      <c r="S258" s="10"/>
      <c r="T258" s="9" t="s">
        <v>646</v>
      </c>
      <c r="U258" s="9"/>
      <c r="V258" s="9"/>
      <c r="W258" s="9"/>
      <c r="X258" s="9"/>
    </row>
    <row r="259">
      <c r="A259" s="8">
        <v>0.0</v>
      </c>
      <c r="B259" s="9">
        <v>0.0</v>
      </c>
      <c r="C259" s="11" t="s">
        <v>647</v>
      </c>
      <c r="D259" s="12" t="s">
        <v>648</v>
      </c>
      <c r="E259" s="9">
        <v>0.5</v>
      </c>
      <c r="F259" s="9">
        <v>0.0</v>
      </c>
      <c r="G259" s="9">
        <v>0.5</v>
      </c>
      <c r="H259" s="9">
        <v>0.0</v>
      </c>
      <c r="I259" s="9">
        <v>0.5</v>
      </c>
      <c r="J259" s="9">
        <v>0.0</v>
      </c>
      <c r="K259" s="13">
        <f>SUM(E259:J259)</f>
        <v>1.5</v>
      </c>
      <c r="L259" s="9" t="s">
        <v>33</v>
      </c>
      <c r="M259" s="14" t="s">
        <v>34</v>
      </c>
      <c r="N259" s="15">
        <v>1.0</v>
      </c>
      <c r="Q259" s="9" t="s">
        <v>23</v>
      </c>
      <c r="R259" s="16">
        <v>1.0</v>
      </c>
      <c r="S259" s="10" t="s">
        <v>23</v>
      </c>
      <c r="T259" s="18" t="s">
        <v>649</v>
      </c>
      <c r="U259" s="9">
        <v>1.0</v>
      </c>
      <c r="V259" s="9">
        <v>0.0</v>
      </c>
      <c r="W259" s="9" t="s">
        <v>281</v>
      </c>
      <c r="X259" s="17">
        <f>SUM(R259,U259:V259,K259)+1</f>
        <v>4.5</v>
      </c>
    </row>
    <row r="260" hidden="1">
      <c r="A260" s="8">
        <v>1.0</v>
      </c>
      <c r="B260" s="9">
        <v>1.0</v>
      </c>
      <c r="C260" s="10" t="s">
        <v>650</v>
      </c>
      <c r="D260" s="9" t="s">
        <v>613</v>
      </c>
      <c r="Q260" s="9" t="s">
        <v>27</v>
      </c>
      <c r="R260" s="10"/>
      <c r="S260" s="10"/>
      <c r="T260" s="9" t="s">
        <v>614</v>
      </c>
      <c r="U260" s="9"/>
      <c r="V260" s="9"/>
      <c r="W260" s="9"/>
      <c r="X260" s="9"/>
    </row>
    <row r="261" hidden="1">
      <c r="A261" s="8">
        <v>1.0</v>
      </c>
      <c r="B261" s="9">
        <v>1.0</v>
      </c>
      <c r="C261" s="10" t="s">
        <v>651</v>
      </c>
      <c r="D261" s="9" t="s">
        <v>613</v>
      </c>
      <c r="Q261" s="9" t="s">
        <v>27</v>
      </c>
      <c r="R261" s="10"/>
      <c r="S261" s="10"/>
      <c r="T261" s="9" t="s">
        <v>614</v>
      </c>
      <c r="U261" s="9"/>
      <c r="V261" s="9"/>
      <c r="W261" s="9"/>
      <c r="X261" s="9"/>
    </row>
    <row r="262" hidden="1">
      <c r="A262" s="8">
        <v>1.0</v>
      </c>
      <c r="B262" s="9">
        <v>1.0</v>
      </c>
      <c r="C262" s="10" t="s">
        <v>652</v>
      </c>
      <c r="D262" s="9" t="s">
        <v>613</v>
      </c>
      <c r="Q262" s="9" t="s">
        <v>27</v>
      </c>
      <c r="R262" s="10"/>
      <c r="S262" s="10"/>
      <c r="T262" s="9" t="s">
        <v>614</v>
      </c>
      <c r="U262" s="9"/>
      <c r="V262" s="9"/>
      <c r="W262" s="9"/>
      <c r="X262" s="9"/>
    </row>
    <row r="263">
      <c r="A263" s="8">
        <v>0.0</v>
      </c>
      <c r="B263" s="9">
        <v>0.0</v>
      </c>
      <c r="C263" s="11" t="s">
        <v>653</v>
      </c>
      <c r="D263" s="12" t="s">
        <v>654</v>
      </c>
      <c r="E263" s="9">
        <v>1.0</v>
      </c>
      <c r="F263" s="9">
        <v>1.0</v>
      </c>
      <c r="G263" s="9">
        <v>0.0</v>
      </c>
      <c r="H263" s="9">
        <v>0.0</v>
      </c>
      <c r="I263" s="9">
        <v>1.0</v>
      </c>
      <c r="J263" s="9">
        <v>1.0</v>
      </c>
      <c r="K263" s="13">
        <f>SUM(E263:J263)</f>
        <v>4</v>
      </c>
      <c r="M263" s="14" t="s">
        <v>55</v>
      </c>
      <c r="N263" s="15">
        <v>1.0</v>
      </c>
      <c r="P263" s="9" t="s">
        <v>397</v>
      </c>
      <c r="Q263" s="9" t="s">
        <v>23</v>
      </c>
      <c r="R263" s="16">
        <v>1.0</v>
      </c>
      <c r="S263" s="10" t="s">
        <v>23</v>
      </c>
      <c r="T263" s="12" t="s">
        <v>655</v>
      </c>
      <c r="U263" s="9">
        <v>1.0</v>
      </c>
      <c r="V263" s="9">
        <v>1.0</v>
      </c>
      <c r="W263" s="9"/>
      <c r="X263" s="17">
        <f>SUM(R263,U263:V263,K263)+1</f>
        <v>8</v>
      </c>
    </row>
    <row r="264" hidden="1">
      <c r="A264" s="8">
        <v>1.0</v>
      </c>
      <c r="B264" s="9">
        <v>1.0</v>
      </c>
      <c r="C264" s="10" t="s">
        <v>656</v>
      </c>
      <c r="D264" s="9" t="s">
        <v>613</v>
      </c>
      <c r="Q264" s="9" t="s">
        <v>27</v>
      </c>
      <c r="R264" s="10"/>
      <c r="S264" s="10"/>
      <c r="T264" s="9" t="s">
        <v>614</v>
      </c>
      <c r="U264" s="9"/>
      <c r="V264" s="9"/>
      <c r="W264" s="9"/>
      <c r="X264" s="9"/>
    </row>
    <row r="265" hidden="1">
      <c r="A265" s="8">
        <v>1.0</v>
      </c>
      <c r="B265" s="9">
        <v>1.0</v>
      </c>
      <c r="C265" s="10" t="s">
        <v>657</v>
      </c>
      <c r="D265" s="9" t="s">
        <v>613</v>
      </c>
      <c r="Q265" s="9" t="s">
        <v>27</v>
      </c>
      <c r="R265" s="10"/>
      <c r="S265" s="10"/>
      <c r="T265" s="9" t="s">
        <v>614</v>
      </c>
      <c r="U265" s="9"/>
      <c r="V265" s="9"/>
      <c r="W265" s="9"/>
      <c r="X265" s="9"/>
    </row>
    <row r="266">
      <c r="A266" s="8">
        <v>0.0</v>
      </c>
      <c r="B266" s="9">
        <v>0.0</v>
      </c>
      <c r="C266" s="11" t="s">
        <v>658</v>
      </c>
      <c r="D266" s="12" t="s">
        <v>659</v>
      </c>
      <c r="E266" s="9">
        <v>1.0</v>
      </c>
      <c r="F266" s="9">
        <v>1.0</v>
      </c>
      <c r="G266" s="9">
        <v>1.0</v>
      </c>
      <c r="H266" s="9">
        <v>0.0</v>
      </c>
      <c r="I266" s="9">
        <v>0.5</v>
      </c>
      <c r="J266" s="9">
        <v>0.0</v>
      </c>
      <c r="K266" s="13">
        <f t="shared" ref="K266:K267" si="37">SUM(E266:J266)</f>
        <v>3.5</v>
      </c>
      <c r="L266" s="9" t="s">
        <v>33</v>
      </c>
      <c r="M266" s="14" t="s">
        <v>55</v>
      </c>
      <c r="N266" s="15">
        <v>1.0</v>
      </c>
      <c r="Q266" s="9" t="s">
        <v>23</v>
      </c>
      <c r="R266" s="16">
        <v>1.0</v>
      </c>
      <c r="S266" s="10" t="s">
        <v>23</v>
      </c>
      <c r="T266" s="12" t="s">
        <v>660</v>
      </c>
      <c r="U266" s="9">
        <v>1.0</v>
      </c>
      <c r="V266" s="9">
        <v>1.0</v>
      </c>
      <c r="W266" s="9"/>
      <c r="X266" s="17">
        <f t="shared" ref="X266:X267" si="38">SUM(R266,U266:V266,K266)+1</f>
        <v>7.5</v>
      </c>
    </row>
    <row r="267">
      <c r="A267" s="8">
        <v>0.0</v>
      </c>
      <c r="B267" s="9">
        <v>0.0</v>
      </c>
      <c r="C267" s="11" t="s">
        <v>661</v>
      </c>
      <c r="D267" s="12" t="s">
        <v>662</v>
      </c>
      <c r="E267" s="9">
        <v>1.0</v>
      </c>
      <c r="F267" s="9">
        <v>0.0</v>
      </c>
      <c r="G267" s="9">
        <v>0.5</v>
      </c>
      <c r="H267" s="9">
        <v>0.0</v>
      </c>
      <c r="I267" s="9">
        <v>1.0</v>
      </c>
      <c r="J267" s="9">
        <v>0.0</v>
      </c>
      <c r="K267" s="13">
        <f t="shared" si="37"/>
        <v>2.5</v>
      </c>
      <c r="L267" s="9" t="s">
        <v>33</v>
      </c>
      <c r="M267" s="14" t="s">
        <v>55</v>
      </c>
      <c r="N267" s="15">
        <v>1.0</v>
      </c>
      <c r="P267" s="9" t="s">
        <v>663</v>
      </c>
      <c r="Q267" s="9" t="s">
        <v>23</v>
      </c>
      <c r="R267" s="16">
        <v>1.0</v>
      </c>
      <c r="S267" s="10" t="s">
        <v>23</v>
      </c>
      <c r="T267" s="12" t="s">
        <v>664</v>
      </c>
      <c r="U267" s="9">
        <v>1.0</v>
      </c>
      <c r="V267" s="9">
        <v>1.0</v>
      </c>
      <c r="W267" s="9"/>
      <c r="X267" s="17">
        <f t="shared" si="38"/>
        <v>6.5</v>
      </c>
    </row>
    <row r="268" hidden="1">
      <c r="A268" s="8">
        <v>1.0</v>
      </c>
      <c r="B268" s="9">
        <v>1.0</v>
      </c>
      <c r="C268" s="10" t="s">
        <v>665</v>
      </c>
      <c r="D268" s="9" t="s">
        <v>613</v>
      </c>
      <c r="Q268" s="9" t="s">
        <v>27</v>
      </c>
      <c r="R268" s="10"/>
      <c r="S268" s="10"/>
      <c r="T268" s="9" t="s">
        <v>614</v>
      </c>
      <c r="U268" s="9"/>
      <c r="V268" s="9"/>
      <c r="W268" s="9"/>
      <c r="X268" s="9"/>
    </row>
    <row r="269" hidden="1">
      <c r="A269" s="8">
        <v>1.0</v>
      </c>
      <c r="B269" s="9">
        <v>1.0</v>
      </c>
      <c r="C269" s="10" t="s">
        <v>666</v>
      </c>
      <c r="D269" s="9" t="s">
        <v>613</v>
      </c>
      <c r="Q269" s="9" t="s">
        <v>27</v>
      </c>
      <c r="R269" s="10"/>
      <c r="S269" s="10"/>
      <c r="T269" s="9" t="s">
        <v>614</v>
      </c>
      <c r="U269" s="9"/>
      <c r="V269" s="9"/>
      <c r="W269" s="9"/>
      <c r="X269" s="9"/>
    </row>
    <row r="270" hidden="1">
      <c r="A270" s="8">
        <v>1.0</v>
      </c>
      <c r="B270" s="9">
        <v>1.0</v>
      </c>
      <c r="C270" s="10" t="s">
        <v>667</v>
      </c>
      <c r="D270" s="9" t="s">
        <v>613</v>
      </c>
      <c r="Q270" s="9" t="s">
        <v>27</v>
      </c>
      <c r="R270" s="10"/>
      <c r="S270" s="10"/>
      <c r="T270" s="9" t="s">
        <v>614</v>
      </c>
      <c r="U270" s="9"/>
      <c r="V270" s="9"/>
      <c r="W270" s="9"/>
      <c r="X270" s="9"/>
    </row>
    <row r="271">
      <c r="A271" s="8">
        <v>0.0</v>
      </c>
      <c r="B271" s="9">
        <v>0.0</v>
      </c>
      <c r="C271" s="11" t="s">
        <v>668</v>
      </c>
      <c r="D271" s="12" t="s">
        <v>669</v>
      </c>
      <c r="E271" s="9">
        <v>0.5</v>
      </c>
      <c r="F271" s="9">
        <v>0.0</v>
      </c>
      <c r="G271" s="9">
        <v>0.5</v>
      </c>
      <c r="H271" s="9">
        <v>0.0</v>
      </c>
      <c r="I271" s="9">
        <v>0.5</v>
      </c>
      <c r="J271" s="9">
        <v>0.0</v>
      </c>
      <c r="K271" s="13">
        <f t="shared" ref="K271:K273" si="39">SUM(E271:J271)</f>
        <v>1.5</v>
      </c>
      <c r="L271" s="9" t="s">
        <v>33</v>
      </c>
      <c r="M271" s="14" t="s">
        <v>34</v>
      </c>
      <c r="N271" s="15">
        <v>1.0</v>
      </c>
      <c r="Q271" s="9" t="s">
        <v>23</v>
      </c>
      <c r="R271" s="16">
        <v>1.0</v>
      </c>
      <c r="S271" s="10" t="s">
        <v>23</v>
      </c>
      <c r="T271" s="12" t="s">
        <v>670</v>
      </c>
      <c r="U271" s="9">
        <v>1.0</v>
      </c>
      <c r="V271" s="9">
        <v>1.0</v>
      </c>
      <c r="W271" s="9"/>
      <c r="X271" s="17">
        <f t="shared" ref="X271:X273" si="40">SUM(R271,U271:V271,K271)+1</f>
        <v>5.5</v>
      </c>
    </row>
    <row r="272">
      <c r="A272" s="8">
        <v>0.0</v>
      </c>
      <c r="B272" s="9">
        <v>0.0</v>
      </c>
      <c r="C272" s="11" t="s">
        <v>671</v>
      </c>
      <c r="D272" s="12" t="s">
        <v>672</v>
      </c>
      <c r="E272" s="9">
        <v>0.5</v>
      </c>
      <c r="F272" s="9">
        <v>0.0</v>
      </c>
      <c r="G272" s="9">
        <v>0.5</v>
      </c>
      <c r="H272" s="9">
        <v>0.0</v>
      </c>
      <c r="I272" s="9">
        <v>0.5</v>
      </c>
      <c r="J272" s="9">
        <v>0.0</v>
      </c>
      <c r="K272" s="13">
        <f t="shared" si="39"/>
        <v>1.5</v>
      </c>
      <c r="L272" s="9" t="s">
        <v>33</v>
      </c>
      <c r="M272" s="14" t="s">
        <v>34</v>
      </c>
      <c r="N272" s="15">
        <v>1.0</v>
      </c>
      <c r="Q272" s="9" t="s">
        <v>23</v>
      </c>
      <c r="R272" s="16">
        <v>1.0</v>
      </c>
      <c r="S272" s="10" t="s">
        <v>23</v>
      </c>
      <c r="T272" s="18" t="s">
        <v>673</v>
      </c>
      <c r="U272" s="9">
        <v>1.0</v>
      </c>
      <c r="V272" s="9">
        <v>0.0</v>
      </c>
      <c r="W272" s="9" t="s">
        <v>281</v>
      </c>
      <c r="X272" s="17">
        <f t="shared" si="40"/>
        <v>4.5</v>
      </c>
    </row>
    <row r="273">
      <c r="A273" s="8">
        <v>0.0</v>
      </c>
      <c r="B273" s="9">
        <v>0.0</v>
      </c>
      <c r="C273" s="11" t="s">
        <v>674</v>
      </c>
      <c r="D273" s="12" t="s">
        <v>675</v>
      </c>
      <c r="E273" s="9">
        <v>1.0</v>
      </c>
      <c r="F273" s="9">
        <v>1.0</v>
      </c>
      <c r="G273" s="9">
        <v>0.5</v>
      </c>
      <c r="H273" s="9">
        <v>0.0</v>
      </c>
      <c r="I273" s="9">
        <v>0.5</v>
      </c>
      <c r="J273" s="9">
        <v>0.0</v>
      </c>
      <c r="K273" s="13">
        <f t="shared" si="39"/>
        <v>3</v>
      </c>
      <c r="L273" s="9" t="s">
        <v>33</v>
      </c>
      <c r="M273" s="14" t="s">
        <v>55</v>
      </c>
      <c r="N273" s="15">
        <v>1.0</v>
      </c>
      <c r="Q273" s="9" t="s">
        <v>23</v>
      </c>
      <c r="R273" s="16">
        <v>0.0</v>
      </c>
      <c r="S273" s="10" t="s">
        <v>96</v>
      </c>
      <c r="T273" s="12" t="s">
        <v>676</v>
      </c>
      <c r="U273" s="9">
        <v>1.0</v>
      </c>
      <c r="V273" s="9">
        <v>0.0</v>
      </c>
      <c r="W273" s="9" t="s">
        <v>65</v>
      </c>
      <c r="X273" s="17">
        <f t="shared" si="40"/>
        <v>5</v>
      </c>
    </row>
    <row r="274" hidden="1">
      <c r="A274" s="8">
        <v>1.0</v>
      </c>
      <c r="B274" s="9">
        <v>1.0</v>
      </c>
      <c r="C274" s="10" t="s">
        <v>677</v>
      </c>
      <c r="D274" s="9" t="s">
        <v>26</v>
      </c>
      <c r="Q274" s="9" t="s">
        <v>27</v>
      </c>
      <c r="R274" s="10"/>
      <c r="S274" s="10"/>
      <c r="T274" s="9" t="s">
        <v>269</v>
      </c>
      <c r="U274" s="9"/>
      <c r="V274" s="9"/>
      <c r="W274" s="9"/>
      <c r="X274" s="9"/>
    </row>
    <row r="275">
      <c r="A275" s="8">
        <v>0.0</v>
      </c>
      <c r="B275" s="9">
        <v>0.0</v>
      </c>
      <c r="C275" s="11" t="s">
        <v>678</v>
      </c>
      <c r="D275" s="12" t="s">
        <v>679</v>
      </c>
      <c r="E275" s="9">
        <v>1.0</v>
      </c>
      <c r="F275" s="9">
        <v>0.5</v>
      </c>
      <c r="G275" s="9">
        <v>0.5</v>
      </c>
      <c r="H275" s="9">
        <v>0.0</v>
      </c>
      <c r="I275" s="9">
        <v>0.5</v>
      </c>
      <c r="J275" s="9">
        <v>0.0</v>
      </c>
      <c r="K275" s="13">
        <f>SUM(E275:J275)</f>
        <v>2.5</v>
      </c>
      <c r="L275" s="9" t="s">
        <v>33</v>
      </c>
      <c r="M275" s="14" t="s">
        <v>680</v>
      </c>
      <c r="N275" s="15">
        <v>1.0</v>
      </c>
      <c r="Q275" s="9" t="s">
        <v>23</v>
      </c>
      <c r="R275" s="16">
        <v>1.0</v>
      </c>
      <c r="S275" s="10" t="s">
        <v>187</v>
      </c>
      <c r="T275" s="12" t="s">
        <v>681</v>
      </c>
      <c r="U275" s="9">
        <v>1.0</v>
      </c>
      <c r="V275" s="9">
        <v>0.0</v>
      </c>
      <c r="W275" s="9" t="s">
        <v>65</v>
      </c>
      <c r="X275" s="17">
        <f>SUM(R275,U275:V275,K275)+1</f>
        <v>5.5</v>
      </c>
    </row>
    <row r="276" hidden="1">
      <c r="A276" s="8">
        <v>0.0</v>
      </c>
      <c r="B276" s="9">
        <v>1.0</v>
      </c>
      <c r="C276" s="10" t="s">
        <v>682</v>
      </c>
      <c r="D276" s="9" t="s">
        <v>26</v>
      </c>
      <c r="Q276" s="9" t="s">
        <v>27</v>
      </c>
      <c r="R276" s="10"/>
      <c r="S276" s="10" t="s">
        <v>96</v>
      </c>
      <c r="T276" s="9" t="s">
        <v>84</v>
      </c>
      <c r="U276" s="9"/>
      <c r="V276" s="9"/>
      <c r="W276" s="9"/>
      <c r="X276" s="9"/>
    </row>
    <row r="277" hidden="1">
      <c r="A277" s="8">
        <v>1.0</v>
      </c>
      <c r="B277" s="9">
        <v>1.0</v>
      </c>
      <c r="C277" s="10" t="s">
        <v>683</v>
      </c>
      <c r="D277" s="9" t="s">
        <v>26</v>
      </c>
      <c r="Q277" s="9" t="s">
        <v>27</v>
      </c>
      <c r="R277" s="10"/>
      <c r="S277" s="10"/>
      <c r="T277" s="9" t="s">
        <v>684</v>
      </c>
      <c r="U277" s="9"/>
      <c r="V277" s="9"/>
      <c r="W277" s="9"/>
      <c r="X277" s="9"/>
    </row>
    <row r="278" hidden="1">
      <c r="A278" s="8">
        <v>1.0</v>
      </c>
      <c r="B278" s="9">
        <v>0.0</v>
      </c>
      <c r="C278" s="10" t="s">
        <v>685</v>
      </c>
      <c r="D278" s="9" t="s">
        <v>686</v>
      </c>
      <c r="Q278" s="9" t="s">
        <v>23</v>
      </c>
      <c r="R278" s="10"/>
      <c r="S278" s="10"/>
      <c r="T278" s="9" t="s">
        <v>687</v>
      </c>
      <c r="U278" s="9"/>
      <c r="V278" s="9"/>
      <c r="W278" s="9"/>
      <c r="X278" s="9"/>
    </row>
    <row r="279" hidden="1">
      <c r="A279" s="8">
        <v>0.0</v>
      </c>
      <c r="B279" s="9">
        <v>1.0</v>
      </c>
      <c r="C279" s="10" t="s">
        <v>688</v>
      </c>
      <c r="D279" s="9" t="s">
        <v>26</v>
      </c>
      <c r="Q279" s="9" t="s">
        <v>27</v>
      </c>
      <c r="R279" s="10"/>
      <c r="S279" s="10" t="s">
        <v>23</v>
      </c>
      <c r="T279" s="9" t="s">
        <v>689</v>
      </c>
      <c r="U279" s="9"/>
      <c r="V279" s="9"/>
      <c r="W279" s="9"/>
      <c r="X279" s="9"/>
    </row>
    <row r="280">
      <c r="A280" s="8">
        <v>0.0</v>
      </c>
      <c r="B280" s="9">
        <v>0.0</v>
      </c>
      <c r="C280" s="11" t="s">
        <v>690</v>
      </c>
      <c r="D280" s="12" t="s">
        <v>691</v>
      </c>
      <c r="E280" s="9">
        <v>0.5</v>
      </c>
      <c r="F280" s="9">
        <v>0.0</v>
      </c>
      <c r="G280" s="9">
        <v>0.5</v>
      </c>
      <c r="H280" s="9">
        <v>0.0</v>
      </c>
      <c r="I280" s="9">
        <v>0.5</v>
      </c>
      <c r="J280" s="9">
        <v>0.0</v>
      </c>
      <c r="K280" s="13">
        <f>SUM(E280:J280)</f>
        <v>1.5</v>
      </c>
      <c r="L280" s="9" t="s">
        <v>33</v>
      </c>
      <c r="M280" s="14" t="s">
        <v>34</v>
      </c>
      <c r="N280" s="15">
        <v>1.0</v>
      </c>
      <c r="Q280" s="9" t="s">
        <v>23</v>
      </c>
      <c r="R280" s="16">
        <v>1.0</v>
      </c>
      <c r="S280" s="10" t="s">
        <v>23</v>
      </c>
      <c r="T280" s="12" t="s">
        <v>692</v>
      </c>
      <c r="U280" s="9">
        <v>1.0</v>
      </c>
      <c r="V280" s="9">
        <v>1.0</v>
      </c>
      <c r="W280" s="9"/>
      <c r="X280" s="17">
        <f>SUM(R280,U280:V280,K280)+1</f>
        <v>5.5</v>
      </c>
    </row>
    <row r="281" hidden="1">
      <c r="A281" s="8">
        <v>1.0</v>
      </c>
      <c r="B281" s="9">
        <v>1.0</v>
      </c>
      <c r="C281" s="10" t="s">
        <v>693</v>
      </c>
      <c r="D281" s="9" t="s">
        <v>26</v>
      </c>
      <c r="Q281" s="9" t="s">
        <v>27</v>
      </c>
      <c r="R281" s="10"/>
      <c r="S281" s="10"/>
      <c r="T281" s="9" t="s">
        <v>694</v>
      </c>
      <c r="U281" s="9"/>
      <c r="V281" s="9"/>
      <c r="W281" s="9"/>
      <c r="X281" s="9"/>
    </row>
    <row r="282">
      <c r="A282" s="8">
        <v>0.0</v>
      </c>
      <c r="B282" s="9">
        <v>0.0</v>
      </c>
      <c r="C282" s="11" t="s">
        <v>695</v>
      </c>
      <c r="D282" s="12" t="s">
        <v>696</v>
      </c>
      <c r="E282" s="9">
        <v>1.0</v>
      </c>
      <c r="F282" s="9">
        <v>0.0</v>
      </c>
      <c r="G282" s="9">
        <v>1.0</v>
      </c>
      <c r="H282" s="9">
        <v>0.0</v>
      </c>
      <c r="I282" s="9">
        <v>0.5</v>
      </c>
      <c r="J282" s="9">
        <v>0.0</v>
      </c>
      <c r="K282" s="13">
        <f t="shared" ref="K282:K283" si="41">SUM(E282:J282)</f>
        <v>2.5</v>
      </c>
      <c r="L282" s="9" t="s">
        <v>33</v>
      </c>
      <c r="M282" s="14" t="s">
        <v>55</v>
      </c>
      <c r="N282" s="15">
        <v>1.0</v>
      </c>
      <c r="P282" s="9" t="s">
        <v>355</v>
      </c>
      <c r="Q282" s="9" t="s">
        <v>23</v>
      </c>
      <c r="R282" s="16">
        <v>1.0</v>
      </c>
      <c r="S282" s="10" t="s">
        <v>187</v>
      </c>
      <c r="T282" s="12" t="s">
        <v>697</v>
      </c>
      <c r="U282" s="9">
        <v>1.0</v>
      </c>
      <c r="V282" s="9">
        <v>0.0</v>
      </c>
      <c r="W282" s="9" t="s">
        <v>65</v>
      </c>
      <c r="X282" s="17">
        <f t="shared" ref="X282:X283" si="42">SUM(R282,U282:V282,K282)+1</f>
        <v>5.5</v>
      </c>
    </row>
    <row r="283">
      <c r="A283" s="8">
        <v>0.0</v>
      </c>
      <c r="B283" s="9">
        <v>0.0</v>
      </c>
      <c r="C283" s="11" t="s">
        <v>698</v>
      </c>
      <c r="D283" s="12" t="s">
        <v>699</v>
      </c>
      <c r="E283" s="9">
        <v>0.5</v>
      </c>
      <c r="F283" s="9">
        <v>0.0</v>
      </c>
      <c r="G283" s="9">
        <v>0.5</v>
      </c>
      <c r="H283" s="9">
        <v>0.0</v>
      </c>
      <c r="I283" s="9">
        <v>0.5</v>
      </c>
      <c r="J283" s="9">
        <v>0.0</v>
      </c>
      <c r="K283" s="13">
        <f t="shared" si="41"/>
        <v>1.5</v>
      </c>
      <c r="L283" s="9" t="s">
        <v>33</v>
      </c>
      <c r="M283" s="14" t="s">
        <v>34</v>
      </c>
      <c r="N283" s="15">
        <v>1.0</v>
      </c>
      <c r="Q283" s="9" t="s">
        <v>23</v>
      </c>
      <c r="R283" s="16">
        <v>1.0</v>
      </c>
      <c r="S283" s="10" t="s">
        <v>23</v>
      </c>
      <c r="T283" s="12" t="s">
        <v>700</v>
      </c>
      <c r="U283" s="9">
        <v>1.0</v>
      </c>
      <c r="V283" s="9">
        <v>1.0</v>
      </c>
      <c r="W283" s="9"/>
      <c r="X283" s="17">
        <f t="shared" si="42"/>
        <v>5.5</v>
      </c>
    </row>
    <row r="284" hidden="1">
      <c r="A284" s="8">
        <v>1.0</v>
      </c>
      <c r="B284" s="9">
        <v>1.0</v>
      </c>
      <c r="C284" s="10" t="s">
        <v>701</v>
      </c>
      <c r="D284" s="9" t="s">
        <v>26</v>
      </c>
      <c r="Q284" s="9" t="s">
        <v>23</v>
      </c>
      <c r="R284" s="10"/>
      <c r="S284" s="10"/>
      <c r="T284" s="9" t="s">
        <v>702</v>
      </c>
      <c r="U284" s="9"/>
      <c r="V284" s="9"/>
      <c r="W284" s="9"/>
      <c r="X284" s="9"/>
    </row>
    <row r="285">
      <c r="A285" s="8">
        <v>0.0</v>
      </c>
      <c r="B285" s="9">
        <v>0.0</v>
      </c>
      <c r="C285" s="11" t="s">
        <v>703</v>
      </c>
      <c r="D285" s="12" t="s">
        <v>704</v>
      </c>
      <c r="E285" s="9">
        <v>1.0</v>
      </c>
      <c r="F285" s="9">
        <v>1.0</v>
      </c>
      <c r="G285" s="9">
        <v>1.0</v>
      </c>
      <c r="H285" s="9">
        <v>0.0</v>
      </c>
      <c r="I285" s="9">
        <v>0.0</v>
      </c>
      <c r="J285" s="9">
        <v>0.0</v>
      </c>
      <c r="K285" s="13">
        <f>SUM(E285:J285)</f>
        <v>3</v>
      </c>
      <c r="M285" s="14" t="s">
        <v>55</v>
      </c>
      <c r="N285" s="15">
        <v>1.0</v>
      </c>
      <c r="Q285" s="9" t="s">
        <v>23</v>
      </c>
      <c r="R285" s="16">
        <v>1.0</v>
      </c>
      <c r="S285" s="10" t="s">
        <v>23</v>
      </c>
      <c r="T285" s="18" t="s">
        <v>705</v>
      </c>
      <c r="U285" s="9">
        <v>1.0</v>
      </c>
      <c r="V285" s="9">
        <v>0.5</v>
      </c>
      <c r="W285" s="9" t="s">
        <v>93</v>
      </c>
      <c r="X285" s="17">
        <f>SUM(R285,U285:V285,K285)+1</f>
        <v>6.5</v>
      </c>
    </row>
    <row r="286" hidden="1">
      <c r="A286" s="8">
        <v>1.0</v>
      </c>
      <c r="B286" s="9">
        <v>1.0</v>
      </c>
      <c r="C286" s="10" t="s">
        <v>706</v>
      </c>
      <c r="D286" s="9" t="s">
        <v>26</v>
      </c>
      <c r="Q286" s="9" t="s">
        <v>27</v>
      </c>
      <c r="R286" s="10"/>
      <c r="S286" s="10"/>
      <c r="T286" s="9" t="s">
        <v>707</v>
      </c>
      <c r="U286" s="9"/>
      <c r="V286" s="9"/>
      <c r="W286" s="9"/>
      <c r="X286" s="9"/>
    </row>
    <row r="287" hidden="1">
      <c r="A287" s="8">
        <v>1.0</v>
      </c>
      <c r="B287" s="9">
        <v>1.0</v>
      </c>
      <c r="C287" s="10" t="s">
        <v>708</v>
      </c>
      <c r="D287" s="9" t="s">
        <v>613</v>
      </c>
      <c r="Q287" s="9" t="s">
        <v>27</v>
      </c>
      <c r="R287" s="10"/>
      <c r="S287" s="10"/>
      <c r="T287" s="9" t="s">
        <v>614</v>
      </c>
      <c r="U287" s="9"/>
      <c r="V287" s="9"/>
      <c r="W287" s="9"/>
      <c r="X287" s="9"/>
    </row>
    <row r="288" hidden="1">
      <c r="A288" s="8">
        <v>1.0</v>
      </c>
      <c r="B288" s="9">
        <v>1.0</v>
      </c>
      <c r="C288" s="10" t="s">
        <v>709</v>
      </c>
      <c r="D288" s="9" t="s">
        <v>26</v>
      </c>
      <c r="Q288" s="9" t="s">
        <v>27</v>
      </c>
      <c r="R288" s="10"/>
      <c r="S288" s="10"/>
      <c r="T288" s="9" t="s">
        <v>710</v>
      </c>
      <c r="U288" s="9"/>
      <c r="V288" s="9"/>
      <c r="W288" s="9"/>
      <c r="X288" s="9"/>
    </row>
    <row r="289" hidden="1">
      <c r="A289" s="8">
        <v>1.0</v>
      </c>
      <c r="B289" s="9">
        <v>1.0</v>
      </c>
      <c r="C289" s="10" t="s">
        <v>711</v>
      </c>
      <c r="D289" s="9" t="s">
        <v>613</v>
      </c>
      <c r="Q289" s="9" t="s">
        <v>27</v>
      </c>
      <c r="R289" s="10"/>
      <c r="S289" s="10"/>
      <c r="T289" s="9" t="s">
        <v>614</v>
      </c>
      <c r="U289" s="9"/>
      <c r="V289" s="9"/>
      <c r="W289" s="9"/>
      <c r="X289" s="9"/>
    </row>
    <row r="290" hidden="1">
      <c r="A290" s="8">
        <v>1.0</v>
      </c>
      <c r="B290" s="9">
        <v>1.0</v>
      </c>
      <c r="C290" s="10" t="s">
        <v>712</v>
      </c>
      <c r="D290" s="9" t="s">
        <v>26</v>
      </c>
      <c r="Q290" s="9" t="s">
        <v>27</v>
      </c>
      <c r="R290" s="10"/>
      <c r="S290" s="10"/>
      <c r="T290" s="9" t="s">
        <v>713</v>
      </c>
      <c r="U290" s="9"/>
      <c r="V290" s="9"/>
      <c r="W290" s="9"/>
      <c r="X290" s="9"/>
    </row>
    <row r="291" hidden="1">
      <c r="A291" s="8">
        <v>1.0</v>
      </c>
      <c r="B291" s="9">
        <v>1.0</v>
      </c>
      <c r="C291" s="10" t="s">
        <v>714</v>
      </c>
      <c r="D291" s="9" t="s">
        <v>613</v>
      </c>
      <c r="Q291" s="9" t="s">
        <v>27</v>
      </c>
      <c r="R291" s="10"/>
      <c r="S291" s="10"/>
      <c r="T291" s="9" t="s">
        <v>614</v>
      </c>
      <c r="U291" s="9"/>
      <c r="V291" s="9"/>
      <c r="W291" s="9"/>
      <c r="X291" s="9"/>
    </row>
    <row r="292" hidden="1">
      <c r="A292" s="8">
        <v>1.0</v>
      </c>
      <c r="B292" s="9">
        <v>0.0</v>
      </c>
      <c r="C292" s="10" t="s">
        <v>715</v>
      </c>
      <c r="D292" s="9" t="s">
        <v>284</v>
      </c>
      <c r="Q292" s="9" t="s">
        <v>23</v>
      </c>
      <c r="R292" s="10"/>
      <c r="S292" s="10"/>
      <c r="T292" s="9" t="s">
        <v>716</v>
      </c>
      <c r="U292" s="9"/>
      <c r="V292" s="9"/>
      <c r="W292" s="9"/>
      <c r="X292" s="9"/>
    </row>
    <row r="293" hidden="1">
      <c r="A293" s="8">
        <v>1.0</v>
      </c>
      <c r="B293" s="9">
        <v>0.0</v>
      </c>
      <c r="C293" s="10" t="s">
        <v>717</v>
      </c>
      <c r="D293" s="9" t="s">
        <v>718</v>
      </c>
      <c r="Q293" s="9" t="s">
        <v>23</v>
      </c>
      <c r="R293" s="10"/>
      <c r="S293" s="10"/>
      <c r="T293" s="9" t="s">
        <v>719</v>
      </c>
      <c r="U293" s="9"/>
      <c r="V293" s="9"/>
      <c r="W293" s="9"/>
      <c r="X293" s="9"/>
    </row>
    <row r="294" hidden="1">
      <c r="A294" s="8">
        <v>1.0</v>
      </c>
      <c r="B294" s="9">
        <v>1.0</v>
      </c>
      <c r="C294" s="10" t="s">
        <v>720</v>
      </c>
      <c r="D294" s="9" t="s">
        <v>613</v>
      </c>
      <c r="Q294" s="9" t="s">
        <v>27</v>
      </c>
      <c r="R294" s="10"/>
      <c r="S294" s="10"/>
      <c r="T294" s="9" t="s">
        <v>614</v>
      </c>
      <c r="U294" s="9"/>
      <c r="V294" s="9"/>
      <c r="W294" s="9"/>
      <c r="X294" s="9"/>
    </row>
    <row r="295" hidden="1">
      <c r="A295" s="8">
        <v>1.0</v>
      </c>
      <c r="B295" s="9">
        <v>1.0</v>
      </c>
      <c r="C295" s="10" t="s">
        <v>721</v>
      </c>
      <c r="D295" s="9" t="s">
        <v>613</v>
      </c>
      <c r="Q295" s="9" t="s">
        <v>27</v>
      </c>
      <c r="R295" s="10"/>
      <c r="S295" s="10"/>
      <c r="T295" s="9" t="s">
        <v>614</v>
      </c>
      <c r="U295" s="9"/>
      <c r="V295" s="9"/>
      <c r="W295" s="9"/>
      <c r="X295" s="9"/>
    </row>
    <row r="296" hidden="1">
      <c r="A296" s="8">
        <v>1.0</v>
      </c>
      <c r="B296" s="9">
        <v>1.0</v>
      </c>
      <c r="C296" s="10" t="s">
        <v>722</v>
      </c>
      <c r="D296" s="9" t="s">
        <v>613</v>
      </c>
      <c r="Q296" s="9" t="s">
        <v>27</v>
      </c>
      <c r="R296" s="10"/>
      <c r="S296" s="10"/>
      <c r="T296" s="9" t="s">
        <v>614</v>
      </c>
      <c r="U296" s="9"/>
      <c r="V296" s="9"/>
      <c r="W296" s="9"/>
      <c r="X296" s="9"/>
    </row>
    <row r="297" hidden="1">
      <c r="A297" s="8">
        <v>1.0</v>
      </c>
      <c r="B297" s="9">
        <v>1.0</v>
      </c>
      <c r="C297" s="10" t="s">
        <v>723</v>
      </c>
      <c r="D297" s="9" t="s">
        <v>26</v>
      </c>
      <c r="Q297" s="9" t="s">
        <v>27</v>
      </c>
      <c r="R297" s="10"/>
      <c r="S297" s="10"/>
      <c r="T297" s="9" t="s">
        <v>724</v>
      </c>
      <c r="U297" s="9"/>
      <c r="V297" s="9"/>
      <c r="W297" s="9"/>
      <c r="X297" s="9"/>
    </row>
    <row r="298" hidden="1">
      <c r="A298" s="8">
        <v>1.0</v>
      </c>
      <c r="B298" s="9">
        <v>1.0</v>
      </c>
      <c r="C298" s="10" t="s">
        <v>725</v>
      </c>
      <c r="D298" s="9" t="s">
        <v>613</v>
      </c>
      <c r="Q298" s="9" t="s">
        <v>27</v>
      </c>
      <c r="R298" s="10"/>
      <c r="S298" s="10"/>
      <c r="T298" s="9" t="s">
        <v>614</v>
      </c>
      <c r="U298" s="9"/>
      <c r="V298" s="9"/>
      <c r="W298" s="9"/>
      <c r="X298" s="9"/>
    </row>
    <row r="299" hidden="1">
      <c r="A299" s="8">
        <v>1.0</v>
      </c>
      <c r="B299" s="9">
        <v>0.0</v>
      </c>
      <c r="C299" s="10" t="s">
        <v>726</v>
      </c>
      <c r="D299" s="9" t="s">
        <v>727</v>
      </c>
      <c r="Q299" s="9" t="s">
        <v>23</v>
      </c>
      <c r="R299" s="10"/>
      <c r="S299" s="10"/>
      <c r="T299" s="9" t="s">
        <v>728</v>
      </c>
      <c r="U299" s="9"/>
      <c r="V299" s="9"/>
      <c r="W299" s="9"/>
      <c r="X299" s="9"/>
    </row>
    <row r="300">
      <c r="A300" s="8">
        <v>0.0</v>
      </c>
      <c r="B300" s="9">
        <v>0.0</v>
      </c>
      <c r="C300" s="11" t="s">
        <v>729</v>
      </c>
      <c r="D300" s="12" t="s">
        <v>730</v>
      </c>
      <c r="E300" s="9">
        <v>1.0</v>
      </c>
      <c r="F300" s="9">
        <v>0.5</v>
      </c>
      <c r="G300" s="9">
        <v>0.5</v>
      </c>
      <c r="H300" s="9">
        <v>0.0</v>
      </c>
      <c r="I300" s="9">
        <v>0.5</v>
      </c>
      <c r="J300" s="9">
        <v>0.0</v>
      </c>
      <c r="K300" s="13">
        <f>SUM(E300:J300)</f>
        <v>2.5</v>
      </c>
      <c r="L300" s="9" t="s">
        <v>33</v>
      </c>
      <c r="M300" s="14" t="s">
        <v>680</v>
      </c>
      <c r="N300" s="15">
        <v>1.0</v>
      </c>
      <c r="O300" s="9" t="s">
        <v>122</v>
      </c>
      <c r="Q300" s="9" t="s">
        <v>23</v>
      </c>
      <c r="R300" s="16">
        <v>1.0</v>
      </c>
      <c r="S300" s="10" t="s">
        <v>23</v>
      </c>
      <c r="T300" s="12" t="s">
        <v>731</v>
      </c>
      <c r="U300" s="9">
        <v>1.0</v>
      </c>
      <c r="V300" s="9">
        <v>0.0</v>
      </c>
      <c r="W300" s="9" t="s">
        <v>65</v>
      </c>
      <c r="X300" s="17">
        <f>SUM(R300,U300:V300,K300)+1</f>
        <v>5.5</v>
      </c>
    </row>
    <row r="301" hidden="1">
      <c r="A301" s="8">
        <v>1.0</v>
      </c>
      <c r="B301" s="9">
        <v>0.0</v>
      </c>
      <c r="C301" s="10" t="s">
        <v>732</v>
      </c>
      <c r="D301" s="9" t="s">
        <v>733</v>
      </c>
      <c r="Q301" s="9" t="s">
        <v>23</v>
      </c>
      <c r="R301" s="10"/>
      <c r="S301" s="10"/>
      <c r="T301" s="9" t="s">
        <v>734</v>
      </c>
      <c r="U301" s="9"/>
      <c r="V301" s="9"/>
      <c r="W301" s="9"/>
      <c r="X301" s="9"/>
    </row>
    <row r="302" hidden="1">
      <c r="A302" s="8">
        <v>1.0</v>
      </c>
      <c r="B302" s="9">
        <v>1.0</v>
      </c>
      <c r="C302" s="10" t="s">
        <v>735</v>
      </c>
      <c r="D302" s="9" t="s">
        <v>26</v>
      </c>
      <c r="Q302" s="9" t="s">
        <v>27</v>
      </c>
      <c r="R302" s="10"/>
      <c r="S302" s="10"/>
      <c r="T302" s="9" t="s">
        <v>736</v>
      </c>
      <c r="U302" s="9"/>
      <c r="V302" s="9"/>
      <c r="W302" s="9"/>
      <c r="X302" s="9"/>
    </row>
    <row r="303">
      <c r="A303" s="8">
        <v>0.0</v>
      </c>
      <c r="B303" s="9">
        <v>0.0</v>
      </c>
      <c r="C303" s="11" t="s">
        <v>737</v>
      </c>
      <c r="D303" s="12" t="s">
        <v>738</v>
      </c>
      <c r="E303" s="9">
        <v>1.0</v>
      </c>
      <c r="F303" s="9">
        <v>0.0</v>
      </c>
      <c r="G303" s="9">
        <v>0.5</v>
      </c>
      <c r="H303" s="9">
        <v>0.0</v>
      </c>
      <c r="I303" s="9">
        <v>1.0</v>
      </c>
      <c r="J303" s="9">
        <v>0.0</v>
      </c>
      <c r="K303" s="13">
        <f>SUM(E303:J303)</f>
        <v>2.5</v>
      </c>
      <c r="L303" s="9" t="s">
        <v>33</v>
      </c>
      <c r="M303" s="14" t="s">
        <v>55</v>
      </c>
      <c r="N303" s="15">
        <v>1.0</v>
      </c>
      <c r="P303" s="9" t="s">
        <v>133</v>
      </c>
      <c r="Q303" s="9" t="s">
        <v>23</v>
      </c>
      <c r="R303" s="16">
        <v>1.0</v>
      </c>
      <c r="S303" s="10" t="s">
        <v>23</v>
      </c>
      <c r="T303" s="12" t="s">
        <v>739</v>
      </c>
      <c r="U303" s="9">
        <v>1.0</v>
      </c>
      <c r="V303" s="9">
        <v>1.0</v>
      </c>
      <c r="W303" s="9"/>
      <c r="X303" s="17">
        <f>SUM(R303,U303:V303,K303)+1</f>
        <v>6.5</v>
      </c>
    </row>
    <row r="304" hidden="1">
      <c r="A304" s="8">
        <v>1.0</v>
      </c>
      <c r="B304" s="9">
        <v>0.0</v>
      </c>
      <c r="C304" s="10" t="s">
        <v>740</v>
      </c>
      <c r="D304" s="9" t="s">
        <v>741</v>
      </c>
      <c r="Q304" s="9" t="s">
        <v>23</v>
      </c>
      <c r="R304" s="10"/>
      <c r="S304" s="10"/>
      <c r="T304" s="9" t="s">
        <v>742</v>
      </c>
      <c r="U304" s="9"/>
      <c r="V304" s="9"/>
      <c r="W304" s="9"/>
      <c r="X304" s="9"/>
    </row>
    <row r="305" hidden="1">
      <c r="A305" s="8">
        <v>1.0</v>
      </c>
      <c r="B305" s="9">
        <v>0.0</v>
      </c>
      <c r="C305" s="10" t="s">
        <v>743</v>
      </c>
      <c r="D305" s="9" t="s">
        <v>744</v>
      </c>
      <c r="Q305" s="9" t="s">
        <v>23</v>
      </c>
      <c r="R305" s="10"/>
      <c r="S305" s="10"/>
      <c r="T305" s="9" t="s">
        <v>745</v>
      </c>
      <c r="U305" s="9"/>
      <c r="V305" s="9"/>
      <c r="W305" s="9"/>
      <c r="X305" s="9"/>
    </row>
    <row r="306">
      <c r="A306" s="8">
        <v>0.0</v>
      </c>
      <c r="B306" s="9">
        <v>0.0</v>
      </c>
      <c r="C306" s="11" t="s">
        <v>746</v>
      </c>
      <c r="D306" s="12" t="s">
        <v>747</v>
      </c>
      <c r="E306" s="9">
        <v>0.5</v>
      </c>
      <c r="F306" s="9">
        <v>0.0</v>
      </c>
      <c r="G306" s="9">
        <v>0.0</v>
      </c>
      <c r="H306" s="9">
        <v>0.0</v>
      </c>
      <c r="I306" s="9">
        <v>0.5</v>
      </c>
      <c r="J306" s="9">
        <v>0.0</v>
      </c>
      <c r="K306" s="13">
        <f>SUM(E306:J306)</f>
        <v>1</v>
      </c>
      <c r="L306" s="9" t="s">
        <v>33</v>
      </c>
      <c r="M306" s="14" t="s">
        <v>34</v>
      </c>
      <c r="N306" s="15">
        <v>1.0</v>
      </c>
      <c r="Q306" s="9" t="s">
        <v>23</v>
      </c>
      <c r="R306" s="16">
        <v>1.0</v>
      </c>
      <c r="S306" s="10" t="s">
        <v>23</v>
      </c>
      <c r="T306" s="12" t="s">
        <v>748</v>
      </c>
      <c r="U306" s="9">
        <v>1.0</v>
      </c>
      <c r="V306" s="9">
        <v>1.0</v>
      </c>
      <c r="W306" s="9"/>
      <c r="X306" s="17">
        <f>SUM(R306,U306:V306,K306)+1</f>
        <v>5</v>
      </c>
    </row>
    <row r="307" hidden="1">
      <c r="A307" s="8">
        <v>1.0</v>
      </c>
      <c r="B307" s="9">
        <v>0.0</v>
      </c>
      <c r="C307" s="10" t="s">
        <v>749</v>
      </c>
      <c r="D307" s="9" t="s">
        <v>750</v>
      </c>
      <c r="Q307" s="9" t="s">
        <v>23</v>
      </c>
      <c r="R307" s="10"/>
      <c r="S307" s="10"/>
      <c r="T307" s="9" t="s">
        <v>751</v>
      </c>
      <c r="U307" s="9"/>
      <c r="V307" s="9"/>
      <c r="W307" s="9"/>
      <c r="X307" s="9"/>
    </row>
    <row r="308" hidden="1">
      <c r="A308" s="8">
        <v>1.0</v>
      </c>
      <c r="B308" s="9">
        <v>1.0</v>
      </c>
      <c r="C308" s="10" t="s">
        <v>752</v>
      </c>
      <c r="D308" s="9" t="s">
        <v>26</v>
      </c>
      <c r="Q308" s="9" t="s">
        <v>27</v>
      </c>
      <c r="R308" s="10"/>
      <c r="S308" s="10"/>
      <c r="T308" s="9" t="s">
        <v>753</v>
      </c>
      <c r="U308" s="9"/>
      <c r="V308" s="9"/>
      <c r="W308" s="9"/>
      <c r="X308" s="9"/>
    </row>
    <row r="309">
      <c r="A309" s="8">
        <v>0.0</v>
      </c>
      <c r="B309" s="9">
        <v>0.0</v>
      </c>
      <c r="C309" s="11" t="s">
        <v>754</v>
      </c>
      <c r="D309" s="12" t="s">
        <v>755</v>
      </c>
      <c r="E309" s="9">
        <v>1.0</v>
      </c>
      <c r="F309" s="9">
        <v>0.0</v>
      </c>
      <c r="G309" s="9">
        <v>0.5</v>
      </c>
      <c r="H309" s="9">
        <v>0.0</v>
      </c>
      <c r="I309" s="9">
        <v>1.0</v>
      </c>
      <c r="J309" s="9">
        <v>0.0</v>
      </c>
      <c r="K309" s="13">
        <f>SUM(E309:J309)</f>
        <v>2.5</v>
      </c>
      <c r="L309" s="9" t="s">
        <v>33</v>
      </c>
      <c r="M309" s="14" t="s">
        <v>55</v>
      </c>
      <c r="N309" s="15">
        <v>1.0</v>
      </c>
      <c r="Q309" s="9" t="s">
        <v>23</v>
      </c>
      <c r="R309" s="16">
        <v>1.0</v>
      </c>
      <c r="S309" s="10" t="s">
        <v>23</v>
      </c>
      <c r="T309" s="12" t="s">
        <v>756</v>
      </c>
      <c r="U309" s="9">
        <v>1.0</v>
      </c>
      <c r="V309" s="9">
        <v>1.0</v>
      </c>
      <c r="W309" s="9"/>
      <c r="X309" s="17">
        <f>SUM(R309,U309:V309,K309)+1</f>
        <v>6.5</v>
      </c>
    </row>
    <row r="310" hidden="1">
      <c r="A310" s="8">
        <v>1.0</v>
      </c>
      <c r="B310" s="9">
        <v>0.0</v>
      </c>
      <c r="C310" s="10" t="s">
        <v>757</v>
      </c>
      <c r="D310" s="9" t="s">
        <v>26</v>
      </c>
      <c r="Q310" s="9" t="s">
        <v>27</v>
      </c>
      <c r="R310" s="10"/>
      <c r="S310" s="10"/>
      <c r="T310" s="9" t="s">
        <v>758</v>
      </c>
      <c r="U310" s="9"/>
      <c r="V310" s="9"/>
      <c r="W310" s="9"/>
      <c r="X310" s="9"/>
    </row>
    <row r="311" hidden="1">
      <c r="A311" s="8">
        <v>1.0</v>
      </c>
      <c r="B311" s="9">
        <v>1.0</v>
      </c>
      <c r="C311" s="10" t="s">
        <v>759</v>
      </c>
      <c r="D311" s="9" t="s">
        <v>26</v>
      </c>
      <c r="Q311" s="9" t="s">
        <v>23</v>
      </c>
      <c r="R311" s="10"/>
      <c r="S311" s="10"/>
      <c r="T311" s="9" t="s">
        <v>760</v>
      </c>
      <c r="U311" s="9"/>
      <c r="V311" s="9"/>
      <c r="W311" s="9"/>
      <c r="X311" s="9"/>
    </row>
    <row r="312" hidden="1">
      <c r="A312" s="8">
        <v>1.0</v>
      </c>
      <c r="B312" s="9">
        <v>0.0</v>
      </c>
      <c r="C312" s="10" t="s">
        <v>761</v>
      </c>
      <c r="D312" s="9" t="s">
        <v>762</v>
      </c>
      <c r="Q312" s="9" t="s">
        <v>23</v>
      </c>
      <c r="R312" s="10"/>
      <c r="S312" s="10"/>
      <c r="T312" s="9" t="s">
        <v>763</v>
      </c>
      <c r="U312" s="9"/>
      <c r="V312" s="9"/>
      <c r="W312" s="9"/>
      <c r="X312" s="9"/>
    </row>
    <row r="313">
      <c r="A313" s="8">
        <v>0.0</v>
      </c>
      <c r="B313" s="9">
        <v>0.0</v>
      </c>
      <c r="C313" s="11" t="s">
        <v>764</v>
      </c>
      <c r="D313" s="12" t="s">
        <v>765</v>
      </c>
      <c r="E313" s="9">
        <v>0.5</v>
      </c>
      <c r="F313" s="9">
        <v>0.0</v>
      </c>
      <c r="G313" s="9">
        <v>0.0</v>
      </c>
      <c r="H313" s="9">
        <v>0.0</v>
      </c>
      <c r="I313" s="9">
        <v>1.0</v>
      </c>
      <c r="J313" s="9">
        <v>0.0</v>
      </c>
      <c r="K313" s="13">
        <f>SUM(E313:J313)</f>
        <v>1.5</v>
      </c>
      <c r="M313" s="14" t="s">
        <v>34</v>
      </c>
      <c r="N313" s="15">
        <v>1.0</v>
      </c>
      <c r="P313" s="9" t="s">
        <v>397</v>
      </c>
      <c r="Q313" s="9" t="s">
        <v>23</v>
      </c>
      <c r="R313" s="16">
        <v>1.0</v>
      </c>
      <c r="S313" s="10" t="s">
        <v>23</v>
      </c>
      <c r="T313" s="12" t="s">
        <v>766</v>
      </c>
      <c r="U313" s="9">
        <v>1.0</v>
      </c>
      <c r="V313" s="9">
        <v>0.0</v>
      </c>
      <c r="W313" s="9" t="s">
        <v>65</v>
      </c>
      <c r="X313" s="17">
        <f>SUM(R313,U313:V313,K313)+1</f>
        <v>4.5</v>
      </c>
    </row>
    <row r="314" hidden="1">
      <c r="A314" s="8">
        <v>1.0</v>
      </c>
      <c r="B314" s="9">
        <v>0.0</v>
      </c>
      <c r="C314" s="10" t="s">
        <v>767</v>
      </c>
      <c r="D314" s="9" t="s">
        <v>768</v>
      </c>
      <c r="Q314" s="9" t="s">
        <v>23</v>
      </c>
      <c r="R314" s="10"/>
      <c r="S314" s="10"/>
      <c r="T314" s="9" t="s">
        <v>769</v>
      </c>
      <c r="U314" s="9"/>
      <c r="V314" s="9"/>
      <c r="W314" s="9"/>
      <c r="X314" s="9"/>
    </row>
    <row r="315" hidden="1">
      <c r="A315" s="8">
        <v>1.0</v>
      </c>
      <c r="B315" s="9">
        <v>0.0</v>
      </c>
      <c r="C315" s="10" t="s">
        <v>770</v>
      </c>
      <c r="D315" s="9" t="s">
        <v>771</v>
      </c>
      <c r="Q315" s="9" t="s">
        <v>23</v>
      </c>
      <c r="R315" s="10"/>
      <c r="S315" s="10"/>
      <c r="T315" s="9" t="s">
        <v>772</v>
      </c>
      <c r="U315" s="9"/>
      <c r="V315" s="9"/>
      <c r="W315" s="9"/>
      <c r="X315" s="9"/>
    </row>
    <row r="316" hidden="1">
      <c r="A316" s="8">
        <v>1.0</v>
      </c>
      <c r="B316" s="9">
        <v>0.0</v>
      </c>
      <c r="C316" s="10" t="s">
        <v>773</v>
      </c>
      <c r="D316" s="9" t="s">
        <v>774</v>
      </c>
      <c r="Q316" s="9" t="s">
        <v>23</v>
      </c>
      <c r="R316" s="10"/>
      <c r="S316" s="10"/>
      <c r="T316" s="9" t="s">
        <v>775</v>
      </c>
      <c r="U316" s="9"/>
      <c r="V316" s="9"/>
      <c r="W316" s="9"/>
      <c r="X316" s="9"/>
    </row>
    <row r="317" hidden="1">
      <c r="A317" s="8">
        <v>1.0</v>
      </c>
      <c r="B317" s="9">
        <v>0.0</v>
      </c>
      <c r="C317" s="10" t="s">
        <v>776</v>
      </c>
      <c r="D317" s="9" t="s">
        <v>777</v>
      </c>
      <c r="Q317" s="9" t="s">
        <v>23</v>
      </c>
      <c r="R317" s="10"/>
      <c r="S317" s="10"/>
      <c r="T317" s="9" t="s">
        <v>778</v>
      </c>
      <c r="U317" s="9"/>
      <c r="V317" s="9"/>
      <c r="W317" s="9"/>
      <c r="X317" s="9"/>
    </row>
    <row r="318" hidden="1">
      <c r="A318" s="8">
        <v>1.0</v>
      </c>
      <c r="B318" s="9">
        <v>0.0</v>
      </c>
      <c r="C318" s="10" t="s">
        <v>779</v>
      </c>
      <c r="D318" s="9" t="s">
        <v>780</v>
      </c>
      <c r="Q318" s="9" t="s">
        <v>23</v>
      </c>
      <c r="R318" s="10"/>
      <c r="S318" s="10"/>
      <c r="T318" s="9" t="s">
        <v>781</v>
      </c>
      <c r="U318" s="9"/>
      <c r="V318" s="9"/>
      <c r="W318" s="9"/>
      <c r="X318" s="9"/>
    </row>
    <row r="319" hidden="1">
      <c r="A319" s="8">
        <v>1.0</v>
      </c>
      <c r="B319" s="9">
        <v>0.0</v>
      </c>
      <c r="C319" s="10" t="s">
        <v>782</v>
      </c>
      <c r="D319" s="9" t="s">
        <v>783</v>
      </c>
      <c r="Q319" s="9" t="s">
        <v>23</v>
      </c>
      <c r="R319" s="10"/>
      <c r="S319" s="10"/>
      <c r="T319" s="9" t="s">
        <v>784</v>
      </c>
      <c r="U319" s="9"/>
      <c r="V319" s="9"/>
      <c r="W319" s="9"/>
      <c r="X319" s="9"/>
    </row>
    <row r="320">
      <c r="A320" s="8">
        <v>0.0</v>
      </c>
      <c r="B320" s="9">
        <v>0.0</v>
      </c>
      <c r="C320" s="11" t="s">
        <v>785</v>
      </c>
      <c r="D320" s="12" t="s">
        <v>786</v>
      </c>
      <c r="E320" s="9">
        <v>1.0</v>
      </c>
      <c r="F320" s="9">
        <v>0.5</v>
      </c>
      <c r="G320" s="9">
        <v>1.0</v>
      </c>
      <c r="H320" s="9">
        <v>0.0</v>
      </c>
      <c r="I320" s="9">
        <v>0.0</v>
      </c>
      <c r="J320" s="9">
        <v>0.0</v>
      </c>
      <c r="K320" s="13">
        <f>SUM(E320:J320)</f>
        <v>2.5</v>
      </c>
      <c r="M320" s="14" t="s">
        <v>102</v>
      </c>
      <c r="N320" s="15">
        <v>1.0</v>
      </c>
      <c r="P320" s="9" t="s">
        <v>41</v>
      </c>
      <c r="Q320" s="9" t="s">
        <v>23</v>
      </c>
      <c r="R320" s="16">
        <v>1.0</v>
      </c>
      <c r="S320" s="10" t="s">
        <v>23</v>
      </c>
      <c r="T320" s="12" t="s">
        <v>787</v>
      </c>
      <c r="U320" s="9">
        <v>1.0</v>
      </c>
      <c r="V320" s="9">
        <v>0.0</v>
      </c>
      <c r="W320" s="9" t="s">
        <v>65</v>
      </c>
      <c r="X320" s="17">
        <f>SUM(R320,U320:V320,K320)+1</f>
        <v>5.5</v>
      </c>
    </row>
    <row r="321" hidden="1">
      <c r="A321" s="8">
        <v>1.0</v>
      </c>
      <c r="B321" s="9">
        <v>0.0</v>
      </c>
      <c r="C321" s="10" t="s">
        <v>788</v>
      </c>
      <c r="D321" s="9" t="s">
        <v>789</v>
      </c>
      <c r="Q321" s="9" t="s">
        <v>23</v>
      </c>
      <c r="R321" s="10"/>
      <c r="S321" s="10"/>
      <c r="T321" s="9" t="s">
        <v>790</v>
      </c>
      <c r="U321" s="9"/>
      <c r="V321" s="9"/>
      <c r="W321" s="9"/>
      <c r="X321" s="9"/>
    </row>
    <row r="322" hidden="1">
      <c r="A322" s="8">
        <v>1.0</v>
      </c>
      <c r="B322" s="9">
        <v>0.0</v>
      </c>
      <c r="C322" s="10" t="s">
        <v>791</v>
      </c>
      <c r="D322" s="9" t="s">
        <v>792</v>
      </c>
      <c r="Q322" s="9" t="s">
        <v>23</v>
      </c>
      <c r="R322" s="10"/>
      <c r="S322" s="10"/>
      <c r="T322" s="9" t="s">
        <v>793</v>
      </c>
      <c r="U322" s="9"/>
      <c r="V322" s="9"/>
      <c r="W322" s="9"/>
      <c r="X322" s="9"/>
    </row>
    <row r="323" hidden="1">
      <c r="A323" s="8">
        <v>1.0</v>
      </c>
      <c r="B323" s="9">
        <v>1.0</v>
      </c>
      <c r="C323" s="10" t="s">
        <v>794</v>
      </c>
      <c r="D323" s="9" t="s">
        <v>26</v>
      </c>
      <c r="Q323" s="9" t="s">
        <v>23</v>
      </c>
      <c r="R323" s="10"/>
      <c r="S323" s="10"/>
      <c r="T323" s="9" t="s">
        <v>795</v>
      </c>
      <c r="U323" s="9"/>
      <c r="V323" s="9"/>
      <c r="W323" s="9"/>
      <c r="X323" s="9"/>
    </row>
    <row r="324" hidden="1">
      <c r="A324" s="8">
        <v>1.0</v>
      </c>
      <c r="B324" s="9">
        <v>0.0</v>
      </c>
      <c r="C324" s="10" t="s">
        <v>796</v>
      </c>
      <c r="D324" s="9" t="s">
        <v>797</v>
      </c>
      <c r="Q324" s="9" t="s">
        <v>23</v>
      </c>
      <c r="R324" s="10"/>
      <c r="S324" s="10"/>
      <c r="T324" s="9" t="s">
        <v>798</v>
      </c>
      <c r="U324" s="9"/>
      <c r="V324" s="9"/>
      <c r="W324" s="9"/>
      <c r="X324" s="9"/>
    </row>
    <row r="325" hidden="1">
      <c r="A325" s="8">
        <v>1.0</v>
      </c>
      <c r="B325" s="9">
        <v>0.0</v>
      </c>
      <c r="C325" s="10" t="s">
        <v>799</v>
      </c>
      <c r="D325" s="9" t="s">
        <v>800</v>
      </c>
      <c r="Q325" s="9" t="s">
        <v>23</v>
      </c>
      <c r="R325" s="10"/>
      <c r="S325" s="10"/>
      <c r="T325" s="9" t="s">
        <v>801</v>
      </c>
      <c r="U325" s="9"/>
      <c r="V325" s="9"/>
      <c r="W325" s="9"/>
      <c r="X325" s="9"/>
    </row>
    <row r="326" hidden="1">
      <c r="A326" s="8">
        <v>1.0</v>
      </c>
      <c r="B326" s="9">
        <v>0.0</v>
      </c>
      <c r="C326" s="10" t="s">
        <v>802</v>
      </c>
      <c r="D326" s="9" t="s">
        <v>803</v>
      </c>
      <c r="Q326" s="9" t="s">
        <v>23</v>
      </c>
      <c r="R326" s="10"/>
      <c r="S326" s="10"/>
      <c r="T326" s="9" t="s">
        <v>804</v>
      </c>
      <c r="U326" s="9"/>
      <c r="V326" s="9"/>
      <c r="W326" s="9"/>
      <c r="X326" s="9"/>
    </row>
    <row r="327" hidden="1">
      <c r="A327" s="8">
        <v>1.0</v>
      </c>
      <c r="B327" s="9">
        <v>0.0</v>
      </c>
      <c r="C327" s="10" t="s">
        <v>805</v>
      </c>
      <c r="D327" s="9" t="s">
        <v>806</v>
      </c>
      <c r="Q327" s="9" t="s">
        <v>23</v>
      </c>
      <c r="R327" s="10"/>
      <c r="S327" s="10"/>
      <c r="T327" s="9" t="s">
        <v>807</v>
      </c>
      <c r="U327" s="9"/>
      <c r="V327" s="9"/>
      <c r="W327" s="9"/>
      <c r="X327" s="9"/>
    </row>
    <row r="328" hidden="1">
      <c r="A328" s="8">
        <v>1.0</v>
      </c>
      <c r="B328" s="9">
        <v>0.0</v>
      </c>
      <c r="C328" s="10" t="s">
        <v>808</v>
      </c>
      <c r="D328" s="9" t="s">
        <v>809</v>
      </c>
      <c r="Q328" s="9" t="s">
        <v>23</v>
      </c>
      <c r="R328" s="10"/>
      <c r="S328" s="10"/>
      <c r="T328" s="9" t="s">
        <v>810</v>
      </c>
      <c r="U328" s="9"/>
      <c r="V328" s="9"/>
      <c r="W328" s="9"/>
      <c r="X328" s="9"/>
    </row>
    <row r="329" hidden="1">
      <c r="A329" s="8">
        <v>1.0</v>
      </c>
      <c r="B329" s="9">
        <v>0.0</v>
      </c>
      <c r="C329" s="10" t="s">
        <v>811</v>
      </c>
      <c r="D329" s="9" t="s">
        <v>812</v>
      </c>
      <c r="Q329" s="9" t="s">
        <v>23</v>
      </c>
      <c r="R329" s="10"/>
      <c r="S329" s="10"/>
      <c r="T329" s="9" t="s">
        <v>813</v>
      </c>
      <c r="U329" s="9"/>
      <c r="V329" s="9"/>
      <c r="W329" s="9"/>
      <c r="X329" s="9"/>
    </row>
    <row r="330">
      <c r="A330" s="8">
        <v>0.0</v>
      </c>
      <c r="B330" s="9">
        <v>0.0</v>
      </c>
      <c r="C330" s="11" t="s">
        <v>814</v>
      </c>
      <c r="D330" s="12" t="s">
        <v>815</v>
      </c>
      <c r="E330" s="9">
        <v>1.0</v>
      </c>
      <c r="F330" s="9">
        <v>0.0</v>
      </c>
      <c r="G330" s="9">
        <v>0.5</v>
      </c>
      <c r="H330" s="9">
        <v>0.0</v>
      </c>
      <c r="I330" s="9">
        <v>1.0</v>
      </c>
      <c r="J330" s="9">
        <v>0.0</v>
      </c>
      <c r="K330" s="13">
        <f t="shared" ref="K330:K332" si="43">SUM(E330:J330)</f>
        <v>2.5</v>
      </c>
      <c r="L330" s="9" t="s">
        <v>33</v>
      </c>
      <c r="M330" s="14" t="s">
        <v>55</v>
      </c>
      <c r="N330" s="15">
        <v>1.0</v>
      </c>
      <c r="P330" s="9" t="s">
        <v>816</v>
      </c>
      <c r="Q330" s="9" t="s">
        <v>23</v>
      </c>
      <c r="R330" s="16">
        <v>1.0</v>
      </c>
      <c r="S330" s="10" t="s">
        <v>23</v>
      </c>
      <c r="T330" s="12" t="s">
        <v>817</v>
      </c>
      <c r="U330" s="9">
        <v>1.0</v>
      </c>
      <c r="V330" s="9">
        <v>0.0</v>
      </c>
      <c r="W330" s="9" t="s">
        <v>65</v>
      </c>
      <c r="X330" s="17">
        <f t="shared" ref="X330:X332" si="44">SUM(R330,U330:V330,K330)+1</f>
        <v>5.5</v>
      </c>
    </row>
    <row r="331">
      <c r="A331" s="8">
        <v>0.0</v>
      </c>
      <c r="B331" s="9">
        <v>0.0</v>
      </c>
      <c r="C331" s="11" t="s">
        <v>818</v>
      </c>
      <c r="D331" s="12" t="s">
        <v>819</v>
      </c>
      <c r="E331" s="9">
        <v>1.0</v>
      </c>
      <c r="F331" s="9">
        <v>0.0</v>
      </c>
      <c r="G331" s="9">
        <v>0.5</v>
      </c>
      <c r="H331" s="9">
        <v>0.0</v>
      </c>
      <c r="I331" s="9">
        <v>0.5</v>
      </c>
      <c r="J331" s="9">
        <v>0.0</v>
      </c>
      <c r="K331" s="13">
        <f t="shared" si="43"/>
        <v>2</v>
      </c>
      <c r="L331" s="9" t="s">
        <v>33</v>
      </c>
      <c r="M331" s="14" t="s">
        <v>55</v>
      </c>
      <c r="N331" s="15">
        <v>1.0</v>
      </c>
      <c r="Q331" s="9" t="s">
        <v>23</v>
      </c>
      <c r="R331" s="16">
        <v>1.0</v>
      </c>
      <c r="S331" s="10" t="s">
        <v>23</v>
      </c>
      <c r="T331" s="12" t="s">
        <v>820</v>
      </c>
      <c r="U331" s="9">
        <v>1.0</v>
      </c>
      <c r="V331" s="9">
        <v>1.0</v>
      </c>
      <c r="W331" s="9"/>
      <c r="X331" s="17">
        <f t="shared" si="44"/>
        <v>6</v>
      </c>
    </row>
    <row r="332">
      <c r="A332" s="8">
        <v>0.0</v>
      </c>
      <c r="B332" s="9">
        <v>0.0</v>
      </c>
      <c r="C332" s="11" t="s">
        <v>821</v>
      </c>
      <c r="D332" s="12" t="s">
        <v>822</v>
      </c>
      <c r="E332" s="9">
        <v>1.0</v>
      </c>
      <c r="F332" s="9">
        <v>0.0</v>
      </c>
      <c r="G332" s="9">
        <v>1.0</v>
      </c>
      <c r="H332" s="9">
        <v>0.0</v>
      </c>
      <c r="I332" s="9">
        <v>0.0</v>
      </c>
      <c r="J332" s="9">
        <v>0.0</v>
      </c>
      <c r="K332" s="13">
        <f t="shared" si="43"/>
        <v>2</v>
      </c>
      <c r="M332" s="14" t="s">
        <v>55</v>
      </c>
      <c r="N332" s="15">
        <v>1.0</v>
      </c>
      <c r="P332" s="9" t="s">
        <v>63</v>
      </c>
      <c r="Q332" s="9" t="s">
        <v>23</v>
      </c>
      <c r="R332" s="16">
        <v>1.0</v>
      </c>
      <c r="S332" s="10" t="s">
        <v>23</v>
      </c>
      <c r="T332" s="12" t="s">
        <v>823</v>
      </c>
      <c r="U332" s="9">
        <v>1.0</v>
      </c>
      <c r="V332" s="9">
        <v>1.0</v>
      </c>
      <c r="W332" s="9"/>
      <c r="X332" s="17">
        <f t="shared" si="44"/>
        <v>6</v>
      </c>
    </row>
    <row r="333" hidden="1">
      <c r="A333" s="8">
        <v>1.0</v>
      </c>
      <c r="B333" s="9">
        <v>0.0</v>
      </c>
      <c r="C333" s="10" t="s">
        <v>824</v>
      </c>
      <c r="D333" s="9" t="s">
        <v>825</v>
      </c>
      <c r="Q333" s="9" t="s">
        <v>23</v>
      </c>
      <c r="R333" s="10"/>
      <c r="S333" s="10"/>
      <c r="T333" s="9" t="s">
        <v>826</v>
      </c>
      <c r="U333" s="9"/>
      <c r="V333" s="9"/>
      <c r="W333" s="9"/>
      <c r="X333" s="9"/>
    </row>
    <row r="334" hidden="1">
      <c r="A334" s="8">
        <v>1.0</v>
      </c>
      <c r="B334" s="9">
        <v>0.0</v>
      </c>
      <c r="C334" s="10" t="s">
        <v>827</v>
      </c>
      <c r="D334" s="9" t="s">
        <v>828</v>
      </c>
      <c r="Q334" s="9" t="s">
        <v>23</v>
      </c>
      <c r="R334" s="10"/>
      <c r="S334" s="10"/>
      <c r="T334" s="9" t="s">
        <v>829</v>
      </c>
      <c r="U334" s="9"/>
      <c r="V334" s="9"/>
      <c r="W334" s="9"/>
      <c r="X334" s="9"/>
    </row>
    <row r="335" hidden="1">
      <c r="A335" s="8">
        <v>1.0</v>
      </c>
      <c r="B335" s="9">
        <v>0.0</v>
      </c>
      <c r="C335" s="10" t="s">
        <v>830</v>
      </c>
      <c r="D335" s="9" t="s">
        <v>831</v>
      </c>
      <c r="Q335" s="9" t="s">
        <v>23</v>
      </c>
      <c r="R335" s="10"/>
      <c r="S335" s="10"/>
      <c r="T335" s="9" t="s">
        <v>832</v>
      </c>
      <c r="U335" s="9"/>
      <c r="V335" s="9"/>
      <c r="W335" s="9"/>
      <c r="X335" s="9"/>
    </row>
    <row r="336" hidden="1">
      <c r="A336" s="8">
        <v>1.0</v>
      </c>
      <c r="B336" s="9">
        <v>0.0</v>
      </c>
      <c r="C336" s="10" t="s">
        <v>833</v>
      </c>
      <c r="D336" s="9" t="s">
        <v>834</v>
      </c>
      <c r="Q336" s="9" t="s">
        <v>23</v>
      </c>
      <c r="R336" s="10"/>
      <c r="S336" s="10"/>
      <c r="T336" s="9" t="s">
        <v>835</v>
      </c>
      <c r="U336" s="9"/>
      <c r="V336" s="9"/>
      <c r="W336" s="9"/>
      <c r="X336" s="9"/>
    </row>
    <row r="337">
      <c r="A337" s="8">
        <v>0.0</v>
      </c>
      <c r="B337" s="9">
        <v>0.0</v>
      </c>
      <c r="C337" s="11" t="s">
        <v>836</v>
      </c>
      <c r="D337" s="12" t="s">
        <v>837</v>
      </c>
      <c r="E337" s="9">
        <v>1.0</v>
      </c>
      <c r="F337" s="9">
        <v>0.0</v>
      </c>
      <c r="G337" s="9">
        <v>0.5</v>
      </c>
      <c r="H337" s="9">
        <v>0.0</v>
      </c>
      <c r="I337" s="9">
        <v>1.0</v>
      </c>
      <c r="J337" s="9">
        <v>0.0</v>
      </c>
      <c r="K337" s="13">
        <f>SUM(E337:J337)</f>
        <v>2.5</v>
      </c>
      <c r="L337" s="9" t="s">
        <v>33</v>
      </c>
      <c r="M337" s="14" t="s">
        <v>55</v>
      </c>
      <c r="N337" s="15">
        <v>1.0</v>
      </c>
      <c r="P337" s="9" t="s">
        <v>838</v>
      </c>
      <c r="Q337" s="9" t="s">
        <v>23</v>
      </c>
      <c r="R337" s="16">
        <v>1.0</v>
      </c>
      <c r="S337" s="10" t="s">
        <v>23</v>
      </c>
      <c r="T337" s="12" t="s">
        <v>839</v>
      </c>
      <c r="U337" s="9">
        <v>1.0</v>
      </c>
      <c r="V337" s="9">
        <v>1.0</v>
      </c>
      <c r="W337" s="9"/>
      <c r="X337" s="17">
        <f>SUM(R337,U337:V337,K337)+1</f>
        <v>6.5</v>
      </c>
    </row>
    <row r="338" hidden="1">
      <c r="A338" s="8">
        <v>1.0</v>
      </c>
      <c r="B338" s="9">
        <v>1.0</v>
      </c>
      <c r="C338" s="10" t="s">
        <v>840</v>
      </c>
      <c r="D338" s="9" t="s">
        <v>26</v>
      </c>
      <c r="Q338" s="9" t="s">
        <v>27</v>
      </c>
      <c r="R338" s="10"/>
      <c r="S338" s="10"/>
      <c r="T338" s="9" t="s">
        <v>841</v>
      </c>
      <c r="U338" s="9"/>
      <c r="V338" s="9"/>
      <c r="W338" s="9"/>
      <c r="X338" s="9"/>
    </row>
    <row r="339" hidden="1">
      <c r="A339" s="8">
        <v>1.0</v>
      </c>
      <c r="B339" s="9">
        <v>0.0</v>
      </c>
      <c r="C339" s="10" t="s">
        <v>842</v>
      </c>
      <c r="D339" s="9" t="s">
        <v>843</v>
      </c>
      <c r="Q339" s="9" t="s">
        <v>23</v>
      </c>
      <c r="R339" s="10"/>
      <c r="S339" s="10"/>
      <c r="T339" s="9" t="s">
        <v>844</v>
      </c>
      <c r="U339" s="9"/>
      <c r="V339" s="9"/>
      <c r="W339" s="9"/>
      <c r="X339" s="9"/>
    </row>
    <row r="340">
      <c r="A340" s="8">
        <v>0.0</v>
      </c>
      <c r="B340" s="9">
        <v>0.0</v>
      </c>
      <c r="C340" s="11" t="s">
        <v>845</v>
      </c>
      <c r="D340" s="12" t="s">
        <v>846</v>
      </c>
      <c r="E340" s="9">
        <v>1.0</v>
      </c>
      <c r="F340" s="9">
        <v>1.0</v>
      </c>
      <c r="G340" s="9">
        <v>0.0</v>
      </c>
      <c r="H340" s="9">
        <v>0.0</v>
      </c>
      <c r="I340" s="9">
        <v>0.5</v>
      </c>
      <c r="J340" s="9">
        <v>1.0</v>
      </c>
      <c r="K340" s="13">
        <f>SUM(E340:J340)</f>
        <v>3.5</v>
      </c>
      <c r="L340" s="9" t="s">
        <v>33</v>
      </c>
      <c r="M340" s="14" t="s">
        <v>55</v>
      </c>
      <c r="N340" s="15">
        <v>1.0</v>
      </c>
      <c r="Q340" s="9" t="s">
        <v>23</v>
      </c>
      <c r="R340" s="16">
        <v>1.0</v>
      </c>
      <c r="S340" s="10" t="s">
        <v>23</v>
      </c>
      <c r="T340" s="12" t="s">
        <v>847</v>
      </c>
      <c r="U340" s="9">
        <v>1.0</v>
      </c>
      <c r="V340" s="9">
        <v>1.0</v>
      </c>
      <c r="W340" s="9"/>
      <c r="X340" s="17">
        <f>SUM(R340,U340:V340,K340)+1</f>
        <v>7.5</v>
      </c>
    </row>
    <row r="341" hidden="1">
      <c r="A341" s="8">
        <v>1.0</v>
      </c>
      <c r="B341" s="9">
        <v>0.0</v>
      </c>
      <c r="C341" s="10" t="s">
        <v>848</v>
      </c>
      <c r="D341" s="9" t="s">
        <v>849</v>
      </c>
      <c r="Q341" s="9" t="s">
        <v>23</v>
      </c>
      <c r="R341" s="10"/>
      <c r="S341" s="10"/>
      <c r="T341" s="9" t="s">
        <v>850</v>
      </c>
      <c r="U341" s="9"/>
      <c r="V341" s="9"/>
      <c r="W341" s="9"/>
      <c r="X341" s="9"/>
    </row>
    <row r="342" hidden="1">
      <c r="A342" s="8">
        <v>1.0</v>
      </c>
      <c r="B342" s="9">
        <v>0.0</v>
      </c>
      <c r="C342" s="10" t="s">
        <v>851</v>
      </c>
      <c r="D342" s="9" t="s">
        <v>852</v>
      </c>
      <c r="Q342" s="9" t="s">
        <v>23</v>
      </c>
      <c r="R342" s="10"/>
      <c r="S342" s="10"/>
      <c r="T342" s="9" t="s">
        <v>853</v>
      </c>
      <c r="U342" s="9"/>
      <c r="V342" s="9"/>
      <c r="W342" s="9"/>
      <c r="X342" s="9"/>
    </row>
    <row r="343" hidden="1">
      <c r="A343" s="8">
        <v>1.0</v>
      </c>
      <c r="B343" s="9">
        <v>1.0</v>
      </c>
      <c r="C343" s="10" t="s">
        <v>854</v>
      </c>
      <c r="D343" s="9" t="s">
        <v>26</v>
      </c>
      <c r="Q343" s="9" t="s">
        <v>27</v>
      </c>
      <c r="R343" s="10"/>
      <c r="S343" s="10"/>
      <c r="T343" s="9" t="s">
        <v>855</v>
      </c>
      <c r="U343" s="9"/>
      <c r="V343" s="9"/>
      <c r="W343" s="9"/>
      <c r="X343" s="9"/>
    </row>
    <row r="344">
      <c r="A344" s="8">
        <v>0.0</v>
      </c>
      <c r="B344" s="9">
        <v>0.0</v>
      </c>
      <c r="C344" s="11" t="s">
        <v>856</v>
      </c>
      <c r="D344" s="12" t="s">
        <v>857</v>
      </c>
      <c r="E344" s="9">
        <v>1.0</v>
      </c>
      <c r="F344" s="9">
        <v>0.0</v>
      </c>
      <c r="G344" s="9">
        <v>0.5</v>
      </c>
      <c r="H344" s="9">
        <v>0.0</v>
      </c>
      <c r="I344" s="9">
        <v>1.0</v>
      </c>
      <c r="J344" s="9">
        <v>0.0</v>
      </c>
      <c r="K344" s="13">
        <f>SUM(E344:J344)</f>
        <v>2.5</v>
      </c>
      <c r="L344" s="9" t="s">
        <v>33</v>
      </c>
      <c r="M344" s="14" t="s">
        <v>55</v>
      </c>
      <c r="N344" s="15">
        <v>1.0</v>
      </c>
      <c r="P344" s="9" t="s">
        <v>41</v>
      </c>
      <c r="Q344" s="9" t="s">
        <v>23</v>
      </c>
      <c r="R344" s="16">
        <v>1.0</v>
      </c>
      <c r="S344" s="10" t="s">
        <v>23</v>
      </c>
      <c r="T344" s="12" t="s">
        <v>858</v>
      </c>
      <c r="U344" s="9">
        <v>1.0</v>
      </c>
      <c r="V344" s="9">
        <v>1.0</v>
      </c>
      <c r="W344" s="9"/>
      <c r="X344" s="17">
        <f>SUM(R344,U344:V344,K344)+1</f>
        <v>6.5</v>
      </c>
    </row>
    <row r="345" hidden="1">
      <c r="A345" s="8">
        <v>1.0</v>
      </c>
      <c r="B345" s="9">
        <v>1.0</v>
      </c>
      <c r="C345" s="10" t="s">
        <v>859</v>
      </c>
      <c r="D345" s="9" t="s">
        <v>26</v>
      </c>
      <c r="Q345" s="9" t="s">
        <v>27</v>
      </c>
      <c r="R345" s="10"/>
      <c r="S345" s="10"/>
      <c r="T345" s="9" t="s">
        <v>860</v>
      </c>
      <c r="U345" s="9"/>
      <c r="V345" s="9"/>
      <c r="W345" s="9"/>
      <c r="X345" s="9"/>
    </row>
    <row r="346">
      <c r="A346" s="8">
        <v>0.0</v>
      </c>
      <c r="B346" s="9">
        <v>0.0</v>
      </c>
      <c r="C346" s="11" t="s">
        <v>861</v>
      </c>
      <c r="D346" s="12" t="s">
        <v>862</v>
      </c>
      <c r="E346" s="9">
        <v>1.0</v>
      </c>
      <c r="F346" s="9">
        <v>0.0</v>
      </c>
      <c r="G346" s="9">
        <v>0.0</v>
      </c>
      <c r="H346" s="9">
        <v>0.0</v>
      </c>
      <c r="I346" s="9">
        <v>1.0</v>
      </c>
      <c r="J346" s="9">
        <v>0.0</v>
      </c>
      <c r="K346" s="13">
        <f>SUM(E346:J346)</f>
        <v>2</v>
      </c>
      <c r="M346" s="14" t="s">
        <v>55</v>
      </c>
      <c r="N346" s="15">
        <v>1.0</v>
      </c>
      <c r="P346" s="9" t="s">
        <v>239</v>
      </c>
      <c r="Q346" s="9" t="s">
        <v>23</v>
      </c>
      <c r="R346" s="16">
        <v>1.0</v>
      </c>
      <c r="S346" s="10" t="s">
        <v>187</v>
      </c>
      <c r="T346" s="18" t="s">
        <v>863</v>
      </c>
      <c r="U346" s="9">
        <v>1.0</v>
      </c>
      <c r="V346" s="9">
        <v>0.0</v>
      </c>
      <c r="W346" s="9" t="s">
        <v>864</v>
      </c>
      <c r="X346" s="17">
        <f>SUM(R346,U346:V346,K346)+1</f>
        <v>5</v>
      </c>
    </row>
    <row r="347" hidden="1">
      <c r="A347" s="8">
        <v>1.0</v>
      </c>
      <c r="B347" s="9">
        <v>0.0</v>
      </c>
      <c r="C347" s="10" t="s">
        <v>865</v>
      </c>
      <c r="D347" s="9" t="s">
        <v>866</v>
      </c>
      <c r="Q347" s="9" t="s">
        <v>23</v>
      </c>
      <c r="R347" s="10"/>
      <c r="S347" s="10"/>
      <c r="T347" s="9" t="s">
        <v>867</v>
      </c>
      <c r="U347" s="9"/>
      <c r="V347" s="9"/>
      <c r="W347" s="9"/>
      <c r="X347" s="9"/>
    </row>
    <row r="348" hidden="1">
      <c r="A348" s="8">
        <v>1.0</v>
      </c>
      <c r="B348" s="9">
        <v>1.0</v>
      </c>
      <c r="C348" s="10" t="s">
        <v>868</v>
      </c>
      <c r="D348" s="9" t="s">
        <v>26</v>
      </c>
      <c r="Q348" s="9" t="s">
        <v>27</v>
      </c>
      <c r="R348" s="10"/>
      <c r="S348" s="10"/>
      <c r="T348" s="9" t="s">
        <v>84</v>
      </c>
      <c r="U348" s="9"/>
      <c r="V348" s="9"/>
      <c r="W348" s="9"/>
      <c r="X348" s="9"/>
    </row>
    <row r="349" hidden="1">
      <c r="A349" s="8">
        <v>1.0</v>
      </c>
      <c r="B349" s="9">
        <v>1.0</v>
      </c>
      <c r="C349" s="10" t="s">
        <v>869</v>
      </c>
      <c r="D349" s="9" t="s">
        <v>26</v>
      </c>
      <c r="Q349" s="9" t="s">
        <v>27</v>
      </c>
      <c r="R349" s="10"/>
      <c r="S349" s="10"/>
      <c r="T349" s="9" t="s">
        <v>870</v>
      </c>
      <c r="U349" s="9"/>
      <c r="V349" s="9"/>
      <c r="W349" s="9"/>
      <c r="X349" s="9"/>
    </row>
    <row r="350" hidden="1">
      <c r="A350" s="8">
        <v>1.0</v>
      </c>
      <c r="B350" s="9">
        <v>0.0</v>
      </c>
      <c r="C350" s="10" t="s">
        <v>871</v>
      </c>
      <c r="D350" s="9" t="s">
        <v>872</v>
      </c>
      <c r="Q350" s="9" t="s">
        <v>23</v>
      </c>
      <c r="R350" s="10"/>
      <c r="S350" s="10"/>
      <c r="T350" s="9" t="s">
        <v>873</v>
      </c>
      <c r="U350" s="9"/>
      <c r="V350" s="9"/>
      <c r="W350" s="9"/>
      <c r="X350" s="9"/>
    </row>
    <row r="351" hidden="1">
      <c r="A351" s="8">
        <v>1.0</v>
      </c>
      <c r="B351" s="9">
        <v>0.0</v>
      </c>
      <c r="C351" s="10" t="s">
        <v>874</v>
      </c>
      <c r="D351" s="9" t="s">
        <v>875</v>
      </c>
      <c r="Q351" s="9" t="s">
        <v>23</v>
      </c>
      <c r="R351" s="10"/>
      <c r="S351" s="10"/>
      <c r="T351" s="9" t="s">
        <v>876</v>
      </c>
      <c r="U351" s="9"/>
      <c r="V351" s="9"/>
      <c r="W351" s="9"/>
      <c r="X351" s="9"/>
    </row>
    <row r="352">
      <c r="A352" s="8">
        <v>0.0</v>
      </c>
      <c r="B352" s="9">
        <v>0.0</v>
      </c>
      <c r="C352" s="11" t="s">
        <v>877</v>
      </c>
      <c r="D352" s="12" t="s">
        <v>878</v>
      </c>
      <c r="E352" s="9">
        <v>1.0</v>
      </c>
      <c r="F352" s="9">
        <v>0.0</v>
      </c>
      <c r="G352" s="9">
        <v>1.0</v>
      </c>
      <c r="H352" s="9">
        <v>0.0</v>
      </c>
      <c r="I352" s="9">
        <v>0.0</v>
      </c>
      <c r="J352" s="9">
        <v>0.0</v>
      </c>
      <c r="K352" s="13">
        <f>SUM(E352:J352)</f>
        <v>2</v>
      </c>
      <c r="M352" s="14" t="s">
        <v>55</v>
      </c>
      <c r="N352" s="15">
        <v>1.0</v>
      </c>
      <c r="P352" s="9" t="s">
        <v>91</v>
      </c>
      <c r="Q352" s="9" t="s">
        <v>23</v>
      </c>
      <c r="R352" s="16">
        <v>1.0</v>
      </c>
      <c r="S352" s="10" t="s">
        <v>23</v>
      </c>
      <c r="T352" s="12" t="s">
        <v>879</v>
      </c>
      <c r="U352" s="9">
        <v>1.0</v>
      </c>
      <c r="V352" s="9">
        <v>1.0</v>
      </c>
      <c r="W352" s="9"/>
      <c r="X352" s="17">
        <f>SUM(R352,U352:V352,K352)+1</f>
        <v>6</v>
      </c>
    </row>
    <row r="353" hidden="1">
      <c r="A353" s="8">
        <v>1.0</v>
      </c>
      <c r="B353" s="9">
        <v>0.0</v>
      </c>
      <c r="C353" s="10" t="s">
        <v>880</v>
      </c>
      <c r="D353" s="9" t="s">
        <v>881</v>
      </c>
      <c r="Q353" s="9" t="s">
        <v>23</v>
      </c>
      <c r="R353" s="10"/>
      <c r="S353" s="10"/>
      <c r="T353" s="9" t="s">
        <v>882</v>
      </c>
      <c r="U353" s="9"/>
      <c r="V353" s="9"/>
      <c r="W353" s="9"/>
      <c r="X353" s="9"/>
    </row>
    <row r="354" hidden="1">
      <c r="A354" s="8">
        <v>1.0</v>
      </c>
      <c r="B354" s="9">
        <v>1.0</v>
      </c>
      <c r="C354" s="10" t="s">
        <v>883</v>
      </c>
      <c r="D354" s="9" t="s">
        <v>26</v>
      </c>
      <c r="Q354" s="9" t="s">
        <v>27</v>
      </c>
      <c r="R354" s="10"/>
      <c r="S354" s="10"/>
      <c r="T354" s="9" t="s">
        <v>884</v>
      </c>
      <c r="U354" s="9"/>
      <c r="V354" s="9"/>
      <c r="W354" s="9"/>
      <c r="X354" s="9"/>
    </row>
    <row r="355">
      <c r="A355" s="8">
        <v>0.0</v>
      </c>
      <c r="B355" s="9">
        <v>0.0</v>
      </c>
      <c r="C355" s="11" t="s">
        <v>885</v>
      </c>
      <c r="D355" s="12" t="s">
        <v>886</v>
      </c>
      <c r="E355" s="9">
        <v>1.0</v>
      </c>
      <c r="F355" s="9">
        <v>0.0</v>
      </c>
      <c r="G355" s="9">
        <v>0.0</v>
      </c>
      <c r="H355" s="9">
        <v>0.0</v>
      </c>
      <c r="I355" s="9">
        <v>0.5</v>
      </c>
      <c r="J355" s="9">
        <v>0.0</v>
      </c>
      <c r="K355" s="13">
        <f t="shared" ref="K355:K356" si="45">SUM(E355:J355)</f>
        <v>1.5</v>
      </c>
      <c r="L355" s="9" t="s">
        <v>33</v>
      </c>
      <c r="M355" s="14" t="s">
        <v>55</v>
      </c>
      <c r="N355" s="15">
        <v>1.0</v>
      </c>
      <c r="Q355" s="9" t="s">
        <v>23</v>
      </c>
      <c r="R355" s="16">
        <v>1.0</v>
      </c>
      <c r="S355" s="10" t="s">
        <v>23</v>
      </c>
      <c r="T355" s="18" t="s">
        <v>887</v>
      </c>
      <c r="U355" s="9">
        <v>1.0</v>
      </c>
      <c r="V355" s="9">
        <v>0.5</v>
      </c>
      <c r="W355" s="9" t="s">
        <v>864</v>
      </c>
      <c r="X355" s="17">
        <f t="shared" ref="X355:X356" si="46">SUM(R355,U355:V355,K355)+1</f>
        <v>5</v>
      </c>
    </row>
    <row r="356">
      <c r="A356" s="8">
        <v>0.0</v>
      </c>
      <c r="B356" s="9">
        <v>0.0</v>
      </c>
      <c r="C356" s="11" t="s">
        <v>888</v>
      </c>
      <c r="D356" s="12" t="s">
        <v>889</v>
      </c>
      <c r="E356" s="9">
        <v>1.0</v>
      </c>
      <c r="F356" s="9">
        <v>0.0</v>
      </c>
      <c r="G356" s="9">
        <v>0.0</v>
      </c>
      <c r="H356" s="9">
        <v>0.0</v>
      </c>
      <c r="I356" s="9">
        <v>0.5</v>
      </c>
      <c r="J356" s="9">
        <v>0.0</v>
      </c>
      <c r="K356" s="13">
        <f t="shared" si="45"/>
        <v>1.5</v>
      </c>
      <c r="L356" s="9" t="s">
        <v>33</v>
      </c>
      <c r="M356" s="14" t="s">
        <v>55</v>
      </c>
      <c r="N356" s="15">
        <v>1.0</v>
      </c>
      <c r="P356" s="9" t="s">
        <v>890</v>
      </c>
      <c r="Q356" s="9" t="s">
        <v>23</v>
      </c>
      <c r="R356" s="16">
        <v>1.0</v>
      </c>
      <c r="S356" s="10" t="s">
        <v>23</v>
      </c>
      <c r="T356" s="12" t="s">
        <v>891</v>
      </c>
      <c r="U356" s="9">
        <v>1.0</v>
      </c>
      <c r="V356" s="9">
        <v>1.0</v>
      </c>
      <c r="W356" s="9"/>
      <c r="X356" s="17">
        <f t="shared" si="46"/>
        <v>5.5</v>
      </c>
    </row>
    <row r="357" hidden="1">
      <c r="A357" s="8">
        <v>1.0</v>
      </c>
      <c r="B357" s="9">
        <v>0.0</v>
      </c>
      <c r="C357" s="10" t="s">
        <v>892</v>
      </c>
      <c r="D357" s="9" t="s">
        <v>893</v>
      </c>
      <c r="Q357" s="9" t="s">
        <v>23</v>
      </c>
      <c r="R357" s="10"/>
      <c r="S357" s="10"/>
      <c r="T357" s="9" t="s">
        <v>894</v>
      </c>
      <c r="U357" s="9"/>
      <c r="V357" s="9"/>
      <c r="W357" s="9"/>
      <c r="X357" s="9"/>
    </row>
    <row r="358" hidden="1">
      <c r="A358" s="8">
        <v>1.0</v>
      </c>
      <c r="B358" s="9">
        <v>0.0</v>
      </c>
      <c r="C358" s="10" t="s">
        <v>895</v>
      </c>
      <c r="D358" s="9" t="s">
        <v>896</v>
      </c>
      <c r="Q358" s="9" t="s">
        <v>23</v>
      </c>
      <c r="R358" s="10"/>
      <c r="S358" s="10"/>
      <c r="T358" s="9" t="s">
        <v>897</v>
      </c>
      <c r="U358" s="9"/>
      <c r="V358" s="9"/>
      <c r="W358" s="9"/>
      <c r="X358" s="9"/>
    </row>
    <row r="359" hidden="1">
      <c r="A359" s="8">
        <v>1.0</v>
      </c>
      <c r="B359" s="9">
        <v>0.0</v>
      </c>
      <c r="C359" s="10" t="s">
        <v>898</v>
      </c>
      <c r="D359" s="9" t="s">
        <v>899</v>
      </c>
      <c r="Q359" s="9" t="s">
        <v>23</v>
      </c>
      <c r="R359" s="10"/>
      <c r="S359" s="10"/>
      <c r="T359" s="9" t="s">
        <v>900</v>
      </c>
      <c r="U359" s="9"/>
      <c r="V359" s="9"/>
      <c r="W359" s="9"/>
      <c r="X359" s="9"/>
    </row>
    <row r="360" hidden="1">
      <c r="A360" s="8">
        <v>1.0</v>
      </c>
      <c r="B360" s="9">
        <v>0.0</v>
      </c>
      <c r="C360" s="10" t="s">
        <v>901</v>
      </c>
      <c r="D360" s="9" t="s">
        <v>902</v>
      </c>
      <c r="Q360" s="9" t="s">
        <v>23</v>
      </c>
      <c r="R360" s="10"/>
      <c r="S360" s="10"/>
      <c r="T360" s="9" t="s">
        <v>903</v>
      </c>
      <c r="U360" s="9"/>
      <c r="V360" s="9"/>
      <c r="W360" s="9"/>
      <c r="X360" s="9"/>
    </row>
    <row r="361" hidden="1">
      <c r="A361" s="8">
        <v>1.0</v>
      </c>
      <c r="B361" s="9">
        <v>0.0</v>
      </c>
      <c r="C361" s="10" t="s">
        <v>904</v>
      </c>
      <c r="D361" s="9" t="s">
        <v>831</v>
      </c>
      <c r="Q361" s="9" t="s">
        <v>23</v>
      </c>
      <c r="R361" s="10"/>
      <c r="S361" s="10"/>
      <c r="T361" s="9" t="s">
        <v>905</v>
      </c>
      <c r="U361" s="9"/>
      <c r="V361" s="9"/>
      <c r="W361" s="9"/>
      <c r="X361" s="9"/>
    </row>
    <row r="362" hidden="1">
      <c r="A362" s="8">
        <v>1.0</v>
      </c>
      <c r="B362" s="9">
        <v>0.0</v>
      </c>
      <c r="C362" s="10" t="s">
        <v>906</v>
      </c>
      <c r="D362" s="9" t="s">
        <v>907</v>
      </c>
      <c r="Q362" s="9" t="s">
        <v>23</v>
      </c>
      <c r="R362" s="10"/>
      <c r="S362" s="10"/>
      <c r="T362" s="9" t="s">
        <v>908</v>
      </c>
      <c r="U362" s="9"/>
      <c r="V362" s="9"/>
      <c r="W362" s="9"/>
      <c r="X362" s="9"/>
    </row>
    <row r="363" hidden="1">
      <c r="A363" s="8">
        <v>1.0</v>
      </c>
      <c r="B363" s="9">
        <v>0.0</v>
      </c>
      <c r="C363" s="10" t="s">
        <v>909</v>
      </c>
      <c r="D363" s="9" t="s">
        <v>910</v>
      </c>
      <c r="Q363" s="9" t="s">
        <v>23</v>
      </c>
      <c r="R363" s="10"/>
      <c r="S363" s="10"/>
      <c r="T363" s="9" t="s">
        <v>911</v>
      </c>
      <c r="U363" s="9"/>
      <c r="V363" s="9"/>
      <c r="W363" s="9"/>
      <c r="X363" s="9"/>
    </row>
    <row r="364">
      <c r="A364" s="8">
        <v>0.0</v>
      </c>
      <c r="B364" s="9">
        <v>0.0</v>
      </c>
      <c r="C364" s="11" t="s">
        <v>912</v>
      </c>
      <c r="D364" s="12" t="s">
        <v>913</v>
      </c>
      <c r="E364" s="9">
        <v>1.0</v>
      </c>
      <c r="F364" s="9">
        <v>0.0</v>
      </c>
      <c r="G364" s="9">
        <v>0.5</v>
      </c>
      <c r="H364" s="9">
        <v>0.0</v>
      </c>
      <c r="I364" s="9">
        <v>0.5</v>
      </c>
      <c r="J364" s="9">
        <v>0.0</v>
      </c>
      <c r="K364" s="13">
        <f>SUM(E364:J364)</f>
        <v>2</v>
      </c>
      <c r="L364" s="9" t="s">
        <v>33</v>
      </c>
      <c r="M364" s="14" t="s">
        <v>55</v>
      </c>
      <c r="N364" s="15">
        <v>1.0</v>
      </c>
      <c r="Q364" s="9" t="s">
        <v>23</v>
      </c>
      <c r="R364" s="16">
        <v>1.0</v>
      </c>
      <c r="S364" s="10" t="s">
        <v>23</v>
      </c>
      <c r="T364" s="12" t="s">
        <v>914</v>
      </c>
      <c r="U364" s="9">
        <v>1.0</v>
      </c>
      <c r="V364" s="9">
        <v>1.0</v>
      </c>
      <c r="W364" s="9"/>
      <c r="X364" s="17">
        <f>SUM(R364,U364:V364,K364)+1</f>
        <v>6</v>
      </c>
    </row>
    <row r="365" hidden="1">
      <c r="A365" s="8">
        <v>1.0</v>
      </c>
      <c r="B365" s="9">
        <v>0.0</v>
      </c>
      <c r="C365" s="10" t="s">
        <v>915</v>
      </c>
      <c r="D365" s="9" t="s">
        <v>916</v>
      </c>
      <c r="Q365" s="9" t="s">
        <v>23</v>
      </c>
      <c r="R365" s="10"/>
      <c r="S365" s="10"/>
      <c r="T365" s="9" t="s">
        <v>917</v>
      </c>
      <c r="U365" s="9"/>
      <c r="V365" s="9"/>
      <c r="W365" s="9"/>
      <c r="X365" s="9"/>
    </row>
    <row r="366" hidden="1">
      <c r="A366" s="8">
        <v>1.0</v>
      </c>
      <c r="B366" s="9">
        <v>1.0</v>
      </c>
      <c r="C366" s="10" t="s">
        <v>918</v>
      </c>
      <c r="D366" s="9" t="s">
        <v>26</v>
      </c>
      <c r="Q366" s="9" t="s">
        <v>27</v>
      </c>
      <c r="R366" s="10"/>
      <c r="S366" s="10"/>
      <c r="T366" s="9" t="s">
        <v>449</v>
      </c>
      <c r="U366" s="9"/>
      <c r="V366" s="9"/>
      <c r="W366" s="9"/>
      <c r="X366" s="9"/>
    </row>
    <row r="367">
      <c r="A367" s="8">
        <v>0.0</v>
      </c>
      <c r="B367" s="9">
        <v>0.0</v>
      </c>
      <c r="C367" s="11" t="s">
        <v>919</v>
      </c>
      <c r="D367" s="12" t="s">
        <v>920</v>
      </c>
      <c r="E367" s="9">
        <v>1.0</v>
      </c>
      <c r="F367" s="9">
        <v>0.0</v>
      </c>
      <c r="G367" s="9">
        <v>0.5</v>
      </c>
      <c r="H367" s="9">
        <v>0.0</v>
      </c>
      <c r="I367" s="9">
        <v>1.0</v>
      </c>
      <c r="J367" s="9">
        <v>0.0</v>
      </c>
      <c r="K367" s="13">
        <f>SUM(E367:J367)</f>
        <v>2.5</v>
      </c>
      <c r="L367" s="9" t="s">
        <v>33</v>
      </c>
      <c r="M367" s="14" t="s">
        <v>55</v>
      </c>
      <c r="N367" s="15">
        <v>1.0</v>
      </c>
      <c r="P367" s="9" t="s">
        <v>41</v>
      </c>
      <c r="Q367" s="9" t="s">
        <v>23</v>
      </c>
      <c r="R367" s="16">
        <v>1.0</v>
      </c>
      <c r="S367" s="10" t="s">
        <v>23</v>
      </c>
      <c r="T367" s="12" t="s">
        <v>921</v>
      </c>
      <c r="U367" s="9">
        <v>1.0</v>
      </c>
      <c r="V367" s="9">
        <v>1.0</v>
      </c>
      <c r="W367" s="9"/>
      <c r="X367" s="17">
        <f>SUM(R367,U367:V367,K367)+1</f>
        <v>6.5</v>
      </c>
    </row>
    <row r="368" hidden="1">
      <c r="A368" s="8">
        <v>1.0</v>
      </c>
      <c r="B368" s="9">
        <v>0.0</v>
      </c>
      <c r="C368" s="10" t="s">
        <v>922</v>
      </c>
      <c r="D368" s="9" t="s">
        <v>923</v>
      </c>
      <c r="Q368" s="9" t="s">
        <v>23</v>
      </c>
      <c r="R368" s="10"/>
      <c r="S368" s="10"/>
      <c r="T368" s="9" t="s">
        <v>924</v>
      </c>
      <c r="U368" s="9"/>
      <c r="V368" s="9"/>
      <c r="W368" s="9"/>
      <c r="X368" s="9"/>
    </row>
    <row r="369">
      <c r="A369" s="8">
        <v>0.0</v>
      </c>
      <c r="B369" s="9">
        <v>0.0</v>
      </c>
      <c r="C369" s="11" t="s">
        <v>925</v>
      </c>
      <c r="D369" s="12" t="s">
        <v>926</v>
      </c>
      <c r="E369" s="9">
        <v>1.0</v>
      </c>
      <c r="F369" s="9">
        <v>0.0</v>
      </c>
      <c r="G369" s="9">
        <v>0.5</v>
      </c>
      <c r="H369" s="9">
        <v>0.0</v>
      </c>
      <c r="I369" s="9">
        <v>1.0</v>
      </c>
      <c r="J369" s="9">
        <v>0.0</v>
      </c>
      <c r="K369" s="13">
        <f>SUM(E369:J369)</f>
        <v>2.5</v>
      </c>
      <c r="L369" s="9" t="s">
        <v>33</v>
      </c>
      <c r="M369" s="14" t="s">
        <v>55</v>
      </c>
      <c r="N369" s="15">
        <v>1.0</v>
      </c>
      <c r="P369" s="9" t="s">
        <v>816</v>
      </c>
      <c r="Q369" s="9" t="s">
        <v>23</v>
      </c>
      <c r="R369" s="16">
        <v>1.0</v>
      </c>
      <c r="S369" s="10" t="s">
        <v>23</v>
      </c>
      <c r="T369" s="12" t="s">
        <v>927</v>
      </c>
      <c r="U369" s="9">
        <v>1.0</v>
      </c>
      <c r="V369" s="9">
        <v>0.0</v>
      </c>
      <c r="W369" s="9" t="s">
        <v>65</v>
      </c>
      <c r="X369" s="17">
        <f>SUM(R369,U369:V369,K369)+1</f>
        <v>5.5</v>
      </c>
    </row>
    <row r="370" hidden="1">
      <c r="A370" s="8">
        <v>1.0</v>
      </c>
      <c r="B370" s="9">
        <v>0.0</v>
      </c>
      <c r="C370" s="10" t="s">
        <v>928</v>
      </c>
      <c r="D370" s="9" t="s">
        <v>929</v>
      </c>
      <c r="Q370" s="9" t="s">
        <v>23</v>
      </c>
      <c r="R370" s="10"/>
      <c r="S370" s="10"/>
      <c r="T370" s="9" t="s">
        <v>930</v>
      </c>
      <c r="U370" s="9"/>
      <c r="V370" s="9"/>
      <c r="W370" s="9"/>
      <c r="X370" s="9"/>
    </row>
    <row r="371" hidden="1">
      <c r="A371" s="8">
        <v>1.0</v>
      </c>
      <c r="B371" s="9">
        <v>1.0</v>
      </c>
      <c r="C371" s="10" t="s">
        <v>931</v>
      </c>
      <c r="D371" s="9" t="s">
        <v>26</v>
      </c>
      <c r="Q371" s="9" t="s">
        <v>23</v>
      </c>
      <c r="R371" s="10"/>
      <c r="S371" s="10"/>
      <c r="T371" s="9" t="s">
        <v>932</v>
      </c>
      <c r="U371" s="9"/>
      <c r="V371" s="9"/>
      <c r="W371" s="9"/>
      <c r="X371" s="9"/>
    </row>
    <row r="372" hidden="1">
      <c r="A372" s="8">
        <v>1.0</v>
      </c>
      <c r="B372" s="9">
        <v>1.0</v>
      </c>
      <c r="C372" s="10" t="s">
        <v>933</v>
      </c>
      <c r="D372" s="9" t="s">
        <v>26</v>
      </c>
      <c r="Q372" s="9" t="s">
        <v>27</v>
      </c>
      <c r="R372" s="10"/>
      <c r="S372" s="10"/>
      <c r="T372" s="9" t="s">
        <v>934</v>
      </c>
      <c r="U372" s="9"/>
      <c r="V372" s="9"/>
      <c r="W372" s="9"/>
      <c r="X372" s="9"/>
    </row>
    <row r="373">
      <c r="A373" s="8">
        <v>0.0</v>
      </c>
      <c r="B373" s="9">
        <v>0.0</v>
      </c>
      <c r="C373" s="11" t="s">
        <v>935</v>
      </c>
      <c r="D373" s="12" t="s">
        <v>936</v>
      </c>
      <c r="E373" s="9">
        <v>1.0</v>
      </c>
      <c r="F373" s="9">
        <v>1.0</v>
      </c>
      <c r="G373" s="9">
        <v>1.0</v>
      </c>
      <c r="H373" s="9">
        <v>0.0</v>
      </c>
      <c r="I373" s="9">
        <v>0.5</v>
      </c>
      <c r="J373" s="9">
        <v>0.0</v>
      </c>
      <c r="K373" s="13">
        <f>SUM(E373:J373)</f>
        <v>3.5</v>
      </c>
      <c r="L373" s="9" t="s">
        <v>33</v>
      </c>
      <c r="M373" s="14" t="s">
        <v>55</v>
      </c>
      <c r="N373" s="15">
        <v>1.0</v>
      </c>
      <c r="P373" s="9" t="s">
        <v>355</v>
      </c>
      <c r="Q373" s="9" t="s">
        <v>23</v>
      </c>
      <c r="R373" s="16">
        <v>1.0</v>
      </c>
      <c r="S373" s="10" t="s">
        <v>187</v>
      </c>
      <c r="T373" s="12" t="s">
        <v>937</v>
      </c>
      <c r="U373" s="9">
        <v>1.0</v>
      </c>
      <c r="V373" s="9">
        <v>0.0</v>
      </c>
      <c r="W373" s="9" t="s">
        <v>65</v>
      </c>
      <c r="X373" s="17">
        <f>SUM(R373,U373:V373,K373)+1</f>
        <v>6.5</v>
      </c>
    </row>
    <row r="374" hidden="1">
      <c r="A374" s="8">
        <v>1.0</v>
      </c>
      <c r="B374" s="9">
        <v>0.0</v>
      </c>
      <c r="C374" s="10" t="s">
        <v>938</v>
      </c>
      <c r="D374" s="9" t="s">
        <v>939</v>
      </c>
      <c r="Q374" s="9" t="s">
        <v>23</v>
      </c>
      <c r="R374" s="10"/>
      <c r="S374" s="10"/>
      <c r="T374" s="9" t="s">
        <v>940</v>
      </c>
      <c r="U374" s="9"/>
      <c r="V374" s="9"/>
      <c r="W374" s="9"/>
      <c r="X374" s="9"/>
    </row>
    <row r="375" hidden="1">
      <c r="A375" s="8">
        <v>1.0</v>
      </c>
      <c r="B375" s="9">
        <v>0.0</v>
      </c>
      <c r="C375" s="10" t="s">
        <v>941</v>
      </c>
      <c r="D375" s="9" t="s">
        <v>942</v>
      </c>
      <c r="Q375" s="9" t="s">
        <v>23</v>
      </c>
      <c r="R375" s="10"/>
      <c r="S375" s="10"/>
      <c r="T375" s="9" t="s">
        <v>943</v>
      </c>
      <c r="U375" s="9"/>
      <c r="V375" s="9"/>
      <c r="W375" s="9"/>
      <c r="X375" s="9"/>
    </row>
    <row r="376" hidden="1">
      <c r="A376" s="8">
        <v>1.0</v>
      </c>
      <c r="B376" s="9">
        <v>1.0</v>
      </c>
      <c r="C376" s="10" t="s">
        <v>944</v>
      </c>
      <c r="D376" s="9" t="s">
        <v>26</v>
      </c>
      <c r="Q376" s="9" t="s">
        <v>27</v>
      </c>
      <c r="R376" s="10"/>
      <c r="S376" s="10"/>
      <c r="T376" s="9" t="s">
        <v>84</v>
      </c>
      <c r="U376" s="9"/>
      <c r="V376" s="9"/>
      <c r="W376" s="9"/>
      <c r="X376" s="9"/>
    </row>
    <row r="377" hidden="1">
      <c r="A377" s="8">
        <v>1.0</v>
      </c>
      <c r="B377" s="9">
        <v>0.0</v>
      </c>
      <c r="C377" s="10" t="s">
        <v>945</v>
      </c>
      <c r="D377" s="9" t="s">
        <v>946</v>
      </c>
      <c r="Q377" s="9" t="s">
        <v>23</v>
      </c>
      <c r="R377" s="10"/>
      <c r="S377" s="10"/>
      <c r="T377" s="9" t="s">
        <v>947</v>
      </c>
      <c r="U377" s="9"/>
      <c r="V377" s="9"/>
      <c r="W377" s="9"/>
      <c r="X377" s="9"/>
    </row>
    <row r="378" hidden="1">
      <c r="A378" s="8">
        <v>1.0</v>
      </c>
      <c r="B378" s="9">
        <v>1.0</v>
      </c>
      <c r="C378" s="10" t="s">
        <v>948</v>
      </c>
      <c r="D378" s="9" t="s">
        <v>949</v>
      </c>
      <c r="Q378" s="9" t="s">
        <v>27</v>
      </c>
      <c r="R378" s="10"/>
      <c r="S378" s="10"/>
      <c r="T378" s="9" t="s">
        <v>950</v>
      </c>
      <c r="U378" s="9"/>
      <c r="V378" s="9"/>
      <c r="W378" s="9"/>
      <c r="X378" s="9"/>
    </row>
    <row r="379" hidden="1">
      <c r="A379" s="8">
        <v>1.0</v>
      </c>
      <c r="B379" s="9">
        <v>1.0</v>
      </c>
      <c r="C379" s="10" t="s">
        <v>951</v>
      </c>
      <c r="D379" s="9" t="s">
        <v>26</v>
      </c>
      <c r="Q379" s="9" t="s">
        <v>27</v>
      </c>
      <c r="R379" s="10"/>
      <c r="S379" s="10"/>
      <c r="T379" s="9" t="s">
        <v>952</v>
      </c>
      <c r="U379" s="9"/>
      <c r="V379" s="9"/>
      <c r="W379" s="9"/>
      <c r="X379" s="9"/>
    </row>
    <row r="380" hidden="1">
      <c r="A380" s="8">
        <v>1.0</v>
      </c>
      <c r="B380" s="9">
        <v>1.0</v>
      </c>
      <c r="C380" s="10" t="s">
        <v>953</v>
      </c>
      <c r="D380" s="9" t="s">
        <v>26</v>
      </c>
      <c r="Q380" s="9" t="s">
        <v>27</v>
      </c>
      <c r="R380" s="10"/>
      <c r="S380" s="10"/>
      <c r="T380" s="9" t="s">
        <v>954</v>
      </c>
      <c r="U380" s="9"/>
      <c r="V380" s="9"/>
      <c r="W380" s="9"/>
      <c r="X380" s="9"/>
    </row>
    <row r="381" hidden="1">
      <c r="A381" s="8">
        <v>1.0</v>
      </c>
      <c r="B381" s="9">
        <v>0.0</v>
      </c>
      <c r="C381" s="10" t="s">
        <v>955</v>
      </c>
      <c r="D381" s="9" t="s">
        <v>956</v>
      </c>
      <c r="Q381" s="9" t="s">
        <v>23</v>
      </c>
      <c r="R381" s="10"/>
      <c r="S381" s="10"/>
      <c r="T381" s="9" t="s">
        <v>957</v>
      </c>
      <c r="U381" s="9"/>
      <c r="V381" s="9"/>
      <c r="W381" s="9"/>
      <c r="X381" s="9"/>
    </row>
    <row r="382" hidden="1">
      <c r="A382" s="8">
        <v>1.0</v>
      </c>
      <c r="B382" s="9">
        <v>0.0</v>
      </c>
      <c r="C382" s="10" t="s">
        <v>958</v>
      </c>
      <c r="D382" s="9" t="s">
        <v>959</v>
      </c>
      <c r="Q382" s="9" t="s">
        <v>23</v>
      </c>
      <c r="R382" s="10"/>
      <c r="S382" s="10"/>
      <c r="T382" s="9" t="s">
        <v>960</v>
      </c>
      <c r="U382" s="9"/>
      <c r="V382" s="9"/>
      <c r="W382" s="9"/>
      <c r="X382" s="9"/>
    </row>
    <row r="383" hidden="1">
      <c r="A383" s="8">
        <v>1.0</v>
      </c>
      <c r="B383" s="9">
        <v>1.0</v>
      </c>
      <c r="C383" s="10" t="s">
        <v>961</v>
      </c>
      <c r="D383" s="9" t="s">
        <v>26</v>
      </c>
      <c r="Q383" s="9" t="s">
        <v>27</v>
      </c>
      <c r="R383" s="10"/>
      <c r="S383" s="10"/>
      <c r="T383" s="9" t="s">
        <v>962</v>
      </c>
      <c r="U383" s="9"/>
      <c r="V383" s="9"/>
      <c r="W383" s="9"/>
      <c r="X383" s="9"/>
    </row>
    <row r="384" hidden="1">
      <c r="A384" s="8">
        <v>1.0</v>
      </c>
      <c r="B384" s="9">
        <v>0.0</v>
      </c>
      <c r="C384" s="10" t="s">
        <v>963</v>
      </c>
      <c r="D384" s="9" t="s">
        <v>964</v>
      </c>
      <c r="Q384" s="9" t="s">
        <v>23</v>
      </c>
      <c r="R384" s="10"/>
      <c r="S384" s="10"/>
      <c r="T384" s="9" t="s">
        <v>965</v>
      </c>
      <c r="U384" s="9"/>
      <c r="V384" s="9"/>
      <c r="W384" s="9"/>
      <c r="X384" s="9"/>
    </row>
    <row r="385" hidden="1">
      <c r="A385" s="8">
        <v>1.0</v>
      </c>
      <c r="B385" s="9">
        <v>1.0</v>
      </c>
      <c r="C385" s="10" t="s">
        <v>966</v>
      </c>
      <c r="D385" s="9" t="s">
        <v>26</v>
      </c>
      <c r="Q385" s="9" t="s">
        <v>27</v>
      </c>
      <c r="R385" s="10"/>
      <c r="S385" s="10"/>
      <c r="T385" s="9" t="s">
        <v>967</v>
      </c>
      <c r="U385" s="9"/>
      <c r="V385" s="9"/>
      <c r="W385" s="9"/>
      <c r="X385" s="9"/>
    </row>
    <row r="386">
      <c r="A386" s="8">
        <v>0.0</v>
      </c>
      <c r="B386" s="9">
        <v>0.0</v>
      </c>
      <c r="C386" s="11" t="s">
        <v>968</v>
      </c>
      <c r="D386" s="12" t="s">
        <v>969</v>
      </c>
      <c r="E386" s="9">
        <v>0.5</v>
      </c>
      <c r="F386" s="9">
        <v>0.0</v>
      </c>
      <c r="G386" s="9">
        <v>0.5</v>
      </c>
      <c r="H386" s="9">
        <v>0.0</v>
      </c>
      <c r="I386" s="9">
        <v>0.5</v>
      </c>
      <c r="J386" s="9">
        <v>0.0</v>
      </c>
      <c r="K386" s="13">
        <f>SUM(E386:J386)</f>
        <v>1.5</v>
      </c>
      <c r="L386" s="9" t="s">
        <v>33</v>
      </c>
      <c r="M386" s="14" t="s">
        <v>34</v>
      </c>
      <c r="N386" s="15">
        <v>1.0</v>
      </c>
      <c r="Q386" s="9" t="s">
        <v>23</v>
      </c>
      <c r="R386" s="16">
        <v>1.0</v>
      </c>
      <c r="S386" s="10" t="s">
        <v>23</v>
      </c>
      <c r="T386" s="18" t="s">
        <v>970</v>
      </c>
      <c r="U386" s="9">
        <v>1.0</v>
      </c>
      <c r="V386" s="9">
        <v>0.5</v>
      </c>
      <c r="W386" s="9" t="s">
        <v>864</v>
      </c>
      <c r="X386" s="17">
        <f>SUM(R386,U386:V386,K386)+1</f>
        <v>5</v>
      </c>
    </row>
    <row r="387" hidden="1">
      <c r="A387" s="8">
        <v>1.0</v>
      </c>
      <c r="B387" s="9">
        <v>0.0</v>
      </c>
      <c r="C387" s="10" t="s">
        <v>971</v>
      </c>
      <c r="D387" s="9" t="s">
        <v>972</v>
      </c>
      <c r="Q387" s="9" t="s">
        <v>23</v>
      </c>
      <c r="R387" s="10"/>
      <c r="S387" s="10"/>
      <c r="T387" s="9" t="s">
        <v>973</v>
      </c>
      <c r="U387" s="9"/>
      <c r="V387" s="9"/>
      <c r="W387" s="9"/>
      <c r="X387" s="9"/>
    </row>
    <row r="388" hidden="1">
      <c r="A388" s="8">
        <v>1.0</v>
      </c>
      <c r="B388" s="9">
        <v>0.0</v>
      </c>
      <c r="C388" s="10" t="s">
        <v>974</v>
      </c>
      <c r="D388" s="9" t="s">
        <v>975</v>
      </c>
      <c r="Q388" s="9" t="s">
        <v>23</v>
      </c>
      <c r="R388" s="10"/>
      <c r="S388" s="10"/>
      <c r="T388" s="9" t="s">
        <v>976</v>
      </c>
      <c r="U388" s="9"/>
      <c r="V388" s="9"/>
      <c r="W388" s="9"/>
      <c r="X388" s="9"/>
    </row>
    <row r="389">
      <c r="A389" s="8">
        <v>0.0</v>
      </c>
      <c r="B389" s="9">
        <v>0.0</v>
      </c>
      <c r="C389" s="11" t="s">
        <v>977</v>
      </c>
      <c r="D389" s="12" t="s">
        <v>978</v>
      </c>
      <c r="E389" s="9">
        <v>1.0</v>
      </c>
      <c r="F389" s="9">
        <v>0.0</v>
      </c>
      <c r="G389" s="9">
        <v>1.0</v>
      </c>
      <c r="H389" s="9">
        <v>0.0</v>
      </c>
      <c r="I389" s="9">
        <v>0.5</v>
      </c>
      <c r="J389" s="9">
        <v>0.0</v>
      </c>
      <c r="K389" s="13">
        <f>SUM(E389:J389)</f>
        <v>2.5</v>
      </c>
      <c r="L389" s="9" t="s">
        <v>33</v>
      </c>
      <c r="M389" s="14" t="s">
        <v>55</v>
      </c>
      <c r="N389" s="15">
        <v>1.0</v>
      </c>
      <c r="P389" s="9" t="s">
        <v>382</v>
      </c>
      <c r="Q389" s="9" t="s">
        <v>23</v>
      </c>
      <c r="R389" s="16">
        <v>1.0</v>
      </c>
      <c r="S389" s="10" t="s">
        <v>23</v>
      </c>
      <c r="T389" s="18" t="s">
        <v>979</v>
      </c>
      <c r="U389" s="9">
        <v>1.0</v>
      </c>
      <c r="V389" s="9">
        <v>0.0</v>
      </c>
      <c r="W389" s="9" t="s">
        <v>980</v>
      </c>
      <c r="X389" s="17">
        <f>SUM(R389,U389:V389,K389)+1</f>
        <v>5.5</v>
      </c>
    </row>
    <row r="390" hidden="1">
      <c r="A390" s="8">
        <v>1.0</v>
      </c>
      <c r="B390" s="9">
        <v>1.0</v>
      </c>
      <c r="C390" s="10" t="s">
        <v>981</v>
      </c>
      <c r="D390" s="9" t="s">
        <v>982</v>
      </c>
      <c r="Q390" s="9" t="s">
        <v>27</v>
      </c>
      <c r="R390" s="10"/>
      <c r="S390" s="10"/>
      <c r="T390" s="9" t="s">
        <v>983</v>
      </c>
      <c r="U390" s="9"/>
      <c r="V390" s="9"/>
      <c r="W390" s="9"/>
      <c r="X390" s="9"/>
    </row>
    <row r="391" hidden="1">
      <c r="A391" s="8">
        <v>1.0</v>
      </c>
      <c r="B391" s="9">
        <v>1.0</v>
      </c>
      <c r="C391" s="10" t="s">
        <v>984</v>
      </c>
      <c r="D391" s="9" t="s">
        <v>26</v>
      </c>
      <c r="Q391" s="9" t="s">
        <v>27</v>
      </c>
      <c r="R391" s="10"/>
      <c r="S391" s="10"/>
      <c r="T391" s="9" t="s">
        <v>214</v>
      </c>
      <c r="U391" s="9"/>
      <c r="V391" s="9"/>
      <c r="W391" s="9"/>
      <c r="X391" s="9"/>
    </row>
    <row r="392" hidden="1">
      <c r="A392" s="8">
        <v>1.0</v>
      </c>
      <c r="B392" s="9">
        <v>0.0</v>
      </c>
      <c r="C392" s="10" t="s">
        <v>985</v>
      </c>
      <c r="D392" s="9" t="s">
        <v>986</v>
      </c>
      <c r="Q392" s="9" t="s">
        <v>23</v>
      </c>
      <c r="R392" s="10"/>
      <c r="S392" s="10"/>
      <c r="T392" s="9" t="s">
        <v>987</v>
      </c>
      <c r="U392" s="9"/>
      <c r="V392" s="9"/>
      <c r="W392" s="9"/>
      <c r="X392" s="9"/>
    </row>
    <row r="393" hidden="1">
      <c r="A393" s="8">
        <v>1.0</v>
      </c>
      <c r="B393" s="9">
        <v>1.0</v>
      </c>
      <c r="C393" s="10" t="s">
        <v>988</v>
      </c>
      <c r="D393" s="9" t="s">
        <v>26</v>
      </c>
      <c r="Q393" s="9" t="s">
        <v>27</v>
      </c>
      <c r="R393" s="10"/>
      <c r="S393" s="10"/>
      <c r="T393" s="9" t="s">
        <v>214</v>
      </c>
      <c r="U393" s="9"/>
      <c r="V393" s="9"/>
      <c r="W393" s="9"/>
      <c r="X393" s="9"/>
    </row>
    <row r="394" hidden="1">
      <c r="A394" s="8">
        <v>1.0</v>
      </c>
      <c r="B394" s="9">
        <v>1.0</v>
      </c>
      <c r="C394" s="10" t="s">
        <v>989</v>
      </c>
      <c r="D394" s="9" t="s">
        <v>26</v>
      </c>
      <c r="Q394" s="9" t="s">
        <v>27</v>
      </c>
      <c r="R394" s="10"/>
      <c r="S394" s="10"/>
      <c r="T394" s="9" t="s">
        <v>214</v>
      </c>
      <c r="U394" s="9"/>
      <c r="V394" s="9"/>
      <c r="W394" s="9"/>
      <c r="X394" s="9"/>
    </row>
    <row r="395" hidden="1">
      <c r="A395" s="8">
        <v>1.0</v>
      </c>
      <c r="B395" s="9">
        <v>1.0</v>
      </c>
      <c r="C395" s="10" t="s">
        <v>990</v>
      </c>
      <c r="D395" s="9" t="s">
        <v>26</v>
      </c>
      <c r="Q395" s="9" t="s">
        <v>27</v>
      </c>
      <c r="R395" s="10"/>
      <c r="S395" s="10"/>
      <c r="T395" s="9" t="s">
        <v>991</v>
      </c>
      <c r="U395" s="9"/>
      <c r="V395" s="9"/>
      <c r="W395" s="9"/>
      <c r="X395" s="9"/>
    </row>
    <row r="396" hidden="1">
      <c r="A396" s="8">
        <v>1.0</v>
      </c>
      <c r="B396" s="9">
        <v>0.0</v>
      </c>
      <c r="C396" s="10" t="s">
        <v>992</v>
      </c>
      <c r="D396" s="9" t="s">
        <v>993</v>
      </c>
      <c r="Q396" s="9" t="s">
        <v>23</v>
      </c>
      <c r="R396" s="10"/>
      <c r="S396" s="10"/>
      <c r="T396" s="9" t="s">
        <v>994</v>
      </c>
      <c r="U396" s="9"/>
      <c r="V396" s="9"/>
      <c r="W396" s="9"/>
      <c r="X396" s="9"/>
    </row>
    <row r="397">
      <c r="A397" s="8">
        <v>0.0</v>
      </c>
      <c r="B397" s="9">
        <v>0.0</v>
      </c>
      <c r="C397" s="11" t="s">
        <v>995</v>
      </c>
      <c r="D397" s="12" t="s">
        <v>996</v>
      </c>
      <c r="E397" s="9">
        <v>1.0</v>
      </c>
      <c r="F397" s="9">
        <v>0.0</v>
      </c>
      <c r="G397" s="9">
        <v>1.0</v>
      </c>
      <c r="H397" s="9">
        <v>0.0</v>
      </c>
      <c r="I397" s="9">
        <v>0.5</v>
      </c>
      <c r="J397" s="9">
        <v>0.0</v>
      </c>
      <c r="K397" s="13">
        <f>SUM(E397:J397)</f>
        <v>2.5</v>
      </c>
      <c r="L397" s="9" t="s">
        <v>33</v>
      </c>
      <c r="M397" s="14" t="s">
        <v>55</v>
      </c>
      <c r="N397" s="15">
        <v>1.0</v>
      </c>
      <c r="P397" s="9" t="s">
        <v>41</v>
      </c>
      <c r="Q397" s="9" t="s">
        <v>23</v>
      </c>
      <c r="R397" s="16">
        <v>1.0</v>
      </c>
      <c r="S397" s="10" t="s">
        <v>23</v>
      </c>
      <c r="T397" s="12" t="s">
        <v>997</v>
      </c>
      <c r="U397" s="9">
        <v>1.0</v>
      </c>
      <c r="V397" s="9">
        <v>0.0</v>
      </c>
      <c r="W397" s="9" t="s">
        <v>65</v>
      </c>
      <c r="X397" s="17">
        <f>SUM(R397,U397:V397,K397)+1</f>
        <v>5.5</v>
      </c>
    </row>
    <row r="398" hidden="1">
      <c r="A398" s="8">
        <v>1.0</v>
      </c>
      <c r="B398" s="9">
        <v>1.0</v>
      </c>
      <c r="C398" s="10" t="s">
        <v>998</v>
      </c>
      <c r="D398" s="9" t="s">
        <v>26</v>
      </c>
      <c r="Q398" s="9" t="s">
        <v>27</v>
      </c>
      <c r="R398" s="10"/>
      <c r="S398" s="10"/>
      <c r="T398" s="9" t="s">
        <v>214</v>
      </c>
      <c r="U398" s="9"/>
      <c r="V398" s="9"/>
      <c r="W398" s="9"/>
      <c r="X398" s="9"/>
    </row>
    <row r="399" hidden="1">
      <c r="A399" s="8">
        <v>1.0</v>
      </c>
      <c r="B399" s="9">
        <v>0.0</v>
      </c>
      <c r="C399" s="10" t="s">
        <v>999</v>
      </c>
      <c r="D399" s="9" t="s">
        <v>1000</v>
      </c>
      <c r="Q399" s="9" t="s">
        <v>23</v>
      </c>
      <c r="R399" s="10"/>
      <c r="S399" s="10"/>
      <c r="T399" s="9" t="s">
        <v>1001</v>
      </c>
      <c r="U399" s="9"/>
      <c r="V399" s="9"/>
      <c r="W399" s="9"/>
      <c r="X399" s="9"/>
    </row>
    <row r="400" hidden="1">
      <c r="A400" s="8">
        <v>1.0</v>
      </c>
      <c r="B400" s="9">
        <v>1.0</v>
      </c>
      <c r="C400" s="10" t="s">
        <v>1002</v>
      </c>
      <c r="D400" s="9" t="s">
        <v>26</v>
      </c>
      <c r="Q400" s="9" t="s">
        <v>27</v>
      </c>
      <c r="R400" s="10"/>
      <c r="S400" s="10"/>
      <c r="T400" s="9" t="s">
        <v>214</v>
      </c>
      <c r="U400" s="9"/>
      <c r="V400" s="9"/>
      <c r="W400" s="9"/>
      <c r="X400" s="9"/>
    </row>
    <row r="401">
      <c r="A401" s="8">
        <v>0.0</v>
      </c>
      <c r="B401" s="9">
        <v>0.0</v>
      </c>
      <c r="C401" s="11" t="s">
        <v>1003</v>
      </c>
      <c r="D401" s="12" t="s">
        <v>1004</v>
      </c>
      <c r="E401" s="9">
        <v>0.5</v>
      </c>
      <c r="F401" s="9">
        <v>0.0</v>
      </c>
      <c r="G401" s="9">
        <v>0.5</v>
      </c>
      <c r="H401" s="9">
        <v>0.0</v>
      </c>
      <c r="I401" s="9">
        <v>0.5</v>
      </c>
      <c r="J401" s="9">
        <v>0.0</v>
      </c>
      <c r="K401" s="13">
        <f>SUM(E401:J401)</f>
        <v>1.5</v>
      </c>
      <c r="L401" s="9" t="s">
        <v>33</v>
      </c>
      <c r="M401" s="14" t="s">
        <v>34</v>
      </c>
      <c r="N401" s="15">
        <v>1.0</v>
      </c>
      <c r="Q401" s="9" t="s">
        <v>23</v>
      </c>
      <c r="R401" s="16">
        <v>1.0</v>
      </c>
      <c r="S401" s="10" t="s">
        <v>23</v>
      </c>
      <c r="T401" s="18" t="s">
        <v>1005</v>
      </c>
      <c r="U401" s="9">
        <v>1.0</v>
      </c>
      <c r="V401" s="9">
        <v>0.5</v>
      </c>
      <c r="W401" s="9" t="s">
        <v>864</v>
      </c>
      <c r="X401" s="17">
        <f>SUM(R401,U401:V401,K401)+1</f>
        <v>5</v>
      </c>
    </row>
    <row r="402" hidden="1">
      <c r="A402" s="8">
        <v>1.0</v>
      </c>
      <c r="B402" s="9">
        <v>0.0</v>
      </c>
      <c r="C402" s="10" t="s">
        <v>1006</v>
      </c>
      <c r="D402" s="9" t="s">
        <v>1007</v>
      </c>
      <c r="Q402" s="9" t="s">
        <v>23</v>
      </c>
      <c r="R402" s="10"/>
      <c r="S402" s="10"/>
      <c r="T402" s="9" t="s">
        <v>1008</v>
      </c>
      <c r="U402" s="9"/>
      <c r="V402" s="9"/>
      <c r="W402" s="9"/>
      <c r="X402" s="9"/>
    </row>
    <row r="403" hidden="1">
      <c r="A403" s="8">
        <v>1.0</v>
      </c>
      <c r="B403" s="9">
        <v>1.0</v>
      </c>
      <c r="C403" s="10" t="s">
        <v>1009</v>
      </c>
      <c r="D403" s="9" t="s">
        <v>26</v>
      </c>
      <c r="Q403" s="9" t="s">
        <v>27</v>
      </c>
      <c r="R403" s="10"/>
      <c r="S403" s="10"/>
      <c r="T403" s="9" t="s">
        <v>214</v>
      </c>
      <c r="U403" s="9"/>
      <c r="V403" s="9"/>
      <c r="W403" s="9"/>
      <c r="X403" s="9"/>
    </row>
    <row r="404" hidden="1">
      <c r="A404" s="8">
        <v>1.0</v>
      </c>
      <c r="B404" s="9">
        <v>1.0</v>
      </c>
      <c r="C404" s="10" t="s">
        <v>1010</v>
      </c>
      <c r="D404" s="9" t="s">
        <v>26</v>
      </c>
      <c r="Q404" s="9" t="s">
        <v>27</v>
      </c>
      <c r="R404" s="10"/>
      <c r="S404" s="10"/>
      <c r="T404" s="9" t="s">
        <v>214</v>
      </c>
      <c r="U404" s="9"/>
      <c r="V404" s="9"/>
      <c r="W404" s="9"/>
      <c r="X404" s="9"/>
    </row>
    <row r="405" hidden="1">
      <c r="A405" s="8">
        <v>1.0</v>
      </c>
      <c r="B405" s="9">
        <v>1.0</v>
      </c>
      <c r="C405" s="10" t="s">
        <v>1011</v>
      </c>
      <c r="D405" s="9" t="s">
        <v>26</v>
      </c>
      <c r="Q405" s="9" t="s">
        <v>27</v>
      </c>
      <c r="R405" s="10"/>
      <c r="S405" s="10"/>
      <c r="T405" s="9" t="s">
        <v>1012</v>
      </c>
      <c r="U405" s="9"/>
      <c r="V405" s="9"/>
      <c r="W405" s="9"/>
      <c r="X405" s="9"/>
    </row>
    <row r="406" hidden="1">
      <c r="A406" s="8">
        <v>1.0</v>
      </c>
      <c r="B406" s="9">
        <v>1.0</v>
      </c>
      <c r="C406" s="10" t="s">
        <v>1013</v>
      </c>
      <c r="D406" s="9" t="s">
        <v>26</v>
      </c>
      <c r="Q406" s="9" t="s">
        <v>27</v>
      </c>
      <c r="R406" s="10"/>
      <c r="S406" s="10"/>
      <c r="T406" s="9" t="s">
        <v>1014</v>
      </c>
      <c r="U406" s="9"/>
      <c r="V406" s="9"/>
      <c r="W406" s="9"/>
      <c r="X406" s="9"/>
    </row>
    <row r="407" hidden="1">
      <c r="A407" s="8">
        <v>1.0</v>
      </c>
      <c r="B407" s="9">
        <v>1.0</v>
      </c>
      <c r="C407" s="10" t="s">
        <v>1015</v>
      </c>
      <c r="D407" s="9" t="s">
        <v>26</v>
      </c>
      <c r="Q407" s="9" t="s">
        <v>27</v>
      </c>
      <c r="R407" s="10"/>
      <c r="S407" s="10"/>
      <c r="T407" s="9" t="s">
        <v>214</v>
      </c>
      <c r="U407" s="9"/>
      <c r="V407" s="9"/>
      <c r="W407" s="9"/>
      <c r="X407" s="9"/>
    </row>
    <row r="408" hidden="1">
      <c r="A408" s="8">
        <v>1.0</v>
      </c>
      <c r="B408" s="9">
        <v>1.0</v>
      </c>
      <c r="C408" s="10" t="s">
        <v>1016</v>
      </c>
      <c r="D408" s="9" t="s">
        <v>26</v>
      </c>
      <c r="Q408" s="9" t="s">
        <v>27</v>
      </c>
      <c r="R408" s="10"/>
      <c r="S408" s="10"/>
      <c r="T408" s="9" t="s">
        <v>214</v>
      </c>
      <c r="U408" s="9"/>
      <c r="V408" s="9"/>
      <c r="W408" s="9"/>
      <c r="X408" s="9"/>
    </row>
    <row r="409" hidden="1">
      <c r="A409" s="8">
        <v>1.0</v>
      </c>
      <c r="B409" s="9">
        <v>0.0</v>
      </c>
      <c r="C409" s="10" t="s">
        <v>1017</v>
      </c>
      <c r="D409" s="9" t="s">
        <v>1018</v>
      </c>
      <c r="Q409" s="9" t="s">
        <v>23</v>
      </c>
      <c r="R409" s="10"/>
      <c r="S409" s="10"/>
      <c r="T409" s="9" t="s">
        <v>1019</v>
      </c>
      <c r="U409" s="9"/>
      <c r="V409" s="9"/>
      <c r="W409" s="9"/>
      <c r="X409" s="9"/>
    </row>
    <row r="410" hidden="1">
      <c r="A410" s="8">
        <v>1.0</v>
      </c>
      <c r="B410" s="9">
        <v>0.0</v>
      </c>
      <c r="C410" s="10" t="s">
        <v>1020</v>
      </c>
      <c r="D410" s="9" t="s">
        <v>1021</v>
      </c>
      <c r="Q410" s="9" t="s">
        <v>23</v>
      </c>
      <c r="R410" s="10"/>
      <c r="S410" s="10"/>
      <c r="T410" s="9" t="s">
        <v>1022</v>
      </c>
      <c r="U410" s="9"/>
      <c r="V410" s="9"/>
      <c r="W410" s="9"/>
      <c r="X410" s="9"/>
    </row>
    <row r="411" hidden="1">
      <c r="A411" s="8">
        <v>1.0</v>
      </c>
      <c r="B411" s="9">
        <v>1.0</v>
      </c>
      <c r="C411" s="10" t="s">
        <v>1023</v>
      </c>
      <c r="D411" s="9" t="s">
        <v>26</v>
      </c>
      <c r="Q411" s="9" t="s">
        <v>27</v>
      </c>
      <c r="R411" s="10"/>
      <c r="S411" s="10"/>
      <c r="T411" s="9" t="s">
        <v>214</v>
      </c>
      <c r="U411" s="9"/>
      <c r="V411" s="9"/>
      <c r="W411" s="9"/>
      <c r="X411" s="9"/>
    </row>
    <row r="412" hidden="1">
      <c r="A412" s="8">
        <v>1.0</v>
      </c>
      <c r="B412" s="9">
        <v>0.0</v>
      </c>
      <c r="C412" s="10" t="s">
        <v>1024</v>
      </c>
      <c r="D412" s="9" t="s">
        <v>1025</v>
      </c>
      <c r="Q412" s="9" t="s">
        <v>23</v>
      </c>
      <c r="R412" s="10"/>
      <c r="S412" s="10"/>
      <c r="T412" s="9" t="s">
        <v>1026</v>
      </c>
      <c r="U412" s="9"/>
      <c r="V412" s="9"/>
      <c r="W412" s="9"/>
      <c r="X412" s="9"/>
    </row>
    <row r="413" hidden="1">
      <c r="A413" s="8">
        <v>1.0</v>
      </c>
      <c r="B413" s="9">
        <v>1.0</v>
      </c>
      <c r="C413" s="10" t="s">
        <v>1027</v>
      </c>
      <c r="D413" s="9" t="s">
        <v>26</v>
      </c>
      <c r="Q413" s="9" t="s">
        <v>27</v>
      </c>
      <c r="R413" s="10"/>
      <c r="S413" s="10"/>
      <c r="T413" s="9" t="s">
        <v>214</v>
      </c>
      <c r="U413" s="9"/>
      <c r="V413" s="9"/>
      <c r="W413" s="9"/>
      <c r="X413" s="9"/>
    </row>
    <row r="414" hidden="1">
      <c r="A414" s="8">
        <v>1.0</v>
      </c>
      <c r="B414" s="9">
        <v>1.0</v>
      </c>
      <c r="C414" s="10" t="s">
        <v>1028</v>
      </c>
      <c r="D414" s="9" t="s">
        <v>26</v>
      </c>
      <c r="Q414" s="9" t="s">
        <v>27</v>
      </c>
      <c r="R414" s="10"/>
      <c r="S414" s="10"/>
      <c r="T414" s="9" t="s">
        <v>214</v>
      </c>
      <c r="U414" s="9"/>
      <c r="V414" s="9"/>
      <c r="W414" s="9"/>
      <c r="X414" s="9"/>
    </row>
    <row r="415" hidden="1">
      <c r="A415" s="8">
        <v>1.0</v>
      </c>
      <c r="B415" s="9">
        <v>1.0</v>
      </c>
      <c r="C415" s="10" t="s">
        <v>1029</v>
      </c>
      <c r="D415" s="9" t="s">
        <v>26</v>
      </c>
      <c r="Q415" s="9" t="s">
        <v>27</v>
      </c>
      <c r="R415" s="10"/>
      <c r="S415" s="10"/>
      <c r="T415" s="9" t="s">
        <v>214</v>
      </c>
      <c r="U415" s="9"/>
      <c r="V415" s="9"/>
      <c r="W415" s="9"/>
      <c r="X415" s="9"/>
    </row>
    <row r="416" hidden="1">
      <c r="A416" s="8">
        <v>1.0</v>
      </c>
      <c r="B416" s="9">
        <v>0.0</v>
      </c>
      <c r="C416" s="10" t="s">
        <v>1030</v>
      </c>
      <c r="D416" s="9" t="s">
        <v>1031</v>
      </c>
      <c r="Q416" s="9" t="s">
        <v>23</v>
      </c>
      <c r="R416" s="10"/>
      <c r="S416" s="10"/>
      <c r="T416" s="9" t="s">
        <v>1032</v>
      </c>
      <c r="U416" s="9"/>
      <c r="V416" s="9"/>
      <c r="W416" s="9"/>
      <c r="X416" s="9"/>
    </row>
    <row r="417" hidden="1">
      <c r="A417" s="8">
        <v>1.0</v>
      </c>
      <c r="B417" s="9">
        <v>0.0</v>
      </c>
      <c r="C417" s="10" t="s">
        <v>1033</v>
      </c>
      <c r="D417" s="9" t="s">
        <v>1034</v>
      </c>
      <c r="Q417" s="9" t="s">
        <v>23</v>
      </c>
      <c r="R417" s="10"/>
      <c r="S417" s="10"/>
      <c r="T417" s="9" t="s">
        <v>1035</v>
      </c>
      <c r="U417" s="9"/>
      <c r="V417" s="9"/>
      <c r="W417" s="9"/>
      <c r="X417" s="9"/>
    </row>
    <row r="418" hidden="1">
      <c r="A418" s="8">
        <v>1.0</v>
      </c>
      <c r="B418" s="9">
        <v>1.0</v>
      </c>
      <c r="C418" s="10" t="s">
        <v>1036</v>
      </c>
      <c r="D418" s="9" t="s">
        <v>26</v>
      </c>
      <c r="Q418" s="9" t="s">
        <v>27</v>
      </c>
      <c r="R418" s="10"/>
      <c r="S418" s="10"/>
      <c r="T418" s="9" t="s">
        <v>1037</v>
      </c>
      <c r="U418" s="9"/>
      <c r="V418" s="9"/>
      <c r="W418" s="9"/>
      <c r="X418" s="9"/>
    </row>
    <row r="419" hidden="1">
      <c r="A419" s="8">
        <v>1.0</v>
      </c>
      <c r="B419" s="9">
        <v>1.0</v>
      </c>
      <c r="C419" s="10" t="s">
        <v>1038</v>
      </c>
      <c r="D419" s="9" t="s">
        <v>26</v>
      </c>
      <c r="Q419" s="9" t="s">
        <v>27</v>
      </c>
      <c r="R419" s="10"/>
      <c r="S419" s="10"/>
      <c r="T419" s="9" t="s">
        <v>214</v>
      </c>
      <c r="U419" s="9"/>
      <c r="V419" s="9"/>
      <c r="W419" s="9"/>
      <c r="X419" s="9"/>
    </row>
    <row r="420" hidden="1">
      <c r="A420" s="8">
        <v>1.0</v>
      </c>
      <c r="B420" s="9">
        <v>0.0</v>
      </c>
      <c r="C420" s="10" t="s">
        <v>1039</v>
      </c>
      <c r="D420" s="9" t="s">
        <v>1040</v>
      </c>
      <c r="Q420" s="9" t="s">
        <v>23</v>
      </c>
      <c r="R420" s="10"/>
      <c r="S420" s="10"/>
      <c r="T420" s="9" t="s">
        <v>1041</v>
      </c>
      <c r="U420" s="9"/>
      <c r="V420" s="9"/>
      <c r="W420" s="9"/>
      <c r="X420" s="9"/>
    </row>
    <row r="421" hidden="1">
      <c r="A421" s="8">
        <v>1.0</v>
      </c>
      <c r="B421" s="9">
        <v>1.0</v>
      </c>
      <c r="C421" s="10" t="s">
        <v>1042</v>
      </c>
      <c r="D421" s="9" t="s">
        <v>26</v>
      </c>
      <c r="Q421" s="9" t="s">
        <v>27</v>
      </c>
      <c r="R421" s="10"/>
      <c r="S421" s="10"/>
      <c r="T421" s="9" t="s">
        <v>214</v>
      </c>
      <c r="U421" s="9"/>
      <c r="V421" s="9"/>
      <c r="W421" s="9"/>
      <c r="X421" s="9"/>
    </row>
    <row r="422" hidden="1">
      <c r="A422" s="8">
        <v>1.0</v>
      </c>
      <c r="B422" s="9">
        <v>0.0</v>
      </c>
      <c r="C422" s="10" t="s">
        <v>1043</v>
      </c>
      <c r="D422" s="9" t="s">
        <v>1044</v>
      </c>
      <c r="Q422" s="9" t="s">
        <v>23</v>
      </c>
      <c r="R422" s="10"/>
      <c r="S422" s="10"/>
      <c r="T422" s="9" t="s">
        <v>1045</v>
      </c>
      <c r="U422" s="9"/>
      <c r="V422" s="9"/>
      <c r="W422" s="9"/>
      <c r="X422" s="9"/>
    </row>
    <row r="423" hidden="1">
      <c r="A423" s="8">
        <v>1.0</v>
      </c>
      <c r="B423" s="9">
        <v>1.0</v>
      </c>
      <c r="C423" s="10" t="s">
        <v>1046</v>
      </c>
      <c r="D423" s="9" t="s">
        <v>26</v>
      </c>
      <c r="Q423" s="9" t="s">
        <v>27</v>
      </c>
      <c r="R423" s="10"/>
      <c r="S423" s="10"/>
      <c r="T423" s="9" t="s">
        <v>214</v>
      </c>
      <c r="U423" s="9"/>
      <c r="V423" s="9"/>
      <c r="W423" s="9"/>
      <c r="X423" s="9"/>
    </row>
    <row r="424" hidden="1">
      <c r="A424" s="8">
        <v>1.0</v>
      </c>
      <c r="B424" s="9">
        <v>0.0</v>
      </c>
      <c r="C424" s="10" t="s">
        <v>1047</v>
      </c>
      <c r="D424" s="9" t="s">
        <v>1048</v>
      </c>
      <c r="Q424" s="9" t="s">
        <v>23</v>
      </c>
      <c r="R424" s="10"/>
      <c r="S424" s="10"/>
      <c r="T424" s="9" t="s">
        <v>1049</v>
      </c>
      <c r="U424" s="9"/>
      <c r="V424" s="9"/>
      <c r="W424" s="9"/>
      <c r="X424" s="9"/>
    </row>
    <row r="425" hidden="1">
      <c r="A425" s="8">
        <v>1.0</v>
      </c>
      <c r="B425" s="9">
        <v>1.0</v>
      </c>
      <c r="C425" s="10" t="s">
        <v>1050</v>
      </c>
      <c r="D425" s="9" t="s">
        <v>26</v>
      </c>
      <c r="Q425" s="9" t="s">
        <v>27</v>
      </c>
      <c r="R425" s="10"/>
      <c r="S425" s="10"/>
      <c r="T425" s="9" t="s">
        <v>1051</v>
      </c>
      <c r="U425" s="9"/>
      <c r="V425" s="9"/>
      <c r="W425" s="9"/>
      <c r="X425" s="9"/>
    </row>
    <row r="426" hidden="1">
      <c r="A426" s="8">
        <v>1.0</v>
      </c>
      <c r="B426" s="9">
        <v>1.0</v>
      </c>
      <c r="C426" s="10" t="s">
        <v>1052</v>
      </c>
      <c r="D426" s="9" t="s">
        <v>26</v>
      </c>
      <c r="Q426" s="9" t="s">
        <v>23</v>
      </c>
      <c r="R426" s="10"/>
      <c r="S426" s="10"/>
      <c r="T426" s="9" t="s">
        <v>1053</v>
      </c>
      <c r="U426" s="9"/>
      <c r="V426" s="9"/>
      <c r="W426" s="9"/>
      <c r="X426" s="9"/>
    </row>
    <row r="427" hidden="1">
      <c r="A427" s="8">
        <v>1.0</v>
      </c>
      <c r="B427" s="9">
        <v>0.0</v>
      </c>
      <c r="C427" s="10" t="s">
        <v>1054</v>
      </c>
      <c r="D427" s="9" t="s">
        <v>1055</v>
      </c>
      <c r="Q427" s="9" t="s">
        <v>23</v>
      </c>
      <c r="R427" s="10"/>
      <c r="S427" s="10"/>
      <c r="T427" s="9" t="s">
        <v>1056</v>
      </c>
      <c r="U427" s="9"/>
      <c r="V427" s="9"/>
      <c r="W427" s="9"/>
      <c r="X427" s="9"/>
    </row>
    <row r="428" hidden="1">
      <c r="A428" s="8">
        <v>1.0</v>
      </c>
      <c r="B428" s="9">
        <v>1.0</v>
      </c>
      <c r="C428" s="10" t="s">
        <v>1057</v>
      </c>
      <c r="D428" s="9" t="s">
        <v>26</v>
      </c>
      <c r="Q428" s="9" t="s">
        <v>27</v>
      </c>
      <c r="R428" s="10"/>
      <c r="S428" s="10"/>
      <c r="T428" s="9" t="s">
        <v>214</v>
      </c>
      <c r="U428" s="9"/>
      <c r="V428" s="9"/>
      <c r="W428" s="9"/>
      <c r="X428" s="9"/>
    </row>
    <row r="429" hidden="1">
      <c r="A429" s="8">
        <v>1.0</v>
      </c>
      <c r="B429" s="9">
        <v>0.0</v>
      </c>
      <c r="C429" s="10" t="s">
        <v>1058</v>
      </c>
      <c r="D429" s="9" t="s">
        <v>1059</v>
      </c>
      <c r="Q429" s="9" t="s">
        <v>23</v>
      </c>
      <c r="R429" s="10"/>
      <c r="S429" s="10"/>
      <c r="T429" s="9" t="s">
        <v>1060</v>
      </c>
      <c r="U429" s="9"/>
      <c r="V429" s="9"/>
      <c r="W429" s="9"/>
      <c r="X429" s="9"/>
    </row>
    <row r="430">
      <c r="A430" s="8">
        <v>0.0</v>
      </c>
      <c r="B430" s="9">
        <v>0.0</v>
      </c>
      <c r="C430" s="11" t="s">
        <v>1061</v>
      </c>
      <c r="D430" s="12" t="s">
        <v>1062</v>
      </c>
      <c r="E430" s="9">
        <v>0.5</v>
      </c>
      <c r="F430" s="9">
        <v>0.0</v>
      </c>
      <c r="G430" s="9">
        <v>0.5</v>
      </c>
      <c r="H430" s="9">
        <v>0.0</v>
      </c>
      <c r="I430" s="9">
        <v>0.5</v>
      </c>
      <c r="J430" s="9">
        <v>0.0</v>
      </c>
      <c r="K430" s="13">
        <f>SUM(E430:J430)</f>
        <v>1.5</v>
      </c>
      <c r="L430" s="9" t="s">
        <v>33</v>
      </c>
      <c r="M430" s="14" t="s">
        <v>34</v>
      </c>
      <c r="N430" s="15">
        <v>1.0</v>
      </c>
      <c r="Q430" s="9" t="s">
        <v>23</v>
      </c>
      <c r="R430" s="16">
        <v>1.0</v>
      </c>
      <c r="S430" s="10" t="s">
        <v>23</v>
      </c>
      <c r="T430" s="12" t="s">
        <v>1063</v>
      </c>
      <c r="U430" s="9">
        <v>1.0</v>
      </c>
      <c r="V430" s="9">
        <v>1.0</v>
      </c>
      <c r="W430" s="9"/>
      <c r="X430" s="17">
        <f>SUM(R430,U430:V430,K430)+1</f>
        <v>5.5</v>
      </c>
    </row>
    <row r="431" hidden="1">
      <c r="A431" s="8">
        <v>1.0</v>
      </c>
      <c r="B431" s="9">
        <v>0.0</v>
      </c>
      <c r="C431" s="10" t="s">
        <v>1064</v>
      </c>
      <c r="D431" s="9" t="s">
        <v>1065</v>
      </c>
      <c r="Q431" s="9" t="s">
        <v>23</v>
      </c>
      <c r="R431" s="10"/>
      <c r="S431" s="10"/>
      <c r="T431" s="9" t="s">
        <v>1066</v>
      </c>
      <c r="U431" s="9"/>
      <c r="V431" s="9"/>
      <c r="W431" s="9"/>
      <c r="X431" s="9"/>
    </row>
    <row r="432">
      <c r="A432" s="8">
        <v>0.0</v>
      </c>
      <c r="B432" s="9">
        <v>0.0</v>
      </c>
      <c r="C432" s="11" t="s">
        <v>1067</v>
      </c>
      <c r="D432" s="12" t="s">
        <v>1068</v>
      </c>
      <c r="E432" s="9">
        <v>1.0</v>
      </c>
      <c r="F432" s="9">
        <v>0.0</v>
      </c>
      <c r="G432" s="9">
        <v>0.5</v>
      </c>
      <c r="H432" s="9">
        <v>0.0</v>
      </c>
      <c r="I432" s="9">
        <v>1.0</v>
      </c>
      <c r="J432" s="9">
        <v>0.0</v>
      </c>
      <c r="K432" s="13">
        <f>SUM(E432:J432)</f>
        <v>2.5</v>
      </c>
      <c r="L432" s="9" t="s">
        <v>33</v>
      </c>
      <c r="M432" s="14" t="s">
        <v>55</v>
      </c>
      <c r="N432" s="15">
        <v>1.0</v>
      </c>
      <c r="P432" s="9" t="s">
        <v>355</v>
      </c>
      <c r="Q432" s="9" t="s">
        <v>23</v>
      </c>
      <c r="R432" s="16">
        <v>1.0</v>
      </c>
      <c r="S432" s="10" t="s">
        <v>23</v>
      </c>
      <c r="T432" s="12" t="s">
        <v>1069</v>
      </c>
      <c r="U432" s="9">
        <v>1.0</v>
      </c>
      <c r="V432" s="9">
        <v>0.0</v>
      </c>
      <c r="W432" s="9" t="s">
        <v>65</v>
      </c>
      <c r="X432" s="17">
        <f>SUM(R432,U432:V432,K432)+1</f>
        <v>5.5</v>
      </c>
    </row>
    <row r="433" hidden="1">
      <c r="A433" s="8">
        <v>1.0</v>
      </c>
      <c r="B433" s="9">
        <v>0.0</v>
      </c>
      <c r="C433" s="10" t="s">
        <v>1070</v>
      </c>
      <c r="D433" s="9" t="s">
        <v>1071</v>
      </c>
      <c r="Q433" s="9" t="s">
        <v>23</v>
      </c>
      <c r="R433" s="10"/>
      <c r="S433" s="10"/>
      <c r="T433" s="9" t="s">
        <v>1072</v>
      </c>
      <c r="U433" s="9"/>
      <c r="V433" s="9"/>
      <c r="W433" s="9"/>
      <c r="X433" s="9"/>
    </row>
    <row r="434">
      <c r="A434" s="8">
        <v>0.0</v>
      </c>
      <c r="B434" s="9">
        <v>0.0</v>
      </c>
      <c r="C434" s="11" t="s">
        <v>1073</v>
      </c>
      <c r="D434" s="12" t="s">
        <v>1074</v>
      </c>
      <c r="E434" s="9">
        <v>1.0</v>
      </c>
      <c r="F434" s="9">
        <v>1.0</v>
      </c>
      <c r="G434" s="9">
        <v>1.0</v>
      </c>
      <c r="H434" s="9">
        <v>0.5</v>
      </c>
      <c r="I434" s="9">
        <v>1.0</v>
      </c>
      <c r="J434" s="9">
        <v>1.0</v>
      </c>
      <c r="K434" s="13">
        <f t="shared" ref="K434:K435" si="47">SUM(E434:J434)</f>
        <v>5.5</v>
      </c>
      <c r="M434" s="14" t="s">
        <v>55</v>
      </c>
      <c r="N434" s="15">
        <v>1.0</v>
      </c>
      <c r="Q434" s="9" t="s">
        <v>23</v>
      </c>
      <c r="R434" s="16">
        <v>1.0</v>
      </c>
      <c r="S434" s="10" t="s">
        <v>23</v>
      </c>
      <c r="T434" s="12" t="s">
        <v>1075</v>
      </c>
      <c r="U434" s="9">
        <v>1.0</v>
      </c>
      <c r="V434" s="9">
        <v>1.0</v>
      </c>
      <c r="W434" s="9"/>
      <c r="X434" s="17">
        <f t="shared" ref="X434:X435" si="48">SUM(R434,U434:V434,K434)+1</f>
        <v>9.5</v>
      </c>
    </row>
    <row r="435">
      <c r="A435" s="8">
        <v>0.0</v>
      </c>
      <c r="B435" s="9">
        <v>0.0</v>
      </c>
      <c r="C435" s="11" t="s">
        <v>1076</v>
      </c>
      <c r="D435" s="12" t="s">
        <v>1077</v>
      </c>
      <c r="E435" s="9">
        <v>1.0</v>
      </c>
      <c r="F435" s="9">
        <v>1.0</v>
      </c>
      <c r="G435" s="9">
        <v>1.0</v>
      </c>
      <c r="H435" s="9">
        <v>0.0</v>
      </c>
      <c r="I435" s="9">
        <v>0.0</v>
      </c>
      <c r="J435" s="9">
        <v>0.0</v>
      </c>
      <c r="K435" s="13">
        <f t="shared" si="47"/>
        <v>3</v>
      </c>
      <c r="M435" s="14" t="s">
        <v>55</v>
      </c>
      <c r="N435" s="15">
        <v>1.0</v>
      </c>
      <c r="P435" s="9" t="s">
        <v>397</v>
      </c>
      <c r="Q435" s="9" t="s">
        <v>23</v>
      </c>
      <c r="R435" s="16">
        <v>1.0</v>
      </c>
      <c r="S435" s="10" t="s">
        <v>23</v>
      </c>
      <c r="T435" s="12" t="s">
        <v>1078</v>
      </c>
      <c r="U435" s="9">
        <v>1.0</v>
      </c>
      <c r="V435" s="9">
        <v>1.0</v>
      </c>
      <c r="W435" s="9"/>
      <c r="X435" s="17">
        <f t="shared" si="48"/>
        <v>7</v>
      </c>
    </row>
    <row r="436" hidden="1">
      <c r="A436" s="8">
        <v>1.0</v>
      </c>
      <c r="B436" s="9">
        <v>0.0</v>
      </c>
      <c r="C436" s="10" t="s">
        <v>1079</v>
      </c>
      <c r="D436" s="9" t="s">
        <v>1080</v>
      </c>
      <c r="Q436" s="9" t="s">
        <v>23</v>
      </c>
      <c r="R436" s="10"/>
      <c r="S436" s="10"/>
      <c r="T436" s="9" t="s">
        <v>1081</v>
      </c>
      <c r="U436" s="9"/>
      <c r="V436" s="9"/>
      <c r="W436" s="9"/>
      <c r="X436" s="9"/>
    </row>
    <row r="437" hidden="1">
      <c r="A437" s="8">
        <v>1.0</v>
      </c>
      <c r="B437" s="9">
        <v>0.0</v>
      </c>
      <c r="C437" s="10" t="s">
        <v>1082</v>
      </c>
      <c r="D437" s="9" t="s">
        <v>1083</v>
      </c>
      <c r="Q437" s="9" t="s">
        <v>23</v>
      </c>
      <c r="R437" s="10"/>
      <c r="S437" s="10"/>
      <c r="T437" s="9" t="s">
        <v>1084</v>
      </c>
      <c r="U437" s="9"/>
      <c r="V437" s="9"/>
      <c r="W437" s="9"/>
      <c r="X437" s="9"/>
    </row>
    <row r="438">
      <c r="A438" s="8">
        <v>0.0</v>
      </c>
      <c r="B438" s="9">
        <v>0.0</v>
      </c>
      <c r="C438" s="11" t="s">
        <v>1085</v>
      </c>
      <c r="D438" s="12" t="s">
        <v>1086</v>
      </c>
      <c r="E438" s="9">
        <v>0.5</v>
      </c>
      <c r="F438" s="9">
        <v>0.0</v>
      </c>
      <c r="G438" s="9">
        <v>0.5</v>
      </c>
      <c r="H438" s="9">
        <v>0.0</v>
      </c>
      <c r="I438" s="9">
        <v>0.5</v>
      </c>
      <c r="J438" s="9">
        <v>0.0</v>
      </c>
      <c r="K438" s="13">
        <f t="shared" ref="K438:K439" si="49">SUM(E438:J438)</f>
        <v>1.5</v>
      </c>
      <c r="L438" s="9" t="s">
        <v>33</v>
      </c>
      <c r="M438" s="14" t="s">
        <v>34</v>
      </c>
      <c r="N438" s="15">
        <v>1.0</v>
      </c>
      <c r="Q438" s="9" t="s">
        <v>23</v>
      </c>
      <c r="R438" s="16">
        <v>1.0</v>
      </c>
      <c r="S438" s="10" t="s">
        <v>23</v>
      </c>
      <c r="T438" s="12" t="s">
        <v>1087</v>
      </c>
      <c r="U438" s="9">
        <v>1.0</v>
      </c>
      <c r="V438" s="9">
        <v>1.0</v>
      </c>
      <c r="W438" s="9"/>
      <c r="X438" s="17">
        <f t="shared" ref="X438:X439" si="50">SUM(R438,U438:V438,K438)+1</f>
        <v>5.5</v>
      </c>
    </row>
    <row r="439">
      <c r="A439" s="8">
        <v>0.0</v>
      </c>
      <c r="B439" s="9">
        <v>0.0</v>
      </c>
      <c r="C439" s="11" t="s">
        <v>1088</v>
      </c>
      <c r="D439" s="12" t="s">
        <v>1089</v>
      </c>
      <c r="E439" s="9">
        <v>0.5</v>
      </c>
      <c r="F439" s="9">
        <v>0.0</v>
      </c>
      <c r="G439" s="9">
        <v>0.5</v>
      </c>
      <c r="H439" s="9">
        <v>0.0</v>
      </c>
      <c r="I439" s="9">
        <v>0.5</v>
      </c>
      <c r="J439" s="9">
        <v>0.0</v>
      </c>
      <c r="K439" s="13">
        <f t="shared" si="49"/>
        <v>1.5</v>
      </c>
      <c r="L439" s="9" t="s">
        <v>33</v>
      </c>
      <c r="M439" s="14" t="s">
        <v>34</v>
      </c>
      <c r="N439" s="15">
        <v>1.0</v>
      </c>
      <c r="Q439" s="9" t="s">
        <v>23</v>
      </c>
      <c r="R439" s="16">
        <v>1.0</v>
      </c>
      <c r="S439" s="10" t="s">
        <v>23</v>
      </c>
      <c r="T439" s="12" t="s">
        <v>1090</v>
      </c>
      <c r="U439" s="9">
        <v>1.0</v>
      </c>
      <c r="V439" s="9">
        <v>1.0</v>
      </c>
      <c r="W439" s="9"/>
      <c r="X439" s="17">
        <f t="shared" si="50"/>
        <v>5.5</v>
      </c>
    </row>
    <row r="440" hidden="1">
      <c r="A440" s="8">
        <v>1.0</v>
      </c>
      <c r="B440" s="9">
        <v>0.0</v>
      </c>
      <c r="C440" s="10" t="s">
        <v>1091</v>
      </c>
      <c r="D440" s="9" t="s">
        <v>1092</v>
      </c>
      <c r="Q440" s="9" t="s">
        <v>23</v>
      </c>
      <c r="R440" s="10"/>
      <c r="S440" s="10"/>
      <c r="T440" s="9" t="s">
        <v>1093</v>
      </c>
      <c r="U440" s="9"/>
      <c r="V440" s="9"/>
      <c r="W440" s="9"/>
      <c r="X440" s="9"/>
    </row>
    <row r="441" hidden="1">
      <c r="A441" s="8">
        <v>1.0</v>
      </c>
      <c r="B441" s="9">
        <v>0.0</v>
      </c>
      <c r="C441" s="10" t="s">
        <v>1094</v>
      </c>
      <c r="D441" s="9" t="s">
        <v>1095</v>
      </c>
      <c r="Q441" s="9" t="s">
        <v>23</v>
      </c>
      <c r="R441" s="10"/>
      <c r="S441" s="10"/>
      <c r="T441" s="9" t="s">
        <v>1096</v>
      </c>
      <c r="U441" s="9"/>
      <c r="V441" s="9"/>
      <c r="W441" s="9"/>
      <c r="X441" s="9"/>
    </row>
    <row r="442" hidden="1">
      <c r="A442" s="8">
        <v>1.0</v>
      </c>
      <c r="B442" s="9">
        <v>0.0</v>
      </c>
      <c r="C442" s="10" t="s">
        <v>1097</v>
      </c>
      <c r="D442" s="9" t="s">
        <v>1098</v>
      </c>
      <c r="Q442" s="9" t="s">
        <v>23</v>
      </c>
      <c r="R442" s="10"/>
      <c r="S442" s="10"/>
      <c r="T442" s="9" t="s">
        <v>1099</v>
      </c>
      <c r="U442" s="9"/>
      <c r="V442" s="9"/>
      <c r="W442" s="9"/>
      <c r="X442" s="9"/>
    </row>
    <row r="443" hidden="1">
      <c r="A443" s="8">
        <v>1.0</v>
      </c>
      <c r="B443" s="9">
        <v>0.0</v>
      </c>
      <c r="C443" s="10" t="s">
        <v>1100</v>
      </c>
      <c r="D443" s="9" t="s">
        <v>1101</v>
      </c>
      <c r="Q443" s="9" t="s">
        <v>23</v>
      </c>
      <c r="R443" s="10"/>
      <c r="S443" s="10"/>
      <c r="T443" s="9" t="s">
        <v>1102</v>
      </c>
      <c r="U443" s="9"/>
      <c r="V443" s="9"/>
      <c r="W443" s="9"/>
      <c r="X443" s="9"/>
    </row>
    <row r="444" hidden="1">
      <c r="A444" s="8">
        <v>1.0</v>
      </c>
      <c r="B444" s="9">
        <v>0.0</v>
      </c>
      <c r="C444" s="10" t="s">
        <v>1103</v>
      </c>
      <c r="D444" s="9" t="s">
        <v>1104</v>
      </c>
      <c r="Q444" s="9" t="s">
        <v>23</v>
      </c>
      <c r="R444" s="10"/>
      <c r="S444" s="10"/>
      <c r="T444" s="9" t="s">
        <v>1105</v>
      </c>
      <c r="U444" s="9"/>
      <c r="V444" s="9"/>
      <c r="W444" s="9"/>
      <c r="X444" s="9"/>
    </row>
    <row r="445" hidden="1">
      <c r="A445" s="8">
        <v>1.0</v>
      </c>
      <c r="B445" s="9">
        <v>0.0</v>
      </c>
      <c r="C445" s="10" t="s">
        <v>1106</v>
      </c>
      <c r="D445" s="9" t="s">
        <v>1107</v>
      </c>
      <c r="Q445" s="9" t="s">
        <v>23</v>
      </c>
      <c r="R445" s="10"/>
      <c r="S445" s="10"/>
      <c r="T445" s="9" t="s">
        <v>1108</v>
      </c>
      <c r="U445" s="9"/>
      <c r="V445" s="9"/>
      <c r="W445" s="9"/>
      <c r="X445" s="9"/>
    </row>
    <row r="446" hidden="1">
      <c r="A446" s="8">
        <v>1.0</v>
      </c>
      <c r="B446" s="9">
        <v>0.0</v>
      </c>
      <c r="C446" s="10" t="s">
        <v>1109</v>
      </c>
      <c r="D446" s="9" t="s">
        <v>1110</v>
      </c>
      <c r="Q446" s="9" t="s">
        <v>23</v>
      </c>
      <c r="R446" s="10"/>
      <c r="S446" s="10"/>
      <c r="T446" s="9" t="s">
        <v>1111</v>
      </c>
      <c r="U446" s="9"/>
      <c r="V446" s="9"/>
      <c r="W446" s="9"/>
      <c r="X446" s="9"/>
    </row>
    <row r="447" hidden="1">
      <c r="A447" s="8">
        <v>1.0</v>
      </c>
      <c r="B447" s="9">
        <v>0.0</v>
      </c>
      <c r="C447" s="10" t="s">
        <v>1112</v>
      </c>
      <c r="D447" s="9" t="s">
        <v>1113</v>
      </c>
      <c r="Q447" s="9" t="s">
        <v>23</v>
      </c>
      <c r="R447" s="10"/>
      <c r="S447" s="10"/>
      <c r="T447" s="9" t="s">
        <v>1114</v>
      </c>
      <c r="U447" s="9"/>
      <c r="V447" s="9"/>
      <c r="W447" s="9"/>
      <c r="X447" s="9"/>
    </row>
    <row r="448" hidden="1">
      <c r="A448" s="8">
        <v>1.0</v>
      </c>
      <c r="B448" s="9">
        <v>0.0</v>
      </c>
      <c r="C448" s="10" t="s">
        <v>1115</v>
      </c>
      <c r="D448" s="9" t="s">
        <v>1116</v>
      </c>
      <c r="Q448" s="9" t="s">
        <v>23</v>
      </c>
      <c r="R448" s="10"/>
      <c r="S448" s="10"/>
      <c r="T448" s="9" t="s">
        <v>1117</v>
      </c>
      <c r="U448" s="9"/>
      <c r="V448" s="9"/>
      <c r="W448" s="9"/>
      <c r="X448" s="9"/>
    </row>
    <row r="449" hidden="1">
      <c r="A449" s="8">
        <v>1.0</v>
      </c>
      <c r="B449" s="9">
        <v>0.0</v>
      </c>
      <c r="C449" s="10" t="s">
        <v>1118</v>
      </c>
      <c r="D449" s="9" t="s">
        <v>1119</v>
      </c>
      <c r="Q449" s="9" t="s">
        <v>23</v>
      </c>
      <c r="R449" s="10"/>
      <c r="S449" s="10"/>
      <c r="T449" s="9" t="s">
        <v>1120</v>
      </c>
      <c r="U449" s="9"/>
      <c r="V449" s="9"/>
      <c r="W449" s="9"/>
      <c r="X449" s="9"/>
    </row>
    <row r="450" hidden="1">
      <c r="A450" s="8">
        <v>1.0</v>
      </c>
      <c r="B450" s="9">
        <v>1.0</v>
      </c>
      <c r="C450" s="10" t="s">
        <v>1121</v>
      </c>
      <c r="D450" s="9" t="s">
        <v>26</v>
      </c>
      <c r="Q450" s="9" t="s">
        <v>27</v>
      </c>
      <c r="R450" s="10"/>
      <c r="S450" s="10"/>
      <c r="T450" s="9" t="s">
        <v>1122</v>
      </c>
      <c r="U450" s="9"/>
      <c r="V450" s="9"/>
      <c r="W450" s="9"/>
      <c r="X450" s="9"/>
    </row>
    <row r="451" hidden="1">
      <c r="A451" s="8">
        <v>1.0</v>
      </c>
      <c r="B451" s="9">
        <v>1.0</v>
      </c>
      <c r="C451" s="10" t="s">
        <v>1123</v>
      </c>
      <c r="D451" s="9" t="s">
        <v>26</v>
      </c>
      <c r="Q451" s="9" t="s">
        <v>27</v>
      </c>
      <c r="R451" s="10"/>
      <c r="S451" s="10"/>
      <c r="T451" s="9" t="s">
        <v>1124</v>
      </c>
      <c r="U451" s="9"/>
      <c r="V451" s="9"/>
      <c r="W451" s="9"/>
      <c r="X451" s="9"/>
    </row>
    <row r="452" hidden="1">
      <c r="A452" s="8">
        <v>1.0</v>
      </c>
      <c r="B452" s="9">
        <v>0.0</v>
      </c>
      <c r="C452" s="10" t="s">
        <v>1125</v>
      </c>
      <c r="D452" s="9" t="s">
        <v>1126</v>
      </c>
      <c r="Q452" s="9" t="s">
        <v>23</v>
      </c>
      <c r="R452" s="10"/>
      <c r="S452" s="10"/>
      <c r="T452" s="9" t="s">
        <v>1127</v>
      </c>
      <c r="U452" s="9"/>
      <c r="V452" s="9"/>
      <c r="W452" s="9"/>
      <c r="X452" s="9"/>
    </row>
    <row r="453">
      <c r="A453" s="8">
        <v>0.0</v>
      </c>
      <c r="B453" s="9">
        <v>0.0</v>
      </c>
      <c r="C453" s="11" t="s">
        <v>1128</v>
      </c>
      <c r="D453" s="12" t="s">
        <v>1129</v>
      </c>
      <c r="E453" s="9">
        <v>1.0</v>
      </c>
      <c r="F453" s="9">
        <v>0.0</v>
      </c>
      <c r="G453" s="9">
        <v>0.5</v>
      </c>
      <c r="H453" s="9">
        <v>0.0</v>
      </c>
      <c r="I453" s="9">
        <v>1.0</v>
      </c>
      <c r="J453" s="9">
        <v>0.0</v>
      </c>
      <c r="K453" s="13">
        <f t="shared" ref="K453:K455" si="51">SUM(E453:J453)</f>
        <v>2.5</v>
      </c>
      <c r="L453" s="9" t="s">
        <v>33</v>
      </c>
      <c r="M453" s="14" t="s">
        <v>55</v>
      </c>
      <c r="N453" s="15">
        <v>1.0</v>
      </c>
      <c r="Q453" s="9" t="s">
        <v>23</v>
      </c>
      <c r="R453" s="16">
        <v>1.0</v>
      </c>
      <c r="S453" s="10" t="s">
        <v>23</v>
      </c>
      <c r="T453" s="12" t="s">
        <v>1130</v>
      </c>
      <c r="U453" s="9">
        <v>1.0</v>
      </c>
      <c r="V453" s="9">
        <v>1.0</v>
      </c>
      <c r="W453" s="9"/>
      <c r="X453" s="17">
        <f t="shared" ref="X453:X455" si="52">SUM(R453,U453:V453,K453)+1</f>
        <v>6.5</v>
      </c>
    </row>
    <row r="454">
      <c r="A454" s="8">
        <v>0.0</v>
      </c>
      <c r="B454" s="9">
        <v>0.0</v>
      </c>
      <c r="C454" s="11" t="s">
        <v>1131</v>
      </c>
      <c r="D454" s="12" t="s">
        <v>1132</v>
      </c>
      <c r="E454" s="9">
        <v>1.0</v>
      </c>
      <c r="F454" s="9">
        <v>0.0</v>
      </c>
      <c r="G454" s="9">
        <v>0.5</v>
      </c>
      <c r="H454" s="9">
        <v>0.0</v>
      </c>
      <c r="I454" s="9">
        <v>1.0</v>
      </c>
      <c r="J454" s="9">
        <v>0.0</v>
      </c>
      <c r="K454" s="13">
        <f t="shared" si="51"/>
        <v>2.5</v>
      </c>
      <c r="L454" s="9" t="s">
        <v>33</v>
      </c>
      <c r="M454" s="14" t="s">
        <v>55</v>
      </c>
      <c r="N454" s="15">
        <v>1.0</v>
      </c>
      <c r="P454" s="9" t="s">
        <v>397</v>
      </c>
      <c r="Q454" s="9" t="s">
        <v>23</v>
      </c>
      <c r="R454" s="16">
        <v>1.0</v>
      </c>
      <c r="S454" s="10" t="s">
        <v>23</v>
      </c>
      <c r="T454" s="12" t="s">
        <v>1133</v>
      </c>
      <c r="U454" s="9">
        <v>1.0</v>
      </c>
      <c r="V454" s="9">
        <v>1.0</v>
      </c>
      <c r="W454" s="9"/>
      <c r="X454" s="17">
        <f t="shared" si="52"/>
        <v>6.5</v>
      </c>
    </row>
    <row r="455">
      <c r="A455" s="8">
        <v>0.0</v>
      </c>
      <c r="B455" s="9">
        <v>0.0</v>
      </c>
      <c r="C455" s="11" t="s">
        <v>1134</v>
      </c>
      <c r="D455" s="12" t="s">
        <v>1135</v>
      </c>
      <c r="E455" s="9">
        <v>1.0</v>
      </c>
      <c r="F455" s="9">
        <v>0.0</v>
      </c>
      <c r="G455" s="9">
        <v>1.0</v>
      </c>
      <c r="H455" s="9">
        <v>0.0</v>
      </c>
      <c r="I455" s="9">
        <v>0.0</v>
      </c>
      <c r="J455" s="9">
        <v>0.0</v>
      </c>
      <c r="K455" s="13">
        <f t="shared" si="51"/>
        <v>2</v>
      </c>
      <c r="M455" s="14" t="s">
        <v>55</v>
      </c>
      <c r="N455" s="15">
        <v>1.0</v>
      </c>
      <c r="O455" s="9" t="s">
        <v>122</v>
      </c>
      <c r="Q455" s="9" t="s">
        <v>23</v>
      </c>
      <c r="R455" s="16">
        <v>0.0</v>
      </c>
      <c r="S455" s="10" t="s">
        <v>96</v>
      </c>
      <c r="T455" s="18" t="s">
        <v>1136</v>
      </c>
      <c r="U455" s="9">
        <v>1.0</v>
      </c>
      <c r="V455" s="9">
        <v>0.0</v>
      </c>
      <c r="W455" s="9" t="s">
        <v>234</v>
      </c>
      <c r="X455" s="17">
        <f t="shared" si="52"/>
        <v>4</v>
      </c>
    </row>
    <row r="456" hidden="1">
      <c r="A456" s="8">
        <v>1.0</v>
      </c>
      <c r="B456" s="9">
        <v>1.0</v>
      </c>
      <c r="C456" s="10" t="s">
        <v>1137</v>
      </c>
      <c r="D456" s="9" t="s">
        <v>26</v>
      </c>
      <c r="Q456" s="9" t="s">
        <v>27</v>
      </c>
      <c r="R456" s="10"/>
      <c r="S456" s="10"/>
      <c r="T456" s="9" t="s">
        <v>1138</v>
      </c>
      <c r="U456" s="9"/>
      <c r="V456" s="9"/>
      <c r="W456" s="9"/>
      <c r="X456" s="9"/>
    </row>
    <row r="457">
      <c r="A457" s="8">
        <v>0.0</v>
      </c>
      <c r="B457" s="9">
        <v>0.0</v>
      </c>
      <c r="C457" s="11" t="s">
        <v>1139</v>
      </c>
      <c r="D457" s="12" t="s">
        <v>1140</v>
      </c>
      <c r="E457" s="9">
        <v>1.0</v>
      </c>
      <c r="F457" s="9">
        <v>1.0</v>
      </c>
      <c r="G457" s="9">
        <v>0.5</v>
      </c>
      <c r="H457" s="9">
        <v>1.0</v>
      </c>
      <c r="I457" s="9">
        <v>0.0</v>
      </c>
      <c r="J457" s="9">
        <v>0.0</v>
      </c>
      <c r="K457" s="13">
        <f>SUM(E457:J457)</f>
        <v>3.5</v>
      </c>
      <c r="L457" s="9" t="s">
        <v>33</v>
      </c>
      <c r="M457" s="14" t="s">
        <v>55</v>
      </c>
      <c r="N457" s="15">
        <v>1.0</v>
      </c>
      <c r="Q457" s="9" t="s">
        <v>23</v>
      </c>
      <c r="R457" s="16">
        <v>1.0</v>
      </c>
      <c r="S457" s="10" t="s">
        <v>23</v>
      </c>
      <c r="T457" s="12" t="s">
        <v>1141</v>
      </c>
      <c r="U457" s="9">
        <v>1.0</v>
      </c>
      <c r="V457" s="9">
        <v>1.0</v>
      </c>
      <c r="W457" s="9"/>
      <c r="X457" s="17">
        <f>SUM(R457,U457:V457,K457)+1</f>
        <v>7.5</v>
      </c>
    </row>
    <row r="458" hidden="1">
      <c r="A458" s="8">
        <v>1.0</v>
      </c>
      <c r="B458" s="9">
        <v>0.0</v>
      </c>
      <c r="C458" s="10" t="s">
        <v>1142</v>
      </c>
      <c r="D458" s="9" t="s">
        <v>1143</v>
      </c>
      <c r="Q458" s="9" t="s">
        <v>23</v>
      </c>
      <c r="R458" s="10"/>
      <c r="S458" s="10"/>
      <c r="T458" s="9" t="s">
        <v>1144</v>
      </c>
      <c r="U458" s="9"/>
      <c r="V458" s="9"/>
      <c r="W458" s="9"/>
      <c r="X458" s="9"/>
    </row>
    <row r="459">
      <c r="A459" s="8">
        <v>0.0</v>
      </c>
      <c r="B459" s="9">
        <v>0.0</v>
      </c>
      <c r="C459" s="11" t="s">
        <v>1145</v>
      </c>
      <c r="D459" s="12" t="s">
        <v>1146</v>
      </c>
      <c r="E459" s="9">
        <v>1.0</v>
      </c>
      <c r="F459" s="9">
        <v>0.0</v>
      </c>
      <c r="G459" s="9">
        <v>0.5</v>
      </c>
      <c r="H459" s="9">
        <v>0.0</v>
      </c>
      <c r="I459" s="9">
        <v>1.0</v>
      </c>
      <c r="J459" s="9">
        <v>0.0</v>
      </c>
      <c r="K459" s="13">
        <f t="shared" ref="K459:K460" si="53">SUM(E459:J459)</f>
        <v>2.5</v>
      </c>
      <c r="L459" s="9" t="s">
        <v>33</v>
      </c>
      <c r="M459" s="14" t="s">
        <v>55</v>
      </c>
      <c r="N459" s="15">
        <v>1.0</v>
      </c>
      <c r="P459" s="9" t="s">
        <v>41</v>
      </c>
      <c r="Q459" s="9" t="s">
        <v>23</v>
      </c>
      <c r="R459" s="16">
        <v>1.0</v>
      </c>
      <c r="S459" s="10" t="s">
        <v>23</v>
      </c>
      <c r="T459" s="12" t="s">
        <v>1147</v>
      </c>
      <c r="U459" s="9">
        <v>1.0</v>
      </c>
      <c r="V459" s="9">
        <v>1.0</v>
      </c>
      <c r="W459" s="9"/>
      <c r="X459" s="17">
        <f t="shared" ref="X459:X460" si="54">SUM(R459,U459:V459,K459)+1</f>
        <v>6.5</v>
      </c>
    </row>
    <row r="460">
      <c r="A460" s="8">
        <v>0.0</v>
      </c>
      <c r="B460" s="9">
        <v>0.0</v>
      </c>
      <c r="C460" s="11" t="s">
        <v>1148</v>
      </c>
      <c r="D460" s="12" t="s">
        <v>1149</v>
      </c>
      <c r="E460" s="9">
        <v>1.0</v>
      </c>
      <c r="F460" s="9">
        <v>1.0</v>
      </c>
      <c r="G460" s="9">
        <v>1.0</v>
      </c>
      <c r="H460" s="9">
        <v>0.0</v>
      </c>
      <c r="I460" s="9">
        <v>0.0</v>
      </c>
      <c r="J460" s="9">
        <v>0.0</v>
      </c>
      <c r="K460" s="13">
        <f t="shared" si="53"/>
        <v>3</v>
      </c>
      <c r="M460" s="14" t="s">
        <v>55</v>
      </c>
      <c r="N460" s="15">
        <v>1.0</v>
      </c>
      <c r="Q460" s="9" t="s">
        <v>23</v>
      </c>
      <c r="R460" s="16">
        <v>1.0</v>
      </c>
      <c r="S460" s="10" t="s">
        <v>23</v>
      </c>
      <c r="T460" s="12" t="s">
        <v>1150</v>
      </c>
      <c r="U460" s="9">
        <v>1.0</v>
      </c>
      <c r="V460" s="9">
        <v>0.0</v>
      </c>
      <c r="W460" s="9" t="s">
        <v>65</v>
      </c>
      <c r="X460" s="17">
        <f t="shared" si="54"/>
        <v>6</v>
      </c>
    </row>
    <row r="461" hidden="1">
      <c r="A461" s="8">
        <v>1.0</v>
      </c>
      <c r="B461" s="9">
        <v>0.0</v>
      </c>
      <c r="C461" s="10" t="s">
        <v>1151</v>
      </c>
      <c r="D461" s="9" t="s">
        <v>1152</v>
      </c>
      <c r="Q461" s="9" t="s">
        <v>23</v>
      </c>
      <c r="R461" s="10"/>
      <c r="S461" s="10"/>
      <c r="T461" s="9" t="s">
        <v>1153</v>
      </c>
      <c r="U461" s="9"/>
      <c r="V461" s="9"/>
      <c r="W461" s="9"/>
      <c r="X461" s="9"/>
    </row>
    <row r="462">
      <c r="A462" s="8">
        <v>0.0</v>
      </c>
      <c r="B462" s="9">
        <v>0.0</v>
      </c>
      <c r="C462" s="11" t="s">
        <v>1154</v>
      </c>
      <c r="D462" s="12" t="s">
        <v>1155</v>
      </c>
      <c r="E462" s="9">
        <v>1.0</v>
      </c>
      <c r="F462" s="9">
        <v>0.0</v>
      </c>
      <c r="G462" s="9">
        <v>0.5</v>
      </c>
      <c r="H462" s="9">
        <v>0.0</v>
      </c>
      <c r="I462" s="9">
        <v>1.0</v>
      </c>
      <c r="J462" s="9">
        <v>0.0</v>
      </c>
      <c r="K462" s="13">
        <f>SUM(E462:J462)</f>
        <v>2.5</v>
      </c>
      <c r="L462" s="9" t="s">
        <v>33</v>
      </c>
      <c r="M462" s="14" t="s">
        <v>55</v>
      </c>
      <c r="N462" s="15">
        <v>1.0</v>
      </c>
      <c r="O462" s="9" t="s">
        <v>122</v>
      </c>
      <c r="P462" s="9" t="s">
        <v>41</v>
      </c>
      <c r="Q462" s="9" t="s">
        <v>23</v>
      </c>
      <c r="R462" s="16">
        <v>1.0</v>
      </c>
      <c r="S462" s="10" t="s">
        <v>23</v>
      </c>
      <c r="T462" s="12" t="s">
        <v>1156</v>
      </c>
      <c r="U462" s="9">
        <v>1.0</v>
      </c>
      <c r="V462" s="9">
        <v>0.0</v>
      </c>
      <c r="W462" s="9" t="s">
        <v>65</v>
      </c>
      <c r="X462" s="17">
        <f>SUM(R462,U462:V462,K462)+1</f>
        <v>5.5</v>
      </c>
    </row>
    <row r="463" hidden="1">
      <c r="A463" s="8">
        <v>1.0</v>
      </c>
      <c r="B463" s="9">
        <v>1.0</v>
      </c>
      <c r="C463" s="10" t="s">
        <v>1157</v>
      </c>
      <c r="D463" s="9" t="s">
        <v>26</v>
      </c>
      <c r="Q463" s="9" t="s">
        <v>27</v>
      </c>
      <c r="R463" s="10"/>
      <c r="S463" s="10"/>
      <c r="T463" s="9" t="s">
        <v>1158</v>
      </c>
      <c r="U463" s="9"/>
      <c r="V463" s="9"/>
      <c r="W463" s="9"/>
      <c r="X463" s="9"/>
    </row>
    <row r="464" hidden="1">
      <c r="A464" s="8">
        <v>1.0</v>
      </c>
      <c r="B464" s="9">
        <v>0.0</v>
      </c>
      <c r="C464" s="10" t="s">
        <v>1159</v>
      </c>
      <c r="D464" s="9" t="s">
        <v>1160</v>
      </c>
      <c r="Q464" s="9" t="s">
        <v>23</v>
      </c>
      <c r="R464" s="10"/>
      <c r="S464" s="10"/>
      <c r="T464" s="9" t="s">
        <v>1161</v>
      </c>
      <c r="U464" s="9"/>
      <c r="V464" s="9"/>
      <c r="W464" s="9"/>
      <c r="X464" s="9"/>
    </row>
    <row r="465" hidden="1">
      <c r="A465" s="8">
        <v>1.0</v>
      </c>
      <c r="B465" s="9">
        <v>0.0</v>
      </c>
      <c r="C465" s="10" t="s">
        <v>1162</v>
      </c>
      <c r="D465" s="9" t="s">
        <v>1163</v>
      </c>
      <c r="Q465" s="9" t="s">
        <v>23</v>
      </c>
      <c r="R465" s="10"/>
      <c r="S465" s="10"/>
      <c r="T465" s="9" t="s">
        <v>1164</v>
      </c>
      <c r="U465" s="9"/>
      <c r="V465" s="9"/>
      <c r="W465" s="9"/>
      <c r="X465" s="9"/>
    </row>
    <row r="466">
      <c r="A466" s="8">
        <v>0.0</v>
      </c>
      <c r="B466" s="9">
        <v>0.0</v>
      </c>
      <c r="C466" s="11" t="s">
        <v>1165</v>
      </c>
      <c r="D466" s="12" t="s">
        <v>1166</v>
      </c>
      <c r="E466" s="9">
        <v>1.0</v>
      </c>
      <c r="F466" s="9">
        <v>0.0</v>
      </c>
      <c r="G466" s="9">
        <v>1.0</v>
      </c>
      <c r="H466" s="9">
        <v>0.0</v>
      </c>
      <c r="I466" s="9">
        <v>0.0</v>
      </c>
      <c r="J466" s="9">
        <v>0.0</v>
      </c>
      <c r="K466" s="13">
        <f>SUM(E466:J466)</f>
        <v>2</v>
      </c>
      <c r="M466" s="14" t="s">
        <v>55</v>
      </c>
      <c r="N466" s="15">
        <v>1.0</v>
      </c>
      <c r="P466" s="9" t="s">
        <v>41</v>
      </c>
      <c r="Q466" s="9" t="s">
        <v>23</v>
      </c>
      <c r="R466" s="16">
        <v>1.0</v>
      </c>
      <c r="S466" s="10" t="s">
        <v>187</v>
      </c>
      <c r="T466" s="18" t="s">
        <v>1167</v>
      </c>
      <c r="U466" s="9">
        <v>1.0</v>
      </c>
      <c r="V466" s="9">
        <v>0.0</v>
      </c>
      <c r="W466" s="9" t="s">
        <v>234</v>
      </c>
      <c r="X466" s="17">
        <f>SUM(R466,U466:V466,K466)+1</f>
        <v>5</v>
      </c>
    </row>
    <row r="467" hidden="1">
      <c r="A467" s="8">
        <v>1.0</v>
      </c>
      <c r="B467" s="9">
        <v>0.0</v>
      </c>
      <c r="C467" s="10" t="s">
        <v>1168</v>
      </c>
      <c r="D467" s="9" t="s">
        <v>26</v>
      </c>
      <c r="Q467" s="9" t="s">
        <v>27</v>
      </c>
      <c r="R467" s="10"/>
      <c r="S467" s="10"/>
      <c r="T467" s="9" t="s">
        <v>1169</v>
      </c>
      <c r="U467" s="9"/>
      <c r="V467" s="9"/>
      <c r="W467" s="9"/>
      <c r="X467" s="9"/>
    </row>
    <row r="468">
      <c r="A468" s="8">
        <v>0.0</v>
      </c>
      <c r="B468" s="9">
        <v>0.0</v>
      </c>
      <c r="C468" s="11" t="s">
        <v>1170</v>
      </c>
      <c r="D468" s="12" t="s">
        <v>1171</v>
      </c>
      <c r="E468" s="9">
        <v>1.0</v>
      </c>
      <c r="F468" s="9">
        <v>0.0</v>
      </c>
      <c r="G468" s="9">
        <v>1.0</v>
      </c>
      <c r="H468" s="9">
        <v>0.0</v>
      </c>
      <c r="I468" s="9">
        <v>0.5</v>
      </c>
      <c r="J468" s="9">
        <v>0.0</v>
      </c>
      <c r="K468" s="13">
        <f>SUM(E468:J468)</f>
        <v>2.5</v>
      </c>
      <c r="L468" s="9" t="s">
        <v>33</v>
      </c>
      <c r="M468" s="14" t="s">
        <v>55</v>
      </c>
      <c r="N468" s="15">
        <v>1.0</v>
      </c>
      <c r="P468" s="9" t="s">
        <v>41</v>
      </c>
      <c r="Q468" s="9" t="s">
        <v>23</v>
      </c>
      <c r="R468" s="16">
        <v>1.0</v>
      </c>
      <c r="S468" s="10" t="s">
        <v>23</v>
      </c>
      <c r="T468" s="12" t="s">
        <v>1172</v>
      </c>
      <c r="U468" s="9">
        <v>1.0</v>
      </c>
      <c r="V468" s="9">
        <v>1.0</v>
      </c>
      <c r="W468" s="9"/>
      <c r="X468" s="17">
        <f>SUM(R468,U468:V468,K468)+1</f>
        <v>6.5</v>
      </c>
    </row>
    <row r="469" hidden="1">
      <c r="A469" s="8">
        <v>1.0</v>
      </c>
      <c r="B469" s="9">
        <v>0.0</v>
      </c>
      <c r="C469" s="10" t="s">
        <v>1173</v>
      </c>
      <c r="D469" s="9" t="s">
        <v>1174</v>
      </c>
      <c r="Q469" s="9" t="s">
        <v>23</v>
      </c>
      <c r="R469" s="10"/>
      <c r="S469" s="10"/>
      <c r="T469" s="9" t="s">
        <v>1175</v>
      </c>
      <c r="U469" s="9"/>
      <c r="V469" s="9"/>
      <c r="W469" s="9"/>
      <c r="X469" s="9"/>
    </row>
    <row r="470">
      <c r="A470" s="8">
        <v>0.0</v>
      </c>
      <c r="B470" s="9">
        <v>0.0</v>
      </c>
      <c r="C470" s="11" t="s">
        <v>1176</v>
      </c>
      <c r="D470" s="12" t="s">
        <v>1177</v>
      </c>
      <c r="E470" s="9">
        <v>0.5</v>
      </c>
      <c r="F470" s="9">
        <v>0.0</v>
      </c>
      <c r="G470" s="9">
        <v>0.5</v>
      </c>
      <c r="H470" s="9">
        <v>0.0</v>
      </c>
      <c r="I470" s="9">
        <v>0.5</v>
      </c>
      <c r="J470" s="9">
        <v>0.0</v>
      </c>
      <c r="K470" s="13">
        <f>SUM(E470:J470)</f>
        <v>1.5</v>
      </c>
      <c r="L470" s="9" t="s">
        <v>33</v>
      </c>
      <c r="M470" s="14" t="s">
        <v>34</v>
      </c>
      <c r="N470" s="15">
        <v>1.0</v>
      </c>
      <c r="Q470" s="9" t="s">
        <v>23</v>
      </c>
      <c r="R470" s="16">
        <v>1.0</v>
      </c>
      <c r="S470" s="10" t="s">
        <v>23</v>
      </c>
      <c r="T470" s="12" t="s">
        <v>1178</v>
      </c>
      <c r="U470" s="9">
        <v>1.0</v>
      </c>
      <c r="V470" s="9">
        <v>1.0</v>
      </c>
      <c r="W470" s="9"/>
      <c r="X470" s="17">
        <f>SUM(R470,U470:V470,K470)+1</f>
        <v>5.5</v>
      </c>
    </row>
    <row r="471" hidden="1">
      <c r="A471" s="8">
        <v>1.0</v>
      </c>
      <c r="B471" s="9">
        <v>0.0</v>
      </c>
      <c r="C471" s="10" t="s">
        <v>1179</v>
      </c>
      <c r="D471" s="9" t="s">
        <v>1180</v>
      </c>
      <c r="Q471" s="9" t="s">
        <v>23</v>
      </c>
      <c r="R471" s="10"/>
      <c r="S471" s="10"/>
      <c r="T471" s="9" t="s">
        <v>1181</v>
      </c>
      <c r="U471" s="9"/>
      <c r="V471" s="9"/>
      <c r="W471" s="9"/>
      <c r="X471" s="9"/>
    </row>
    <row r="472" hidden="1">
      <c r="A472" s="8">
        <v>1.0</v>
      </c>
      <c r="B472" s="9">
        <v>0.0</v>
      </c>
      <c r="C472" s="10" t="s">
        <v>1182</v>
      </c>
      <c r="D472" s="9" t="s">
        <v>1183</v>
      </c>
      <c r="Q472" s="9" t="s">
        <v>23</v>
      </c>
      <c r="R472" s="10"/>
      <c r="S472" s="10"/>
      <c r="T472" s="9" t="s">
        <v>1184</v>
      </c>
      <c r="U472" s="9"/>
      <c r="V472" s="9"/>
      <c r="W472" s="9"/>
      <c r="X472" s="9"/>
    </row>
    <row r="473">
      <c r="A473" s="8">
        <v>0.0</v>
      </c>
      <c r="B473" s="9">
        <v>0.0</v>
      </c>
      <c r="C473" s="11" t="s">
        <v>1185</v>
      </c>
      <c r="D473" s="12" t="s">
        <v>1186</v>
      </c>
      <c r="E473" s="9">
        <v>1.0</v>
      </c>
      <c r="F473" s="9">
        <v>0.0</v>
      </c>
      <c r="G473" s="9">
        <v>0.5</v>
      </c>
      <c r="H473" s="9">
        <v>0.0</v>
      </c>
      <c r="I473" s="9">
        <v>1.0</v>
      </c>
      <c r="J473" s="9">
        <v>0.0</v>
      </c>
      <c r="K473" s="13">
        <f t="shared" ref="K473:K474" si="55">SUM(E473:J473)</f>
        <v>2.5</v>
      </c>
      <c r="L473" s="9" t="s">
        <v>33</v>
      </c>
      <c r="M473" s="14" t="s">
        <v>55</v>
      </c>
      <c r="N473" s="15">
        <v>1.0</v>
      </c>
      <c r="Q473" s="9" t="s">
        <v>23</v>
      </c>
      <c r="R473" s="16">
        <v>1.0</v>
      </c>
      <c r="S473" s="10" t="s">
        <v>23</v>
      </c>
      <c r="T473" s="18" t="s">
        <v>1187</v>
      </c>
      <c r="U473" s="9">
        <v>1.0</v>
      </c>
      <c r="V473" s="9">
        <v>0.0</v>
      </c>
      <c r="W473" s="9" t="s">
        <v>234</v>
      </c>
      <c r="X473" s="17">
        <f t="shared" ref="X473:X474" si="56">SUM(R473,U473:V473,K473)+1</f>
        <v>5.5</v>
      </c>
    </row>
    <row r="474">
      <c r="A474" s="8">
        <v>0.0</v>
      </c>
      <c r="B474" s="9">
        <v>0.0</v>
      </c>
      <c r="C474" s="11" t="s">
        <v>1188</v>
      </c>
      <c r="D474" s="12" t="s">
        <v>1189</v>
      </c>
      <c r="E474" s="9">
        <v>1.0</v>
      </c>
      <c r="F474" s="9">
        <v>0.0</v>
      </c>
      <c r="G474" s="9">
        <v>0.5</v>
      </c>
      <c r="H474" s="9">
        <v>0.0</v>
      </c>
      <c r="I474" s="9">
        <v>1.0</v>
      </c>
      <c r="J474" s="9">
        <v>0.0</v>
      </c>
      <c r="K474" s="13">
        <f t="shared" si="55"/>
        <v>2.5</v>
      </c>
      <c r="L474" s="9" t="s">
        <v>33</v>
      </c>
      <c r="M474" s="14" t="s">
        <v>55</v>
      </c>
      <c r="N474" s="15">
        <v>1.0</v>
      </c>
      <c r="O474" s="9" t="s">
        <v>122</v>
      </c>
      <c r="P474" s="9" t="s">
        <v>41</v>
      </c>
      <c r="Q474" s="9" t="s">
        <v>23</v>
      </c>
      <c r="R474" s="16">
        <v>1.0</v>
      </c>
      <c r="S474" s="10" t="s">
        <v>23</v>
      </c>
      <c r="T474" s="12" t="s">
        <v>1190</v>
      </c>
      <c r="U474" s="9">
        <v>1.0</v>
      </c>
      <c r="V474" s="9">
        <v>0.0</v>
      </c>
      <c r="W474" s="9" t="s">
        <v>65</v>
      </c>
      <c r="X474" s="17">
        <f t="shared" si="56"/>
        <v>5.5</v>
      </c>
    </row>
    <row r="475" hidden="1">
      <c r="A475" s="8">
        <v>1.0</v>
      </c>
      <c r="B475" s="9">
        <v>0.0</v>
      </c>
      <c r="C475" s="10" t="s">
        <v>1191</v>
      </c>
      <c r="D475" s="9" t="s">
        <v>1192</v>
      </c>
      <c r="Q475" s="9" t="s">
        <v>23</v>
      </c>
      <c r="R475" s="10"/>
      <c r="S475" s="10"/>
      <c r="T475" s="9" t="s">
        <v>1193</v>
      </c>
      <c r="U475" s="9"/>
      <c r="V475" s="9"/>
      <c r="W475" s="9"/>
      <c r="X475" s="9"/>
    </row>
    <row r="476" hidden="1">
      <c r="A476" s="8">
        <v>1.0</v>
      </c>
      <c r="B476" s="9">
        <v>0.0</v>
      </c>
      <c r="C476" s="10" t="s">
        <v>1194</v>
      </c>
      <c r="D476" s="9" t="s">
        <v>1195</v>
      </c>
      <c r="Q476" s="9" t="s">
        <v>23</v>
      </c>
      <c r="R476" s="10"/>
      <c r="S476" s="10"/>
      <c r="T476" s="9" t="s">
        <v>1196</v>
      </c>
      <c r="U476" s="9"/>
      <c r="V476" s="9"/>
      <c r="W476" s="9"/>
      <c r="X476" s="9"/>
    </row>
    <row r="477">
      <c r="A477" s="8">
        <v>0.0</v>
      </c>
      <c r="B477" s="9">
        <v>0.0</v>
      </c>
      <c r="C477" s="11" t="s">
        <v>1197</v>
      </c>
      <c r="D477" s="12" t="s">
        <v>1198</v>
      </c>
      <c r="E477" s="9">
        <v>1.0</v>
      </c>
      <c r="F477" s="9">
        <v>0.0</v>
      </c>
      <c r="G477" s="9">
        <v>0.5</v>
      </c>
      <c r="H477" s="9">
        <v>0.0</v>
      </c>
      <c r="I477" s="9">
        <v>1.0</v>
      </c>
      <c r="J477" s="9">
        <v>0.0</v>
      </c>
      <c r="K477" s="13">
        <f>SUM(E477:J477)</f>
        <v>2.5</v>
      </c>
      <c r="L477" s="9" t="s">
        <v>33</v>
      </c>
      <c r="M477" s="14" t="s">
        <v>55</v>
      </c>
      <c r="N477" s="15">
        <v>1.0</v>
      </c>
      <c r="P477" s="9" t="s">
        <v>41</v>
      </c>
      <c r="Q477" s="9" t="s">
        <v>23</v>
      </c>
      <c r="R477" s="16">
        <v>1.0</v>
      </c>
      <c r="S477" s="10" t="s">
        <v>23</v>
      </c>
      <c r="T477" s="12" t="s">
        <v>1199</v>
      </c>
      <c r="U477" s="9">
        <v>1.0</v>
      </c>
      <c r="V477" s="9">
        <v>1.0</v>
      </c>
      <c r="W477" s="9"/>
      <c r="X477" s="17">
        <f>SUM(R477,U477:V477,K477)+1</f>
        <v>6.5</v>
      </c>
    </row>
    <row r="478" hidden="1">
      <c r="A478" s="8">
        <v>1.0</v>
      </c>
      <c r="B478" s="9">
        <v>0.0</v>
      </c>
      <c r="C478" s="10" t="s">
        <v>1200</v>
      </c>
      <c r="D478" s="9" t="s">
        <v>1201</v>
      </c>
      <c r="Q478" s="9" t="s">
        <v>23</v>
      </c>
      <c r="R478" s="10"/>
      <c r="S478" s="10"/>
      <c r="T478" s="9" t="s">
        <v>1202</v>
      </c>
      <c r="U478" s="9"/>
      <c r="V478" s="9"/>
      <c r="W478" s="9"/>
      <c r="X478" s="9"/>
    </row>
    <row r="479" hidden="1">
      <c r="A479" s="8">
        <v>1.0</v>
      </c>
      <c r="B479" s="9">
        <v>0.0</v>
      </c>
      <c r="C479" s="10" t="s">
        <v>1203</v>
      </c>
      <c r="D479" s="9" t="s">
        <v>1204</v>
      </c>
      <c r="Q479" s="9" t="s">
        <v>23</v>
      </c>
      <c r="R479" s="10"/>
      <c r="S479" s="10"/>
      <c r="T479" s="9" t="s">
        <v>1205</v>
      </c>
      <c r="U479" s="9"/>
      <c r="V479" s="9"/>
      <c r="W479" s="9"/>
      <c r="X479" s="9"/>
    </row>
    <row r="480">
      <c r="A480" s="8">
        <v>0.0</v>
      </c>
      <c r="B480" s="9">
        <v>0.0</v>
      </c>
      <c r="C480" s="11" t="s">
        <v>1206</v>
      </c>
      <c r="D480" s="12" t="s">
        <v>1207</v>
      </c>
      <c r="E480" s="9">
        <v>1.0</v>
      </c>
      <c r="F480" s="9">
        <v>0.5</v>
      </c>
      <c r="G480" s="9">
        <v>0.5</v>
      </c>
      <c r="H480" s="9">
        <v>0.0</v>
      </c>
      <c r="I480" s="9">
        <v>1.0</v>
      </c>
      <c r="J480" s="9">
        <v>0.0</v>
      </c>
      <c r="K480" s="13">
        <f>SUM(E480:J480)</f>
        <v>3</v>
      </c>
      <c r="L480" s="9" t="s">
        <v>33</v>
      </c>
      <c r="M480" s="14" t="s">
        <v>680</v>
      </c>
      <c r="N480" s="15">
        <v>1.0</v>
      </c>
      <c r="P480" s="9" t="s">
        <v>511</v>
      </c>
      <c r="Q480" s="9" t="s">
        <v>23</v>
      </c>
      <c r="R480" s="16">
        <v>1.0</v>
      </c>
      <c r="S480" s="10" t="s">
        <v>23</v>
      </c>
      <c r="T480" s="12" t="s">
        <v>1208</v>
      </c>
      <c r="U480" s="9">
        <v>1.0</v>
      </c>
      <c r="V480" s="9">
        <v>0.0</v>
      </c>
      <c r="W480" s="9" t="s">
        <v>65</v>
      </c>
      <c r="X480" s="17">
        <f>SUM(R480,U480:V480,K480)+1</f>
        <v>6</v>
      </c>
    </row>
    <row r="481" hidden="1">
      <c r="A481" s="8">
        <v>1.0</v>
      </c>
      <c r="B481" s="9">
        <v>1.0</v>
      </c>
      <c r="C481" s="10" t="s">
        <v>1209</v>
      </c>
      <c r="D481" s="9" t="s">
        <v>26</v>
      </c>
      <c r="Q481" s="9" t="s">
        <v>27</v>
      </c>
      <c r="R481" s="10"/>
      <c r="S481" s="10"/>
      <c r="T481" s="9" t="s">
        <v>1210</v>
      </c>
      <c r="U481" s="9"/>
      <c r="V481" s="9"/>
      <c r="W481" s="9"/>
      <c r="X481" s="9"/>
    </row>
    <row r="482">
      <c r="A482" s="8">
        <v>0.0</v>
      </c>
      <c r="B482" s="9">
        <v>0.0</v>
      </c>
      <c r="C482" s="11" t="s">
        <v>1211</v>
      </c>
      <c r="D482" s="12" t="s">
        <v>1212</v>
      </c>
      <c r="E482" s="9">
        <v>1.0</v>
      </c>
      <c r="F482" s="9">
        <v>0.0</v>
      </c>
      <c r="G482" s="9">
        <v>1.0</v>
      </c>
      <c r="H482" s="9">
        <v>0.0</v>
      </c>
      <c r="I482" s="9">
        <v>0.0</v>
      </c>
      <c r="J482" s="9">
        <v>0.0</v>
      </c>
      <c r="K482" s="13">
        <f>SUM(E482:J482)</f>
        <v>2</v>
      </c>
      <c r="M482" s="14" t="s">
        <v>55</v>
      </c>
      <c r="N482" s="15">
        <v>1.0</v>
      </c>
      <c r="P482" s="9" t="s">
        <v>890</v>
      </c>
      <c r="Q482" s="9" t="s">
        <v>23</v>
      </c>
      <c r="R482" s="16">
        <v>1.0</v>
      </c>
      <c r="S482" s="10" t="s">
        <v>23</v>
      </c>
      <c r="T482" s="12" t="s">
        <v>1213</v>
      </c>
      <c r="U482" s="9">
        <v>1.0</v>
      </c>
      <c r="V482" s="9">
        <v>0.0</v>
      </c>
      <c r="W482" s="9" t="s">
        <v>65</v>
      </c>
      <c r="X482" s="17">
        <f>SUM(R482,U482:V482,K482)+1</f>
        <v>5</v>
      </c>
    </row>
    <row r="483" hidden="1">
      <c r="A483" s="8">
        <v>1.0</v>
      </c>
      <c r="B483" s="9">
        <v>0.0</v>
      </c>
      <c r="C483" s="10" t="s">
        <v>1214</v>
      </c>
      <c r="D483" s="9" t="s">
        <v>1215</v>
      </c>
      <c r="Q483" s="9" t="s">
        <v>23</v>
      </c>
      <c r="R483" s="10"/>
      <c r="S483" s="10"/>
      <c r="T483" s="9" t="s">
        <v>1216</v>
      </c>
      <c r="U483" s="9"/>
      <c r="V483" s="9"/>
      <c r="W483" s="9"/>
      <c r="X483" s="9"/>
    </row>
    <row r="484" hidden="1">
      <c r="A484" s="8">
        <v>1.0</v>
      </c>
      <c r="B484" s="9">
        <v>0.0</v>
      </c>
      <c r="C484" s="10" t="s">
        <v>1217</v>
      </c>
      <c r="D484" s="9" t="s">
        <v>1218</v>
      </c>
      <c r="Q484" s="9" t="s">
        <v>23</v>
      </c>
      <c r="R484" s="10"/>
      <c r="S484" s="10"/>
      <c r="T484" s="9" t="s">
        <v>1219</v>
      </c>
      <c r="U484" s="9"/>
      <c r="V484" s="9"/>
      <c r="W484" s="9"/>
      <c r="X484" s="9"/>
    </row>
    <row r="485" hidden="1">
      <c r="A485" s="8">
        <v>1.0</v>
      </c>
      <c r="B485" s="9">
        <v>0.0</v>
      </c>
      <c r="C485" s="10" t="s">
        <v>1220</v>
      </c>
      <c r="D485" s="9" t="s">
        <v>1221</v>
      </c>
      <c r="Q485" s="9" t="s">
        <v>23</v>
      </c>
      <c r="R485" s="10"/>
      <c r="S485" s="10"/>
      <c r="T485" s="9" t="s">
        <v>1222</v>
      </c>
      <c r="U485" s="9"/>
      <c r="V485" s="9"/>
      <c r="W485" s="9"/>
      <c r="X485" s="9"/>
    </row>
    <row r="486" hidden="1">
      <c r="A486" s="8">
        <v>1.0</v>
      </c>
      <c r="B486" s="9">
        <v>0.0</v>
      </c>
      <c r="C486" s="10" t="s">
        <v>1223</v>
      </c>
      <c r="D486" s="9" t="s">
        <v>1224</v>
      </c>
      <c r="Q486" s="9" t="s">
        <v>23</v>
      </c>
      <c r="R486" s="10"/>
      <c r="S486" s="10"/>
      <c r="T486" s="9" t="s">
        <v>1225</v>
      </c>
      <c r="U486" s="9"/>
      <c r="V486" s="9"/>
      <c r="W486" s="9"/>
      <c r="X486" s="9"/>
    </row>
    <row r="487" hidden="1">
      <c r="A487" s="8">
        <v>1.0</v>
      </c>
      <c r="B487" s="9">
        <v>0.0</v>
      </c>
      <c r="C487" s="10" t="s">
        <v>1226</v>
      </c>
      <c r="D487" s="9" t="s">
        <v>1227</v>
      </c>
      <c r="Q487" s="9" t="s">
        <v>23</v>
      </c>
      <c r="R487" s="10"/>
      <c r="S487" s="10"/>
      <c r="T487" s="9" t="s">
        <v>1228</v>
      </c>
      <c r="U487" s="9"/>
      <c r="V487" s="9"/>
      <c r="W487" s="9"/>
      <c r="X487" s="9"/>
    </row>
    <row r="488" hidden="1">
      <c r="A488" s="8">
        <v>1.0</v>
      </c>
      <c r="B488" s="9">
        <v>0.0</v>
      </c>
      <c r="C488" s="10" t="s">
        <v>1229</v>
      </c>
      <c r="D488" s="9" t="s">
        <v>1230</v>
      </c>
      <c r="Q488" s="9" t="s">
        <v>23</v>
      </c>
      <c r="R488" s="10"/>
      <c r="S488" s="10"/>
      <c r="T488" s="9" t="s">
        <v>1231</v>
      </c>
      <c r="U488" s="9"/>
      <c r="V488" s="9"/>
      <c r="W488" s="9"/>
      <c r="X488" s="9"/>
    </row>
    <row r="489" hidden="1">
      <c r="A489" s="8">
        <v>1.0</v>
      </c>
      <c r="B489" s="9">
        <v>0.0</v>
      </c>
      <c r="C489" s="10" t="s">
        <v>1232</v>
      </c>
      <c r="D489" s="9" t="s">
        <v>1198</v>
      </c>
      <c r="Q489" s="9" t="s">
        <v>23</v>
      </c>
      <c r="R489" s="10"/>
      <c r="S489" s="10"/>
      <c r="T489" s="9" t="s">
        <v>1233</v>
      </c>
      <c r="U489" s="9"/>
      <c r="V489" s="9"/>
      <c r="W489" s="9"/>
      <c r="X489" s="9"/>
    </row>
    <row r="490" hidden="1">
      <c r="A490" s="8">
        <v>1.0</v>
      </c>
      <c r="B490" s="9">
        <v>0.0</v>
      </c>
      <c r="C490" s="10" t="s">
        <v>1234</v>
      </c>
      <c r="D490" s="9" t="s">
        <v>26</v>
      </c>
      <c r="Q490" s="9" t="s">
        <v>27</v>
      </c>
      <c r="R490" s="10"/>
      <c r="S490" s="10"/>
      <c r="T490" s="9" t="s">
        <v>1235</v>
      </c>
      <c r="U490" s="9"/>
      <c r="V490" s="9"/>
      <c r="W490" s="9"/>
      <c r="X490" s="9"/>
    </row>
    <row r="491" hidden="1">
      <c r="A491" s="8">
        <v>1.0</v>
      </c>
      <c r="B491" s="9">
        <v>0.0</v>
      </c>
      <c r="C491" s="10" t="s">
        <v>1236</v>
      </c>
      <c r="D491" s="9" t="s">
        <v>1237</v>
      </c>
      <c r="Q491" s="9" t="s">
        <v>23</v>
      </c>
      <c r="R491" s="10"/>
      <c r="S491" s="10"/>
      <c r="T491" s="9" t="s">
        <v>1238</v>
      </c>
      <c r="U491" s="9"/>
      <c r="V491" s="9"/>
      <c r="W491" s="9"/>
      <c r="X491" s="9"/>
    </row>
    <row r="492" hidden="1">
      <c r="A492" s="8">
        <v>1.0</v>
      </c>
      <c r="B492" s="9">
        <v>1.0</v>
      </c>
      <c r="C492" s="10" t="s">
        <v>1239</v>
      </c>
      <c r="D492" s="9" t="s">
        <v>26</v>
      </c>
      <c r="Q492" s="9" t="s">
        <v>23</v>
      </c>
      <c r="R492" s="10"/>
      <c r="S492" s="10"/>
      <c r="T492" s="9" t="s">
        <v>1240</v>
      </c>
      <c r="U492" s="9"/>
      <c r="V492" s="9"/>
      <c r="W492" s="9"/>
      <c r="X492" s="9"/>
    </row>
    <row r="493" hidden="1">
      <c r="A493" s="8">
        <v>1.0</v>
      </c>
      <c r="B493" s="9">
        <v>0.0</v>
      </c>
      <c r="C493" s="10" t="s">
        <v>1241</v>
      </c>
      <c r="D493" s="9" t="s">
        <v>1242</v>
      </c>
      <c r="Q493" s="9" t="s">
        <v>23</v>
      </c>
      <c r="R493" s="10"/>
      <c r="S493" s="10"/>
      <c r="T493" s="9" t="s">
        <v>1243</v>
      </c>
      <c r="U493" s="9"/>
      <c r="V493" s="9"/>
      <c r="W493" s="9"/>
      <c r="X493" s="9"/>
    </row>
    <row r="494">
      <c r="A494" s="8">
        <v>0.0</v>
      </c>
      <c r="B494" s="9">
        <v>0.0</v>
      </c>
      <c r="C494" s="11" t="s">
        <v>1244</v>
      </c>
      <c r="D494" s="12" t="s">
        <v>1245</v>
      </c>
      <c r="E494" s="9">
        <v>1.0</v>
      </c>
      <c r="F494" s="9">
        <v>0.0</v>
      </c>
      <c r="G494" s="9">
        <v>0.5</v>
      </c>
      <c r="H494" s="9">
        <v>0.0</v>
      </c>
      <c r="I494" s="9">
        <v>1.0</v>
      </c>
      <c r="J494" s="9">
        <v>0.0</v>
      </c>
      <c r="K494" s="13">
        <f>SUM(E494:J494)</f>
        <v>2.5</v>
      </c>
      <c r="L494" s="9" t="s">
        <v>33</v>
      </c>
      <c r="M494" s="14" t="s">
        <v>55</v>
      </c>
      <c r="N494" s="15">
        <v>1.0</v>
      </c>
      <c r="P494" s="9" t="s">
        <v>1246</v>
      </c>
      <c r="Q494" s="9" t="s">
        <v>23</v>
      </c>
      <c r="R494" s="16">
        <v>1.0</v>
      </c>
      <c r="S494" s="10" t="s">
        <v>23</v>
      </c>
      <c r="T494" s="12" t="s">
        <v>1247</v>
      </c>
      <c r="U494" s="9">
        <v>1.0</v>
      </c>
      <c r="V494" s="9">
        <v>0.0</v>
      </c>
      <c r="W494" s="9" t="s">
        <v>65</v>
      </c>
      <c r="X494" s="17">
        <f>SUM(R494,U494:V494,K494)+1</f>
        <v>5.5</v>
      </c>
    </row>
    <row r="495" hidden="1">
      <c r="A495" s="8">
        <v>1.0</v>
      </c>
      <c r="B495" s="9">
        <v>0.0</v>
      </c>
      <c r="C495" s="10" t="s">
        <v>1248</v>
      </c>
      <c r="D495" s="9" t="s">
        <v>1249</v>
      </c>
      <c r="Q495" s="9" t="s">
        <v>23</v>
      </c>
      <c r="R495" s="10"/>
      <c r="S495" s="10"/>
      <c r="T495" s="9" t="s">
        <v>1250</v>
      </c>
      <c r="U495" s="9"/>
      <c r="V495" s="9"/>
      <c r="W495" s="9"/>
      <c r="X495" s="9"/>
    </row>
    <row r="496">
      <c r="A496" s="8">
        <v>0.0</v>
      </c>
      <c r="B496" s="9">
        <v>0.0</v>
      </c>
      <c r="C496" s="11" t="s">
        <v>1251</v>
      </c>
      <c r="D496" s="12" t="s">
        <v>1252</v>
      </c>
      <c r="E496" s="9">
        <v>0.5</v>
      </c>
      <c r="F496" s="9">
        <v>0.0</v>
      </c>
      <c r="G496" s="9">
        <v>0.5</v>
      </c>
      <c r="H496" s="9">
        <v>0.0</v>
      </c>
      <c r="I496" s="9">
        <v>0.5</v>
      </c>
      <c r="J496" s="9">
        <v>0.0</v>
      </c>
      <c r="K496" s="13">
        <f>SUM(E496:J496)</f>
        <v>1.5</v>
      </c>
      <c r="L496" s="9" t="s">
        <v>33</v>
      </c>
      <c r="M496" s="14" t="s">
        <v>34</v>
      </c>
      <c r="N496" s="15">
        <v>1.0</v>
      </c>
      <c r="Q496" s="9" t="s">
        <v>23</v>
      </c>
      <c r="R496" s="16">
        <v>1.0</v>
      </c>
      <c r="S496" s="10" t="s">
        <v>23</v>
      </c>
      <c r="T496" s="18" t="s">
        <v>1253</v>
      </c>
      <c r="U496" s="9">
        <v>1.0</v>
      </c>
      <c r="V496" s="9">
        <v>0.5</v>
      </c>
      <c r="W496" s="9" t="s">
        <v>234</v>
      </c>
      <c r="X496" s="17">
        <f>SUM(R496,U496:V496,K496)+1</f>
        <v>5</v>
      </c>
    </row>
    <row r="497" hidden="1">
      <c r="A497" s="8">
        <v>1.0</v>
      </c>
      <c r="B497" s="9">
        <v>0.0</v>
      </c>
      <c r="C497" s="10" t="s">
        <v>1254</v>
      </c>
      <c r="D497" s="9" t="s">
        <v>1255</v>
      </c>
      <c r="Q497" s="9" t="s">
        <v>23</v>
      </c>
      <c r="R497" s="10"/>
      <c r="S497" s="10"/>
      <c r="T497" s="9" t="s">
        <v>1256</v>
      </c>
      <c r="U497" s="9"/>
      <c r="V497" s="9"/>
      <c r="W497" s="9"/>
      <c r="X497" s="9"/>
    </row>
    <row r="498" hidden="1">
      <c r="A498" s="8">
        <v>1.0</v>
      </c>
      <c r="B498" s="9">
        <v>0.0</v>
      </c>
      <c r="C498" s="10" t="s">
        <v>1257</v>
      </c>
      <c r="D498" s="9" t="s">
        <v>1258</v>
      </c>
      <c r="Q498" s="9" t="s">
        <v>23</v>
      </c>
      <c r="R498" s="10"/>
      <c r="S498" s="10"/>
      <c r="T498" s="9" t="s">
        <v>1259</v>
      </c>
      <c r="U498" s="9"/>
      <c r="V498" s="9"/>
      <c r="W498" s="9"/>
      <c r="X498" s="9"/>
    </row>
    <row r="499">
      <c r="A499" s="8">
        <v>0.0</v>
      </c>
      <c r="B499" s="9">
        <v>0.0</v>
      </c>
      <c r="C499" s="11" t="s">
        <v>1260</v>
      </c>
      <c r="D499" s="12" t="s">
        <v>1261</v>
      </c>
      <c r="E499" s="9">
        <v>0.5</v>
      </c>
      <c r="F499" s="9">
        <v>0.0</v>
      </c>
      <c r="G499" s="9">
        <v>0.5</v>
      </c>
      <c r="H499" s="9">
        <v>0.0</v>
      </c>
      <c r="I499" s="9">
        <v>0.5</v>
      </c>
      <c r="J499" s="9">
        <v>0.0</v>
      </c>
      <c r="K499" s="13">
        <f>SUM(E499:J499)</f>
        <v>1.5</v>
      </c>
      <c r="L499" s="9" t="s">
        <v>33</v>
      </c>
      <c r="M499" s="14" t="s">
        <v>34</v>
      </c>
      <c r="N499" s="15">
        <v>1.0</v>
      </c>
      <c r="Q499" s="9" t="s">
        <v>23</v>
      </c>
      <c r="R499" s="16">
        <v>0.0</v>
      </c>
      <c r="S499" s="10" t="s">
        <v>96</v>
      </c>
      <c r="T499" s="12" t="s">
        <v>1262</v>
      </c>
      <c r="U499" s="9">
        <v>1.0</v>
      </c>
      <c r="V499" s="9">
        <v>0.0</v>
      </c>
      <c r="W499" s="9" t="s">
        <v>65</v>
      </c>
      <c r="X499" s="17">
        <f>SUM(R499,U499:V499,K499)+1</f>
        <v>3.5</v>
      </c>
    </row>
    <row r="500" hidden="1">
      <c r="A500" s="8">
        <v>1.0</v>
      </c>
      <c r="B500" s="9">
        <v>0.0</v>
      </c>
      <c r="C500" s="10" t="s">
        <v>1263</v>
      </c>
      <c r="D500" s="9" t="s">
        <v>1264</v>
      </c>
      <c r="Q500" s="9" t="s">
        <v>23</v>
      </c>
      <c r="R500" s="10"/>
      <c r="S500" s="10"/>
      <c r="T500" s="9" t="s">
        <v>1265</v>
      </c>
      <c r="U500" s="9"/>
      <c r="V500" s="9"/>
      <c r="W500" s="9"/>
      <c r="X500" s="9"/>
    </row>
    <row r="501" hidden="1">
      <c r="A501" s="8">
        <v>1.0</v>
      </c>
      <c r="B501" s="9">
        <v>1.0</v>
      </c>
      <c r="C501" s="10" t="s">
        <v>1266</v>
      </c>
      <c r="D501" s="9" t="s">
        <v>26</v>
      </c>
      <c r="Q501" s="9" t="s">
        <v>27</v>
      </c>
      <c r="R501" s="10"/>
      <c r="S501" s="10"/>
      <c r="T501" s="9" t="s">
        <v>28</v>
      </c>
      <c r="U501" s="9"/>
      <c r="V501" s="9"/>
      <c r="W501" s="9"/>
      <c r="X501" s="9"/>
    </row>
    <row r="502">
      <c r="A502" s="8">
        <v>0.0</v>
      </c>
      <c r="B502" s="9">
        <v>0.0</v>
      </c>
      <c r="C502" s="11" t="s">
        <v>1267</v>
      </c>
      <c r="D502" s="12" t="s">
        <v>1268</v>
      </c>
      <c r="E502" s="9">
        <v>0.5</v>
      </c>
      <c r="F502" s="9">
        <v>0.0</v>
      </c>
      <c r="G502" s="9">
        <v>0.5</v>
      </c>
      <c r="H502" s="9">
        <v>0.0</v>
      </c>
      <c r="I502" s="9">
        <v>0.5</v>
      </c>
      <c r="J502" s="9">
        <v>0.0</v>
      </c>
      <c r="K502" s="13">
        <f t="shared" ref="K502:K503" si="57">SUM(E502:J502)</f>
        <v>1.5</v>
      </c>
      <c r="L502" s="9" t="s">
        <v>33</v>
      </c>
      <c r="M502" s="14" t="s">
        <v>34</v>
      </c>
      <c r="N502" s="15">
        <v>1.0</v>
      </c>
      <c r="Q502" s="9" t="s">
        <v>23</v>
      </c>
      <c r="R502" s="16">
        <v>1.0</v>
      </c>
      <c r="S502" s="10" t="s">
        <v>23</v>
      </c>
      <c r="T502" s="18" t="s">
        <v>1269</v>
      </c>
      <c r="U502" s="9">
        <v>1.0</v>
      </c>
      <c r="V502" s="9">
        <v>0.5</v>
      </c>
      <c r="W502" s="9" t="s">
        <v>864</v>
      </c>
      <c r="X502" s="17">
        <f t="shared" ref="X502:X503" si="58">SUM(R502,U502:V502,K502)+1</f>
        <v>5</v>
      </c>
    </row>
    <row r="503">
      <c r="A503" s="8">
        <v>0.0</v>
      </c>
      <c r="B503" s="9">
        <v>0.0</v>
      </c>
      <c r="C503" s="11" t="s">
        <v>1270</v>
      </c>
      <c r="D503" s="12" t="s">
        <v>1271</v>
      </c>
      <c r="E503" s="9">
        <v>1.0</v>
      </c>
      <c r="F503" s="9">
        <v>1.0</v>
      </c>
      <c r="G503" s="9">
        <v>0.5</v>
      </c>
      <c r="H503" s="9">
        <v>0.0</v>
      </c>
      <c r="I503" s="9">
        <v>0.5</v>
      </c>
      <c r="J503" s="9">
        <v>0.5</v>
      </c>
      <c r="K503" s="13">
        <f t="shared" si="57"/>
        <v>3.5</v>
      </c>
      <c r="L503" s="9" t="s">
        <v>33</v>
      </c>
      <c r="M503" s="14" t="s">
        <v>55</v>
      </c>
      <c r="N503" s="15">
        <v>1.0</v>
      </c>
      <c r="Q503" s="9" t="s">
        <v>23</v>
      </c>
      <c r="R503" s="16">
        <v>1.0</v>
      </c>
      <c r="S503" s="10" t="s">
        <v>23</v>
      </c>
      <c r="T503" s="12" t="s">
        <v>1272</v>
      </c>
      <c r="U503" s="9">
        <v>1.0</v>
      </c>
      <c r="V503" s="9">
        <v>1.0</v>
      </c>
      <c r="W503" s="9"/>
      <c r="X503" s="17">
        <f t="shared" si="58"/>
        <v>7.5</v>
      </c>
    </row>
    <row r="504" hidden="1">
      <c r="A504" s="8">
        <v>1.0</v>
      </c>
      <c r="B504" s="9">
        <v>1.0</v>
      </c>
      <c r="C504" s="10" t="s">
        <v>1273</v>
      </c>
      <c r="D504" s="9" t="s">
        <v>26</v>
      </c>
      <c r="Q504" s="9" t="s">
        <v>27</v>
      </c>
      <c r="R504" s="10"/>
      <c r="S504" s="10"/>
      <c r="T504" s="9" t="s">
        <v>28</v>
      </c>
      <c r="U504" s="9"/>
      <c r="V504" s="9"/>
      <c r="W504" s="9"/>
      <c r="X504" s="9"/>
    </row>
    <row r="505" hidden="1">
      <c r="A505" s="8">
        <v>1.0</v>
      </c>
      <c r="B505" s="9">
        <v>1.0</v>
      </c>
      <c r="C505" s="10" t="s">
        <v>1274</v>
      </c>
      <c r="D505" s="9" t="s">
        <v>26</v>
      </c>
      <c r="Q505" s="9" t="s">
        <v>27</v>
      </c>
      <c r="R505" s="10"/>
      <c r="S505" s="10"/>
      <c r="T505" s="9" t="s">
        <v>28</v>
      </c>
      <c r="U505" s="9"/>
      <c r="V505" s="9"/>
      <c r="W505" s="9"/>
      <c r="X505" s="9"/>
    </row>
    <row r="506">
      <c r="A506" s="8">
        <v>0.0</v>
      </c>
      <c r="B506" s="9">
        <v>0.0</v>
      </c>
      <c r="C506" s="11" t="s">
        <v>1275</v>
      </c>
      <c r="D506" s="12" t="s">
        <v>1276</v>
      </c>
      <c r="E506" s="9">
        <v>1.0</v>
      </c>
      <c r="F506" s="9">
        <v>0.0</v>
      </c>
      <c r="G506" s="9">
        <v>0.5</v>
      </c>
      <c r="H506" s="9">
        <v>0.0</v>
      </c>
      <c r="I506" s="9">
        <v>0.5</v>
      </c>
      <c r="J506" s="9">
        <v>0.0</v>
      </c>
      <c r="K506" s="13">
        <f>SUM(E506:J506)</f>
        <v>2</v>
      </c>
      <c r="L506" s="9" t="s">
        <v>33</v>
      </c>
      <c r="M506" s="14" t="s">
        <v>55</v>
      </c>
      <c r="N506" s="15">
        <v>1.0</v>
      </c>
      <c r="Q506" s="9" t="s">
        <v>23</v>
      </c>
      <c r="R506" s="16">
        <v>1.0</v>
      </c>
      <c r="S506" s="10" t="s">
        <v>23</v>
      </c>
      <c r="T506" s="12" t="s">
        <v>1277</v>
      </c>
      <c r="U506" s="9">
        <v>1.0</v>
      </c>
      <c r="V506" s="9">
        <v>1.0</v>
      </c>
      <c r="W506" s="9"/>
      <c r="X506" s="17">
        <f>SUM(R506,U506:V506,K506)+1</f>
        <v>6</v>
      </c>
    </row>
    <row r="507" hidden="1">
      <c r="A507" s="8">
        <v>1.0</v>
      </c>
      <c r="B507" s="9">
        <v>1.0</v>
      </c>
      <c r="C507" s="10" t="s">
        <v>1278</v>
      </c>
      <c r="D507" s="9" t="s">
        <v>26</v>
      </c>
      <c r="Q507" s="9" t="s">
        <v>27</v>
      </c>
      <c r="R507" s="10"/>
      <c r="S507" s="10"/>
      <c r="T507" s="9" t="s">
        <v>28</v>
      </c>
      <c r="U507" s="9"/>
      <c r="V507" s="9"/>
      <c r="W507" s="9"/>
      <c r="X507" s="9"/>
    </row>
    <row r="508" hidden="1">
      <c r="A508" s="8">
        <v>1.0</v>
      </c>
      <c r="B508" s="9">
        <v>1.0</v>
      </c>
      <c r="C508" s="10" t="s">
        <v>1279</v>
      </c>
      <c r="D508" s="9" t="s">
        <v>26</v>
      </c>
      <c r="Q508" s="9" t="s">
        <v>27</v>
      </c>
      <c r="R508" s="10"/>
      <c r="S508" s="10"/>
      <c r="T508" s="9" t="s">
        <v>28</v>
      </c>
      <c r="U508" s="9"/>
      <c r="V508" s="9"/>
      <c r="W508" s="9"/>
      <c r="X508" s="9"/>
    </row>
    <row r="509">
      <c r="A509" s="8">
        <v>0.0</v>
      </c>
      <c r="B509" s="9">
        <v>0.0</v>
      </c>
      <c r="C509" s="11" t="s">
        <v>1280</v>
      </c>
      <c r="D509" s="12" t="s">
        <v>1281</v>
      </c>
      <c r="E509" s="9">
        <v>1.0</v>
      </c>
      <c r="F509" s="9">
        <v>0.5</v>
      </c>
      <c r="G509" s="9">
        <v>0.5</v>
      </c>
      <c r="H509" s="9">
        <v>0.0</v>
      </c>
      <c r="I509" s="9">
        <v>1.0</v>
      </c>
      <c r="J509" s="9">
        <v>0.0</v>
      </c>
      <c r="K509" s="13">
        <f>SUM(E509:J509)</f>
        <v>3</v>
      </c>
      <c r="L509" s="9" t="s">
        <v>33</v>
      </c>
      <c r="M509" s="14" t="s">
        <v>102</v>
      </c>
      <c r="N509" s="15">
        <v>1.0</v>
      </c>
      <c r="O509" s="9" t="s">
        <v>122</v>
      </c>
      <c r="P509" s="9" t="s">
        <v>41</v>
      </c>
      <c r="Q509" s="9" t="s">
        <v>23</v>
      </c>
      <c r="R509" s="16">
        <v>1.0</v>
      </c>
      <c r="S509" s="10" t="s">
        <v>23</v>
      </c>
      <c r="T509" s="12" t="s">
        <v>1282</v>
      </c>
      <c r="U509" s="9">
        <v>1.0</v>
      </c>
      <c r="V509" s="9">
        <v>0.0</v>
      </c>
      <c r="W509" s="9" t="s">
        <v>65</v>
      </c>
      <c r="X509" s="17">
        <f>SUM(R509,U509:V509,K509)+1</f>
        <v>6</v>
      </c>
    </row>
    <row r="510" hidden="1">
      <c r="A510" s="8">
        <v>1.0</v>
      </c>
      <c r="B510" s="9">
        <v>1.0</v>
      </c>
      <c r="C510" s="10" t="s">
        <v>1283</v>
      </c>
      <c r="D510" s="9" t="s">
        <v>26</v>
      </c>
      <c r="Q510" s="9" t="s">
        <v>27</v>
      </c>
      <c r="R510" s="10"/>
      <c r="S510" s="10"/>
      <c r="T510" s="9" t="s">
        <v>28</v>
      </c>
      <c r="U510" s="9"/>
      <c r="V510" s="9"/>
      <c r="W510" s="9"/>
      <c r="X510" s="9"/>
    </row>
    <row r="511">
      <c r="A511" s="8">
        <v>0.0</v>
      </c>
      <c r="B511" s="9">
        <v>0.0</v>
      </c>
      <c r="C511" s="11" t="s">
        <v>1284</v>
      </c>
      <c r="D511" s="12" t="s">
        <v>1285</v>
      </c>
      <c r="E511" s="9">
        <v>1.0</v>
      </c>
      <c r="F511" s="9">
        <v>0.0</v>
      </c>
      <c r="G511" s="9">
        <v>1.0</v>
      </c>
      <c r="H511" s="9">
        <v>0.0</v>
      </c>
      <c r="I511" s="9">
        <v>1.0</v>
      </c>
      <c r="J511" s="9">
        <v>0.0</v>
      </c>
      <c r="K511" s="13">
        <f t="shared" ref="K511:K513" si="59">SUM(E511:J511)</f>
        <v>3</v>
      </c>
      <c r="M511" s="14" t="s">
        <v>55</v>
      </c>
      <c r="N511" s="15">
        <v>1.0</v>
      </c>
      <c r="P511" s="9" t="s">
        <v>41</v>
      </c>
      <c r="Q511" s="9" t="s">
        <v>23</v>
      </c>
      <c r="R511" s="16">
        <v>1.0</v>
      </c>
      <c r="S511" s="10" t="s">
        <v>23</v>
      </c>
      <c r="T511" s="12" t="s">
        <v>1286</v>
      </c>
      <c r="U511" s="9">
        <v>1.0</v>
      </c>
      <c r="V511" s="9">
        <v>1.0</v>
      </c>
      <c r="W511" s="9"/>
      <c r="X511" s="17">
        <f t="shared" ref="X511:X513" si="60">SUM(R511,U511:V511,K511)+1</f>
        <v>7</v>
      </c>
    </row>
    <row r="512">
      <c r="A512" s="8">
        <v>0.0</v>
      </c>
      <c r="B512" s="9">
        <v>0.0</v>
      </c>
      <c r="C512" s="11" t="s">
        <v>1287</v>
      </c>
      <c r="D512" s="12" t="s">
        <v>1288</v>
      </c>
      <c r="E512" s="9">
        <v>1.0</v>
      </c>
      <c r="F512" s="9">
        <v>0.0</v>
      </c>
      <c r="G512" s="9">
        <v>1.0</v>
      </c>
      <c r="H512" s="9">
        <v>0.0</v>
      </c>
      <c r="I512" s="9">
        <v>1.0</v>
      </c>
      <c r="J512" s="9">
        <v>0.0</v>
      </c>
      <c r="K512" s="13">
        <f t="shared" si="59"/>
        <v>3</v>
      </c>
      <c r="M512" s="14" t="s">
        <v>55</v>
      </c>
      <c r="N512" s="15">
        <v>1.0</v>
      </c>
      <c r="Q512" s="9" t="s">
        <v>23</v>
      </c>
      <c r="R512" s="16">
        <v>1.0</v>
      </c>
      <c r="S512" s="10" t="s">
        <v>23</v>
      </c>
      <c r="T512" s="12" t="s">
        <v>1289</v>
      </c>
      <c r="U512" s="9">
        <v>1.0</v>
      </c>
      <c r="V512" s="9">
        <v>1.0</v>
      </c>
      <c r="W512" s="9"/>
      <c r="X512" s="17">
        <f t="shared" si="60"/>
        <v>7</v>
      </c>
    </row>
    <row r="513">
      <c r="A513" s="8">
        <v>0.0</v>
      </c>
      <c r="B513" s="9">
        <v>0.0</v>
      </c>
      <c r="C513" s="11" t="s">
        <v>1290</v>
      </c>
      <c r="D513" s="12" t="s">
        <v>1291</v>
      </c>
      <c r="E513" s="9">
        <v>1.0</v>
      </c>
      <c r="F513" s="9">
        <v>0.0</v>
      </c>
      <c r="G513" s="9">
        <v>1.0</v>
      </c>
      <c r="H513" s="9">
        <v>0.0</v>
      </c>
      <c r="I513" s="9">
        <v>1.0</v>
      </c>
      <c r="J513" s="9">
        <v>0.0</v>
      </c>
      <c r="K513" s="13">
        <f t="shared" si="59"/>
        <v>3</v>
      </c>
      <c r="M513" s="14" t="s">
        <v>55</v>
      </c>
      <c r="N513" s="15">
        <v>1.0</v>
      </c>
      <c r="P513" s="9" t="s">
        <v>41</v>
      </c>
      <c r="Q513" s="9" t="s">
        <v>23</v>
      </c>
      <c r="R513" s="16">
        <v>1.0</v>
      </c>
      <c r="S513" s="10" t="s">
        <v>23</v>
      </c>
      <c r="T513" s="12" t="s">
        <v>1292</v>
      </c>
      <c r="U513" s="9">
        <v>1.0</v>
      </c>
      <c r="V513" s="9">
        <v>0.0</v>
      </c>
      <c r="W513" s="9" t="s">
        <v>65</v>
      </c>
      <c r="X513" s="17">
        <f t="shared" si="60"/>
        <v>6</v>
      </c>
    </row>
    <row r="514" hidden="1">
      <c r="A514" s="8">
        <v>1.0</v>
      </c>
      <c r="B514" s="9">
        <v>0.0</v>
      </c>
      <c r="C514" s="10" t="s">
        <v>1293</v>
      </c>
      <c r="D514" s="9" t="s">
        <v>1294</v>
      </c>
      <c r="Q514" s="9" t="s">
        <v>23</v>
      </c>
      <c r="R514" s="10"/>
      <c r="S514" s="10"/>
      <c r="T514" s="9" t="s">
        <v>1295</v>
      </c>
      <c r="U514" s="9"/>
      <c r="V514" s="9"/>
      <c r="W514" s="9"/>
      <c r="X514" s="9"/>
    </row>
    <row r="515" hidden="1">
      <c r="A515" s="8">
        <v>1.0</v>
      </c>
      <c r="B515" s="9">
        <v>1.0</v>
      </c>
      <c r="C515" s="10" t="s">
        <v>1296</v>
      </c>
      <c r="D515" s="9" t="s">
        <v>26</v>
      </c>
      <c r="Q515" s="9" t="s">
        <v>27</v>
      </c>
      <c r="R515" s="10"/>
      <c r="S515" s="10"/>
      <c r="T515" s="9" t="s">
        <v>28</v>
      </c>
      <c r="U515" s="9"/>
      <c r="V515" s="9"/>
      <c r="W515" s="9"/>
      <c r="X515" s="9"/>
    </row>
    <row r="516" hidden="1">
      <c r="A516" s="8">
        <v>1.0</v>
      </c>
      <c r="B516" s="9">
        <v>1.0</v>
      </c>
      <c r="C516" s="10" t="s">
        <v>1297</v>
      </c>
      <c r="D516" s="9" t="s">
        <v>26</v>
      </c>
      <c r="Q516" s="9" t="s">
        <v>27</v>
      </c>
      <c r="R516" s="10"/>
      <c r="S516" s="10"/>
      <c r="T516" s="9" t="s">
        <v>28</v>
      </c>
      <c r="U516" s="9"/>
      <c r="V516" s="9"/>
      <c r="W516" s="9"/>
      <c r="X516" s="9"/>
    </row>
    <row r="517" hidden="1">
      <c r="A517" s="8">
        <v>1.0</v>
      </c>
      <c r="B517" s="9">
        <v>1.0</v>
      </c>
      <c r="C517" s="10" t="s">
        <v>1298</v>
      </c>
      <c r="D517" s="9" t="s">
        <v>26</v>
      </c>
      <c r="Q517" s="9" t="s">
        <v>27</v>
      </c>
      <c r="R517" s="10"/>
      <c r="S517" s="10"/>
      <c r="T517" s="9" t="s">
        <v>28</v>
      </c>
      <c r="U517" s="9"/>
      <c r="V517" s="9"/>
      <c r="W517" s="9"/>
      <c r="X517" s="9"/>
    </row>
    <row r="518" hidden="1">
      <c r="A518" s="8">
        <v>1.0</v>
      </c>
      <c r="B518" s="9">
        <v>1.0</v>
      </c>
      <c r="C518" s="10" t="s">
        <v>1299</v>
      </c>
      <c r="D518" s="9" t="s">
        <v>26</v>
      </c>
      <c r="Q518" s="9" t="s">
        <v>27</v>
      </c>
      <c r="R518" s="10"/>
      <c r="S518" s="10"/>
      <c r="T518" s="9" t="s">
        <v>28</v>
      </c>
      <c r="U518" s="9"/>
      <c r="V518" s="9"/>
      <c r="W518" s="9"/>
      <c r="X518" s="9"/>
    </row>
    <row r="519" hidden="1">
      <c r="A519" s="8">
        <v>1.0</v>
      </c>
      <c r="B519" s="9">
        <v>0.0</v>
      </c>
      <c r="C519" s="10" t="s">
        <v>1300</v>
      </c>
      <c r="D519" s="9" t="s">
        <v>1301</v>
      </c>
      <c r="Q519" s="9" t="s">
        <v>23</v>
      </c>
      <c r="R519" s="10"/>
      <c r="S519" s="10"/>
      <c r="T519" s="9" t="s">
        <v>1302</v>
      </c>
      <c r="U519" s="9"/>
      <c r="V519" s="9"/>
      <c r="W519" s="9"/>
      <c r="X519" s="9"/>
    </row>
    <row r="520" hidden="1">
      <c r="A520" s="8">
        <v>1.0</v>
      </c>
      <c r="B520" s="9">
        <v>1.0</v>
      </c>
      <c r="C520" s="10" t="s">
        <v>1303</v>
      </c>
      <c r="D520" s="9" t="s">
        <v>26</v>
      </c>
      <c r="Q520" s="9" t="s">
        <v>27</v>
      </c>
      <c r="R520" s="10"/>
      <c r="S520" s="10"/>
      <c r="T520" s="9" t="s">
        <v>28</v>
      </c>
      <c r="U520" s="9"/>
      <c r="V520" s="9"/>
      <c r="W520" s="9"/>
      <c r="X520" s="9"/>
    </row>
    <row r="521">
      <c r="A521" s="8">
        <v>0.0</v>
      </c>
      <c r="B521" s="9">
        <v>0.0</v>
      </c>
      <c r="C521" s="11" t="s">
        <v>1304</v>
      </c>
      <c r="D521" s="12" t="s">
        <v>1305</v>
      </c>
      <c r="E521" s="9">
        <v>1.0</v>
      </c>
      <c r="F521" s="9">
        <v>0.0</v>
      </c>
      <c r="G521" s="9">
        <v>1.0</v>
      </c>
      <c r="H521" s="9">
        <v>0.0</v>
      </c>
      <c r="I521" s="9">
        <v>1.0</v>
      </c>
      <c r="J521" s="9">
        <v>0.0</v>
      </c>
      <c r="K521" s="13">
        <f>SUM(E521:J521)</f>
        <v>3</v>
      </c>
      <c r="M521" s="14" t="s">
        <v>55</v>
      </c>
      <c r="N521" s="15">
        <v>1.0</v>
      </c>
      <c r="O521" s="9" t="s">
        <v>122</v>
      </c>
      <c r="P521" s="9" t="s">
        <v>1306</v>
      </c>
      <c r="Q521" s="9" t="s">
        <v>23</v>
      </c>
      <c r="R521" s="16">
        <v>1.0</v>
      </c>
      <c r="S521" s="10" t="s">
        <v>23</v>
      </c>
      <c r="T521" s="12" t="s">
        <v>1307</v>
      </c>
      <c r="U521" s="9">
        <v>1.0</v>
      </c>
      <c r="V521" s="9">
        <v>1.0</v>
      </c>
      <c r="W521" s="9"/>
      <c r="X521" s="17">
        <f>SUM(R521,U521:V521,K521)+1</f>
        <v>7</v>
      </c>
    </row>
    <row r="522" hidden="1">
      <c r="A522" s="8">
        <v>1.0</v>
      </c>
      <c r="B522" s="9">
        <v>1.0</v>
      </c>
      <c r="C522" s="10" t="s">
        <v>1308</v>
      </c>
      <c r="D522" s="9" t="s">
        <v>26</v>
      </c>
      <c r="Q522" s="9" t="s">
        <v>27</v>
      </c>
      <c r="R522" s="10"/>
      <c r="S522" s="10"/>
      <c r="T522" s="9" t="s">
        <v>28</v>
      </c>
      <c r="U522" s="9"/>
      <c r="V522" s="9"/>
      <c r="W522" s="9"/>
      <c r="X522" s="9"/>
    </row>
    <row r="523">
      <c r="A523" s="8">
        <v>0.0</v>
      </c>
      <c r="B523" s="9">
        <v>0.0</v>
      </c>
      <c r="C523" s="11" t="s">
        <v>1309</v>
      </c>
      <c r="D523" s="12" t="s">
        <v>1310</v>
      </c>
      <c r="E523" s="9">
        <v>0.5</v>
      </c>
      <c r="F523" s="9">
        <v>0.0</v>
      </c>
      <c r="G523" s="9">
        <v>0.5</v>
      </c>
      <c r="H523" s="9">
        <v>0.0</v>
      </c>
      <c r="I523" s="9">
        <v>0.5</v>
      </c>
      <c r="J523" s="9">
        <v>0.0</v>
      </c>
      <c r="K523" s="13">
        <f t="shared" ref="K523:K524" si="61">SUM(E523:J523)</f>
        <v>1.5</v>
      </c>
      <c r="L523" s="9" t="s">
        <v>33</v>
      </c>
      <c r="M523" s="14" t="s">
        <v>34</v>
      </c>
      <c r="N523" s="15">
        <v>1.0</v>
      </c>
      <c r="Q523" s="9" t="s">
        <v>23</v>
      </c>
      <c r="R523" s="16">
        <v>1.0</v>
      </c>
      <c r="S523" s="10" t="s">
        <v>23</v>
      </c>
      <c r="T523" s="12" t="s">
        <v>1311</v>
      </c>
      <c r="U523" s="9">
        <v>1.0</v>
      </c>
      <c r="V523" s="9">
        <v>1.0</v>
      </c>
      <c r="W523" s="9"/>
      <c r="X523" s="17">
        <f t="shared" ref="X523:X524" si="62">SUM(R523,U523:V523,K523)+1</f>
        <v>5.5</v>
      </c>
    </row>
    <row r="524">
      <c r="A524" s="8">
        <v>0.0</v>
      </c>
      <c r="B524" s="9">
        <v>0.0</v>
      </c>
      <c r="C524" s="11" t="s">
        <v>1312</v>
      </c>
      <c r="D524" s="12" t="s">
        <v>1313</v>
      </c>
      <c r="E524" s="9">
        <v>0.5</v>
      </c>
      <c r="F524" s="9">
        <v>0.0</v>
      </c>
      <c r="G524" s="9">
        <v>0.5</v>
      </c>
      <c r="H524" s="9">
        <v>0.0</v>
      </c>
      <c r="I524" s="9">
        <v>0.5</v>
      </c>
      <c r="J524" s="9">
        <v>0.0</v>
      </c>
      <c r="K524" s="13">
        <f t="shared" si="61"/>
        <v>1.5</v>
      </c>
      <c r="L524" s="9" t="s">
        <v>33</v>
      </c>
      <c r="M524" s="14" t="s">
        <v>34</v>
      </c>
      <c r="N524" s="15">
        <v>1.0</v>
      </c>
      <c r="Q524" s="9" t="s">
        <v>23</v>
      </c>
      <c r="R524" s="16">
        <v>1.0</v>
      </c>
      <c r="S524" s="10" t="s">
        <v>23</v>
      </c>
      <c r="T524" s="12" t="s">
        <v>1314</v>
      </c>
      <c r="U524" s="9">
        <v>1.0</v>
      </c>
      <c r="V524" s="9">
        <v>1.0</v>
      </c>
      <c r="W524" s="9"/>
      <c r="X524" s="17">
        <f t="shared" si="62"/>
        <v>5.5</v>
      </c>
    </row>
    <row r="525" hidden="1">
      <c r="A525" s="19">
        <v>1.0</v>
      </c>
      <c r="B525" s="9">
        <v>1.0</v>
      </c>
      <c r="C525" s="10" t="s">
        <v>1315</v>
      </c>
      <c r="D525" s="9" t="s">
        <v>26</v>
      </c>
      <c r="Q525" s="9" t="s">
        <v>27</v>
      </c>
      <c r="R525" s="10"/>
      <c r="S525" s="10" t="s">
        <v>23</v>
      </c>
      <c r="T525" s="9" t="s">
        <v>28</v>
      </c>
      <c r="U525" s="9"/>
      <c r="V525" s="9"/>
      <c r="W525" s="9"/>
      <c r="X525" s="9"/>
    </row>
    <row r="526">
      <c r="A526" s="19">
        <v>0.0</v>
      </c>
      <c r="B526" s="9">
        <v>0.0</v>
      </c>
      <c r="C526" s="11" t="s">
        <v>1316</v>
      </c>
      <c r="D526" s="12" t="s">
        <v>1317</v>
      </c>
      <c r="E526" s="9">
        <v>1.0</v>
      </c>
      <c r="F526" s="9">
        <v>0.0</v>
      </c>
      <c r="G526" s="9">
        <v>0.0</v>
      </c>
      <c r="H526" s="9">
        <v>0.0</v>
      </c>
      <c r="I526" s="9">
        <v>1.0</v>
      </c>
      <c r="J526" s="9">
        <v>0.0</v>
      </c>
      <c r="K526" s="13">
        <f>SUM(E526:J526)</f>
        <v>2</v>
      </c>
      <c r="M526" s="14" t="s">
        <v>55</v>
      </c>
      <c r="N526" s="15">
        <v>1.0</v>
      </c>
      <c r="Q526" s="9" t="s">
        <v>23</v>
      </c>
      <c r="R526" s="16">
        <v>0.0</v>
      </c>
      <c r="S526" s="10" t="s">
        <v>96</v>
      </c>
      <c r="T526" s="18" t="s">
        <v>1318</v>
      </c>
      <c r="U526" s="9">
        <v>1.0</v>
      </c>
      <c r="V526" s="9">
        <v>0.0</v>
      </c>
      <c r="W526" s="9" t="s">
        <v>93</v>
      </c>
      <c r="X526" s="17">
        <f>SUM(R526,U526:V526,K526)+1</f>
        <v>4</v>
      </c>
    </row>
    <row r="527" hidden="1">
      <c r="A527" s="19">
        <v>1.0</v>
      </c>
      <c r="B527" s="9">
        <v>1.0</v>
      </c>
      <c r="C527" s="10" t="s">
        <v>1319</v>
      </c>
      <c r="D527" s="9" t="s">
        <v>26</v>
      </c>
      <c r="Q527" s="9" t="s">
        <v>27</v>
      </c>
      <c r="R527" s="10"/>
      <c r="S527" s="10" t="s">
        <v>96</v>
      </c>
      <c r="T527" s="9" t="s">
        <v>28</v>
      </c>
      <c r="U527" s="9"/>
      <c r="V527" s="9"/>
      <c r="W527" s="9"/>
      <c r="X527" s="9"/>
    </row>
    <row r="528">
      <c r="A528" s="19">
        <v>0.0</v>
      </c>
      <c r="B528" s="9">
        <v>0.0</v>
      </c>
      <c r="C528" s="11" t="s">
        <v>1320</v>
      </c>
      <c r="D528" s="12" t="s">
        <v>1321</v>
      </c>
      <c r="E528" s="9">
        <v>1.0</v>
      </c>
      <c r="F528" s="9">
        <v>0.0</v>
      </c>
      <c r="G528" s="9">
        <v>0.0</v>
      </c>
      <c r="H528" s="9">
        <v>0.0</v>
      </c>
      <c r="I528" s="9">
        <v>1.0</v>
      </c>
      <c r="J528" s="9">
        <v>0.0</v>
      </c>
      <c r="K528" s="13">
        <f>SUM(E528:J528)</f>
        <v>2</v>
      </c>
      <c r="M528" s="14" t="s">
        <v>55</v>
      </c>
      <c r="N528" s="15">
        <v>1.0</v>
      </c>
      <c r="O528" s="9" t="s">
        <v>122</v>
      </c>
      <c r="Q528" s="9" t="s">
        <v>23</v>
      </c>
      <c r="R528" s="16">
        <v>0.0</v>
      </c>
      <c r="S528" s="10" t="s">
        <v>1322</v>
      </c>
      <c r="T528" s="18" t="s">
        <v>1323</v>
      </c>
      <c r="U528" s="9">
        <v>1.0</v>
      </c>
      <c r="V528" s="9">
        <v>0.0</v>
      </c>
      <c r="W528" s="9" t="s">
        <v>93</v>
      </c>
      <c r="X528" s="17">
        <f>SUM(R528,U528:V528,K528)+1</f>
        <v>4</v>
      </c>
    </row>
    <row r="529">
      <c r="A529" s="8">
        <v>0.0</v>
      </c>
      <c r="B529" s="9">
        <v>0.0</v>
      </c>
      <c r="C529" s="11"/>
      <c r="D529" s="12"/>
      <c r="E529" s="20">
        <f>AVERAGE(E7,E6,E8,E15,E18,E30,E25,E31,E34,E35,E43,E46,E47,E49,E53,E56,E59,E60,E62,E67,E70,E75,E77,E78,E79,E80,E82,E84,E85,E88,E91,E93,E96,E97,E99,E107,E110,E113,E116,E118,E119,E124,E125,E126,E130,E131,E134,E137,E139,E142,E148,E153,E157,E162,E166,E167,E172,E174,E181,E185,E190,E191,E193,E194,E203,E204,E208,E211,E219,E220,E225,E226,E227,E228,E231,E232,E238,E248,E250,E254,E257,E259,E263,E266,E267,E271,E272,E273,E275,E280,E282,E283,E285,E300,E303,E306,E309,E313,E320,E330,E331,E332,E337,E340,E344,E346,E352,E355,E356,E364,E367,E369,E373,E386,E389,E397,E401,E430,E432,E434,E435,E438,E439,E453,E454,E455,E457,E459,E460,E462,E466,E468,E470,E473,E474,E477,E480,E482,E494,E496,E499,E502,E503,E506,E509,E511,E512,E513,E521,E523,E524,E526,E528)</f>
        <v>0.8431372549</v>
      </c>
      <c r="F529" s="9">
        <v>0.2255</v>
      </c>
      <c r="G529" s="9">
        <v>0.5556</v>
      </c>
      <c r="H529" s="20">
        <f t="shared" ref="H529:J529" si="63">AVERAGE(H7,H6,H8,H15,H18,H30,H25,H31,H34,H35,H43,H46,H47,H49,H53,H56,H59,H60,H62,H67,H70,H75,H77,H78,H79,H80,H82,H84,H85,H88,H91,H93,H96,H97,H99,H107,H110,H113,H116,H118,H119,H124,H125,H126,H130,H131,H134,H137,H139,H142,H148,H153,H157,H162,H166,H167,H172,H174,H181,H185,H190,H191,H193,H194,H203,H204,H208,H211,H219,H220,H225,H226,H227,H228,H231,H232,H238,H248,H250,H254,H257,H259,H263,H266,H267,H271,H272,H273,H275,H280,H282,H283,H285,H300,H303,H306,H309,H313,H320,H330,H331,H332,H337,H340,H344,H346,H352,H355,H356,H364,H367,H369,H373,H386,H389,H397,H401,H430,H432,H434,H435,H438,H439,H453,H454,H455,H457,H459,H460,H462,H466,H468,H470,H473,H474,H477,H480,H482,H494,H496,H499,H502,H503,H506,H509,H511,H512,H513,H521,H523,H524,H526,H528)</f>
        <v>0.01307189542</v>
      </c>
      <c r="I529" s="20">
        <f t="shared" si="63"/>
        <v>0.5980392157</v>
      </c>
      <c r="J529" s="20">
        <f t="shared" si="63"/>
        <v>0.03267973856</v>
      </c>
      <c r="K529" s="17">
        <v>2.267</v>
      </c>
      <c r="L529" s="21"/>
      <c r="M529" s="21"/>
      <c r="N529" s="21">
        <f>AVERAGE(N7,N6,N8,N15,N18,N30,N25,N31,N34,N35,N43,N46,N47,N49,N53,N56,N59,N60,N62,N67,N70,N75,N77,N78,N79,N80,N82,N84,N85,N88,N91,N93,N96,N97,N99,N107,N110,N113,N116,N118,N119,N124,N125,N126,N130,N131,N134,N137,N139,N142,N148,N153,N157,N162,N166,N167,N172,N174,N181,N185,N190,N191,N193,N194,N203,N204,N208,N211,N219,N220,N225,N226,N227,N228,N231,N232,N238,N248,N250,N254,N257,N259,N263,N266,N267,N271,N272,N273,N275,N280,N282,N283,N285,N300,N303,N306,N309,N313,N320,N330,N331,N332,N337,N340,N344,N346,N352,N355,N356,N364,N367,N369,N373,N386,N389,N397,N401,N430,N432,N434,N435,N438,N439,N453,N454,N455,N457,N459,N460,N462,N466,N468,N470,N473,N474,N477,N480,N482,N494,N496,N499,N502,N503,N506,N509,N511,N512,N513,N521,N523,N524,N526,N528)</f>
        <v>0.9477124183</v>
      </c>
      <c r="R529" s="20">
        <f>AVERAGE(R7,R6,R8,R15,R18,R30,R25,R31,R34,R35,R43,R46,R47,R49,R53,R56,R59,R60,R62,R67,R70,R75,R77,R78,R79,R80,R82,R84,R85,R88,R91,R93,R96,R97,R99,R107,R110,R113,R116,R118,R119,R124,R125,R126,R130,R131,R134,R137,R139,R142,R148,R153,R157,R162,R166,R167,R172,R174,R181,R185,R190,R191,R193,R194,R203,R204,R208,R211,R219,R220,R225,R226,R227,R228,R231,R232,R238,R248,R250,R254,R257,R259,R263,R266,R267,R271,R272,R273,R275,R280,R282,R283,R285,R300,R303,R306,R309,R313,R320,R330,R331,R332,R337,R340,R344,R346,R352,R355,R356,R364,R367,R369,R373,R386,R389,R397,R401,R430,R432,R434,R435,R438,R439,R453,R454,R455,R457,R459,R460,R462,R466,R468,R470,R473,R474,R477,R480,R482,R494,R496,R499,R502,R503,R506,R509,R511,R512,R513,R521,R523,R524,R526,R528)</f>
        <v>0.908496732</v>
      </c>
      <c r="U529" s="20">
        <f t="shared" ref="U529:V529" si="64">AVERAGE(U7,U6,U8,U15,U18,U30,U25,U31,U34,U35,U43,U46,U47,U49,U53,U56,U59,U60,U62,U67,U70,U75,U77,U78,U79,U80,U82,U84,U85,U88,U91,U93,U96,U97,U99,U107,U110,U113,U116,U118,U119,U124,U125,U126,U130,U131,U134,U137,U139,U142,U148,U153,U157,U162,U166,U167,U172,U174,U181,U185,U190,U191,U193,U194,U203,U204,U208,U211,U219,U220,U225,U226,U227,U228,U231,U232,U238,U248,U250,U254,U257,U259,U263,U266,U267,U271,U272,U273,U275,U280,U282,U283,U285,U300,U303,U306,U309,U313,U320,U330,U331,U332,U337,U340,U344,U346,U352,U355,U356,U364,U367,U369,U373,U386,U389,U397,U401,U430,U432,U434,U435,U438,U439,U453,U454,U455,U457,U459,U460,U462,U466,U468,U470,U473,U474,U477,U480,U482,U494,U496,U499,U502,U503,U506,U509,U511,U512,U513,U521,U523,U524,U526,U528)</f>
        <v>1</v>
      </c>
      <c r="V529" s="20">
        <f t="shared" si="64"/>
        <v>0.4705882353</v>
      </c>
      <c r="X529" s="13">
        <f>AVERAGE(X7,X6,X8,X15,X18,X30,X25,X31,X34,X35,X43,X46,X47,X49,X53,X56,X59,X60,X62,X67,X70,X75,X77,X78,X79,X80,X82,X84,X85,X88,X91,X93,X96,X97,X99,X107,X110,X113,X116,X118,X119,X124,X125,X126,X130,X131,X134,X137,X139,X142,X148,X153,X157,X162,X166,X167,X172,X174,X181,X185,X190,X191,X193,X194,X203,X204,X208,X211,X219,X220,X225,X226,X227,X228,X231,X232,X238,X248,X250,X254,X257,X259,X263,X266,X267,X271,X272,X273,X275,X280,X282,X283,X285,X300,X303,X306,X309,X313,X320,X330,X331,X332,X337,X340,X344,X346,X352,X355,X356,X364,X367,X369,X373,X386,X389,X397,X401,X430,X432,X434,X435,X438,X439,X453,X454,X455,X457,X459,X460,X462,X466,X468,X470,X473,X474,X477,X480,X482,X494,X496,X499,X502,X503,X506,X509,X511,X512,X513,X521,X523,X524,X526,X528)</f>
        <v>5.647058824</v>
      </c>
    </row>
  </sheetData>
  <autoFilter ref="$A$1:$AI$529">
    <filterColumn colId="0">
      <filters>
        <filter val="0"/>
      </filters>
    </filterColumn>
    <filterColumn colId="1">
      <filters>
        <filter val="0"/>
      </filters>
    </filterColumn>
  </autoFilter>
  <dataValidations>
    <dataValidation type="list" allowBlank="1" showErrorMessage="1" sqref="M6:M8 M15 M18 M25 M30:M31 M34:M35 M43 M46:M47 M49 M53 M56 M59:M60 M62 M67 M70 M75 M77:M80 M82 M84:M85 M88 M91 M93 M96:M97 M99 M107 M110 M113 M116 M118:M119 M124:M126 M130:M131 M134 M137 M139 M142 M148 M153 M157 M162 M166:M167 M172 M174 M181 M185 M190:M191 M193:M194 M203:M204 M208 M211 M219:M220 M225:M228 M231:M232 M238 M248 M250 M254 M257 M259 M263 M266:M267 M271:M273 M275 M280 M282:M283 M285 M300 M303 M306 M309 M313 M320 M330:M332 M337 M340 M344 M346 M352 M355:M356 M364 M367 M369 M373 M386 M389 M397 M401 M430 M432 M434:M435 M438:M439 M453:M455 M457 M459:M460 M462 M466 M468 M470 M473:M474 M477 M480 M482 M494 M496 M499 M502:M503 M506 M509 M511:M513 M521 M523:M524 M526 M528">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
    <col customWidth="1" min="2" max="2" width="1.75"/>
    <col customWidth="1" min="3" max="3" width="16.38"/>
    <col customWidth="1" min="4" max="4" width="32.0"/>
    <col customWidth="1" min="5" max="5" width="7.13"/>
    <col customWidth="1" min="6" max="6" width="8.38"/>
    <col customWidth="1" min="7" max="7" width="8.0"/>
    <col customWidth="1" min="8" max="9" width="8.38"/>
    <col customWidth="1" min="10" max="10" width="9.25"/>
    <col customWidth="1" min="11" max="11" width="6.38"/>
    <col customWidth="1" min="12" max="12" width="3.25"/>
    <col customWidth="1" min="14" max="14" width="3.25"/>
    <col customWidth="1" min="15" max="15" width="10.25"/>
    <col customWidth="1" min="17" max="17" width="9.13"/>
    <col customWidth="1" min="18" max="18" width="3.75"/>
    <col customWidth="1" min="19" max="19" width="9.13"/>
    <col customWidth="1" min="20" max="20" width="23.5"/>
    <col customWidth="1" min="21" max="21" width="5.88"/>
    <col customWidth="1" min="22" max="22" width="6.0"/>
    <col customWidth="1" min="23" max="23" width="10.13"/>
    <col customWidth="1" min="24" max="24" width="8.0"/>
  </cols>
  <sheetData>
    <row r="1">
      <c r="A1" s="1" t="s">
        <v>0</v>
      </c>
      <c r="B1" s="2" t="s">
        <v>1</v>
      </c>
      <c r="C1" s="11"/>
      <c r="D1" s="2" t="s">
        <v>2</v>
      </c>
      <c r="E1" s="4" t="s">
        <v>3</v>
      </c>
      <c r="F1" s="4" t="s">
        <v>4</v>
      </c>
      <c r="G1" s="4" t="s">
        <v>5</v>
      </c>
      <c r="H1" s="4" t="s">
        <v>6</v>
      </c>
      <c r="I1" s="4" t="s">
        <v>7</v>
      </c>
      <c r="J1" s="4" t="s">
        <v>8</v>
      </c>
      <c r="K1" s="4" t="s">
        <v>9</v>
      </c>
      <c r="L1" s="4" t="s">
        <v>10</v>
      </c>
      <c r="M1" s="4" t="s">
        <v>11</v>
      </c>
      <c r="N1" s="22" t="s">
        <v>1324</v>
      </c>
      <c r="O1" s="4" t="s">
        <v>12</v>
      </c>
      <c r="P1" s="4" t="s">
        <v>13</v>
      </c>
      <c r="Q1" s="2" t="s">
        <v>14</v>
      </c>
      <c r="R1" s="1" t="s">
        <v>15</v>
      </c>
      <c r="S1" s="1" t="s">
        <v>16</v>
      </c>
      <c r="T1" s="5" t="s">
        <v>17</v>
      </c>
      <c r="U1" s="1" t="s">
        <v>18</v>
      </c>
      <c r="V1" s="1" t="s">
        <v>19</v>
      </c>
      <c r="W1" s="3"/>
      <c r="X1" s="6" t="s">
        <v>20</v>
      </c>
      <c r="Y1" s="7"/>
      <c r="Z1" s="7"/>
      <c r="AA1" s="7"/>
      <c r="AB1" s="7"/>
      <c r="AC1" s="7"/>
      <c r="AD1" s="7"/>
      <c r="AE1" s="7"/>
      <c r="AF1" s="7"/>
      <c r="AG1" s="7"/>
      <c r="AH1" s="7"/>
      <c r="AI1" s="7"/>
    </row>
    <row r="2" hidden="1">
      <c r="A2" s="8">
        <v>1.0</v>
      </c>
      <c r="B2" s="9">
        <v>1.0</v>
      </c>
      <c r="C2" s="10" t="s">
        <v>21</v>
      </c>
      <c r="D2" s="9" t="s">
        <v>1325</v>
      </c>
      <c r="Q2" s="9" t="s">
        <v>27</v>
      </c>
      <c r="R2" s="10"/>
      <c r="S2" s="10"/>
      <c r="T2" s="9" t="s">
        <v>1326</v>
      </c>
      <c r="U2" s="9"/>
      <c r="V2" s="9"/>
      <c r="W2" s="9"/>
      <c r="X2" s="9"/>
    </row>
    <row r="3" hidden="1">
      <c r="A3" s="8">
        <v>1.0</v>
      </c>
      <c r="B3" s="9">
        <v>1.0</v>
      </c>
      <c r="C3" s="10" t="s">
        <v>25</v>
      </c>
      <c r="D3" s="9" t="s">
        <v>1325</v>
      </c>
      <c r="Q3" s="9" t="s">
        <v>27</v>
      </c>
      <c r="R3" s="10"/>
      <c r="S3" s="10"/>
      <c r="T3" s="9" t="s">
        <v>1327</v>
      </c>
      <c r="U3" s="9"/>
      <c r="V3" s="9"/>
      <c r="W3" s="9"/>
      <c r="X3" s="9"/>
    </row>
    <row r="4" hidden="1">
      <c r="A4" s="8">
        <v>1.0</v>
      </c>
      <c r="B4" s="9">
        <v>1.0</v>
      </c>
      <c r="C4" s="10" t="s">
        <v>29</v>
      </c>
      <c r="D4" s="9" t="s">
        <v>1325</v>
      </c>
      <c r="Q4" s="9" t="s">
        <v>27</v>
      </c>
      <c r="R4" s="10"/>
      <c r="S4" s="10"/>
      <c r="T4" s="9" t="s">
        <v>1327</v>
      </c>
      <c r="U4" s="9"/>
      <c r="V4" s="9"/>
      <c r="W4" s="9"/>
      <c r="X4" s="9"/>
    </row>
    <row r="5" hidden="1">
      <c r="A5" s="8">
        <v>1.0</v>
      </c>
      <c r="B5" s="9">
        <v>0.0</v>
      </c>
      <c r="C5" s="10" t="s">
        <v>30</v>
      </c>
      <c r="D5" s="9" t="s">
        <v>1328</v>
      </c>
      <c r="Q5" s="9" t="s">
        <v>23</v>
      </c>
      <c r="R5" s="10"/>
      <c r="S5" s="10"/>
      <c r="T5" s="9" t="s">
        <v>1329</v>
      </c>
      <c r="U5" s="9"/>
      <c r="V5" s="9"/>
      <c r="W5" s="9"/>
      <c r="X5" s="9"/>
    </row>
    <row r="6">
      <c r="A6" s="8">
        <v>0.0</v>
      </c>
      <c r="B6" s="9">
        <v>0.0</v>
      </c>
      <c r="C6" s="11" t="s">
        <v>31</v>
      </c>
      <c r="D6" s="12" t="s">
        <v>1330</v>
      </c>
      <c r="E6" s="9">
        <v>1.0</v>
      </c>
      <c r="F6" s="9">
        <v>0.5</v>
      </c>
      <c r="G6" s="9">
        <v>0.5</v>
      </c>
      <c r="H6" s="9">
        <v>0.0</v>
      </c>
      <c r="I6" s="9">
        <v>1.0</v>
      </c>
      <c r="J6" s="9">
        <v>0.0</v>
      </c>
      <c r="K6" s="13">
        <f t="shared" ref="K6:K7" si="1">SUM(E6:J6)</f>
        <v>3</v>
      </c>
      <c r="L6" s="9" t="s">
        <v>33</v>
      </c>
      <c r="M6" s="14" t="s">
        <v>102</v>
      </c>
      <c r="N6" s="15">
        <v>2.0</v>
      </c>
      <c r="Q6" s="9" t="s">
        <v>23</v>
      </c>
      <c r="R6" s="16">
        <v>1.0</v>
      </c>
      <c r="S6" s="10" t="s">
        <v>23</v>
      </c>
      <c r="T6" s="12" t="s">
        <v>1331</v>
      </c>
      <c r="U6" s="9">
        <v>1.0</v>
      </c>
      <c r="V6" s="9">
        <v>1.0</v>
      </c>
      <c r="W6" s="9"/>
      <c r="X6" s="17">
        <f t="shared" ref="X6:X7" si="2">SUM(U6:V6,R6,K6)+1</f>
        <v>7</v>
      </c>
    </row>
    <row r="7">
      <c r="A7" s="8">
        <v>0.0</v>
      </c>
      <c r="B7" s="9">
        <v>0.0</v>
      </c>
      <c r="C7" s="11" t="s">
        <v>36</v>
      </c>
      <c r="D7" s="12" t="s">
        <v>1332</v>
      </c>
      <c r="E7" s="9">
        <v>1.0</v>
      </c>
      <c r="F7" s="9">
        <v>0.5</v>
      </c>
      <c r="G7" s="9">
        <v>1.0</v>
      </c>
      <c r="H7" s="9">
        <v>0.0</v>
      </c>
      <c r="I7" s="9">
        <v>0.0</v>
      </c>
      <c r="J7" s="9">
        <v>0.0</v>
      </c>
      <c r="K7" s="13">
        <f t="shared" si="1"/>
        <v>2.5</v>
      </c>
      <c r="M7" s="14" t="s">
        <v>102</v>
      </c>
      <c r="N7" s="2">
        <v>1.0</v>
      </c>
      <c r="Q7" s="9" t="s">
        <v>23</v>
      </c>
      <c r="R7" s="16">
        <v>1.0</v>
      </c>
      <c r="S7" s="10" t="s">
        <v>23</v>
      </c>
      <c r="T7" s="18" t="s">
        <v>1333</v>
      </c>
      <c r="U7" s="9">
        <v>1.0</v>
      </c>
      <c r="V7" s="9">
        <v>0.0</v>
      </c>
      <c r="W7" s="9" t="s">
        <v>281</v>
      </c>
      <c r="X7" s="17">
        <f t="shared" si="2"/>
        <v>5.5</v>
      </c>
    </row>
    <row r="8" hidden="1">
      <c r="A8" s="8">
        <v>0.0</v>
      </c>
      <c r="B8" s="9">
        <v>1.0</v>
      </c>
      <c r="C8" s="11" t="s">
        <v>39</v>
      </c>
      <c r="D8" s="9" t="s">
        <v>1334</v>
      </c>
      <c r="Q8" s="9" t="s">
        <v>27</v>
      </c>
      <c r="R8" s="10"/>
      <c r="S8" s="10" t="s">
        <v>23</v>
      </c>
      <c r="T8" s="9" t="s">
        <v>1335</v>
      </c>
      <c r="U8" s="9"/>
      <c r="V8" s="9"/>
      <c r="W8" s="9"/>
      <c r="X8" s="9"/>
    </row>
    <row r="9" hidden="1">
      <c r="A9" s="8">
        <v>1.0</v>
      </c>
      <c r="B9" s="9">
        <v>0.0</v>
      </c>
      <c r="C9" s="10" t="s">
        <v>43</v>
      </c>
      <c r="D9" s="9" t="s">
        <v>1336</v>
      </c>
      <c r="Q9" s="9" t="s">
        <v>23</v>
      </c>
      <c r="R9" s="10"/>
      <c r="S9" s="10"/>
      <c r="T9" s="9" t="s">
        <v>1337</v>
      </c>
      <c r="U9" s="9"/>
      <c r="V9" s="9"/>
      <c r="W9" s="9"/>
      <c r="X9" s="9"/>
    </row>
    <row r="10" hidden="1">
      <c r="A10" s="8">
        <v>1.0</v>
      </c>
      <c r="B10" s="9">
        <v>1.0</v>
      </c>
      <c r="C10" s="10" t="s">
        <v>44</v>
      </c>
      <c r="D10" s="9" t="s">
        <v>1325</v>
      </c>
      <c r="Q10" s="9" t="s">
        <v>27</v>
      </c>
      <c r="R10" s="10"/>
      <c r="S10" s="10"/>
      <c r="T10" s="9" t="s">
        <v>1327</v>
      </c>
      <c r="U10" s="9"/>
      <c r="V10" s="9"/>
      <c r="W10" s="9"/>
      <c r="X10" s="9"/>
    </row>
    <row r="11" hidden="1">
      <c r="A11" s="8">
        <v>1.0</v>
      </c>
      <c r="B11" s="9">
        <v>0.0</v>
      </c>
      <c r="C11" s="10" t="s">
        <v>47</v>
      </c>
      <c r="D11" s="9" t="s">
        <v>1338</v>
      </c>
      <c r="Q11" s="9" t="s">
        <v>23</v>
      </c>
      <c r="R11" s="10"/>
      <c r="S11" s="10"/>
      <c r="T11" s="9" t="s">
        <v>1339</v>
      </c>
      <c r="U11" s="9"/>
      <c r="V11" s="9"/>
      <c r="W11" s="9"/>
      <c r="X11" s="9"/>
    </row>
    <row r="12" hidden="1">
      <c r="A12" s="8">
        <v>1.0</v>
      </c>
      <c r="B12" s="9">
        <v>0.0</v>
      </c>
      <c r="C12" s="10" t="s">
        <v>48</v>
      </c>
      <c r="D12" s="9" t="s">
        <v>1340</v>
      </c>
      <c r="Q12" s="9" t="s">
        <v>23</v>
      </c>
      <c r="R12" s="10"/>
      <c r="S12" s="10"/>
      <c r="T12" s="9" t="s">
        <v>1341</v>
      </c>
      <c r="U12" s="9"/>
      <c r="V12" s="9"/>
      <c r="W12" s="9"/>
      <c r="X12" s="9"/>
    </row>
    <row r="13" hidden="1">
      <c r="A13" s="8">
        <v>1.0</v>
      </c>
      <c r="B13" s="9">
        <v>1.0</v>
      </c>
      <c r="C13" s="10" t="s">
        <v>49</v>
      </c>
      <c r="D13" s="9" t="s">
        <v>1325</v>
      </c>
      <c r="Q13" s="9" t="s">
        <v>27</v>
      </c>
      <c r="R13" s="10"/>
      <c r="S13" s="10"/>
      <c r="T13" s="9" t="s">
        <v>1327</v>
      </c>
      <c r="U13" s="9"/>
      <c r="V13" s="9"/>
      <c r="W13" s="9"/>
      <c r="X13" s="9"/>
    </row>
    <row r="14" hidden="1">
      <c r="A14" s="8">
        <v>1.0</v>
      </c>
      <c r="B14" s="9">
        <v>1.0</v>
      </c>
      <c r="C14" s="10" t="s">
        <v>52</v>
      </c>
      <c r="D14" s="9" t="s">
        <v>1325</v>
      </c>
      <c r="Q14" s="9" t="s">
        <v>27</v>
      </c>
      <c r="R14" s="10"/>
      <c r="S14" s="10"/>
      <c r="T14" s="9" t="s">
        <v>1327</v>
      </c>
      <c r="U14" s="9"/>
      <c r="V14" s="9"/>
      <c r="W14" s="9"/>
      <c r="X14" s="9"/>
    </row>
    <row r="15">
      <c r="A15" s="8">
        <v>0.0</v>
      </c>
      <c r="B15" s="9">
        <v>0.0</v>
      </c>
      <c r="C15" s="11" t="s">
        <v>53</v>
      </c>
      <c r="D15" s="12" t="s">
        <v>1342</v>
      </c>
      <c r="E15" s="9">
        <v>1.0</v>
      </c>
      <c r="F15" s="9">
        <v>0.0</v>
      </c>
      <c r="G15" s="9">
        <v>1.0</v>
      </c>
      <c r="H15" s="9">
        <v>0.0</v>
      </c>
      <c r="I15" s="9">
        <v>0.5</v>
      </c>
      <c r="J15" s="9">
        <v>0.0</v>
      </c>
      <c r="K15" s="13">
        <f>SUM(E15:J15)</f>
        <v>2.5</v>
      </c>
      <c r="L15" s="9" t="s">
        <v>33</v>
      </c>
      <c r="M15" s="14" t="s">
        <v>55</v>
      </c>
      <c r="N15" s="2">
        <v>1.0</v>
      </c>
      <c r="Q15" s="9" t="s">
        <v>23</v>
      </c>
      <c r="R15" s="16">
        <v>1.0</v>
      </c>
      <c r="S15" s="10" t="s">
        <v>23</v>
      </c>
      <c r="T15" s="12" t="s">
        <v>1343</v>
      </c>
      <c r="U15" s="9">
        <v>1.0</v>
      </c>
      <c r="V15" s="9">
        <v>1.0</v>
      </c>
      <c r="W15" s="9"/>
      <c r="X15" s="17">
        <f>SUM(U15:V15,R15,K15)+1</f>
        <v>6.5</v>
      </c>
    </row>
    <row r="16" hidden="1">
      <c r="A16" s="8">
        <v>1.0</v>
      </c>
      <c r="B16" s="9">
        <v>1.0</v>
      </c>
      <c r="C16" s="10" t="s">
        <v>57</v>
      </c>
      <c r="D16" s="9" t="s">
        <v>1325</v>
      </c>
      <c r="Q16" s="9" t="s">
        <v>27</v>
      </c>
      <c r="R16" s="10"/>
      <c r="S16" s="10"/>
      <c r="T16" s="9" t="s">
        <v>1327</v>
      </c>
      <c r="U16" s="9"/>
      <c r="V16" s="9"/>
      <c r="W16" s="9"/>
      <c r="X16" s="9"/>
    </row>
    <row r="17" hidden="1">
      <c r="A17" s="8">
        <v>1.0</v>
      </c>
      <c r="B17" s="9">
        <v>0.0</v>
      </c>
      <c r="C17" s="10" t="s">
        <v>60</v>
      </c>
      <c r="D17" s="9" t="s">
        <v>1344</v>
      </c>
      <c r="Q17" s="9" t="s">
        <v>23</v>
      </c>
      <c r="R17" s="10"/>
      <c r="S17" s="10"/>
      <c r="T17" s="9" t="s">
        <v>1345</v>
      </c>
      <c r="U17" s="9"/>
      <c r="V17" s="9"/>
      <c r="W17" s="9"/>
      <c r="X17" s="9"/>
    </row>
    <row r="18" hidden="1">
      <c r="A18" s="8">
        <v>0.0</v>
      </c>
      <c r="B18" s="9">
        <v>1.0</v>
      </c>
      <c r="C18" s="11" t="s">
        <v>61</v>
      </c>
      <c r="D18" s="9" t="s">
        <v>1325</v>
      </c>
      <c r="Q18" s="9" t="s">
        <v>27</v>
      </c>
      <c r="R18" s="10"/>
      <c r="S18" s="10" t="s">
        <v>23</v>
      </c>
      <c r="T18" s="9" t="s">
        <v>1327</v>
      </c>
      <c r="U18" s="9"/>
      <c r="V18" s="9"/>
      <c r="W18" s="9"/>
      <c r="X18" s="9"/>
    </row>
    <row r="19" hidden="1">
      <c r="A19" s="8">
        <v>1.0</v>
      </c>
      <c r="B19" s="9">
        <v>1.0</v>
      </c>
      <c r="C19" s="10" t="s">
        <v>66</v>
      </c>
      <c r="D19" s="9" t="s">
        <v>1325</v>
      </c>
      <c r="Q19" s="9" t="s">
        <v>27</v>
      </c>
      <c r="R19" s="10"/>
      <c r="S19" s="10"/>
      <c r="T19" s="9" t="s">
        <v>1327</v>
      </c>
      <c r="U19" s="9"/>
      <c r="V19" s="9"/>
      <c r="W19" s="9"/>
      <c r="X19" s="9"/>
    </row>
    <row r="20" hidden="1">
      <c r="A20" s="8">
        <v>1.0</v>
      </c>
      <c r="B20" s="9">
        <v>1.0</v>
      </c>
      <c r="C20" s="10" t="s">
        <v>68</v>
      </c>
      <c r="D20" s="9" t="s">
        <v>1325</v>
      </c>
      <c r="Q20" s="9" t="s">
        <v>27</v>
      </c>
      <c r="R20" s="10"/>
      <c r="S20" s="10"/>
      <c r="T20" s="9" t="s">
        <v>1327</v>
      </c>
      <c r="U20" s="9"/>
      <c r="V20" s="9"/>
      <c r="W20" s="9"/>
      <c r="X20" s="9"/>
    </row>
    <row r="21" hidden="1">
      <c r="A21" s="8">
        <v>1.0</v>
      </c>
      <c r="B21" s="9">
        <v>1.0</v>
      </c>
      <c r="C21" s="10" t="s">
        <v>69</v>
      </c>
      <c r="D21" s="9" t="s">
        <v>1325</v>
      </c>
      <c r="Q21" s="9" t="s">
        <v>27</v>
      </c>
      <c r="R21" s="10"/>
      <c r="S21" s="10"/>
      <c r="T21" s="9" t="s">
        <v>1346</v>
      </c>
      <c r="U21" s="9"/>
      <c r="V21" s="9"/>
      <c r="W21" s="9"/>
      <c r="X21" s="9"/>
    </row>
    <row r="22" hidden="1">
      <c r="A22" s="8">
        <v>1.0</v>
      </c>
      <c r="B22" s="9">
        <v>0.0</v>
      </c>
      <c r="C22" s="10" t="s">
        <v>70</v>
      </c>
      <c r="D22" s="9" t="s">
        <v>1347</v>
      </c>
      <c r="Q22" s="9" t="s">
        <v>23</v>
      </c>
      <c r="R22" s="10"/>
      <c r="S22" s="10"/>
      <c r="T22" s="9" t="s">
        <v>1348</v>
      </c>
      <c r="U22" s="9"/>
      <c r="V22" s="9"/>
      <c r="W22" s="9"/>
      <c r="X22" s="9"/>
    </row>
    <row r="23" hidden="1">
      <c r="A23" s="8">
        <v>1.0</v>
      </c>
      <c r="B23" s="9">
        <v>1.0</v>
      </c>
      <c r="C23" s="10" t="s">
        <v>73</v>
      </c>
      <c r="D23" s="9" t="s">
        <v>1325</v>
      </c>
      <c r="Q23" s="9" t="s">
        <v>27</v>
      </c>
      <c r="R23" s="10"/>
      <c r="S23" s="10"/>
      <c r="T23" s="9" t="s">
        <v>1327</v>
      </c>
      <c r="U23" s="9"/>
      <c r="V23" s="9"/>
      <c r="W23" s="9"/>
      <c r="X23" s="9"/>
    </row>
    <row r="24" hidden="1">
      <c r="A24" s="8">
        <v>1.0</v>
      </c>
      <c r="B24" s="9">
        <v>1.0</v>
      </c>
      <c r="C24" s="10" t="s">
        <v>75</v>
      </c>
      <c r="D24" s="9" t="s">
        <v>1325</v>
      </c>
      <c r="Q24" s="9" t="s">
        <v>27</v>
      </c>
      <c r="R24" s="10"/>
      <c r="S24" s="10"/>
      <c r="T24" s="9" t="s">
        <v>1327</v>
      </c>
      <c r="U24" s="9"/>
      <c r="V24" s="9"/>
      <c r="W24" s="9"/>
      <c r="X24" s="9"/>
    </row>
    <row r="25">
      <c r="A25" s="8">
        <v>0.0</v>
      </c>
      <c r="B25" s="9">
        <v>0.0</v>
      </c>
      <c r="C25" s="11" t="s">
        <v>78</v>
      </c>
      <c r="D25" s="12" t="s">
        <v>1349</v>
      </c>
      <c r="E25" s="9">
        <v>1.0</v>
      </c>
      <c r="F25" s="9">
        <v>0.0</v>
      </c>
      <c r="G25" s="9">
        <v>1.0</v>
      </c>
      <c r="H25" s="9">
        <v>0.0</v>
      </c>
      <c r="I25" s="9">
        <v>1.0</v>
      </c>
      <c r="J25" s="9">
        <v>0.0</v>
      </c>
      <c r="K25" s="20">
        <f>SUM(E25:J25)</f>
        <v>3</v>
      </c>
      <c r="N25" s="9">
        <v>2.0</v>
      </c>
      <c r="Q25" s="9" t="s">
        <v>23</v>
      </c>
      <c r="R25" s="16">
        <v>1.0</v>
      </c>
      <c r="S25" s="10" t="s">
        <v>23</v>
      </c>
      <c r="T25" s="12" t="s">
        <v>1350</v>
      </c>
      <c r="U25" s="9">
        <v>0.0</v>
      </c>
      <c r="V25" s="9">
        <v>0.0</v>
      </c>
      <c r="W25" s="9"/>
      <c r="X25" s="17">
        <f>SUM(U25:V25,R25,K25)+1</f>
        <v>5</v>
      </c>
    </row>
    <row r="26" hidden="1">
      <c r="A26" s="8">
        <v>1.0</v>
      </c>
      <c r="B26" s="9">
        <v>1.0</v>
      </c>
      <c r="C26" s="10" t="s">
        <v>81</v>
      </c>
      <c r="D26" s="9" t="s">
        <v>1325</v>
      </c>
      <c r="Q26" s="9" t="s">
        <v>27</v>
      </c>
      <c r="R26" s="10"/>
      <c r="S26" s="10"/>
      <c r="T26" s="9" t="s">
        <v>1327</v>
      </c>
      <c r="U26" s="9"/>
      <c r="V26" s="9"/>
      <c r="W26" s="9"/>
      <c r="X26" s="9"/>
    </row>
    <row r="27" hidden="1">
      <c r="A27" s="8">
        <v>1.0</v>
      </c>
      <c r="B27" s="9">
        <v>1.0</v>
      </c>
      <c r="C27" s="10" t="s">
        <v>83</v>
      </c>
      <c r="D27" s="9" t="s">
        <v>1325</v>
      </c>
      <c r="Q27" s="9" t="s">
        <v>27</v>
      </c>
      <c r="R27" s="10"/>
      <c r="S27" s="10"/>
      <c r="T27" s="9" t="s">
        <v>1351</v>
      </c>
      <c r="U27" s="9"/>
      <c r="V27" s="9"/>
      <c r="W27" s="9"/>
      <c r="X27" s="9"/>
    </row>
    <row r="28" hidden="1">
      <c r="A28" s="8">
        <v>1.0</v>
      </c>
      <c r="B28" s="9">
        <v>1.0</v>
      </c>
      <c r="C28" s="10" t="s">
        <v>85</v>
      </c>
      <c r="D28" s="9" t="s">
        <v>1325</v>
      </c>
      <c r="Q28" s="9" t="s">
        <v>27</v>
      </c>
      <c r="R28" s="10"/>
      <c r="S28" s="10"/>
      <c r="T28" s="9" t="s">
        <v>1352</v>
      </c>
      <c r="U28" s="9"/>
      <c r="V28" s="9"/>
      <c r="W28" s="9"/>
      <c r="X28" s="9"/>
    </row>
    <row r="29" hidden="1">
      <c r="A29" s="8">
        <v>1.0</v>
      </c>
      <c r="B29" s="9">
        <v>1.0</v>
      </c>
      <c r="C29" s="10" t="s">
        <v>87</v>
      </c>
      <c r="D29" s="9" t="s">
        <v>1325</v>
      </c>
      <c r="Q29" s="9" t="s">
        <v>27</v>
      </c>
      <c r="R29" s="10"/>
      <c r="S29" s="10"/>
      <c r="T29" s="9" t="s">
        <v>1327</v>
      </c>
      <c r="U29" s="9"/>
      <c r="V29" s="9"/>
      <c r="W29" s="9"/>
      <c r="X29" s="9"/>
    </row>
    <row r="30">
      <c r="A30" s="8">
        <v>0.0</v>
      </c>
      <c r="B30" s="9">
        <v>0.0</v>
      </c>
      <c r="C30" s="11" t="s">
        <v>89</v>
      </c>
      <c r="D30" s="12" t="s">
        <v>1353</v>
      </c>
      <c r="E30" s="9">
        <v>0.0</v>
      </c>
      <c r="F30" s="9">
        <v>0.0</v>
      </c>
      <c r="G30" s="9">
        <v>1.0</v>
      </c>
      <c r="H30" s="9">
        <v>0.0</v>
      </c>
      <c r="I30" s="9">
        <v>0.0</v>
      </c>
      <c r="J30" s="9">
        <v>0.0</v>
      </c>
      <c r="K30" s="20">
        <f t="shared" ref="K30:K31" si="3">SUM(E30:J30)</f>
        <v>1</v>
      </c>
      <c r="N30" s="9">
        <v>1.0</v>
      </c>
      <c r="Q30" s="9" t="s">
        <v>23</v>
      </c>
      <c r="R30" s="16">
        <v>1.0</v>
      </c>
      <c r="S30" s="10" t="s">
        <v>23</v>
      </c>
      <c r="T30" s="12" t="s">
        <v>1354</v>
      </c>
      <c r="U30" s="9">
        <v>0.0</v>
      </c>
      <c r="V30" s="9">
        <v>0.0</v>
      </c>
      <c r="W30" s="9"/>
      <c r="X30" s="17">
        <f t="shared" ref="X30:X31" si="4">SUM(U30:V30,R30,K30)+1</f>
        <v>3</v>
      </c>
    </row>
    <row r="31">
      <c r="A31" s="8">
        <v>0.0</v>
      </c>
      <c r="B31" s="9">
        <v>0.0</v>
      </c>
      <c r="C31" s="11" t="s">
        <v>94</v>
      </c>
      <c r="D31" s="12" t="s">
        <v>1355</v>
      </c>
      <c r="E31" s="9">
        <v>1.0</v>
      </c>
      <c r="F31" s="9">
        <v>0.0</v>
      </c>
      <c r="G31" s="9">
        <v>1.0</v>
      </c>
      <c r="H31" s="9">
        <v>0.0</v>
      </c>
      <c r="I31" s="9">
        <v>0.0</v>
      </c>
      <c r="J31" s="9">
        <v>0.0</v>
      </c>
      <c r="K31" s="13">
        <f t="shared" si="3"/>
        <v>2</v>
      </c>
      <c r="M31" s="14" t="s">
        <v>55</v>
      </c>
      <c r="N31" s="2">
        <v>3.0</v>
      </c>
      <c r="Q31" s="9" t="s">
        <v>23</v>
      </c>
      <c r="R31" s="16">
        <v>0.0</v>
      </c>
      <c r="S31" s="10" t="s">
        <v>96</v>
      </c>
      <c r="T31" s="12" t="s">
        <v>1356</v>
      </c>
      <c r="U31" s="9">
        <v>1.0</v>
      </c>
      <c r="V31" s="9">
        <v>1.0</v>
      </c>
      <c r="W31" s="9"/>
      <c r="X31" s="17">
        <f t="shared" si="4"/>
        <v>5</v>
      </c>
    </row>
    <row r="32" hidden="1">
      <c r="A32" s="8">
        <v>1.0</v>
      </c>
      <c r="B32" s="9">
        <v>1.0</v>
      </c>
      <c r="C32" s="10" t="s">
        <v>98</v>
      </c>
      <c r="D32" s="9" t="s">
        <v>1325</v>
      </c>
      <c r="Q32" s="9" t="s">
        <v>27</v>
      </c>
      <c r="R32" s="10"/>
      <c r="S32" s="10"/>
      <c r="T32" s="9" t="s">
        <v>1357</v>
      </c>
      <c r="U32" s="9"/>
      <c r="V32" s="9"/>
      <c r="W32" s="9"/>
      <c r="X32" s="9"/>
    </row>
    <row r="33" hidden="1">
      <c r="A33" s="8">
        <v>1.0</v>
      </c>
      <c r="B33" s="9">
        <v>0.0</v>
      </c>
      <c r="C33" s="10" t="s">
        <v>99</v>
      </c>
      <c r="D33" s="9" t="s">
        <v>1358</v>
      </c>
      <c r="Q33" s="9" t="s">
        <v>23</v>
      </c>
      <c r="R33" s="10"/>
      <c r="S33" s="10"/>
      <c r="T33" s="9" t="s">
        <v>1359</v>
      </c>
      <c r="U33" s="9"/>
      <c r="V33" s="9"/>
      <c r="W33" s="9"/>
      <c r="X33" s="9"/>
    </row>
    <row r="34">
      <c r="A34" s="8">
        <v>0.0</v>
      </c>
      <c r="B34" s="9">
        <v>0.0</v>
      </c>
      <c r="C34" s="11" t="s">
        <v>100</v>
      </c>
      <c r="D34" s="12" t="s">
        <v>1360</v>
      </c>
      <c r="E34" s="9">
        <v>1.0</v>
      </c>
      <c r="F34" s="9">
        <v>0.0</v>
      </c>
      <c r="G34" s="9">
        <v>1.0</v>
      </c>
      <c r="H34" s="9">
        <v>0.0</v>
      </c>
      <c r="I34" s="9">
        <v>0.5</v>
      </c>
      <c r="J34" s="9">
        <v>0.0</v>
      </c>
      <c r="K34" s="13">
        <f>SUM(E34:J34)</f>
        <v>2.5</v>
      </c>
      <c r="L34" s="9" t="s">
        <v>33</v>
      </c>
      <c r="M34" s="14" t="s">
        <v>55</v>
      </c>
      <c r="N34" s="2">
        <v>1.0</v>
      </c>
      <c r="Q34" s="9" t="s">
        <v>23</v>
      </c>
      <c r="R34" s="16">
        <v>1.0</v>
      </c>
      <c r="S34" s="10" t="s">
        <v>23</v>
      </c>
      <c r="T34" s="18" t="s">
        <v>1361</v>
      </c>
      <c r="U34" s="9">
        <v>1.0</v>
      </c>
      <c r="V34" s="9">
        <v>0.0</v>
      </c>
      <c r="W34" s="9" t="s">
        <v>234</v>
      </c>
      <c r="X34" s="17">
        <f>SUM(U34:V34,R34,K34)+1</f>
        <v>5.5</v>
      </c>
    </row>
    <row r="35" hidden="1">
      <c r="A35" s="8">
        <v>0.0</v>
      </c>
      <c r="B35" s="9">
        <v>1.0</v>
      </c>
      <c r="C35" s="11" t="s">
        <v>104</v>
      </c>
      <c r="D35" s="9" t="s">
        <v>1325</v>
      </c>
      <c r="Q35" s="9" t="s">
        <v>27</v>
      </c>
      <c r="R35" s="10"/>
      <c r="S35" s="10" t="s">
        <v>23</v>
      </c>
      <c r="T35" s="9" t="s">
        <v>1327</v>
      </c>
      <c r="U35" s="9"/>
      <c r="V35" s="9"/>
      <c r="W35" s="9"/>
      <c r="X35" s="9"/>
    </row>
    <row r="36" hidden="1">
      <c r="A36" s="8">
        <v>1.0</v>
      </c>
      <c r="B36" s="9">
        <v>0.0</v>
      </c>
      <c r="C36" s="10" t="s">
        <v>107</v>
      </c>
      <c r="D36" s="9" t="s">
        <v>1362</v>
      </c>
      <c r="Q36" s="9" t="s">
        <v>23</v>
      </c>
      <c r="R36" s="10"/>
      <c r="S36" s="10"/>
      <c r="T36" s="9" t="s">
        <v>1363</v>
      </c>
      <c r="U36" s="9"/>
      <c r="V36" s="9"/>
      <c r="W36" s="9"/>
      <c r="X36" s="9"/>
    </row>
    <row r="37" hidden="1">
      <c r="A37" s="8">
        <v>1.0</v>
      </c>
      <c r="B37" s="9">
        <v>0.0</v>
      </c>
      <c r="C37" s="10" t="s">
        <v>110</v>
      </c>
      <c r="D37" s="9" t="s">
        <v>1364</v>
      </c>
      <c r="Q37" s="9" t="s">
        <v>23</v>
      </c>
      <c r="R37" s="10"/>
      <c r="S37" s="10"/>
      <c r="T37" s="9" t="s">
        <v>1365</v>
      </c>
      <c r="U37" s="9"/>
      <c r="V37" s="9"/>
      <c r="W37" s="9"/>
      <c r="X37" s="9"/>
    </row>
    <row r="38" hidden="1">
      <c r="A38" s="8">
        <v>1.0</v>
      </c>
      <c r="B38" s="9">
        <v>1.0</v>
      </c>
      <c r="C38" s="10" t="s">
        <v>111</v>
      </c>
      <c r="D38" s="9" t="s">
        <v>1325</v>
      </c>
      <c r="Q38" s="9" t="s">
        <v>27</v>
      </c>
      <c r="R38" s="10"/>
      <c r="S38" s="10"/>
      <c r="T38" s="9" t="s">
        <v>1366</v>
      </c>
      <c r="U38" s="9"/>
      <c r="V38" s="9"/>
      <c r="W38" s="9"/>
      <c r="X38" s="9"/>
    </row>
    <row r="39" hidden="1">
      <c r="A39" s="8">
        <v>1.0</v>
      </c>
      <c r="B39" s="9">
        <v>1.0</v>
      </c>
      <c r="C39" s="10" t="s">
        <v>113</v>
      </c>
      <c r="D39" s="9" t="s">
        <v>1325</v>
      </c>
      <c r="Q39" s="9" t="s">
        <v>27</v>
      </c>
      <c r="R39" s="10"/>
      <c r="S39" s="10"/>
      <c r="T39" s="9" t="s">
        <v>1327</v>
      </c>
      <c r="U39" s="9"/>
      <c r="V39" s="9"/>
      <c r="W39" s="9"/>
      <c r="X39" s="9"/>
    </row>
    <row r="40" hidden="1">
      <c r="A40" s="8">
        <v>1.0</v>
      </c>
      <c r="B40" s="9">
        <v>0.0</v>
      </c>
      <c r="C40" s="10" t="s">
        <v>114</v>
      </c>
      <c r="D40" s="9" t="s">
        <v>1367</v>
      </c>
      <c r="Q40" s="9" t="s">
        <v>23</v>
      </c>
      <c r="R40" s="10"/>
      <c r="S40" s="10"/>
      <c r="T40" s="9" t="s">
        <v>1368</v>
      </c>
      <c r="U40" s="9"/>
      <c r="V40" s="9"/>
      <c r="W40" s="9"/>
      <c r="X40" s="9"/>
    </row>
    <row r="41" hidden="1">
      <c r="A41" s="8">
        <v>0.0</v>
      </c>
      <c r="B41" s="9">
        <v>1.0</v>
      </c>
      <c r="C41" s="11" t="s">
        <v>117</v>
      </c>
      <c r="D41" s="9" t="s">
        <v>1369</v>
      </c>
      <c r="Q41" s="9" t="s">
        <v>27</v>
      </c>
      <c r="R41" s="10"/>
      <c r="S41" s="10" t="s">
        <v>23</v>
      </c>
      <c r="T41" s="9" t="s">
        <v>1370</v>
      </c>
      <c r="U41" s="9"/>
      <c r="V41" s="9"/>
      <c r="W41" s="9"/>
      <c r="X41" s="9"/>
    </row>
    <row r="42" hidden="1">
      <c r="A42" s="8">
        <v>1.0</v>
      </c>
      <c r="B42" s="9">
        <v>1.0</v>
      </c>
      <c r="C42" s="10" t="s">
        <v>119</v>
      </c>
      <c r="D42" s="9" t="s">
        <v>1325</v>
      </c>
      <c r="Q42" s="9" t="s">
        <v>27</v>
      </c>
      <c r="R42" s="10"/>
      <c r="S42" s="10"/>
      <c r="T42" s="9" t="s">
        <v>1327</v>
      </c>
      <c r="U42" s="9"/>
      <c r="V42" s="9"/>
      <c r="W42" s="9"/>
      <c r="X42" s="9"/>
    </row>
    <row r="43">
      <c r="A43" s="8">
        <v>0.0</v>
      </c>
      <c r="B43" s="9">
        <v>0.0</v>
      </c>
      <c r="C43" s="11" t="s">
        <v>120</v>
      </c>
      <c r="D43" s="12" t="s">
        <v>1371</v>
      </c>
      <c r="E43" s="9">
        <v>1.0</v>
      </c>
      <c r="F43" s="9">
        <v>0.0</v>
      </c>
      <c r="G43" s="9">
        <v>1.0</v>
      </c>
      <c r="H43" s="9">
        <v>0.0</v>
      </c>
      <c r="I43" s="9">
        <v>1.0</v>
      </c>
      <c r="J43" s="9">
        <v>0.0</v>
      </c>
      <c r="K43" s="13">
        <f>SUM(E43:J43)</f>
        <v>3</v>
      </c>
      <c r="M43" s="14" t="s">
        <v>55</v>
      </c>
      <c r="N43" s="2">
        <v>1.0</v>
      </c>
      <c r="P43" s="9" t="s">
        <v>890</v>
      </c>
      <c r="Q43" s="9" t="s">
        <v>23</v>
      </c>
      <c r="R43" s="16">
        <v>1.0</v>
      </c>
      <c r="S43" s="10" t="s">
        <v>23</v>
      </c>
      <c r="T43" s="12" t="s">
        <v>1372</v>
      </c>
      <c r="U43" s="9">
        <v>1.0</v>
      </c>
      <c r="V43" s="9">
        <v>1.0</v>
      </c>
      <c r="W43" s="9"/>
      <c r="X43" s="17">
        <f>SUM(U43:V43,R43,K43)+1</f>
        <v>7</v>
      </c>
    </row>
    <row r="44" hidden="1">
      <c r="A44" s="8">
        <v>1.0</v>
      </c>
      <c r="B44" s="9">
        <v>1.0</v>
      </c>
      <c r="C44" s="10" t="s">
        <v>124</v>
      </c>
      <c r="D44" s="9" t="s">
        <v>1325</v>
      </c>
      <c r="Q44" s="9" t="s">
        <v>27</v>
      </c>
      <c r="R44" s="10"/>
      <c r="S44" s="10"/>
      <c r="T44" s="9" t="s">
        <v>1373</v>
      </c>
      <c r="U44" s="9"/>
      <c r="V44" s="9"/>
      <c r="W44" s="9"/>
      <c r="X44" s="9"/>
    </row>
    <row r="45" hidden="1">
      <c r="A45" s="8">
        <v>1.0</v>
      </c>
      <c r="B45" s="9">
        <v>1.0</v>
      </c>
      <c r="C45" s="10" t="s">
        <v>126</v>
      </c>
      <c r="D45" s="9" t="s">
        <v>1325</v>
      </c>
      <c r="Q45" s="9" t="s">
        <v>27</v>
      </c>
      <c r="R45" s="10"/>
      <c r="S45" s="10"/>
      <c r="T45" s="9" t="s">
        <v>1327</v>
      </c>
      <c r="U45" s="9"/>
      <c r="V45" s="9"/>
      <c r="W45" s="9"/>
      <c r="X45" s="9"/>
    </row>
    <row r="46">
      <c r="A46" s="8">
        <v>0.0</v>
      </c>
      <c r="B46" s="9">
        <v>0.0</v>
      </c>
      <c r="C46" s="11" t="s">
        <v>128</v>
      </c>
      <c r="D46" s="12" t="s">
        <v>1374</v>
      </c>
      <c r="E46" s="9">
        <v>1.0</v>
      </c>
      <c r="F46" s="9">
        <v>0.0</v>
      </c>
      <c r="G46" s="9">
        <v>1.0</v>
      </c>
      <c r="H46" s="9">
        <v>0.0</v>
      </c>
      <c r="I46" s="9">
        <v>1.0</v>
      </c>
      <c r="J46" s="9">
        <v>0.0</v>
      </c>
      <c r="K46" s="13">
        <f>SUM(E46:J46)</f>
        <v>3</v>
      </c>
      <c r="M46" s="14" t="s">
        <v>55</v>
      </c>
      <c r="N46" s="2">
        <v>1.0</v>
      </c>
      <c r="P46" s="9" t="s">
        <v>91</v>
      </c>
      <c r="Q46" s="9" t="s">
        <v>23</v>
      </c>
      <c r="R46" s="16">
        <v>1.0</v>
      </c>
      <c r="S46" s="10" t="s">
        <v>23</v>
      </c>
      <c r="T46" s="18" t="s">
        <v>1375</v>
      </c>
      <c r="U46" s="9">
        <v>1.0</v>
      </c>
      <c r="V46" s="9">
        <v>0.0</v>
      </c>
      <c r="W46" s="9" t="s">
        <v>281</v>
      </c>
      <c r="X46" s="17">
        <f>SUM(U46:V46,R46,K46)+1</f>
        <v>6</v>
      </c>
    </row>
    <row r="47" hidden="1">
      <c r="A47" s="8">
        <v>0.0</v>
      </c>
      <c r="B47" s="9">
        <v>1.0</v>
      </c>
      <c r="C47" s="11" t="s">
        <v>131</v>
      </c>
      <c r="D47" s="9" t="s">
        <v>1325</v>
      </c>
      <c r="Q47" s="9" t="s">
        <v>27</v>
      </c>
      <c r="R47" s="10"/>
      <c r="S47" s="10" t="s">
        <v>23</v>
      </c>
      <c r="T47" s="9" t="s">
        <v>1327</v>
      </c>
      <c r="U47" s="9"/>
      <c r="V47" s="9"/>
      <c r="W47" s="9"/>
      <c r="X47" s="9"/>
    </row>
    <row r="48" hidden="1">
      <c r="A48" s="8">
        <v>1.0</v>
      </c>
      <c r="B48" s="9">
        <v>1.0</v>
      </c>
      <c r="C48" s="10" t="s">
        <v>136</v>
      </c>
      <c r="D48" s="9" t="s">
        <v>1325</v>
      </c>
      <c r="Q48" s="9" t="s">
        <v>27</v>
      </c>
      <c r="R48" s="10"/>
      <c r="S48" s="10"/>
      <c r="T48" s="9" t="s">
        <v>1327</v>
      </c>
      <c r="U48" s="9"/>
      <c r="V48" s="9"/>
      <c r="W48" s="9"/>
      <c r="X48" s="9"/>
    </row>
    <row r="49">
      <c r="A49" s="8">
        <v>0.0</v>
      </c>
      <c r="B49" s="9">
        <v>0.0</v>
      </c>
      <c r="C49" s="11" t="s">
        <v>138</v>
      </c>
      <c r="D49" s="12" t="s">
        <v>1376</v>
      </c>
      <c r="E49" s="9">
        <v>1.0</v>
      </c>
      <c r="F49" s="9">
        <v>0.0</v>
      </c>
      <c r="G49" s="9">
        <v>0.5</v>
      </c>
      <c r="H49" s="9">
        <v>0.0</v>
      </c>
      <c r="I49" s="9">
        <v>1.0</v>
      </c>
      <c r="J49" s="9">
        <v>0.0</v>
      </c>
      <c r="K49" s="13">
        <f>SUM(E49:J49)</f>
        <v>2.5</v>
      </c>
      <c r="L49" s="9" t="s">
        <v>33</v>
      </c>
      <c r="M49" s="14" t="s">
        <v>55</v>
      </c>
      <c r="N49" s="2">
        <v>1.0</v>
      </c>
      <c r="P49" s="9" t="s">
        <v>355</v>
      </c>
      <c r="Q49" s="9" t="s">
        <v>23</v>
      </c>
      <c r="R49" s="16">
        <v>1.0</v>
      </c>
      <c r="S49" s="10" t="s">
        <v>23</v>
      </c>
      <c r="T49" s="12" t="s">
        <v>1377</v>
      </c>
      <c r="U49" s="9">
        <v>1.0</v>
      </c>
      <c r="V49" s="9">
        <v>1.0</v>
      </c>
      <c r="W49" s="9"/>
      <c r="X49" s="17">
        <f>SUM(U49:V49,R49,K49)+1</f>
        <v>6.5</v>
      </c>
    </row>
    <row r="50" hidden="1">
      <c r="A50" s="8">
        <v>1.0</v>
      </c>
      <c r="B50" s="9">
        <v>1.0</v>
      </c>
      <c r="C50" s="10" t="s">
        <v>141</v>
      </c>
      <c r="D50" s="9" t="s">
        <v>1325</v>
      </c>
      <c r="Q50" s="9" t="s">
        <v>27</v>
      </c>
      <c r="R50" s="10"/>
      <c r="S50" s="10"/>
      <c r="T50" s="9" t="s">
        <v>1327</v>
      </c>
      <c r="U50" s="9"/>
      <c r="V50" s="9"/>
      <c r="W50" s="9"/>
      <c r="X50" s="9"/>
    </row>
    <row r="51" hidden="1">
      <c r="A51" s="8">
        <v>1.0</v>
      </c>
      <c r="B51" s="9">
        <v>1.0</v>
      </c>
      <c r="C51" s="10" t="s">
        <v>142</v>
      </c>
      <c r="D51" s="9" t="s">
        <v>1325</v>
      </c>
      <c r="Q51" s="9" t="s">
        <v>27</v>
      </c>
      <c r="R51" s="10"/>
      <c r="S51" s="10"/>
      <c r="T51" s="9" t="s">
        <v>1327</v>
      </c>
      <c r="U51" s="9"/>
      <c r="V51" s="9"/>
      <c r="W51" s="9"/>
      <c r="X51" s="9"/>
    </row>
    <row r="52" hidden="1">
      <c r="A52" s="8">
        <v>1.0</v>
      </c>
      <c r="B52" s="9">
        <v>1.0</v>
      </c>
      <c r="C52" s="10" t="s">
        <v>143</v>
      </c>
      <c r="D52" s="9" t="s">
        <v>1325</v>
      </c>
      <c r="Q52" s="9" t="s">
        <v>27</v>
      </c>
      <c r="R52" s="10"/>
      <c r="S52" s="10"/>
      <c r="T52" s="9" t="s">
        <v>1327</v>
      </c>
      <c r="U52" s="9"/>
      <c r="V52" s="9"/>
      <c r="W52" s="9"/>
      <c r="X52" s="9"/>
    </row>
    <row r="53">
      <c r="A53" s="8">
        <v>0.0</v>
      </c>
      <c r="B53" s="9">
        <v>0.0</v>
      </c>
      <c r="C53" s="11" t="s">
        <v>145</v>
      </c>
      <c r="D53" s="12" t="s">
        <v>1378</v>
      </c>
      <c r="E53" s="9">
        <v>1.0</v>
      </c>
      <c r="F53" s="9">
        <v>0.0</v>
      </c>
      <c r="G53" s="9">
        <v>1.0</v>
      </c>
      <c r="H53" s="9">
        <v>0.0</v>
      </c>
      <c r="I53" s="9">
        <v>0.5</v>
      </c>
      <c r="J53" s="9">
        <v>0.0</v>
      </c>
      <c r="K53" s="13">
        <f>SUM(E53:J53)</f>
        <v>2.5</v>
      </c>
      <c r="L53" s="9" t="s">
        <v>33</v>
      </c>
      <c r="M53" s="14" t="s">
        <v>55</v>
      </c>
      <c r="N53" s="2">
        <v>1.0</v>
      </c>
      <c r="Q53" s="9" t="s">
        <v>23</v>
      </c>
      <c r="R53" s="16">
        <v>1.0</v>
      </c>
      <c r="S53" s="10" t="s">
        <v>23</v>
      </c>
      <c r="T53" s="12" t="s">
        <v>1379</v>
      </c>
      <c r="U53" s="9">
        <v>1.0</v>
      </c>
      <c r="V53" s="9">
        <v>1.0</v>
      </c>
      <c r="W53" s="9"/>
      <c r="X53" s="17">
        <f>SUM(U53:V53,R53,K53)+1</f>
        <v>6.5</v>
      </c>
    </row>
    <row r="54" hidden="1">
      <c r="A54" s="8">
        <v>1.0</v>
      </c>
      <c r="B54" s="9">
        <v>1.0</v>
      </c>
      <c r="C54" s="10" t="s">
        <v>149</v>
      </c>
      <c r="D54" s="9" t="s">
        <v>1380</v>
      </c>
      <c r="Q54" s="9" t="s">
        <v>27</v>
      </c>
      <c r="R54" s="10"/>
      <c r="S54" s="10"/>
      <c r="T54" s="9" t="s">
        <v>1381</v>
      </c>
      <c r="U54" s="9"/>
      <c r="V54" s="9"/>
      <c r="W54" s="9"/>
      <c r="X54" s="9"/>
    </row>
    <row r="55" hidden="1">
      <c r="A55" s="8">
        <v>1.0</v>
      </c>
      <c r="B55" s="9">
        <v>1.0</v>
      </c>
      <c r="C55" s="10" t="s">
        <v>152</v>
      </c>
      <c r="D55" s="9" t="s">
        <v>1325</v>
      </c>
      <c r="Q55" s="9" t="s">
        <v>27</v>
      </c>
      <c r="R55" s="10"/>
      <c r="S55" s="10"/>
      <c r="T55" s="9" t="s">
        <v>1327</v>
      </c>
      <c r="U55" s="9"/>
      <c r="V55" s="9"/>
      <c r="W55" s="9"/>
      <c r="X55" s="9"/>
    </row>
    <row r="56">
      <c r="A56" s="8">
        <v>0.0</v>
      </c>
      <c r="B56" s="9">
        <v>0.0</v>
      </c>
      <c r="C56" s="11" t="s">
        <v>155</v>
      </c>
      <c r="D56" s="12" t="s">
        <v>1382</v>
      </c>
      <c r="E56" s="9">
        <v>1.0</v>
      </c>
      <c r="F56" s="9">
        <v>0.0</v>
      </c>
      <c r="G56" s="9">
        <v>0.5</v>
      </c>
      <c r="H56" s="9">
        <v>0.0</v>
      </c>
      <c r="I56" s="9">
        <v>1.0</v>
      </c>
      <c r="J56" s="9">
        <v>0.0</v>
      </c>
      <c r="K56" s="13">
        <f>SUM(E56:J56)</f>
        <v>2.5</v>
      </c>
      <c r="L56" s="9" t="s">
        <v>33</v>
      </c>
      <c r="M56" s="14" t="s">
        <v>55</v>
      </c>
      <c r="N56" s="2">
        <v>1.0</v>
      </c>
      <c r="Q56" s="9" t="s">
        <v>23</v>
      </c>
      <c r="R56" s="16">
        <v>1.0</v>
      </c>
      <c r="S56" s="10" t="s">
        <v>23</v>
      </c>
      <c r="T56" s="12" t="s">
        <v>1383</v>
      </c>
      <c r="U56" s="9">
        <v>1.0</v>
      </c>
      <c r="V56" s="9">
        <v>1.0</v>
      </c>
      <c r="W56" s="9"/>
      <c r="X56" s="17">
        <f>SUM(U56:V56,R56,K56)+1</f>
        <v>6.5</v>
      </c>
    </row>
    <row r="57" hidden="1">
      <c r="A57" s="8">
        <v>1.0</v>
      </c>
      <c r="B57" s="9">
        <v>1.0</v>
      </c>
      <c r="C57" s="10" t="s">
        <v>158</v>
      </c>
      <c r="D57" s="9" t="s">
        <v>1325</v>
      </c>
      <c r="Q57" s="9" t="s">
        <v>27</v>
      </c>
      <c r="R57" s="10"/>
      <c r="S57" s="10"/>
      <c r="T57" s="9" t="s">
        <v>1384</v>
      </c>
      <c r="U57" s="9"/>
      <c r="V57" s="9"/>
      <c r="W57" s="9"/>
      <c r="X57" s="9"/>
    </row>
    <row r="58" hidden="1">
      <c r="A58" s="8">
        <v>1.0</v>
      </c>
      <c r="B58" s="9">
        <v>0.0</v>
      </c>
      <c r="C58" s="10" t="s">
        <v>159</v>
      </c>
      <c r="D58" s="9" t="s">
        <v>1385</v>
      </c>
      <c r="Q58" s="9" t="s">
        <v>23</v>
      </c>
      <c r="R58" s="10"/>
      <c r="S58" s="10"/>
      <c r="T58" s="9" t="s">
        <v>1386</v>
      </c>
      <c r="U58" s="9"/>
      <c r="V58" s="9"/>
      <c r="W58" s="9"/>
      <c r="X58" s="9"/>
    </row>
    <row r="59">
      <c r="A59" s="8">
        <v>0.0</v>
      </c>
      <c r="B59" s="9">
        <v>0.0</v>
      </c>
      <c r="C59" s="11" t="s">
        <v>162</v>
      </c>
      <c r="D59" s="12" t="s">
        <v>1387</v>
      </c>
      <c r="E59" s="9">
        <v>0.5</v>
      </c>
      <c r="F59" s="9">
        <v>0.0</v>
      </c>
      <c r="G59" s="9">
        <v>1.0</v>
      </c>
      <c r="H59" s="9">
        <v>0.0</v>
      </c>
      <c r="I59" s="9">
        <v>0.0</v>
      </c>
      <c r="J59" s="9">
        <v>0.0</v>
      </c>
      <c r="K59" s="13">
        <f t="shared" ref="K59:K60" si="5">SUM(E59:J59)</f>
        <v>1.5</v>
      </c>
      <c r="M59" s="14" t="s">
        <v>34</v>
      </c>
      <c r="N59" s="2">
        <v>1.0</v>
      </c>
      <c r="Q59" s="9" t="s">
        <v>23</v>
      </c>
      <c r="R59" s="16">
        <v>1.0</v>
      </c>
      <c r="S59" s="10" t="s">
        <v>23</v>
      </c>
      <c r="T59" s="12" t="s">
        <v>1388</v>
      </c>
      <c r="U59" s="9">
        <v>1.0</v>
      </c>
      <c r="V59" s="9">
        <v>1.0</v>
      </c>
      <c r="W59" s="9"/>
      <c r="X59" s="17">
        <f t="shared" ref="X59:X60" si="6">SUM(U59:V59,R59,K59)+1</f>
        <v>5.5</v>
      </c>
    </row>
    <row r="60">
      <c r="A60" s="8">
        <v>0.0</v>
      </c>
      <c r="B60" s="9">
        <v>0.0</v>
      </c>
      <c r="C60" s="11" t="s">
        <v>165</v>
      </c>
      <c r="D60" s="12" t="s">
        <v>1389</v>
      </c>
      <c r="E60" s="9">
        <v>0.5</v>
      </c>
      <c r="F60" s="9">
        <v>0.0</v>
      </c>
      <c r="G60" s="9">
        <v>1.0</v>
      </c>
      <c r="H60" s="9">
        <v>0.0</v>
      </c>
      <c r="I60" s="9">
        <v>0.0</v>
      </c>
      <c r="J60" s="9">
        <v>0.0</v>
      </c>
      <c r="K60" s="20">
        <f t="shared" si="5"/>
        <v>1.5</v>
      </c>
      <c r="N60" s="9">
        <v>1.0</v>
      </c>
      <c r="Q60" s="9" t="s">
        <v>23</v>
      </c>
      <c r="R60" s="16">
        <v>1.0</v>
      </c>
      <c r="S60" s="10" t="s">
        <v>23</v>
      </c>
      <c r="T60" s="12" t="s">
        <v>1354</v>
      </c>
      <c r="U60" s="9">
        <v>0.0</v>
      </c>
      <c r="V60" s="9">
        <v>0.0</v>
      </c>
      <c r="W60" s="9"/>
      <c r="X60" s="17">
        <f t="shared" si="6"/>
        <v>3.5</v>
      </c>
    </row>
    <row r="61" hidden="1">
      <c r="A61" s="8">
        <v>1.0</v>
      </c>
      <c r="B61" s="9">
        <v>0.0</v>
      </c>
      <c r="C61" s="10" t="s">
        <v>168</v>
      </c>
      <c r="D61" s="9" t="s">
        <v>1390</v>
      </c>
      <c r="Q61" s="9" t="s">
        <v>23</v>
      </c>
      <c r="R61" s="10"/>
      <c r="S61" s="10"/>
      <c r="T61" s="9" t="s">
        <v>1391</v>
      </c>
      <c r="U61" s="9"/>
      <c r="V61" s="9"/>
      <c r="W61" s="9"/>
      <c r="X61" s="9"/>
    </row>
    <row r="62">
      <c r="A62" s="8">
        <v>0.0</v>
      </c>
      <c r="B62" s="9">
        <v>0.0</v>
      </c>
      <c r="C62" s="11" t="s">
        <v>168</v>
      </c>
      <c r="D62" s="12" t="s">
        <v>1392</v>
      </c>
      <c r="E62" s="9">
        <v>0.0</v>
      </c>
      <c r="F62" s="9">
        <v>0.0</v>
      </c>
      <c r="G62" s="9">
        <v>0.0</v>
      </c>
      <c r="H62" s="9">
        <v>0.0</v>
      </c>
      <c r="I62" s="9">
        <v>0.0</v>
      </c>
      <c r="J62" s="9">
        <v>0.0</v>
      </c>
      <c r="K62" s="13">
        <f>SUM(E62:J62)</f>
        <v>0</v>
      </c>
      <c r="M62" s="14" t="s">
        <v>55</v>
      </c>
      <c r="N62" s="2">
        <v>0.0</v>
      </c>
      <c r="Q62" s="9" t="s">
        <v>23</v>
      </c>
      <c r="R62" s="16">
        <v>1.0</v>
      </c>
      <c r="S62" s="10" t="s">
        <v>23</v>
      </c>
      <c r="T62" s="12" t="s">
        <v>1393</v>
      </c>
      <c r="U62" s="9">
        <v>1.0</v>
      </c>
      <c r="V62" s="9">
        <v>0.0</v>
      </c>
      <c r="W62" s="9" t="s">
        <v>65</v>
      </c>
      <c r="X62" s="17">
        <f>SUM(U62:V62,R62,K62)+1</f>
        <v>3</v>
      </c>
    </row>
    <row r="63" hidden="1">
      <c r="A63" s="8">
        <v>1.0</v>
      </c>
      <c r="B63" s="9">
        <v>1.0</v>
      </c>
      <c r="C63" s="10" t="s">
        <v>174</v>
      </c>
      <c r="D63" s="9" t="s">
        <v>1325</v>
      </c>
      <c r="Q63" s="9" t="s">
        <v>27</v>
      </c>
      <c r="R63" s="10"/>
      <c r="S63" s="10"/>
      <c r="T63" s="9" t="s">
        <v>1327</v>
      </c>
      <c r="U63" s="9"/>
      <c r="V63" s="9"/>
      <c r="W63" s="9"/>
      <c r="X63" s="9"/>
    </row>
    <row r="64" hidden="1">
      <c r="A64" s="8">
        <v>1.0</v>
      </c>
      <c r="B64" s="9">
        <v>1.0</v>
      </c>
      <c r="C64" s="10" t="s">
        <v>177</v>
      </c>
      <c r="D64" s="9" t="s">
        <v>1325</v>
      </c>
      <c r="Q64" s="9" t="s">
        <v>27</v>
      </c>
      <c r="R64" s="10"/>
      <c r="S64" s="10"/>
      <c r="T64" s="9" t="s">
        <v>1327</v>
      </c>
      <c r="U64" s="9"/>
      <c r="V64" s="9"/>
      <c r="W64" s="9"/>
      <c r="X64" s="9"/>
    </row>
    <row r="65" hidden="1">
      <c r="A65" s="8">
        <v>1.0</v>
      </c>
      <c r="B65" s="9">
        <v>0.0</v>
      </c>
      <c r="C65" s="10" t="s">
        <v>180</v>
      </c>
      <c r="D65" s="9" t="s">
        <v>1394</v>
      </c>
      <c r="Q65" s="9" t="s">
        <v>23</v>
      </c>
      <c r="R65" s="10"/>
      <c r="S65" s="10"/>
      <c r="T65" s="9" t="s">
        <v>1395</v>
      </c>
      <c r="U65" s="9"/>
      <c r="V65" s="9"/>
      <c r="W65" s="9"/>
      <c r="X65" s="9"/>
    </row>
    <row r="66" hidden="1">
      <c r="A66" s="8">
        <v>1.0</v>
      </c>
      <c r="B66" s="9">
        <v>1.0</v>
      </c>
      <c r="C66" s="10" t="s">
        <v>183</v>
      </c>
      <c r="D66" s="9" t="s">
        <v>1369</v>
      </c>
      <c r="Q66" s="9" t="s">
        <v>27</v>
      </c>
      <c r="R66" s="10"/>
      <c r="S66" s="10"/>
      <c r="T66" s="9" t="s">
        <v>1327</v>
      </c>
      <c r="U66" s="9"/>
      <c r="V66" s="9"/>
      <c r="W66" s="9"/>
      <c r="X66" s="9"/>
    </row>
    <row r="67">
      <c r="A67" s="8">
        <v>0.0</v>
      </c>
      <c r="B67" s="9">
        <v>0.0</v>
      </c>
      <c r="C67" s="11" t="s">
        <v>185</v>
      </c>
      <c r="D67" s="12" t="s">
        <v>1396</v>
      </c>
      <c r="E67" s="9">
        <v>1.0</v>
      </c>
      <c r="F67" s="9">
        <v>0.0</v>
      </c>
      <c r="G67" s="9">
        <v>1.0</v>
      </c>
      <c r="H67" s="9">
        <v>0.0</v>
      </c>
      <c r="I67" s="9">
        <v>1.0</v>
      </c>
      <c r="J67" s="9">
        <v>0.0</v>
      </c>
      <c r="K67" s="13">
        <f>SUM(E67:J67)</f>
        <v>3</v>
      </c>
      <c r="M67" s="14" t="s">
        <v>55</v>
      </c>
      <c r="N67" s="2">
        <v>1.0</v>
      </c>
      <c r="P67" s="9" t="s">
        <v>41</v>
      </c>
      <c r="Q67" s="9" t="s">
        <v>23</v>
      </c>
      <c r="R67" s="16">
        <v>1.0</v>
      </c>
      <c r="S67" s="10" t="s">
        <v>187</v>
      </c>
      <c r="T67" s="12" t="s">
        <v>1397</v>
      </c>
      <c r="U67" s="9">
        <v>1.0</v>
      </c>
      <c r="V67" s="9">
        <v>1.0</v>
      </c>
      <c r="W67" s="9"/>
      <c r="X67" s="17">
        <f>SUM(U67:V67,R67,K67)+1</f>
        <v>7</v>
      </c>
    </row>
    <row r="68" hidden="1">
      <c r="A68" s="8">
        <v>1.0</v>
      </c>
      <c r="B68" s="9">
        <v>1.0</v>
      </c>
      <c r="C68" s="10" t="s">
        <v>189</v>
      </c>
      <c r="D68" s="9" t="s">
        <v>1325</v>
      </c>
      <c r="Q68" s="9" t="s">
        <v>27</v>
      </c>
      <c r="R68" s="10"/>
      <c r="S68" s="10"/>
      <c r="T68" s="9" t="s">
        <v>1327</v>
      </c>
      <c r="U68" s="9"/>
      <c r="V68" s="9"/>
      <c r="W68" s="9"/>
      <c r="X68" s="9"/>
    </row>
    <row r="69" hidden="1">
      <c r="A69" s="8">
        <v>1.0</v>
      </c>
      <c r="B69" s="9">
        <v>1.0</v>
      </c>
      <c r="C69" s="10" t="s">
        <v>192</v>
      </c>
      <c r="D69" s="9" t="s">
        <v>1325</v>
      </c>
      <c r="Q69" s="9" t="s">
        <v>27</v>
      </c>
      <c r="R69" s="10"/>
      <c r="S69" s="10"/>
      <c r="T69" s="9" t="s">
        <v>1327</v>
      </c>
      <c r="U69" s="9"/>
      <c r="V69" s="9"/>
      <c r="W69" s="9"/>
      <c r="X69" s="9"/>
    </row>
    <row r="70">
      <c r="A70" s="8">
        <v>0.0</v>
      </c>
      <c r="B70" s="9">
        <v>0.0</v>
      </c>
      <c r="C70" s="11" t="s">
        <v>195</v>
      </c>
      <c r="D70" s="12" t="s">
        <v>1398</v>
      </c>
      <c r="E70" s="9">
        <v>1.0</v>
      </c>
      <c r="F70" s="9">
        <v>0.0</v>
      </c>
      <c r="G70" s="9">
        <v>1.0</v>
      </c>
      <c r="H70" s="9">
        <v>0.0</v>
      </c>
      <c r="I70" s="9">
        <v>0.5</v>
      </c>
      <c r="J70" s="9">
        <v>0.0</v>
      </c>
      <c r="K70" s="13">
        <f>SUM(E70:J70)</f>
        <v>2.5</v>
      </c>
      <c r="L70" s="9" t="s">
        <v>33</v>
      </c>
      <c r="M70" s="14" t="s">
        <v>55</v>
      </c>
      <c r="N70" s="2">
        <v>1.0</v>
      </c>
      <c r="P70" s="9" t="s">
        <v>63</v>
      </c>
      <c r="Q70" s="9" t="s">
        <v>23</v>
      </c>
      <c r="R70" s="16">
        <v>1.0</v>
      </c>
      <c r="S70" s="10" t="s">
        <v>23</v>
      </c>
      <c r="T70" s="12" t="s">
        <v>1399</v>
      </c>
      <c r="U70" s="9">
        <v>1.0</v>
      </c>
      <c r="V70" s="9">
        <v>0.0</v>
      </c>
      <c r="W70" s="9" t="s">
        <v>65</v>
      </c>
      <c r="X70" s="17">
        <f>SUM(U70:V70,R70,K70)+1</f>
        <v>5.5</v>
      </c>
    </row>
    <row r="71" hidden="1">
      <c r="A71" s="8">
        <v>1.0</v>
      </c>
      <c r="B71" s="9">
        <v>1.0</v>
      </c>
      <c r="C71" s="10" t="s">
        <v>199</v>
      </c>
      <c r="D71" s="9" t="s">
        <v>1325</v>
      </c>
      <c r="Q71" s="9" t="s">
        <v>27</v>
      </c>
      <c r="R71" s="10"/>
      <c r="S71" s="10"/>
      <c r="T71" s="9" t="s">
        <v>1381</v>
      </c>
      <c r="U71" s="9"/>
      <c r="V71" s="9"/>
      <c r="W71" s="9"/>
      <c r="X71" s="9"/>
    </row>
    <row r="72" hidden="1">
      <c r="A72" s="8">
        <v>1.0</v>
      </c>
      <c r="B72" s="9">
        <v>0.0</v>
      </c>
      <c r="C72" s="10" t="s">
        <v>201</v>
      </c>
      <c r="D72" s="9" t="s">
        <v>1400</v>
      </c>
      <c r="Q72" s="9" t="s">
        <v>23</v>
      </c>
      <c r="R72" s="10"/>
      <c r="S72" s="10"/>
      <c r="T72" s="9" t="s">
        <v>1401</v>
      </c>
      <c r="U72" s="9"/>
      <c r="V72" s="9"/>
      <c r="W72" s="9"/>
      <c r="X72" s="9"/>
    </row>
    <row r="73" hidden="1">
      <c r="A73" s="8">
        <v>1.0</v>
      </c>
      <c r="B73" s="9">
        <v>1.0</v>
      </c>
      <c r="C73" s="10" t="s">
        <v>204</v>
      </c>
      <c r="D73" s="9" t="s">
        <v>1325</v>
      </c>
      <c r="Q73" s="9" t="s">
        <v>27</v>
      </c>
      <c r="R73" s="10"/>
      <c r="S73" s="10"/>
      <c r="T73" s="9" t="s">
        <v>1327</v>
      </c>
      <c r="U73" s="9"/>
      <c r="V73" s="9"/>
      <c r="W73" s="9"/>
      <c r="X73" s="9"/>
    </row>
    <row r="74" hidden="1">
      <c r="A74" s="8">
        <v>1.0</v>
      </c>
      <c r="B74" s="9">
        <v>1.0</v>
      </c>
      <c r="C74" s="10" t="s">
        <v>207</v>
      </c>
      <c r="D74" s="9" t="s">
        <v>1325</v>
      </c>
      <c r="Q74" s="9" t="s">
        <v>27</v>
      </c>
      <c r="R74" s="10"/>
      <c r="S74" s="10"/>
      <c r="T74" s="9" t="s">
        <v>1327</v>
      </c>
      <c r="U74" s="9"/>
      <c r="V74" s="9"/>
      <c r="W74" s="9"/>
      <c r="X74" s="9"/>
    </row>
    <row r="75">
      <c r="A75" s="8">
        <v>0.0</v>
      </c>
      <c r="B75" s="9">
        <v>0.0</v>
      </c>
      <c r="C75" s="11" t="s">
        <v>209</v>
      </c>
      <c r="D75" s="12" t="s">
        <v>1402</v>
      </c>
      <c r="E75" s="9">
        <v>1.0</v>
      </c>
      <c r="F75" s="9">
        <v>0.0</v>
      </c>
      <c r="G75" s="9">
        <v>1.0</v>
      </c>
      <c r="H75" s="9">
        <v>0.0</v>
      </c>
      <c r="I75" s="9">
        <v>0.0</v>
      </c>
      <c r="J75" s="9">
        <v>0.0</v>
      </c>
      <c r="K75" s="13">
        <f>SUM(E75:J75)</f>
        <v>2</v>
      </c>
      <c r="M75" s="14" t="s">
        <v>55</v>
      </c>
      <c r="N75" s="2">
        <v>1.0</v>
      </c>
      <c r="Q75" s="9" t="s">
        <v>23</v>
      </c>
      <c r="R75" s="16">
        <v>1.0</v>
      </c>
      <c r="S75" s="10" t="s">
        <v>23</v>
      </c>
      <c r="T75" s="12" t="s">
        <v>1403</v>
      </c>
      <c r="U75" s="9">
        <v>1.0</v>
      </c>
      <c r="V75" s="9">
        <v>0.0</v>
      </c>
      <c r="W75" s="9" t="s">
        <v>65</v>
      </c>
      <c r="X75" s="17">
        <f>SUM(U75:V75,R75,K75)+1</f>
        <v>5</v>
      </c>
    </row>
    <row r="76" hidden="1">
      <c r="A76" s="8">
        <v>1.0</v>
      </c>
      <c r="B76" s="9">
        <v>0.0</v>
      </c>
      <c r="C76" s="10" t="s">
        <v>213</v>
      </c>
      <c r="D76" s="9" t="s">
        <v>1404</v>
      </c>
      <c r="Q76" s="9" t="s">
        <v>23</v>
      </c>
      <c r="R76" s="10"/>
      <c r="S76" s="10"/>
      <c r="T76" s="9" t="s">
        <v>1405</v>
      </c>
      <c r="U76" s="9"/>
      <c r="V76" s="9"/>
      <c r="W76" s="9"/>
      <c r="X76" s="9"/>
    </row>
    <row r="77">
      <c r="A77" s="8">
        <v>0.0</v>
      </c>
      <c r="B77" s="9">
        <v>0.0</v>
      </c>
      <c r="C77" s="11" t="s">
        <v>215</v>
      </c>
      <c r="D77" s="12" t="s">
        <v>1406</v>
      </c>
      <c r="E77" s="9">
        <v>1.0</v>
      </c>
      <c r="F77" s="9">
        <v>0.0</v>
      </c>
      <c r="G77" s="9">
        <v>1.0</v>
      </c>
      <c r="H77" s="9">
        <v>0.0</v>
      </c>
      <c r="I77" s="9">
        <v>1.0</v>
      </c>
      <c r="J77" s="9">
        <v>0.0</v>
      </c>
      <c r="K77" s="13">
        <f t="shared" ref="K77:K80" si="7">SUM(E77:J77)</f>
        <v>3</v>
      </c>
      <c r="M77" s="14" t="s">
        <v>55</v>
      </c>
      <c r="N77" s="2">
        <v>1.0</v>
      </c>
      <c r="Q77" s="9" t="s">
        <v>23</v>
      </c>
      <c r="R77" s="16">
        <v>1.0</v>
      </c>
      <c r="S77" s="10" t="s">
        <v>23</v>
      </c>
      <c r="T77" s="12" t="s">
        <v>1407</v>
      </c>
      <c r="U77" s="9">
        <v>1.0</v>
      </c>
      <c r="V77" s="9">
        <v>1.0</v>
      </c>
      <c r="W77" s="9"/>
      <c r="X77" s="17">
        <f t="shared" ref="X77:X80" si="8">SUM(U77:V77,R77,K77)+1</f>
        <v>7</v>
      </c>
    </row>
    <row r="78">
      <c r="A78" s="8">
        <v>0.0</v>
      </c>
      <c r="B78" s="9">
        <v>0.0</v>
      </c>
      <c r="C78" s="11" t="s">
        <v>219</v>
      </c>
      <c r="D78" s="12" t="s">
        <v>1408</v>
      </c>
      <c r="E78" s="9">
        <v>1.0</v>
      </c>
      <c r="F78" s="9">
        <v>0.0</v>
      </c>
      <c r="G78" s="9">
        <v>1.0</v>
      </c>
      <c r="H78" s="9">
        <v>0.0</v>
      </c>
      <c r="I78" s="9">
        <v>0.0</v>
      </c>
      <c r="J78" s="9">
        <v>0.0</v>
      </c>
      <c r="K78" s="13">
        <f t="shared" si="7"/>
        <v>2</v>
      </c>
      <c r="M78" s="14" t="s">
        <v>55</v>
      </c>
      <c r="N78" s="2">
        <v>1.0</v>
      </c>
      <c r="Q78" s="9" t="s">
        <v>23</v>
      </c>
      <c r="R78" s="16">
        <v>1.0</v>
      </c>
      <c r="S78" s="10" t="s">
        <v>23</v>
      </c>
      <c r="T78" s="12" t="s">
        <v>1409</v>
      </c>
      <c r="U78" s="9">
        <v>1.0</v>
      </c>
      <c r="V78" s="9">
        <v>1.0</v>
      </c>
      <c r="W78" s="9"/>
      <c r="X78" s="17">
        <f t="shared" si="8"/>
        <v>6</v>
      </c>
    </row>
    <row r="79">
      <c r="A79" s="8">
        <v>0.0</v>
      </c>
      <c r="B79" s="9">
        <v>0.0</v>
      </c>
      <c r="C79" s="11" t="s">
        <v>222</v>
      </c>
      <c r="D79" s="12" t="s">
        <v>1410</v>
      </c>
      <c r="E79" s="9">
        <v>1.0</v>
      </c>
      <c r="F79" s="9">
        <v>0.0</v>
      </c>
      <c r="G79" s="9">
        <v>1.0</v>
      </c>
      <c r="H79" s="9">
        <v>0.0</v>
      </c>
      <c r="I79" s="9">
        <v>0.0</v>
      </c>
      <c r="J79" s="9">
        <v>0.0</v>
      </c>
      <c r="K79" s="13">
        <f t="shared" si="7"/>
        <v>2</v>
      </c>
      <c r="M79" s="14" t="s">
        <v>55</v>
      </c>
      <c r="N79" s="2">
        <v>1.0</v>
      </c>
      <c r="P79" s="9" t="s">
        <v>41</v>
      </c>
      <c r="Q79" s="9" t="s">
        <v>23</v>
      </c>
      <c r="R79" s="16">
        <v>1.0</v>
      </c>
      <c r="S79" s="10" t="s">
        <v>23</v>
      </c>
      <c r="T79" s="18" t="s">
        <v>1411</v>
      </c>
      <c r="U79" s="9">
        <v>1.0</v>
      </c>
      <c r="V79" s="9">
        <v>0.0</v>
      </c>
      <c r="W79" s="9" t="s">
        <v>864</v>
      </c>
      <c r="X79" s="17">
        <f t="shared" si="8"/>
        <v>5</v>
      </c>
    </row>
    <row r="80">
      <c r="A80" s="8">
        <v>0.0</v>
      </c>
      <c r="B80" s="9">
        <v>0.0</v>
      </c>
      <c r="C80" s="11" t="s">
        <v>225</v>
      </c>
      <c r="D80" s="12" t="s">
        <v>1412</v>
      </c>
      <c r="E80" s="9">
        <v>1.0</v>
      </c>
      <c r="F80" s="9">
        <v>0.0</v>
      </c>
      <c r="G80" s="9">
        <v>1.0</v>
      </c>
      <c r="H80" s="9">
        <v>0.0</v>
      </c>
      <c r="I80" s="9">
        <v>0.0</v>
      </c>
      <c r="J80" s="9">
        <v>0.0</v>
      </c>
      <c r="K80" s="13">
        <f t="shared" si="7"/>
        <v>2</v>
      </c>
      <c r="M80" s="14" t="s">
        <v>55</v>
      </c>
      <c r="N80" s="2">
        <v>1.0</v>
      </c>
      <c r="Q80" s="9" t="s">
        <v>23</v>
      </c>
      <c r="R80" s="16">
        <v>1.0</v>
      </c>
      <c r="S80" s="10" t="s">
        <v>23</v>
      </c>
      <c r="T80" s="12" t="s">
        <v>1413</v>
      </c>
      <c r="U80" s="9">
        <v>1.0</v>
      </c>
      <c r="V80" s="9">
        <v>0.0</v>
      </c>
      <c r="W80" s="9" t="s">
        <v>65</v>
      </c>
      <c r="X80" s="17">
        <f t="shared" si="8"/>
        <v>5</v>
      </c>
    </row>
    <row r="81" hidden="1">
      <c r="A81" s="8">
        <v>1.0</v>
      </c>
      <c r="B81" s="9">
        <v>0.0</v>
      </c>
      <c r="C81" s="10" t="s">
        <v>228</v>
      </c>
      <c r="D81" s="9" t="s">
        <v>1414</v>
      </c>
      <c r="Q81" s="9" t="s">
        <v>23</v>
      </c>
      <c r="R81" s="10"/>
      <c r="S81" s="10"/>
      <c r="T81" s="9" t="s">
        <v>1415</v>
      </c>
      <c r="U81" s="9"/>
      <c r="V81" s="9"/>
      <c r="W81" s="9"/>
      <c r="X81" s="9"/>
    </row>
    <row r="82">
      <c r="A82" s="8">
        <v>0.0</v>
      </c>
      <c r="B82" s="9">
        <v>0.0</v>
      </c>
      <c r="C82" s="11" t="s">
        <v>231</v>
      </c>
      <c r="D82" s="12" t="s">
        <v>1416</v>
      </c>
      <c r="E82" s="9">
        <v>1.0</v>
      </c>
      <c r="F82" s="9">
        <v>0.0</v>
      </c>
      <c r="G82" s="9">
        <v>1.0</v>
      </c>
      <c r="H82" s="9">
        <v>0.0</v>
      </c>
      <c r="I82" s="9">
        <v>0.5</v>
      </c>
      <c r="J82" s="9">
        <v>0.0</v>
      </c>
      <c r="K82" s="13">
        <f>SUM(E82:J82)</f>
        <v>2.5</v>
      </c>
      <c r="L82" s="9" t="s">
        <v>33</v>
      </c>
      <c r="M82" s="14" t="s">
        <v>55</v>
      </c>
      <c r="N82" s="2">
        <v>1.0</v>
      </c>
      <c r="Q82" s="9" t="s">
        <v>23</v>
      </c>
      <c r="R82" s="16">
        <v>1.0</v>
      </c>
      <c r="S82" s="10" t="s">
        <v>23</v>
      </c>
      <c r="T82" s="12" t="s">
        <v>1417</v>
      </c>
      <c r="U82" s="9">
        <v>1.0</v>
      </c>
      <c r="V82" s="9">
        <v>1.0</v>
      </c>
      <c r="W82" s="9"/>
      <c r="X82" s="17">
        <f>SUM(U82:V82,R82,K82)+1</f>
        <v>6.5</v>
      </c>
    </row>
    <row r="83" hidden="1">
      <c r="A83" s="8">
        <v>1.0</v>
      </c>
      <c r="B83" s="9">
        <v>1.0</v>
      </c>
      <c r="C83" s="10" t="s">
        <v>235</v>
      </c>
      <c r="D83" s="9" t="s">
        <v>1325</v>
      </c>
      <c r="Q83" s="9" t="s">
        <v>27</v>
      </c>
      <c r="R83" s="10"/>
      <c r="S83" s="10"/>
      <c r="T83" s="9" t="s">
        <v>1418</v>
      </c>
      <c r="U83" s="9"/>
      <c r="V83" s="9"/>
      <c r="W83" s="9"/>
      <c r="X83" s="9"/>
    </row>
    <row r="84" hidden="1">
      <c r="A84" s="8">
        <v>0.0</v>
      </c>
      <c r="B84" s="9">
        <v>1.0</v>
      </c>
      <c r="C84" s="10" t="s">
        <v>237</v>
      </c>
      <c r="D84" s="9" t="s">
        <v>1334</v>
      </c>
      <c r="Q84" s="9" t="s">
        <v>27</v>
      </c>
      <c r="R84" s="10"/>
      <c r="S84" s="10" t="s">
        <v>23</v>
      </c>
      <c r="T84" s="9" t="s">
        <v>1419</v>
      </c>
      <c r="U84" s="9"/>
      <c r="V84" s="9"/>
      <c r="W84" s="9"/>
      <c r="X84" s="9"/>
    </row>
    <row r="85">
      <c r="A85" s="8">
        <v>0.0</v>
      </c>
      <c r="B85" s="9">
        <v>0.0</v>
      </c>
      <c r="C85" s="11" t="s">
        <v>241</v>
      </c>
      <c r="D85" s="12" t="s">
        <v>1420</v>
      </c>
      <c r="E85" s="9">
        <v>0.5</v>
      </c>
      <c r="F85" s="9">
        <v>0.0</v>
      </c>
      <c r="G85" s="9">
        <v>0.5</v>
      </c>
      <c r="H85" s="9">
        <v>0.0</v>
      </c>
      <c r="I85" s="9">
        <v>0.5</v>
      </c>
      <c r="J85" s="9">
        <v>0.0</v>
      </c>
      <c r="K85" s="13">
        <f>SUM(E85:J85)</f>
        <v>1.5</v>
      </c>
      <c r="L85" s="9" t="s">
        <v>33</v>
      </c>
      <c r="M85" s="14" t="s">
        <v>34</v>
      </c>
      <c r="N85" s="2">
        <v>1.0</v>
      </c>
      <c r="Q85" s="9" t="s">
        <v>23</v>
      </c>
      <c r="R85" s="16">
        <v>1.0</v>
      </c>
      <c r="S85" s="10" t="s">
        <v>23</v>
      </c>
      <c r="T85" s="12" t="s">
        <v>1421</v>
      </c>
      <c r="U85" s="9">
        <v>1.0</v>
      </c>
      <c r="V85" s="9">
        <v>1.0</v>
      </c>
      <c r="W85" s="9"/>
      <c r="X85" s="17">
        <f>SUM(U85:V85,R85,K85)+1</f>
        <v>5.5</v>
      </c>
    </row>
    <row r="86" hidden="1">
      <c r="A86" s="8">
        <v>1.0</v>
      </c>
      <c r="B86" s="9">
        <v>1.0</v>
      </c>
      <c r="C86" s="10" t="s">
        <v>244</v>
      </c>
      <c r="D86" s="9" t="s">
        <v>1325</v>
      </c>
      <c r="Q86" s="9" t="s">
        <v>27</v>
      </c>
      <c r="R86" s="10"/>
      <c r="S86" s="10"/>
      <c r="T86" s="9" t="s">
        <v>1327</v>
      </c>
      <c r="U86" s="9"/>
      <c r="V86" s="9"/>
      <c r="W86" s="9"/>
      <c r="X86" s="9"/>
    </row>
    <row r="87" hidden="1">
      <c r="A87" s="8">
        <v>1.0</v>
      </c>
      <c r="B87" s="9">
        <v>1.0</v>
      </c>
      <c r="C87" s="10" t="s">
        <v>245</v>
      </c>
      <c r="D87" s="9" t="s">
        <v>1325</v>
      </c>
      <c r="Q87" s="9" t="s">
        <v>27</v>
      </c>
      <c r="R87" s="10"/>
      <c r="S87" s="10"/>
      <c r="T87" s="9" t="s">
        <v>1327</v>
      </c>
      <c r="U87" s="9"/>
      <c r="V87" s="9"/>
      <c r="W87" s="9"/>
      <c r="X87" s="9"/>
    </row>
    <row r="88">
      <c r="A88" s="8">
        <v>0.0</v>
      </c>
      <c r="B88" s="9">
        <v>0.0</v>
      </c>
      <c r="C88" s="11" t="s">
        <v>248</v>
      </c>
      <c r="D88" s="12" t="s">
        <v>1422</v>
      </c>
      <c r="E88" s="9">
        <v>0.0</v>
      </c>
      <c r="F88" s="9">
        <v>0.0</v>
      </c>
      <c r="G88" s="9">
        <v>1.0</v>
      </c>
      <c r="H88" s="9">
        <v>0.0</v>
      </c>
      <c r="I88" s="9">
        <v>0.0</v>
      </c>
      <c r="J88" s="9">
        <v>0.0</v>
      </c>
      <c r="K88" s="13">
        <f>SUM(E88:J88)</f>
        <v>1</v>
      </c>
      <c r="M88" s="14" t="s">
        <v>55</v>
      </c>
      <c r="N88" s="2">
        <v>0.0</v>
      </c>
      <c r="Q88" s="9" t="s">
        <v>23</v>
      </c>
      <c r="R88" s="16">
        <v>1.0</v>
      </c>
      <c r="S88" s="10" t="s">
        <v>23</v>
      </c>
      <c r="T88" s="12" t="s">
        <v>1423</v>
      </c>
      <c r="U88" s="9">
        <v>1.0</v>
      </c>
      <c r="V88" s="9">
        <v>1.0</v>
      </c>
      <c r="W88" s="9"/>
      <c r="X88" s="17">
        <f>SUM(U88:V88,R88,K88)+1</f>
        <v>5</v>
      </c>
    </row>
    <row r="89" hidden="1">
      <c r="A89" s="8">
        <v>1.0</v>
      </c>
      <c r="B89" s="9">
        <v>1.0</v>
      </c>
      <c r="C89" s="10" t="s">
        <v>252</v>
      </c>
      <c r="D89" s="9" t="s">
        <v>1325</v>
      </c>
      <c r="Q89" s="9" t="s">
        <v>27</v>
      </c>
      <c r="R89" s="10"/>
      <c r="S89" s="10"/>
      <c r="T89" s="9" t="s">
        <v>1327</v>
      </c>
      <c r="U89" s="9"/>
      <c r="V89" s="9"/>
      <c r="W89" s="9"/>
      <c r="X89" s="9"/>
    </row>
    <row r="90" hidden="1">
      <c r="A90" s="8">
        <v>1.0</v>
      </c>
      <c r="B90" s="9">
        <v>0.0</v>
      </c>
      <c r="C90" s="10" t="s">
        <v>255</v>
      </c>
      <c r="D90" s="9" t="s">
        <v>1424</v>
      </c>
      <c r="Q90" s="9" t="s">
        <v>23</v>
      </c>
      <c r="R90" s="10"/>
      <c r="S90" s="10"/>
      <c r="T90" s="9" t="s">
        <v>1425</v>
      </c>
      <c r="U90" s="9"/>
      <c r="V90" s="9"/>
      <c r="W90" s="9"/>
      <c r="X90" s="9"/>
    </row>
    <row r="91">
      <c r="A91" s="8">
        <v>0.0</v>
      </c>
      <c r="B91" s="9">
        <v>0.0</v>
      </c>
      <c r="C91" s="11" t="s">
        <v>258</v>
      </c>
      <c r="D91" s="12" t="s">
        <v>1426</v>
      </c>
      <c r="E91" s="9">
        <v>1.0</v>
      </c>
      <c r="F91" s="9">
        <v>0.0</v>
      </c>
      <c r="G91" s="9">
        <v>1.0</v>
      </c>
      <c r="H91" s="9">
        <v>0.0</v>
      </c>
      <c r="I91" s="9">
        <v>0.0</v>
      </c>
      <c r="J91" s="9">
        <v>0.0</v>
      </c>
      <c r="K91" s="13">
        <f>SUM(E91:J91)</f>
        <v>2</v>
      </c>
      <c r="M91" s="14" t="s">
        <v>55</v>
      </c>
      <c r="N91" s="2">
        <v>1.0</v>
      </c>
      <c r="Q91" s="9" t="s">
        <v>23</v>
      </c>
      <c r="R91" s="16">
        <v>1.0</v>
      </c>
      <c r="S91" s="10" t="s">
        <v>23</v>
      </c>
      <c r="T91" s="12" t="s">
        <v>1427</v>
      </c>
      <c r="U91" s="9">
        <v>1.0</v>
      </c>
      <c r="V91" s="9">
        <v>1.0</v>
      </c>
      <c r="W91" s="9"/>
      <c r="X91" s="17">
        <f>SUM(U91:V91,R91,K91)+1</f>
        <v>6</v>
      </c>
    </row>
    <row r="92" hidden="1">
      <c r="A92" s="8">
        <v>1.0</v>
      </c>
      <c r="B92" s="9">
        <v>1.0</v>
      </c>
      <c r="C92" s="10" t="s">
        <v>261</v>
      </c>
      <c r="D92" s="9" t="s">
        <v>1325</v>
      </c>
      <c r="Q92" s="9" t="s">
        <v>27</v>
      </c>
      <c r="R92" s="10"/>
      <c r="S92" s="10"/>
      <c r="T92" s="9" t="s">
        <v>1327</v>
      </c>
      <c r="U92" s="9"/>
      <c r="V92" s="9"/>
      <c r="W92" s="9"/>
      <c r="X92" s="9"/>
    </row>
    <row r="93">
      <c r="A93" s="8">
        <v>0.0</v>
      </c>
      <c r="B93" s="9">
        <v>0.0</v>
      </c>
      <c r="C93" s="11" t="s">
        <v>264</v>
      </c>
      <c r="D93" s="12" t="s">
        <v>1428</v>
      </c>
      <c r="E93" s="9">
        <v>1.0</v>
      </c>
      <c r="F93" s="9">
        <v>0.0</v>
      </c>
      <c r="G93" s="9">
        <v>1.0</v>
      </c>
      <c r="H93" s="9">
        <v>0.0</v>
      </c>
      <c r="I93" s="9">
        <v>0.0</v>
      </c>
      <c r="J93" s="9">
        <v>0.0</v>
      </c>
      <c r="K93" s="13">
        <f>SUM(E93:J93)</f>
        <v>2</v>
      </c>
      <c r="M93" s="14" t="s">
        <v>55</v>
      </c>
      <c r="N93" s="2">
        <v>1.0</v>
      </c>
      <c r="Q93" s="9" t="s">
        <v>23</v>
      </c>
      <c r="R93" s="16">
        <v>1.0</v>
      </c>
      <c r="S93" s="10" t="s">
        <v>23</v>
      </c>
      <c r="T93" s="18" t="s">
        <v>1429</v>
      </c>
      <c r="U93" s="9">
        <v>1.0</v>
      </c>
      <c r="V93" s="9">
        <v>0.0</v>
      </c>
      <c r="W93" s="9" t="s">
        <v>65</v>
      </c>
      <c r="X93" s="17">
        <f>SUM(U93:V93,R93,K93)+1</f>
        <v>5</v>
      </c>
    </row>
    <row r="94" hidden="1">
      <c r="A94" s="8">
        <v>1.0</v>
      </c>
      <c r="B94" s="9">
        <v>1.0</v>
      </c>
      <c r="C94" s="10" t="s">
        <v>268</v>
      </c>
      <c r="D94" s="9" t="s">
        <v>1325</v>
      </c>
      <c r="Q94" s="9" t="s">
        <v>27</v>
      </c>
      <c r="R94" s="10"/>
      <c r="S94" s="10"/>
      <c r="T94" s="9" t="s">
        <v>1346</v>
      </c>
      <c r="U94" s="9"/>
      <c r="V94" s="9"/>
      <c r="W94" s="9"/>
      <c r="X94" s="9"/>
    </row>
    <row r="95" hidden="1">
      <c r="A95" s="8">
        <v>1.0</v>
      </c>
      <c r="B95" s="9">
        <v>1.0</v>
      </c>
      <c r="C95" s="10" t="s">
        <v>270</v>
      </c>
      <c r="D95" s="9" t="s">
        <v>1325</v>
      </c>
      <c r="Q95" s="9" t="s">
        <v>27</v>
      </c>
      <c r="R95" s="10"/>
      <c r="S95" s="10"/>
      <c r="T95" s="9" t="s">
        <v>1327</v>
      </c>
      <c r="U95" s="9"/>
      <c r="V95" s="9"/>
      <c r="W95" s="9"/>
      <c r="X95" s="9"/>
    </row>
    <row r="96">
      <c r="A96" s="8">
        <v>0.0</v>
      </c>
      <c r="B96" s="9">
        <v>0.0</v>
      </c>
      <c r="C96" s="11" t="s">
        <v>273</v>
      </c>
      <c r="D96" s="12" t="s">
        <v>1430</v>
      </c>
      <c r="E96" s="9">
        <v>1.0</v>
      </c>
      <c r="F96" s="9">
        <v>0.0</v>
      </c>
      <c r="G96" s="9">
        <v>1.0</v>
      </c>
      <c r="H96" s="9">
        <v>0.0</v>
      </c>
      <c r="I96" s="9">
        <v>1.0</v>
      </c>
      <c r="J96" s="9">
        <v>0.0</v>
      </c>
      <c r="K96" s="13">
        <f t="shared" ref="K96:K97" si="9">SUM(E96:J96)</f>
        <v>3</v>
      </c>
      <c r="M96" s="14" t="s">
        <v>55</v>
      </c>
      <c r="N96" s="2">
        <v>1.0</v>
      </c>
      <c r="O96" s="9" t="s">
        <v>1431</v>
      </c>
      <c r="Q96" s="9" t="s">
        <v>23</v>
      </c>
      <c r="R96" s="16">
        <v>1.0</v>
      </c>
      <c r="S96" s="10" t="s">
        <v>23</v>
      </c>
      <c r="T96" s="18" t="s">
        <v>1432</v>
      </c>
      <c r="U96" s="9">
        <v>1.0</v>
      </c>
      <c r="V96" s="9">
        <v>0.0</v>
      </c>
      <c r="W96" s="9" t="s">
        <v>638</v>
      </c>
      <c r="X96" s="17">
        <f t="shared" ref="X96:X97" si="10">SUM(U96:V96,R96,K96)+1</f>
        <v>6</v>
      </c>
    </row>
    <row r="97">
      <c r="A97" s="8">
        <v>0.0</v>
      </c>
      <c r="B97" s="9">
        <v>0.0</v>
      </c>
      <c r="C97" s="11" t="s">
        <v>277</v>
      </c>
      <c r="D97" s="12" t="s">
        <v>1433</v>
      </c>
      <c r="E97" s="9">
        <v>1.0</v>
      </c>
      <c r="F97" s="9">
        <v>0.0</v>
      </c>
      <c r="G97" s="9">
        <v>0.5</v>
      </c>
      <c r="H97" s="9">
        <v>0.0</v>
      </c>
      <c r="I97" s="9">
        <v>1.0</v>
      </c>
      <c r="J97" s="9">
        <v>0.0</v>
      </c>
      <c r="K97" s="13">
        <f t="shared" si="9"/>
        <v>2.5</v>
      </c>
      <c r="L97" s="9" t="s">
        <v>33</v>
      </c>
      <c r="M97" s="14" t="s">
        <v>55</v>
      </c>
      <c r="N97" s="2">
        <v>2.0</v>
      </c>
      <c r="P97" s="9" t="s">
        <v>511</v>
      </c>
      <c r="Q97" s="9" t="s">
        <v>23</v>
      </c>
      <c r="R97" s="16">
        <v>1.0</v>
      </c>
      <c r="S97" s="10" t="s">
        <v>23</v>
      </c>
      <c r="T97" s="18" t="s">
        <v>1434</v>
      </c>
      <c r="U97" s="9">
        <v>1.0</v>
      </c>
      <c r="V97" s="9">
        <v>0.5</v>
      </c>
      <c r="W97" s="9" t="s">
        <v>1435</v>
      </c>
      <c r="X97" s="17">
        <f t="shared" si="10"/>
        <v>6</v>
      </c>
    </row>
    <row r="98" hidden="1">
      <c r="A98" s="8">
        <v>1.0</v>
      </c>
      <c r="B98" s="9">
        <v>1.0</v>
      </c>
      <c r="C98" s="10" t="s">
        <v>282</v>
      </c>
      <c r="D98" s="9" t="s">
        <v>1325</v>
      </c>
      <c r="Q98" s="9" t="s">
        <v>27</v>
      </c>
      <c r="R98" s="10"/>
      <c r="S98" s="10"/>
      <c r="T98" s="9" t="s">
        <v>1327</v>
      </c>
      <c r="U98" s="9"/>
      <c r="V98" s="9"/>
      <c r="W98" s="9"/>
      <c r="X98" s="9"/>
    </row>
    <row r="99">
      <c r="A99" s="8">
        <v>0.0</v>
      </c>
      <c r="B99" s="9">
        <v>0.0</v>
      </c>
      <c r="C99" s="11" t="s">
        <v>283</v>
      </c>
      <c r="D99" s="12" t="s">
        <v>1436</v>
      </c>
      <c r="E99" s="9">
        <v>0.0</v>
      </c>
      <c r="F99" s="9">
        <v>0.0</v>
      </c>
      <c r="G99" s="9">
        <v>1.0</v>
      </c>
      <c r="H99" s="9">
        <v>0.0</v>
      </c>
      <c r="I99" s="9">
        <v>0.0</v>
      </c>
      <c r="J99" s="9">
        <v>0.0</v>
      </c>
      <c r="K99" s="13">
        <f>SUM(E99:J99)</f>
        <v>1</v>
      </c>
      <c r="M99" s="14" t="s">
        <v>55</v>
      </c>
      <c r="N99" s="2">
        <v>0.0</v>
      </c>
      <c r="Q99" s="9" t="s">
        <v>23</v>
      </c>
      <c r="R99" s="16">
        <v>1.0</v>
      </c>
      <c r="S99" s="10" t="s">
        <v>23</v>
      </c>
      <c r="T99" s="12" t="s">
        <v>1437</v>
      </c>
      <c r="U99" s="9">
        <v>1.0</v>
      </c>
      <c r="V99" s="9">
        <v>1.0</v>
      </c>
      <c r="W99" s="9"/>
      <c r="X99" s="17">
        <f>SUM(U99:V99,R99,K99)+1</f>
        <v>5</v>
      </c>
    </row>
    <row r="100" hidden="1">
      <c r="A100" s="8">
        <v>1.0</v>
      </c>
      <c r="B100" s="9">
        <v>1.0</v>
      </c>
      <c r="C100" s="10" t="s">
        <v>286</v>
      </c>
      <c r="D100" s="9" t="s">
        <v>1325</v>
      </c>
      <c r="Q100" s="9" t="s">
        <v>27</v>
      </c>
      <c r="R100" s="10"/>
      <c r="S100" s="10"/>
      <c r="T100" s="9" t="s">
        <v>1384</v>
      </c>
      <c r="U100" s="9"/>
      <c r="V100" s="9"/>
      <c r="W100" s="9"/>
      <c r="X100" s="9"/>
    </row>
    <row r="101" hidden="1">
      <c r="A101" s="8">
        <v>1.0</v>
      </c>
      <c r="B101" s="9">
        <v>0.0</v>
      </c>
      <c r="C101" s="10" t="s">
        <v>287</v>
      </c>
      <c r="D101" s="9" t="s">
        <v>1438</v>
      </c>
      <c r="Q101" s="9" t="s">
        <v>23</v>
      </c>
      <c r="R101" s="10"/>
      <c r="S101" s="10"/>
      <c r="T101" s="9" t="s">
        <v>1439</v>
      </c>
      <c r="U101" s="9"/>
      <c r="V101" s="9"/>
      <c r="W101" s="9"/>
      <c r="X101" s="9"/>
    </row>
    <row r="102" hidden="1">
      <c r="A102" s="8">
        <v>1.0</v>
      </c>
      <c r="B102" s="9">
        <v>1.0</v>
      </c>
      <c r="C102" s="10" t="s">
        <v>289</v>
      </c>
      <c r="D102" s="9" t="s">
        <v>1325</v>
      </c>
      <c r="Q102" s="9" t="s">
        <v>27</v>
      </c>
      <c r="R102" s="10"/>
      <c r="S102" s="10"/>
      <c r="T102" s="9" t="s">
        <v>1327</v>
      </c>
      <c r="U102" s="9"/>
      <c r="V102" s="9"/>
      <c r="W102" s="9"/>
      <c r="X102" s="9"/>
    </row>
    <row r="103" hidden="1">
      <c r="A103" s="8">
        <v>1.0</v>
      </c>
      <c r="B103" s="9">
        <v>1.0</v>
      </c>
      <c r="C103" s="10" t="s">
        <v>290</v>
      </c>
      <c r="D103" s="9" t="s">
        <v>1325</v>
      </c>
      <c r="Q103" s="9" t="s">
        <v>27</v>
      </c>
      <c r="R103" s="10"/>
      <c r="S103" s="10"/>
      <c r="T103" s="9" t="s">
        <v>1327</v>
      </c>
      <c r="U103" s="9"/>
      <c r="V103" s="9"/>
      <c r="W103" s="9"/>
      <c r="X103" s="9"/>
    </row>
    <row r="104" hidden="1">
      <c r="A104" s="8">
        <v>1.0</v>
      </c>
      <c r="B104" s="9">
        <v>1.0</v>
      </c>
      <c r="C104" s="10" t="s">
        <v>293</v>
      </c>
      <c r="D104" s="9" t="s">
        <v>1325</v>
      </c>
      <c r="Q104" s="9" t="s">
        <v>27</v>
      </c>
      <c r="R104" s="10"/>
      <c r="S104" s="10"/>
      <c r="T104" s="9" t="s">
        <v>1327</v>
      </c>
      <c r="U104" s="9"/>
      <c r="V104" s="9"/>
      <c r="W104" s="9"/>
      <c r="X104" s="9"/>
    </row>
    <row r="105" hidden="1">
      <c r="A105" s="8">
        <v>1.0</v>
      </c>
      <c r="B105" s="9">
        <v>1.0</v>
      </c>
      <c r="C105" s="10" t="s">
        <v>296</v>
      </c>
      <c r="D105" s="9" t="s">
        <v>1325</v>
      </c>
      <c r="Q105" s="9" t="s">
        <v>27</v>
      </c>
      <c r="R105" s="10"/>
      <c r="S105" s="10"/>
      <c r="T105" s="9" t="s">
        <v>1327</v>
      </c>
      <c r="U105" s="9"/>
      <c r="V105" s="9"/>
      <c r="W105" s="9"/>
      <c r="X105" s="9"/>
    </row>
    <row r="106" hidden="1">
      <c r="A106" s="8">
        <v>1.0</v>
      </c>
      <c r="B106" s="9">
        <v>1.0</v>
      </c>
      <c r="C106" s="10" t="s">
        <v>299</v>
      </c>
      <c r="D106" s="9" t="s">
        <v>1325</v>
      </c>
      <c r="Q106" s="9" t="s">
        <v>27</v>
      </c>
      <c r="R106" s="10"/>
      <c r="S106" s="10"/>
      <c r="T106" s="9" t="s">
        <v>1327</v>
      </c>
      <c r="U106" s="9"/>
      <c r="V106" s="9"/>
      <c r="W106" s="9"/>
      <c r="X106" s="9"/>
    </row>
    <row r="107">
      <c r="A107" s="8">
        <v>0.0</v>
      </c>
      <c r="B107" s="9">
        <v>0.0</v>
      </c>
      <c r="C107" s="11" t="s">
        <v>302</v>
      </c>
      <c r="D107" s="12" t="s">
        <v>1440</v>
      </c>
      <c r="E107" s="9">
        <v>0.0</v>
      </c>
      <c r="F107" s="9">
        <v>0.0</v>
      </c>
      <c r="G107" s="9">
        <v>0.0</v>
      </c>
      <c r="H107" s="9">
        <v>0.0</v>
      </c>
      <c r="I107" s="9">
        <v>0.5</v>
      </c>
      <c r="J107" s="9">
        <v>0.0</v>
      </c>
      <c r="K107" s="13">
        <f>SUM(E107:J107)</f>
        <v>0.5</v>
      </c>
      <c r="L107" s="9" t="s">
        <v>33</v>
      </c>
      <c r="M107" s="14" t="s">
        <v>55</v>
      </c>
      <c r="N107" s="2">
        <v>0.0</v>
      </c>
      <c r="Q107" s="9" t="s">
        <v>23</v>
      </c>
      <c r="R107" s="16">
        <v>1.0</v>
      </c>
      <c r="S107" s="10" t="s">
        <v>23</v>
      </c>
      <c r="T107" s="18" t="s">
        <v>1441</v>
      </c>
      <c r="U107" s="9">
        <v>1.0</v>
      </c>
      <c r="V107" s="9">
        <v>0.5</v>
      </c>
      <c r="W107" s="9" t="s">
        <v>1442</v>
      </c>
      <c r="X107" s="17">
        <f>SUM(U107:V107,R107,K107)+1</f>
        <v>4</v>
      </c>
    </row>
    <row r="108" hidden="1">
      <c r="A108" s="8">
        <v>1.0</v>
      </c>
      <c r="B108" s="9">
        <v>1.0</v>
      </c>
      <c r="C108" s="10" t="s">
        <v>305</v>
      </c>
      <c r="D108" s="9" t="s">
        <v>1325</v>
      </c>
      <c r="Q108" s="9" t="s">
        <v>27</v>
      </c>
      <c r="R108" s="10"/>
      <c r="S108" s="10"/>
      <c r="T108" s="9" t="s">
        <v>1327</v>
      </c>
      <c r="U108" s="9"/>
      <c r="V108" s="9"/>
      <c r="W108" s="9"/>
      <c r="X108" s="9"/>
    </row>
    <row r="109" hidden="1">
      <c r="A109" s="8">
        <v>1.0</v>
      </c>
      <c r="B109" s="9">
        <v>0.0</v>
      </c>
      <c r="C109" s="10" t="s">
        <v>308</v>
      </c>
      <c r="D109" s="9" t="s">
        <v>1443</v>
      </c>
      <c r="Q109" s="9" t="s">
        <v>23</v>
      </c>
      <c r="R109" s="10"/>
      <c r="S109" s="10"/>
      <c r="T109" s="9" t="s">
        <v>1444</v>
      </c>
      <c r="U109" s="9"/>
      <c r="V109" s="9"/>
      <c r="W109" s="9"/>
      <c r="X109" s="9"/>
    </row>
    <row r="110">
      <c r="A110" s="8">
        <v>0.0</v>
      </c>
      <c r="B110" s="9">
        <v>0.0</v>
      </c>
      <c r="C110" s="11" t="s">
        <v>311</v>
      </c>
      <c r="D110" s="12" t="s">
        <v>1445</v>
      </c>
      <c r="E110" s="9">
        <v>0.5</v>
      </c>
      <c r="F110" s="9">
        <v>0.0</v>
      </c>
      <c r="G110" s="9">
        <v>1.0</v>
      </c>
      <c r="H110" s="9">
        <v>0.0</v>
      </c>
      <c r="I110" s="9">
        <v>0.0</v>
      </c>
      <c r="J110" s="9">
        <v>0.0</v>
      </c>
      <c r="K110" s="13">
        <f>SUM(E110:J110)</f>
        <v>1.5</v>
      </c>
      <c r="M110" s="14" t="s">
        <v>34</v>
      </c>
      <c r="N110" s="2">
        <v>1.0</v>
      </c>
      <c r="Q110" s="9" t="s">
        <v>23</v>
      </c>
      <c r="R110" s="16">
        <v>1.0</v>
      </c>
      <c r="S110" s="10" t="s">
        <v>23</v>
      </c>
      <c r="T110" s="12" t="s">
        <v>1446</v>
      </c>
      <c r="U110" s="9">
        <v>1.0</v>
      </c>
      <c r="V110" s="9">
        <v>0.0</v>
      </c>
      <c r="W110" s="9" t="s">
        <v>65</v>
      </c>
      <c r="X110" s="17">
        <f>SUM(U110:V110,R110,K110)+1</f>
        <v>4.5</v>
      </c>
    </row>
    <row r="111" hidden="1">
      <c r="A111" s="8">
        <v>1.0</v>
      </c>
      <c r="B111" s="9">
        <v>1.0</v>
      </c>
      <c r="C111" s="10" t="s">
        <v>314</v>
      </c>
      <c r="D111" s="9" t="s">
        <v>1325</v>
      </c>
      <c r="Q111" s="9" t="s">
        <v>27</v>
      </c>
      <c r="R111" s="10"/>
      <c r="S111" s="10"/>
      <c r="T111" s="9" t="s">
        <v>1327</v>
      </c>
      <c r="U111" s="9"/>
      <c r="V111" s="9"/>
      <c r="W111" s="9"/>
      <c r="X111" s="9"/>
    </row>
    <row r="112" hidden="1">
      <c r="A112" s="8">
        <v>1.0</v>
      </c>
      <c r="B112" s="9">
        <v>0.0</v>
      </c>
      <c r="C112" s="10" t="s">
        <v>317</v>
      </c>
      <c r="D112" s="9" t="s">
        <v>1447</v>
      </c>
      <c r="Q112" s="9" t="s">
        <v>23</v>
      </c>
      <c r="R112" s="10"/>
      <c r="S112" s="10"/>
      <c r="T112" s="9" t="s">
        <v>1448</v>
      </c>
      <c r="U112" s="9"/>
      <c r="V112" s="9"/>
      <c r="W112" s="9"/>
      <c r="X112" s="9"/>
    </row>
    <row r="113">
      <c r="A113" s="8">
        <v>0.0</v>
      </c>
      <c r="B113" s="9">
        <v>0.0</v>
      </c>
      <c r="C113" s="11" t="s">
        <v>320</v>
      </c>
      <c r="D113" s="12" t="s">
        <v>1449</v>
      </c>
      <c r="E113" s="9">
        <v>1.0</v>
      </c>
      <c r="F113" s="9">
        <v>0.5</v>
      </c>
      <c r="G113" s="9">
        <v>1.0</v>
      </c>
      <c r="H113" s="9">
        <v>0.0</v>
      </c>
      <c r="I113" s="9">
        <v>0.0</v>
      </c>
      <c r="J113" s="9">
        <v>0.0</v>
      </c>
      <c r="K113" s="20">
        <f>SUM(E113:J113)</f>
        <v>2.5</v>
      </c>
      <c r="N113" s="9">
        <v>2.0</v>
      </c>
      <c r="O113" s="9" t="s">
        <v>864</v>
      </c>
      <c r="Q113" s="9" t="s">
        <v>23</v>
      </c>
      <c r="R113" s="16">
        <v>1.0</v>
      </c>
      <c r="S113" s="10" t="s">
        <v>23</v>
      </c>
      <c r="T113" s="12" t="s">
        <v>1450</v>
      </c>
      <c r="U113" s="9">
        <v>0.0</v>
      </c>
      <c r="V113" s="9">
        <v>0.0</v>
      </c>
      <c r="W113" s="9"/>
      <c r="X113" s="17">
        <f>SUM(U113:V113,R113,K113)+1</f>
        <v>4.5</v>
      </c>
    </row>
    <row r="114" hidden="1">
      <c r="A114" s="8">
        <v>1.0</v>
      </c>
      <c r="B114" s="9">
        <v>1.0</v>
      </c>
      <c r="C114" s="10" t="s">
        <v>323</v>
      </c>
      <c r="D114" s="9" t="s">
        <v>1380</v>
      </c>
      <c r="Q114" s="9" t="s">
        <v>27</v>
      </c>
      <c r="R114" s="10"/>
      <c r="S114" s="10"/>
      <c r="T114" s="9" t="s">
        <v>1327</v>
      </c>
      <c r="U114" s="9"/>
      <c r="V114" s="9"/>
      <c r="W114" s="9"/>
      <c r="X114" s="9"/>
    </row>
    <row r="115" hidden="1">
      <c r="A115" s="8">
        <v>1.0</v>
      </c>
      <c r="B115" s="9">
        <v>0.0</v>
      </c>
      <c r="C115" s="10" t="s">
        <v>325</v>
      </c>
      <c r="D115" s="9" t="s">
        <v>1451</v>
      </c>
      <c r="Q115" s="9" t="s">
        <v>23</v>
      </c>
      <c r="R115" s="10"/>
      <c r="S115" s="10"/>
      <c r="T115" s="9" t="s">
        <v>1452</v>
      </c>
      <c r="U115" s="9"/>
      <c r="V115" s="9"/>
      <c r="W115" s="9"/>
      <c r="X115" s="9"/>
    </row>
    <row r="116">
      <c r="A116" s="8">
        <v>0.0</v>
      </c>
      <c r="B116" s="9">
        <v>0.0</v>
      </c>
      <c r="C116" s="11" t="s">
        <v>328</v>
      </c>
      <c r="D116" s="12" t="s">
        <v>1453</v>
      </c>
      <c r="E116" s="9">
        <v>1.0</v>
      </c>
      <c r="F116" s="9">
        <v>0.0</v>
      </c>
      <c r="G116" s="9">
        <v>1.0</v>
      </c>
      <c r="H116" s="9">
        <v>0.0</v>
      </c>
      <c r="I116" s="9">
        <v>0.0</v>
      </c>
      <c r="J116" s="9">
        <v>0.0</v>
      </c>
      <c r="K116" s="13">
        <f>SUM(E116:J116)</f>
        <v>2</v>
      </c>
      <c r="M116" s="14" t="s">
        <v>55</v>
      </c>
      <c r="N116" s="2">
        <v>1.0</v>
      </c>
      <c r="Q116" s="9" t="s">
        <v>23</v>
      </c>
      <c r="R116" s="16">
        <v>1.0</v>
      </c>
      <c r="S116" s="10" t="s">
        <v>23</v>
      </c>
      <c r="T116" s="18" t="s">
        <v>1454</v>
      </c>
      <c r="U116" s="9">
        <v>1.0</v>
      </c>
      <c r="V116" s="9">
        <v>0.0</v>
      </c>
      <c r="W116" s="9" t="s">
        <v>864</v>
      </c>
      <c r="X116" s="17">
        <f>SUM(U116:V116,R116,K116)+1</f>
        <v>5</v>
      </c>
    </row>
    <row r="117" hidden="1">
      <c r="A117" s="8">
        <v>1.0</v>
      </c>
      <c r="B117" s="9">
        <v>1.0</v>
      </c>
      <c r="C117" s="10" t="s">
        <v>331</v>
      </c>
      <c r="D117" s="9" t="s">
        <v>1325</v>
      </c>
      <c r="Q117" s="9" t="s">
        <v>27</v>
      </c>
      <c r="R117" s="10"/>
      <c r="S117" s="10"/>
      <c r="T117" s="9" t="s">
        <v>1327</v>
      </c>
      <c r="U117" s="9"/>
      <c r="V117" s="9"/>
      <c r="W117" s="9"/>
      <c r="X117" s="9"/>
    </row>
    <row r="118">
      <c r="A118" s="8">
        <v>0.0</v>
      </c>
      <c r="B118" s="9">
        <v>0.0</v>
      </c>
      <c r="C118" s="11" t="s">
        <v>334</v>
      </c>
      <c r="D118" s="12" t="s">
        <v>1455</v>
      </c>
      <c r="E118" s="9">
        <v>1.0</v>
      </c>
      <c r="F118" s="9">
        <v>0.0</v>
      </c>
      <c r="G118" s="9">
        <v>1.0</v>
      </c>
      <c r="H118" s="9">
        <v>0.0</v>
      </c>
      <c r="I118" s="9">
        <v>0.5</v>
      </c>
      <c r="J118" s="9">
        <v>0.0</v>
      </c>
      <c r="K118" s="13">
        <f>SUM(E118:J118)</f>
        <v>2.5</v>
      </c>
      <c r="L118" s="9" t="s">
        <v>33</v>
      </c>
      <c r="M118" s="14" t="s">
        <v>55</v>
      </c>
      <c r="N118" s="2">
        <v>1.0</v>
      </c>
      <c r="P118" s="9" t="s">
        <v>91</v>
      </c>
      <c r="Q118" s="9" t="s">
        <v>23</v>
      </c>
      <c r="R118" s="16">
        <v>1.0</v>
      </c>
      <c r="S118" s="10" t="s">
        <v>23</v>
      </c>
      <c r="T118" s="12" t="s">
        <v>1456</v>
      </c>
      <c r="U118" s="9">
        <v>1.0</v>
      </c>
      <c r="V118" s="9">
        <v>0.0</v>
      </c>
      <c r="W118" s="9" t="s">
        <v>65</v>
      </c>
      <c r="X118" s="17">
        <f>SUM(U118:V118,R118,K118)+1</f>
        <v>5.5</v>
      </c>
    </row>
    <row r="119" hidden="1">
      <c r="A119" s="8">
        <v>0.0</v>
      </c>
      <c r="B119" s="9">
        <v>1.0</v>
      </c>
      <c r="C119" s="11" t="s">
        <v>338</v>
      </c>
      <c r="D119" s="9" t="s">
        <v>1457</v>
      </c>
      <c r="Q119" s="9" t="s">
        <v>23</v>
      </c>
      <c r="R119" s="10"/>
      <c r="S119" s="10" t="s">
        <v>23</v>
      </c>
      <c r="T119" s="9" t="s">
        <v>1458</v>
      </c>
      <c r="U119" s="9"/>
      <c r="V119" s="9"/>
      <c r="W119" s="9"/>
      <c r="X119" s="9"/>
    </row>
    <row r="120" hidden="1">
      <c r="A120" s="8">
        <v>1.0</v>
      </c>
      <c r="B120" s="9">
        <v>0.0</v>
      </c>
      <c r="C120" s="10" t="s">
        <v>341</v>
      </c>
      <c r="D120" s="9" t="s">
        <v>1459</v>
      </c>
      <c r="Q120" s="9" t="s">
        <v>23</v>
      </c>
      <c r="R120" s="10"/>
      <c r="S120" s="10"/>
      <c r="T120" s="9" t="s">
        <v>1460</v>
      </c>
      <c r="U120" s="9"/>
      <c r="V120" s="9"/>
      <c r="W120" s="9"/>
      <c r="X120" s="9"/>
    </row>
    <row r="121" hidden="1">
      <c r="A121" s="8">
        <v>1.0</v>
      </c>
      <c r="B121" s="9">
        <v>1.0</v>
      </c>
      <c r="C121" s="10" t="s">
        <v>344</v>
      </c>
      <c r="D121" s="9" t="s">
        <v>1325</v>
      </c>
      <c r="Q121" s="9" t="s">
        <v>27</v>
      </c>
      <c r="R121" s="10"/>
      <c r="S121" s="10"/>
      <c r="T121" s="9" t="s">
        <v>1327</v>
      </c>
      <c r="U121" s="9"/>
      <c r="V121" s="9"/>
      <c r="W121" s="9"/>
      <c r="X121" s="9"/>
    </row>
    <row r="122" hidden="1">
      <c r="A122" s="8">
        <v>1.0</v>
      </c>
      <c r="B122" s="9">
        <v>1.0</v>
      </c>
      <c r="C122" s="10" t="s">
        <v>347</v>
      </c>
      <c r="D122" s="9" t="s">
        <v>1325</v>
      </c>
      <c r="Q122" s="9" t="s">
        <v>27</v>
      </c>
      <c r="R122" s="10"/>
      <c r="S122" s="10"/>
      <c r="T122" s="9" t="s">
        <v>1346</v>
      </c>
      <c r="U122" s="9"/>
      <c r="V122" s="9"/>
      <c r="W122" s="9"/>
      <c r="X122" s="9"/>
    </row>
    <row r="123" hidden="1">
      <c r="A123" s="8">
        <v>1.0</v>
      </c>
      <c r="B123" s="9">
        <v>0.0</v>
      </c>
      <c r="C123" s="10" t="s">
        <v>350</v>
      </c>
      <c r="D123" s="9" t="s">
        <v>1347</v>
      </c>
      <c r="Q123" s="9" t="s">
        <v>23</v>
      </c>
      <c r="R123" s="10"/>
      <c r="S123" s="10"/>
      <c r="T123" s="9" t="s">
        <v>1354</v>
      </c>
      <c r="U123" s="9"/>
      <c r="V123" s="9"/>
      <c r="W123" s="9"/>
      <c r="X123" s="9"/>
    </row>
    <row r="124">
      <c r="A124" s="8">
        <v>0.0</v>
      </c>
      <c r="B124" s="9">
        <v>0.0</v>
      </c>
      <c r="C124" s="11" t="s">
        <v>353</v>
      </c>
      <c r="D124" s="12" t="s">
        <v>1461</v>
      </c>
      <c r="E124" s="9">
        <v>1.0</v>
      </c>
      <c r="F124" s="9">
        <v>0.0</v>
      </c>
      <c r="G124" s="9">
        <v>1.0</v>
      </c>
      <c r="H124" s="9">
        <v>0.0</v>
      </c>
      <c r="I124" s="9">
        <v>0.0</v>
      </c>
      <c r="J124" s="9">
        <v>0.0</v>
      </c>
      <c r="K124" s="13">
        <f t="shared" ref="K124:K125" si="11">SUM(E124:J124)</f>
        <v>2</v>
      </c>
      <c r="M124" s="14" t="s">
        <v>55</v>
      </c>
      <c r="N124" s="2">
        <v>1.0</v>
      </c>
      <c r="P124" s="9" t="s">
        <v>890</v>
      </c>
      <c r="Q124" s="9" t="s">
        <v>23</v>
      </c>
      <c r="R124" s="16">
        <v>0.0</v>
      </c>
      <c r="S124" s="10" t="s">
        <v>96</v>
      </c>
      <c r="T124" s="12" t="s">
        <v>1462</v>
      </c>
      <c r="U124" s="9">
        <v>1.0</v>
      </c>
      <c r="V124" s="9">
        <v>1.0</v>
      </c>
      <c r="W124" s="9"/>
      <c r="X124" s="17">
        <f t="shared" ref="X124:X125" si="12">SUM(U124:V124,R124,K124)+1</f>
        <v>5</v>
      </c>
    </row>
    <row r="125">
      <c r="A125" s="8">
        <v>0.0</v>
      </c>
      <c r="B125" s="9">
        <v>0.0</v>
      </c>
      <c r="C125" s="11" t="s">
        <v>357</v>
      </c>
      <c r="D125" s="12" t="s">
        <v>1358</v>
      </c>
      <c r="E125" s="9">
        <v>0.5</v>
      </c>
      <c r="F125" s="9">
        <v>0.0</v>
      </c>
      <c r="G125" s="9">
        <v>1.0</v>
      </c>
      <c r="H125" s="9">
        <v>0.0</v>
      </c>
      <c r="I125" s="9">
        <v>0.0</v>
      </c>
      <c r="J125" s="9">
        <v>0.0</v>
      </c>
      <c r="K125" s="13">
        <f t="shared" si="11"/>
        <v>1.5</v>
      </c>
      <c r="M125" s="14" t="s">
        <v>34</v>
      </c>
      <c r="N125" s="2">
        <v>1.0</v>
      </c>
      <c r="Q125" s="9" t="s">
        <v>23</v>
      </c>
      <c r="R125" s="16">
        <v>1.0</v>
      </c>
      <c r="S125" s="10" t="s">
        <v>23</v>
      </c>
      <c r="T125" s="12" t="s">
        <v>1463</v>
      </c>
      <c r="U125" s="9">
        <v>1.0</v>
      </c>
      <c r="V125" s="9">
        <v>0.0</v>
      </c>
      <c r="W125" s="9" t="s">
        <v>65</v>
      </c>
      <c r="X125" s="17">
        <f t="shared" si="12"/>
        <v>4.5</v>
      </c>
    </row>
    <row r="126" hidden="1">
      <c r="A126" s="8">
        <v>0.0</v>
      </c>
      <c r="B126" s="9">
        <v>1.0</v>
      </c>
      <c r="C126" s="11" t="s">
        <v>357</v>
      </c>
      <c r="D126" s="9" t="s">
        <v>1325</v>
      </c>
      <c r="Q126" s="9" t="s">
        <v>27</v>
      </c>
      <c r="R126" s="10"/>
      <c r="S126" s="10" t="s">
        <v>23</v>
      </c>
      <c r="T126" s="9" t="s">
        <v>1346</v>
      </c>
      <c r="U126" s="9"/>
      <c r="V126" s="9"/>
      <c r="W126" s="9"/>
      <c r="X126" s="9"/>
    </row>
    <row r="127" hidden="1">
      <c r="A127" s="8">
        <v>1.0</v>
      </c>
      <c r="B127" s="9">
        <v>1.0</v>
      </c>
      <c r="C127" s="10" t="s">
        <v>362</v>
      </c>
      <c r="D127" s="9" t="s">
        <v>1325</v>
      </c>
      <c r="Q127" s="9" t="s">
        <v>27</v>
      </c>
      <c r="R127" s="10"/>
      <c r="S127" s="10"/>
      <c r="T127" s="9" t="s">
        <v>1327</v>
      </c>
      <c r="U127" s="9"/>
      <c r="V127" s="9"/>
      <c r="W127" s="9"/>
      <c r="X127" s="9"/>
    </row>
    <row r="128" hidden="1">
      <c r="A128" s="8">
        <v>1.0</v>
      </c>
      <c r="B128" s="9">
        <v>1.0</v>
      </c>
      <c r="C128" s="10" t="s">
        <v>365</v>
      </c>
      <c r="D128" s="9" t="s">
        <v>1325</v>
      </c>
      <c r="Q128" s="9" t="s">
        <v>27</v>
      </c>
      <c r="R128" s="10"/>
      <c r="S128" s="10"/>
      <c r="T128" s="9" t="s">
        <v>1327</v>
      </c>
      <c r="U128" s="9"/>
      <c r="V128" s="9"/>
      <c r="W128" s="9"/>
      <c r="X128" s="9"/>
    </row>
    <row r="129" hidden="1">
      <c r="A129" s="8">
        <v>1.0</v>
      </c>
      <c r="B129" s="9">
        <v>0.0</v>
      </c>
      <c r="C129" s="10" t="s">
        <v>368</v>
      </c>
      <c r="D129" s="9" t="s">
        <v>1464</v>
      </c>
      <c r="Q129" s="9" t="s">
        <v>23</v>
      </c>
      <c r="R129" s="10"/>
      <c r="S129" s="10"/>
      <c r="T129" s="9" t="s">
        <v>1465</v>
      </c>
      <c r="U129" s="9"/>
      <c r="V129" s="9"/>
      <c r="W129" s="9"/>
      <c r="X129" s="9"/>
    </row>
    <row r="130" hidden="1">
      <c r="A130" s="8">
        <v>0.0</v>
      </c>
      <c r="B130" s="9">
        <v>1.0</v>
      </c>
      <c r="C130" s="11" t="s">
        <v>371</v>
      </c>
      <c r="D130" s="9" t="s">
        <v>1334</v>
      </c>
      <c r="Q130" s="9" t="s">
        <v>27</v>
      </c>
      <c r="R130" s="10"/>
      <c r="S130" s="10" t="s">
        <v>187</v>
      </c>
      <c r="T130" s="9" t="s">
        <v>1466</v>
      </c>
      <c r="U130" s="9"/>
      <c r="V130" s="9"/>
      <c r="W130" s="9"/>
      <c r="X130" s="9"/>
    </row>
    <row r="131">
      <c r="A131" s="8">
        <v>0.0</v>
      </c>
      <c r="B131" s="9">
        <v>0.0</v>
      </c>
      <c r="C131" s="11" t="s">
        <v>374</v>
      </c>
      <c r="D131" s="12" t="s">
        <v>1467</v>
      </c>
      <c r="E131" s="9">
        <v>1.0</v>
      </c>
      <c r="F131" s="9">
        <v>0.0</v>
      </c>
      <c r="G131" s="9">
        <v>1.0</v>
      </c>
      <c r="H131" s="9">
        <v>0.0</v>
      </c>
      <c r="I131" s="9">
        <v>0.0</v>
      </c>
      <c r="J131" s="9">
        <v>0.0</v>
      </c>
      <c r="K131" s="13">
        <f>SUM(E131:J131)</f>
        <v>2</v>
      </c>
      <c r="M131" s="14" t="s">
        <v>55</v>
      </c>
      <c r="N131" s="2">
        <v>1.0</v>
      </c>
      <c r="Q131" s="9" t="s">
        <v>23</v>
      </c>
      <c r="R131" s="16">
        <v>1.0</v>
      </c>
      <c r="S131" s="10" t="s">
        <v>187</v>
      </c>
      <c r="T131" s="12" t="s">
        <v>1468</v>
      </c>
      <c r="U131" s="9">
        <v>1.0</v>
      </c>
      <c r="V131" s="9">
        <v>0.0</v>
      </c>
      <c r="W131" s="9" t="s">
        <v>65</v>
      </c>
      <c r="X131" s="17">
        <f>SUM(U131:V131,R131,K131)+1</f>
        <v>5</v>
      </c>
    </row>
    <row r="132" hidden="1">
      <c r="A132" s="8">
        <v>1.0</v>
      </c>
      <c r="B132" s="9">
        <v>1.0</v>
      </c>
      <c r="C132" s="10" t="s">
        <v>377</v>
      </c>
      <c r="D132" s="9" t="s">
        <v>1325</v>
      </c>
      <c r="Q132" s="9" t="s">
        <v>27</v>
      </c>
      <c r="R132" s="10"/>
      <c r="S132" s="10"/>
      <c r="T132" s="9" t="s">
        <v>1327</v>
      </c>
      <c r="U132" s="9"/>
      <c r="V132" s="9"/>
      <c r="W132" s="9"/>
      <c r="X132" s="9"/>
    </row>
    <row r="133" hidden="1">
      <c r="A133" s="8">
        <v>1.0</v>
      </c>
      <c r="B133" s="9">
        <v>1.0</v>
      </c>
      <c r="C133" s="10" t="s">
        <v>378</v>
      </c>
      <c r="D133" s="9" t="s">
        <v>1369</v>
      </c>
      <c r="Q133" s="9" t="s">
        <v>27</v>
      </c>
      <c r="R133" s="10"/>
      <c r="S133" s="10"/>
      <c r="T133" s="9" t="s">
        <v>1469</v>
      </c>
      <c r="U133" s="9"/>
      <c r="V133" s="9"/>
      <c r="W133" s="9"/>
      <c r="X133" s="9"/>
    </row>
    <row r="134" hidden="1">
      <c r="A134" s="8">
        <v>0.0</v>
      </c>
      <c r="B134" s="9">
        <v>1.0</v>
      </c>
      <c r="C134" s="11" t="s">
        <v>380</v>
      </c>
      <c r="D134" s="9" t="s">
        <v>1325</v>
      </c>
      <c r="Q134" s="9" t="s">
        <v>27</v>
      </c>
      <c r="R134" s="10"/>
      <c r="S134" s="10" t="s">
        <v>23</v>
      </c>
      <c r="T134" s="9" t="s">
        <v>1346</v>
      </c>
      <c r="U134" s="9"/>
      <c r="V134" s="9"/>
      <c r="W134" s="9"/>
      <c r="X134" s="9"/>
    </row>
    <row r="135" hidden="1">
      <c r="A135" s="8">
        <v>1.0</v>
      </c>
      <c r="B135" s="9">
        <v>0.0</v>
      </c>
      <c r="C135" s="10" t="s">
        <v>384</v>
      </c>
      <c r="D135" s="9" t="s">
        <v>1470</v>
      </c>
      <c r="Q135" s="9" t="s">
        <v>23</v>
      </c>
      <c r="R135" s="10"/>
      <c r="S135" s="10"/>
      <c r="T135" s="9" t="s">
        <v>1471</v>
      </c>
      <c r="U135" s="9"/>
      <c r="V135" s="9"/>
      <c r="W135" s="9"/>
      <c r="X135" s="9"/>
    </row>
    <row r="136" hidden="1">
      <c r="A136" s="8">
        <v>1.0</v>
      </c>
      <c r="B136" s="9">
        <v>1.0</v>
      </c>
      <c r="C136" s="10" t="s">
        <v>387</v>
      </c>
      <c r="D136" s="9" t="s">
        <v>1325</v>
      </c>
      <c r="Q136" s="9" t="s">
        <v>27</v>
      </c>
      <c r="R136" s="10"/>
      <c r="S136" s="10"/>
      <c r="T136" s="9" t="s">
        <v>1327</v>
      </c>
      <c r="U136" s="9"/>
      <c r="V136" s="9"/>
      <c r="W136" s="9"/>
      <c r="X136" s="9"/>
    </row>
    <row r="137" hidden="1">
      <c r="A137" s="8">
        <v>0.0</v>
      </c>
      <c r="B137" s="9">
        <v>1.0</v>
      </c>
      <c r="C137" s="10" t="s">
        <v>390</v>
      </c>
      <c r="D137" s="9" t="s">
        <v>1325</v>
      </c>
      <c r="Q137" s="9" t="s">
        <v>27</v>
      </c>
      <c r="R137" s="10"/>
      <c r="S137" s="10" t="s">
        <v>96</v>
      </c>
      <c r="T137" s="9" t="s">
        <v>1327</v>
      </c>
      <c r="U137" s="9"/>
      <c r="V137" s="9"/>
      <c r="W137" s="9"/>
      <c r="X137" s="9"/>
    </row>
    <row r="138" hidden="1">
      <c r="A138" s="8">
        <v>1.0</v>
      </c>
      <c r="B138" s="9">
        <v>1.0</v>
      </c>
      <c r="C138" s="10" t="s">
        <v>393</v>
      </c>
      <c r="D138" s="9" t="s">
        <v>1325</v>
      </c>
      <c r="Q138" s="9" t="s">
        <v>27</v>
      </c>
      <c r="R138" s="10"/>
      <c r="S138" s="10"/>
      <c r="T138" s="9" t="s">
        <v>1472</v>
      </c>
      <c r="U138" s="9"/>
      <c r="V138" s="9"/>
      <c r="W138" s="9"/>
      <c r="X138" s="9"/>
    </row>
    <row r="139">
      <c r="A139" s="8">
        <v>0.0</v>
      </c>
      <c r="B139" s="9">
        <v>0.0</v>
      </c>
      <c r="C139" s="11" t="s">
        <v>395</v>
      </c>
      <c r="D139" s="12" t="s">
        <v>1473</v>
      </c>
      <c r="E139" s="9">
        <v>1.0</v>
      </c>
      <c r="F139" s="9">
        <v>0.0</v>
      </c>
      <c r="G139" s="9">
        <v>1.0</v>
      </c>
      <c r="H139" s="9">
        <v>0.0</v>
      </c>
      <c r="I139" s="9">
        <v>0.0</v>
      </c>
      <c r="J139" s="9">
        <v>0.0</v>
      </c>
      <c r="K139" s="13">
        <f>SUM(E139:J139)</f>
        <v>2</v>
      </c>
      <c r="M139" s="14" t="s">
        <v>55</v>
      </c>
      <c r="N139" s="2">
        <v>1.0</v>
      </c>
      <c r="Q139" s="9" t="s">
        <v>23</v>
      </c>
      <c r="R139" s="16">
        <v>1.0</v>
      </c>
      <c r="S139" s="10" t="s">
        <v>23</v>
      </c>
      <c r="T139" s="12" t="s">
        <v>1474</v>
      </c>
      <c r="U139" s="9">
        <v>1.0</v>
      </c>
      <c r="V139" s="9">
        <v>1.0</v>
      </c>
      <c r="W139" s="9"/>
      <c r="X139" s="17">
        <f>SUM(U139:V139,R139,K139)+1</f>
        <v>6</v>
      </c>
    </row>
    <row r="140" hidden="1">
      <c r="A140" s="8">
        <v>1.0</v>
      </c>
      <c r="B140" s="9">
        <v>0.0</v>
      </c>
      <c r="C140" s="10" t="s">
        <v>399</v>
      </c>
      <c r="D140" s="9" t="s">
        <v>1475</v>
      </c>
      <c r="Q140" s="9" t="s">
        <v>23</v>
      </c>
      <c r="R140" s="10"/>
      <c r="S140" s="10"/>
      <c r="T140" s="9" t="s">
        <v>1476</v>
      </c>
      <c r="U140" s="9"/>
      <c r="V140" s="9"/>
      <c r="W140" s="9"/>
      <c r="X140" s="9"/>
    </row>
    <row r="141" hidden="1">
      <c r="A141" s="8">
        <v>1.0</v>
      </c>
      <c r="B141" s="9">
        <v>1.0</v>
      </c>
      <c r="C141" s="10" t="s">
        <v>402</v>
      </c>
      <c r="D141" s="9" t="s">
        <v>1325</v>
      </c>
      <c r="Q141" s="9" t="s">
        <v>27</v>
      </c>
      <c r="R141" s="10"/>
      <c r="S141" s="10"/>
      <c r="T141" s="9" t="s">
        <v>1327</v>
      </c>
      <c r="U141" s="9"/>
      <c r="V141" s="9"/>
      <c r="W141" s="9"/>
      <c r="X141" s="9"/>
    </row>
    <row r="142">
      <c r="A142" s="8">
        <v>0.0</v>
      </c>
      <c r="B142" s="9">
        <v>0.0</v>
      </c>
      <c r="C142" s="11" t="s">
        <v>404</v>
      </c>
      <c r="D142" s="12" t="s">
        <v>1477</v>
      </c>
      <c r="E142" s="9">
        <v>1.0</v>
      </c>
      <c r="F142" s="9">
        <v>0.0</v>
      </c>
      <c r="G142" s="9">
        <v>0.0</v>
      </c>
      <c r="H142" s="9">
        <v>0.0</v>
      </c>
      <c r="I142" s="9">
        <v>1.0</v>
      </c>
      <c r="J142" s="9">
        <v>0.0</v>
      </c>
      <c r="K142" s="13">
        <f>SUM(E142:J142)</f>
        <v>2</v>
      </c>
      <c r="M142" s="14" t="s">
        <v>55</v>
      </c>
      <c r="N142" s="2">
        <v>1.0</v>
      </c>
      <c r="P142" s="9" t="s">
        <v>511</v>
      </c>
      <c r="Q142" s="9" t="s">
        <v>23</v>
      </c>
      <c r="R142" s="16">
        <v>1.0</v>
      </c>
      <c r="S142" s="10" t="s">
        <v>23</v>
      </c>
      <c r="T142" s="18" t="s">
        <v>1478</v>
      </c>
      <c r="U142" s="9">
        <v>1.0</v>
      </c>
      <c r="V142" s="9">
        <v>0.5</v>
      </c>
      <c r="W142" s="9" t="s">
        <v>1442</v>
      </c>
      <c r="X142" s="17">
        <f>SUM(U142:V142,R142,K142)+1</f>
        <v>5.5</v>
      </c>
    </row>
    <row r="143" hidden="1">
      <c r="A143" s="8">
        <v>1.0</v>
      </c>
      <c r="B143" s="9">
        <v>1.0</v>
      </c>
      <c r="C143" s="10" t="s">
        <v>407</v>
      </c>
      <c r="D143" s="9" t="s">
        <v>1325</v>
      </c>
      <c r="Q143" s="9" t="s">
        <v>27</v>
      </c>
      <c r="R143" s="10"/>
      <c r="S143" s="10"/>
      <c r="T143" s="9" t="s">
        <v>1327</v>
      </c>
      <c r="U143" s="9"/>
      <c r="V143" s="9"/>
      <c r="W143" s="9"/>
      <c r="X143" s="9"/>
    </row>
    <row r="144" hidden="1">
      <c r="A144" s="8">
        <v>1.0</v>
      </c>
      <c r="B144" s="9">
        <v>1.0</v>
      </c>
      <c r="C144" s="10" t="s">
        <v>409</v>
      </c>
      <c r="D144" s="9" t="s">
        <v>1325</v>
      </c>
      <c r="Q144" s="9" t="s">
        <v>27</v>
      </c>
      <c r="R144" s="10"/>
      <c r="S144" s="10"/>
      <c r="T144" s="9" t="s">
        <v>1479</v>
      </c>
      <c r="U144" s="9"/>
      <c r="V144" s="9"/>
      <c r="W144" s="9"/>
      <c r="X144" s="9"/>
    </row>
    <row r="145" hidden="1">
      <c r="A145" s="8">
        <v>1.0</v>
      </c>
      <c r="B145" s="9">
        <v>1.0</v>
      </c>
      <c r="C145" s="10" t="s">
        <v>411</v>
      </c>
      <c r="D145" s="9" t="s">
        <v>1325</v>
      </c>
      <c r="Q145" s="9" t="s">
        <v>27</v>
      </c>
      <c r="R145" s="10"/>
      <c r="S145" s="10"/>
      <c r="T145" s="9" t="s">
        <v>1327</v>
      </c>
      <c r="U145" s="9"/>
      <c r="V145" s="9"/>
      <c r="W145" s="9"/>
      <c r="X145" s="9"/>
    </row>
    <row r="146" hidden="1">
      <c r="A146" s="8">
        <v>1.0</v>
      </c>
      <c r="B146" s="9">
        <v>1.0</v>
      </c>
      <c r="C146" s="10" t="s">
        <v>414</v>
      </c>
      <c r="D146" s="9" t="s">
        <v>1325</v>
      </c>
      <c r="Q146" s="9" t="s">
        <v>27</v>
      </c>
      <c r="R146" s="10"/>
      <c r="S146" s="10"/>
      <c r="T146" s="9" t="s">
        <v>1327</v>
      </c>
      <c r="U146" s="9"/>
      <c r="V146" s="9"/>
      <c r="W146" s="9"/>
      <c r="X146" s="9"/>
    </row>
    <row r="147" hidden="1">
      <c r="A147" s="8">
        <v>1.0</v>
      </c>
      <c r="B147" s="9">
        <v>1.0</v>
      </c>
      <c r="C147" s="10" t="s">
        <v>415</v>
      </c>
      <c r="D147" s="9" t="s">
        <v>1325</v>
      </c>
      <c r="Q147" s="9" t="s">
        <v>27</v>
      </c>
      <c r="R147" s="10"/>
      <c r="S147" s="10"/>
      <c r="T147" s="9" t="s">
        <v>1327</v>
      </c>
      <c r="U147" s="9"/>
      <c r="V147" s="9"/>
      <c r="W147" s="9"/>
      <c r="X147" s="9"/>
    </row>
    <row r="148" hidden="1">
      <c r="A148" s="8">
        <v>0.0</v>
      </c>
      <c r="B148" s="9">
        <v>1.0</v>
      </c>
      <c r="C148" s="11" t="s">
        <v>416</v>
      </c>
      <c r="D148" s="9" t="s">
        <v>1325</v>
      </c>
      <c r="Q148" s="9" t="s">
        <v>27</v>
      </c>
      <c r="R148" s="10"/>
      <c r="S148" s="10" t="s">
        <v>23</v>
      </c>
      <c r="T148" s="9" t="s">
        <v>1327</v>
      </c>
      <c r="U148" s="9"/>
      <c r="V148" s="9"/>
      <c r="W148" s="9"/>
      <c r="X148" s="9"/>
    </row>
    <row r="149" hidden="1">
      <c r="A149" s="8">
        <v>1.0</v>
      </c>
      <c r="B149" s="9">
        <v>1.0</v>
      </c>
      <c r="C149" s="10" t="s">
        <v>419</v>
      </c>
      <c r="D149" s="9" t="s">
        <v>1325</v>
      </c>
      <c r="Q149" s="9" t="s">
        <v>27</v>
      </c>
      <c r="R149" s="10"/>
      <c r="S149" s="10"/>
      <c r="T149" s="9" t="s">
        <v>1384</v>
      </c>
      <c r="U149" s="9"/>
      <c r="V149" s="9"/>
      <c r="W149" s="9"/>
      <c r="X149" s="9"/>
    </row>
    <row r="150" hidden="1">
      <c r="A150" s="8">
        <v>1.0</v>
      </c>
      <c r="B150" s="9">
        <v>1.0</v>
      </c>
      <c r="C150" s="10" t="s">
        <v>421</v>
      </c>
      <c r="D150" s="9" t="s">
        <v>1325</v>
      </c>
      <c r="Q150" s="9" t="s">
        <v>27</v>
      </c>
      <c r="R150" s="10"/>
      <c r="S150" s="10"/>
      <c r="T150" s="9" t="s">
        <v>1327</v>
      </c>
      <c r="U150" s="9"/>
      <c r="V150" s="9"/>
      <c r="W150" s="9"/>
      <c r="X150" s="9"/>
    </row>
    <row r="151" hidden="1">
      <c r="A151" s="8">
        <v>1.0</v>
      </c>
      <c r="B151" s="9">
        <v>1.0</v>
      </c>
      <c r="C151" s="10" t="s">
        <v>423</v>
      </c>
      <c r="D151" s="9" t="s">
        <v>1325</v>
      </c>
      <c r="Q151" s="9" t="s">
        <v>27</v>
      </c>
      <c r="R151" s="10"/>
      <c r="S151" s="10"/>
      <c r="T151" s="9" t="s">
        <v>1327</v>
      </c>
      <c r="U151" s="9"/>
      <c r="V151" s="9"/>
      <c r="W151" s="9"/>
      <c r="X151" s="9"/>
    </row>
    <row r="152" hidden="1">
      <c r="A152" s="8">
        <v>1.0</v>
      </c>
      <c r="B152" s="9">
        <v>1.0</v>
      </c>
      <c r="C152" s="10" t="s">
        <v>424</v>
      </c>
      <c r="D152" s="9" t="s">
        <v>1334</v>
      </c>
      <c r="Q152" s="9" t="s">
        <v>27</v>
      </c>
      <c r="R152" s="10"/>
      <c r="S152" s="10"/>
      <c r="T152" s="9" t="s">
        <v>1327</v>
      </c>
      <c r="U152" s="9"/>
      <c r="V152" s="9"/>
      <c r="W152" s="9"/>
      <c r="X152" s="9"/>
    </row>
    <row r="153">
      <c r="A153" s="8">
        <v>0.0</v>
      </c>
      <c r="B153" s="9">
        <v>0.0</v>
      </c>
      <c r="C153" s="11" t="s">
        <v>426</v>
      </c>
      <c r="D153" s="12" t="s">
        <v>1480</v>
      </c>
      <c r="E153" s="9">
        <v>1.0</v>
      </c>
      <c r="F153" s="9">
        <v>0.0</v>
      </c>
      <c r="G153" s="9">
        <v>1.0</v>
      </c>
      <c r="H153" s="9">
        <v>0.0</v>
      </c>
      <c r="I153" s="9">
        <v>0.0</v>
      </c>
      <c r="J153" s="9">
        <v>0.0</v>
      </c>
      <c r="K153" s="13">
        <f>SUM(E153:J153)</f>
        <v>2</v>
      </c>
      <c r="M153" s="14" t="s">
        <v>55</v>
      </c>
      <c r="N153" s="2">
        <v>1.0</v>
      </c>
      <c r="Q153" s="9" t="s">
        <v>23</v>
      </c>
      <c r="R153" s="16">
        <v>1.0</v>
      </c>
      <c r="S153" s="10" t="s">
        <v>23</v>
      </c>
      <c r="T153" s="12" t="s">
        <v>1481</v>
      </c>
      <c r="U153" s="9">
        <v>1.0</v>
      </c>
      <c r="V153" s="9">
        <v>1.0</v>
      </c>
      <c r="W153" s="9"/>
      <c r="X153" s="17">
        <f>SUM(U153:V153,R153,K153)+1</f>
        <v>6</v>
      </c>
    </row>
    <row r="154" hidden="1">
      <c r="A154" s="8">
        <v>1.0</v>
      </c>
      <c r="B154" s="9">
        <v>1.0</v>
      </c>
      <c r="C154" s="10" t="s">
        <v>429</v>
      </c>
      <c r="D154" s="9" t="s">
        <v>1325</v>
      </c>
      <c r="Q154" s="9" t="s">
        <v>27</v>
      </c>
      <c r="R154" s="10"/>
      <c r="S154" s="10"/>
      <c r="T154" s="9" t="s">
        <v>1327</v>
      </c>
      <c r="U154" s="9"/>
      <c r="V154" s="9"/>
      <c r="W154" s="9"/>
      <c r="X154" s="9"/>
    </row>
    <row r="155" hidden="1">
      <c r="A155" s="8">
        <v>1.0</v>
      </c>
      <c r="B155" s="9">
        <v>1.0</v>
      </c>
      <c r="C155" s="10" t="s">
        <v>430</v>
      </c>
      <c r="D155" s="9" t="s">
        <v>1380</v>
      </c>
      <c r="Q155" s="9" t="s">
        <v>27</v>
      </c>
      <c r="R155" s="10"/>
      <c r="S155" s="10"/>
      <c r="T155" s="9" t="s">
        <v>1384</v>
      </c>
      <c r="U155" s="9"/>
      <c r="V155" s="9"/>
      <c r="W155" s="9"/>
      <c r="X155" s="9"/>
    </row>
    <row r="156" hidden="1">
      <c r="A156" s="8">
        <v>1.0</v>
      </c>
      <c r="B156" s="9">
        <v>1.0</v>
      </c>
      <c r="C156" s="10" t="s">
        <v>432</v>
      </c>
      <c r="D156" s="9" t="s">
        <v>1334</v>
      </c>
      <c r="Q156" s="9" t="s">
        <v>27</v>
      </c>
      <c r="R156" s="10"/>
      <c r="S156" s="10"/>
      <c r="T156" s="9" t="s">
        <v>1384</v>
      </c>
      <c r="U156" s="9"/>
      <c r="V156" s="9"/>
      <c r="W156" s="9"/>
      <c r="X156" s="9"/>
    </row>
    <row r="157">
      <c r="A157" s="8">
        <v>0.0</v>
      </c>
      <c r="B157" s="9">
        <v>0.0</v>
      </c>
      <c r="C157" s="11" t="s">
        <v>433</v>
      </c>
      <c r="D157" s="12" t="s">
        <v>1482</v>
      </c>
      <c r="E157" s="9">
        <v>1.0</v>
      </c>
      <c r="F157" s="9">
        <v>0.0</v>
      </c>
      <c r="G157" s="9">
        <v>1.0</v>
      </c>
      <c r="H157" s="9">
        <v>0.0</v>
      </c>
      <c r="I157" s="9">
        <v>1.0</v>
      </c>
      <c r="J157" s="9">
        <v>0.0</v>
      </c>
      <c r="K157" s="13">
        <f>SUM(E157:J157)</f>
        <v>3</v>
      </c>
      <c r="M157" s="14" t="s">
        <v>55</v>
      </c>
      <c r="N157" s="2">
        <v>1.0</v>
      </c>
      <c r="O157" s="9" t="s">
        <v>122</v>
      </c>
      <c r="P157" s="9" t="s">
        <v>41</v>
      </c>
      <c r="Q157" s="9" t="s">
        <v>23</v>
      </c>
      <c r="R157" s="16">
        <v>1.0</v>
      </c>
      <c r="S157" s="10" t="s">
        <v>23</v>
      </c>
      <c r="T157" s="12" t="s">
        <v>1483</v>
      </c>
      <c r="U157" s="9">
        <v>1.0</v>
      </c>
      <c r="V157" s="9">
        <v>0.0</v>
      </c>
      <c r="W157" s="9" t="s">
        <v>65</v>
      </c>
      <c r="X157" s="17">
        <f>SUM(U157:V157,R157,K157)+1</f>
        <v>6</v>
      </c>
    </row>
    <row r="158" hidden="1">
      <c r="A158" s="8">
        <v>1.0</v>
      </c>
      <c r="B158" s="9">
        <v>1.0</v>
      </c>
      <c r="C158" s="10" t="s">
        <v>436</v>
      </c>
      <c r="D158" s="9" t="s">
        <v>1380</v>
      </c>
      <c r="Q158" s="9" t="s">
        <v>27</v>
      </c>
      <c r="R158" s="10"/>
      <c r="S158" s="10"/>
      <c r="T158" s="9" t="s">
        <v>1327</v>
      </c>
      <c r="U158" s="9"/>
      <c r="V158" s="9"/>
      <c r="W158" s="9"/>
      <c r="X158" s="9"/>
    </row>
    <row r="159" hidden="1">
      <c r="A159" s="8">
        <v>1.0</v>
      </c>
      <c r="B159" s="9">
        <v>1.0</v>
      </c>
      <c r="C159" s="10" t="s">
        <v>438</v>
      </c>
      <c r="D159" s="9" t="s">
        <v>1380</v>
      </c>
      <c r="Q159" s="9" t="s">
        <v>27</v>
      </c>
      <c r="R159" s="10"/>
      <c r="S159" s="10"/>
      <c r="T159" s="9" t="s">
        <v>1384</v>
      </c>
      <c r="U159" s="9"/>
      <c r="V159" s="9"/>
      <c r="W159" s="9"/>
      <c r="X159" s="9"/>
    </row>
    <row r="160" hidden="1">
      <c r="A160" s="8">
        <v>1.0</v>
      </c>
      <c r="B160" s="9">
        <v>1.0</v>
      </c>
      <c r="C160" s="10" t="s">
        <v>441</v>
      </c>
      <c r="D160" s="9" t="s">
        <v>1325</v>
      </c>
      <c r="Q160" s="9" t="s">
        <v>27</v>
      </c>
      <c r="R160" s="10"/>
      <c r="S160" s="10"/>
      <c r="T160" s="9" t="s">
        <v>1384</v>
      </c>
      <c r="U160" s="9"/>
      <c r="V160" s="9"/>
      <c r="W160" s="9"/>
      <c r="X160" s="9"/>
    </row>
    <row r="161" hidden="1">
      <c r="A161" s="8">
        <v>1.0</v>
      </c>
      <c r="B161" s="9">
        <v>0.0</v>
      </c>
      <c r="C161" s="10" t="s">
        <v>442</v>
      </c>
      <c r="D161" s="9" t="s">
        <v>1484</v>
      </c>
      <c r="Q161" s="9" t="s">
        <v>23</v>
      </c>
      <c r="R161" s="10"/>
      <c r="S161" s="10"/>
      <c r="T161" s="9" t="s">
        <v>1485</v>
      </c>
      <c r="U161" s="9"/>
      <c r="V161" s="9"/>
      <c r="W161" s="9"/>
      <c r="X161" s="9"/>
    </row>
    <row r="162" hidden="1">
      <c r="A162" s="8">
        <v>0.0</v>
      </c>
      <c r="B162" s="9">
        <v>1.0</v>
      </c>
      <c r="C162" s="11" t="s">
        <v>445</v>
      </c>
      <c r="D162" s="9" t="s">
        <v>1325</v>
      </c>
      <c r="Q162" s="9" t="s">
        <v>27</v>
      </c>
      <c r="R162" s="10"/>
      <c r="S162" s="10" t="s">
        <v>187</v>
      </c>
      <c r="T162" s="9" t="s">
        <v>1327</v>
      </c>
      <c r="U162" s="9"/>
      <c r="V162" s="9"/>
      <c r="W162" s="9"/>
      <c r="X162" s="9"/>
    </row>
    <row r="163" hidden="1">
      <c r="A163" s="8">
        <v>0.0</v>
      </c>
      <c r="B163" s="9">
        <v>1.0</v>
      </c>
      <c r="C163" s="10" t="s">
        <v>448</v>
      </c>
      <c r="D163" s="9" t="s">
        <v>1325</v>
      </c>
      <c r="Q163" s="9" t="s">
        <v>27</v>
      </c>
      <c r="R163" s="10"/>
      <c r="S163" s="10" t="s">
        <v>187</v>
      </c>
      <c r="T163" s="9" t="s">
        <v>1327</v>
      </c>
      <c r="U163" s="9"/>
      <c r="V163" s="9"/>
      <c r="W163" s="9"/>
      <c r="X163" s="9"/>
    </row>
    <row r="164" hidden="1">
      <c r="A164" s="8">
        <v>1.0</v>
      </c>
      <c r="B164" s="9">
        <v>1.0</v>
      </c>
      <c r="C164" s="10" t="s">
        <v>450</v>
      </c>
      <c r="D164" s="9" t="s">
        <v>1325</v>
      </c>
      <c r="Q164" s="9" t="s">
        <v>27</v>
      </c>
      <c r="R164" s="10"/>
      <c r="S164" s="10"/>
      <c r="T164" s="9" t="s">
        <v>1327</v>
      </c>
      <c r="U164" s="9"/>
      <c r="V164" s="9"/>
      <c r="W164" s="9"/>
      <c r="X164" s="9"/>
    </row>
    <row r="165" hidden="1">
      <c r="A165" s="8">
        <v>1.0</v>
      </c>
      <c r="B165" s="9">
        <v>1.0</v>
      </c>
      <c r="C165" s="10" t="s">
        <v>451</v>
      </c>
      <c r="D165" s="9" t="s">
        <v>1325</v>
      </c>
      <c r="Q165" s="9" t="s">
        <v>27</v>
      </c>
      <c r="R165" s="10"/>
      <c r="S165" s="10"/>
      <c r="T165" s="9" t="s">
        <v>1327</v>
      </c>
      <c r="U165" s="9"/>
      <c r="V165" s="9"/>
      <c r="W165" s="9"/>
      <c r="X165" s="9"/>
    </row>
    <row r="166">
      <c r="A166" s="8">
        <v>0.0</v>
      </c>
      <c r="B166" s="9">
        <v>0.0</v>
      </c>
      <c r="C166" s="11" t="s">
        <v>452</v>
      </c>
      <c r="D166" s="12" t="s">
        <v>1486</v>
      </c>
      <c r="E166" s="9">
        <v>1.0</v>
      </c>
      <c r="F166" s="9">
        <v>0.0</v>
      </c>
      <c r="G166" s="9">
        <v>1.0</v>
      </c>
      <c r="H166" s="9">
        <v>0.0</v>
      </c>
      <c r="I166" s="9">
        <v>0.0</v>
      </c>
      <c r="J166" s="9">
        <v>0.0</v>
      </c>
      <c r="K166" s="13">
        <f>SUM(E166:J166)</f>
        <v>2</v>
      </c>
      <c r="M166" s="14" t="s">
        <v>55</v>
      </c>
      <c r="N166" s="2">
        <v>1.0</v>
      </c>
      <c r="P166" s="9" t="s">
        <v>41</v>
      </c>
      <c r="Q166" s="9" t="s">
        <v>23</v>
      </c>
      <c r="R166" s="16">
        <v>0.0</v>
      </c>
      <c r="S166" s="10" t="s">
        <v>96</v>
      </c>
      <c r="T166" s="12" t="s">
        <v>1487</v>
      </c>
      <c r="U166" s="9">
        <v>1.0</v>
      </c>
      <c r="V166" s="9">
        <v>1.0</v>
      </c>
      <c r="W166" s="9"/>
      <c r="X166" s="17">
        <f>SUM(U166:V166,R166,K166)+1</f>
        <v>5</v>
      </c>
    </row>
    <row r="167" hidden="1">
      <c r="A167" s="8">
        <v>0.0</v>
      </c>
      <c r="B167" s="9">
        <v>1.0</v>
      </c>
      <c r="C167" s="10" t="s">
        <v>455</v>
      </c>
      <c r="D167" s="9" t="s">
        <v>1325</v>
      </c>
      <c r="Q167" s="9" t="s">
        <v>27</v>
      </c>
      <c r="R167" s="10"/>
      <c r="S167" s="10" t="s">
        <v>23</v>
      </c>
      <c r="T167" s="9" t="s">
        <v>1488</v>
      </c>
      <c r="U167" s="9"/>
      <c r="V167" s="9"/>
      <c r="W167" s="9"/>
      <c r="X167" s="9"/>
    </row>
    <row r="168" hidden="1">
      <c r="A168" s="8">
        <v>1.0</v>
      </c>
      <c r="B168" s="9">
        <v>0.0</v>
      </c>
      <c r="C168" s="10" t="s">
        <v>458</v>
      </c>
      <c r="D168" s="9" t="s">
        <v>1489</v>
      </c>
      <c r="Q168" s="9" t="s">
        <v>23</v>
      </c>
      <c r="R168" s="10"/>
      <c r="S168" s="10"/>
      <c r="T168" s="9" t="s">
        <v>1490</v>
      </c>
      <c r="U168" s="9"/>
      <c r="V168" s="9"/>
      <c r="W168" s="9"/>
      <c r="X168" s="9"/>
    </row>
    <row r="169" hidden="1">
      <c r="A169" s="8">
        <v>1.0</v>
      </c>
      <c r="B169" s="9">
        <v>1.0</v>
      </c>
      <c r="C169" s="10" t="s">
        <v>459</v>
      </c>
      <c r="D169" s="9" t="s">
        <v>1325</v>
      </c>
      <c r="Q169" s="9" t="s">
        <v>27</v>
      </c>
      <c r="R169" s="10"/>
      <c r="S169" s="10"/>
      <c r="T169" s="9" t="s">
        <v>1491</v>
      </c>
      <c r="U169" s="9"/>
      <c r="V169" s="9"/>
      <c r="W169" s="9"/>
      <c r="X169" s="9"/>
    </row>
    <row r="170" hidden="1">
      <c r="A170" s="8">
        <v>1.0</v>
      </c>
      <c r="B170" s="9">
        <v>1.0</v>
      </c>
      <c r="C170" s="10" t="s">
        <v>461</v>
      </c>
      <c r="D170" s="9" t="s">
        <v>1325</v>
      </c>
      <c r="Q170" s="9" t="s">
        <v>27</v>
      </c>
      <c r="R170" s="10"/>
      <c r="S170" s="10"/>
      <c r="T170" s="9" t="s">
        <v>1492</v>
      </c>
      <c r="U170" s="9"/>
      <c r="V170" s="9"/>
      <c r="W170" s="9"/>
      <c r="X170" s="9"/>
    </row>
    <row r="171" hidden="1">
      <c r="A171" s="8">
        <v>1.0</v>
      </c>
      <c r="B171" s="9">
        <v>0.0</v>
      </c>
      <c r="C171" s="10" t="s">
        <v>464</v>
      </c>
      <c r="D171" s="9" t="s">
        <v>1493</v>
      </c>
      <c r="Q171" s="9" t="s">
        <v>23</v>
      </c>
      <c r="R171" s="10"/>
      <c r="S171" s="10"/>
      <c r="T171" s="9" t="s">
        <v>1494</v>
      </c>
      <c r="U171" s="9"/>
      <c r="V171" s="9"/>
      <c r="W171" s="9"/>
      <c r="X171" s="9"/>
    </row>
    <row r="172">
      <c r="A172" s="8">
        <v>0.0</v>
      </c>
      <c r="B172" s="9">
        <v>0.0</v>
      </c>
      <c r="C172" s="11" t="s">
        <v>465</v>
      </c>
      <c r="D172" s="12" t="s">
        <v>1495</v>
      </c>
      <c r="E172" s="9">
        <v>1.0</v>
      </c>
      <c r="F172" s="9">
        <v>0.0</v>
      </c>
      <c r="G172" s="9">
        <v>1.0</v>
      </c>
      <c r="H172" s="9">
        <v>0.0</v>
      </c>
      <c r="I172" s="9">
        <v>0.0</v>
      </c>
      <c r="J172" s="9">
        <v>0.0</v>
      </c>
      <c r="K172" s="20">
        <f>SUM(E172:J172)</f>
        <v>2</v>
      </c>
      <c r="N172" s="9">
        <v>2.0</v>
      </c>
      <c r="Q172" s="9" t="s">
        <v>23</v>
      </c>
      <c r="R172" s="16">
        <v>1.0</v>
      </c>
      <c r="S172" s="10" t="s">
        <v>23</v>
      </c>
      <c r="T172" s="12" t="s">
        <v>1354</v>
      </c>
      <c r="U172" s="9">
        <v>0.0</v>
      </c>
      <c r="V172" s="9">
        <v>0.0</v>
      </c>
      <c r="W172" s="9"/>
      <c r="X172" s="17">
        <f>SUM(U172:V172,R172,K172)+1</f>
        <v>4</v>
      </c>
    </row>
    <row r="173" hidden="1">
      <c r="A173" s="8">
        <v>1.0</v>
      </c>
      <c r="B173" s="9">
        <v>1.0</v>
      </c>
      <c r="C173" s="10" t="s">
        <v>468</v>
      </c>
      <c r="D173" s="9" t="s">
        <v>1325</v>
      </c>
      <c r="Q173" s="9" t="s">
        <v>27</v>
      </c>
      <c r="R173" s="10"/>
      <c r="S173" s="10"/>
      <c r="T173" s="9" t="s">
        <v>1384</v>
      </c>
      <c r="U173" s="9"/>
      <c r="V173" s="9"/>
      <c r="W173" s="9"/>
      <c r="X173" s="9"/>
    </row>
    <row r="174">
      <c r="A174" s="8">
        <v>0.0</v>
      </c>
      <c r="B174" s="9">
        <v>0.0</v>
      </c>
      <c r="C174" s="11" t="s">
        <v>470</v>
      </c>
      <c r="D174" s="12" t="s">
        <v>1496</v>
      </c>
      <c r="E174" s="9">
        <v>1.0</v>
      </c>
      <c r="F174" s="9">
        <v>0.0</v>
      </c>
      <c r="G174" s="9">
        <v>1.0</v>
      </c>
      <c r="H174" s="9">
        <v>0.0</v>
      </c>
      <c r="I174" s="9">
        <v>1.0</v>
      </c>
      <c r="J174" s="9">
        <v>0.0</v>
      </c>
      <c r="K174" s="13">
        <f t="shared" ref="K174:K175" si="13">SUM(E174:J174)</f>
        <v>3</v>
      </c>
      <c r="M174" s="14" t="s">
        <v>55</v>
      </c>
      <c r="N174" s="2">
        <v>1.0</v>
      </c>
      <c r="P174" s="9" t="s">
        <v>1497</v>
      </c>
      <c r="Q174" s="9" t="s">
        <v>23</v>
      </c>
      <c r="R174" s="16">
        <v>1.0</v>
      </c>
      <c r="S174" s="10" t="s">
        <v>187</v>
      </c>
      <c r="T174" s="12" t="s">
        <v>1354</v>
      </c>
      <c r="U174" s="9">
        <v>1.0</v>
      </c>
      <c r="V174" s="9">
        <v>0.0</v>
      </c>
      <c r="W174" s="9" t="s">
        <v>1498</v>
      </c>
      <c r="X174" s="17">
        <f t="shared" ref="X174:X175" si="14">SUM(U174:V174,R174,K174)+1</f>
        <v>6</v>
      </c>
    </row>
    <row r="175">
      <c r="A175" s="8">
        <v>0.0</v>
      </c>
      <c r="B175" s="9">
        <v>0.0</v>
      </c>
      <c r="C175" s="11" t="s">
        <v>473</v>
      </c>
      <c r="D175" s="12" t="s">
        <v>1499</v>
      </c>
      <c r="E175" s="9">
        <v>0.5</v>
      </c>
      <c r="F175" s="9">
        <v>0.5</v>
      </c>
      <c r="G175" s="9">
        <v>0.5</v>
      </c>
      <c r="H175" s="9">
        <v>0.5</v>
      </c>
      <c r="I175" s="9">
        <v>0.5</v>
      </c>
      <c r="J175" s="9">
        <v>0.5</v>
      </c>
      <c r="K175" s="13">
        <f t="shared" si="13"/>
        <v>3</v>
      </c>
      <c r="L175" s="9" t="s">
        <v>33</v>
      </c>
      <c r="M175" s="14" t="s">
        <v>34</v>
      </c>
      <c r="N175" s="2">
        <v>1.0</v>
      </c>
      <c r="Q175" s="9" t="s">
        <v>23</v>
      </c>
      <c r="R175" s="16">
        <v>1.0</v>
      </c>
      <c r="S175" s="10" t="s">
        <v>187</v>
      </c>
      <c r="T175" s="12" t="s">
        <v>1500</v>
      </c>
      <c r="U175" s="9">
        <v>1.0</v>
      </c>
      <c r="V175" s="9">
        <v>1.0</v>
      </c>
      <c r="W175" s="9"/>
      <c r="X175" s="17">
        <f t="shared" si="14"/>
        <v>7</v>
      </c>
    </row>
    <row r="176" hidden="1">
      <c r="A176" s="8">
        <v>1.0</v>
      </c>
      <c r="B176" s="9">
        <v>0.0</v>
      </c>
      <c r="C176" s="10" t="s">
        <v>475</v>
      </c>
      <c r="D176" s="9" t="s">
        <v>1501</v>
      </c>
      <c r="Q176" s="9" t="s">
        <v>23</v>
      </c>
      <c r="R176" s="10"/>
      <c r="S176" s="10"/>
      <c r="T176" s="9" t="s">
        <v>1502</v>
      </c>
      <c r="U176" s="9"/>
      <c r="V176" s="9"/>
      <c r="W176" s="9"/>
      <c r="X176" s="9"/>
    </row>
    <row r="177" hidden="1">
      <c r="A177" s="8">
        <v>0.0</v>
      </c>
      <c r="B177" s="9">
        <v>1.0</v>
      </c>
      <c r="C177" s="10" t="s">
        <v>477</v>
      </c>
      <c r="D177" s="9" t="s">
        <v>1325</v>
      </c>
      <c r="Q177" s="9" t="s">
        <v>27</v>
      </c>
      <c r="R177" s="10"/>
      <c r="S177" s="10" t="s">
        <v>23</v>
      </c>
      <c r="T177" s="9" t="s">
        <v>1327</v>
      </c>
      <c r="U177" s="9"/>
      <c r="V177" s="9"/>
      <c r="W177" s="9"/>
      <c r="X177" s="9"/>
    </row>
    <row r="178" hidden="1">
      <c r="A178" s="8">
        <v>1.0</v>
      </c>
      <c r="B178" s="9">
        <v>1.0</v>
      </c>
      <c r="C178" s="10" t="s">
        <v>479</v>
      </c>
      <c r="D178" s="9" t="s">
        <v>1325</v>
      </c>
      <c r="Q178" s="9" t="s">
        <v>27</v>
      </c>
      <c r="R178" s="10"/>
      <c r="S178" s="10"/>
      <c r="T178" s="9" t="s">
        <v>1327</v>
      </c>
      <c r="U178" s="9"/>
      <c r="V178" s="9"/>
      <c r="W178" s="9"/>
      <c r="X178" s="9"/>
    </row>
    <row r="179" hidden="1">
      <c r="A179" s="8">
        <v>1.0</v>
      </c>
      <c r="B179" s="9">
        <v>1.0</v>
      </c>
      <c r="C179" s="10" t="s">
        <v>480</v>
      </c>
      <c r="D179" s="9" t="s">
        <v>1369</v>
      </c>
      <c r="Q179" s="9" t="s">
        <v>27</v>
      </c>
      <c r="R179" s="10"/>
      <c r="S179" s="10"/>
      <c r="T179" s="9" t="s">
        <v>1327</v>
      </c>
      <c r="U179" s="9"/>
      <c r="V179" s="9"/>
      <c r="W179" s="9"/>
      <c r="X179" s="9"/>
    </row>
    <row r="180" hidden="1">
      <c r="A180" s="8">
        <v>1.0</v>
      </c>
      <c r="B180" s="9">
        <v>1.0</v>
      </c>
      <c r="C180" s="10" t="s">
        <v>482</v>
      </c>
      <c r="D180" s="9" t="s">
        <v>1325</v>
      </c>
      <c r="Q180" s="9" t="s">
        <v>27</v>
      </c>
      <c r="R180" s="10"/>
      <c r="S180" s="10"/>
      <c r="T180" s="9" t="s">
        <v>1384</v>
      </c>
      <c r="U180" s="9"/>
      <c r="V180" s="9"/>
      <c r="W180" s="9"/>
      <c r="X180" s="9"/>
    </row>
    <row r="181">
      <c r="A181" s="8">
        <v>0.0</v>
      </c>
      <c r="B181" s="9">
        <v>0.0</v>
      </c>
      <c r="C181" s="11" t="s">
        <v>484</v>
      </c>
      <c r="D181" s="12" t="s">
        <v>1503</v>
      </c>
      <c r="E181" s="9">
        <v>1.0</v>
      </c>
      <c r="F181" s="9">
        <v>0.0</v>
      </c>
      <c r="G181" s="9">
        <v>1.0</v>
      </c>
      <c r="H181" s="9">
        <v>0.0</v>
      </c>
      <c r="I181" s="9">
        <v>1.0</v>
      </c>
      <c r="J181" s="9">
        <v>0.0</v>
      </c>
      <c r="K181" s="13">
        <f>SUM(E181:J181)</f>
        <v>3</v>
      </c>
      <c r="M181" s="14" t="s">
        <v>55</v>
      </c>
      <c r="N181" s="2">
        <v>1.0</v>
      </c>
      <c r="P181" s="9" t="s">
        <v>91</v>
      </c>
      <c r="Q181" s="9" t="s">
        <v>23</v>
      </c>
      <c r="R181" s="16">
        <v>0.0</v>
      </c>
      <c r="S181" s="10" t="s">
        <v>96</v>
      </c>
      <c r="T181" s="12" t="s">
        <v>1504</v>
      </c>
      <c r="U181" s="9">
        <v>1.0</v>
      </c>
      <c r="V181" s="9">
        <v>0.0</v>
      </c>
      <c r="W181" s="9" t="s">
        <v>65</v>
      </c>
      <c r="X181" s="17">
        <f>SUM(U181:V181,R181,K181)+1</f>
        <v>5</v>
      </c>
    </row>
    <row r="182" hidden="1">
      <c r="A182" s="8">
        <v>1.0</v>
      </c>
      <c r="B182" s="9">
        <v>1.0</v>
      </c>
      <c r="C182" s="10" t="s">
        <v>488</v>
      </c>
      <c r="D182" s="9" t="s">
        <v>1325</v>
      </c>
      <c r="Q182" s="9" t="s">
        <v>27</v>
      </c>
      <c r="R182" s="10"/>
      <c r="S182" s="10"/>
      <c r="T182" s="9" t="s">
        <v>1327</v>
      </c>
      <c r="U182" s="9"/>
      <c r="V182" s="9"/>
      <c r="W182" s="9"/>
      <c r="X182" s="9"/>
    </row>
    <row r="183" hidden="1">
      <c r="A183" s="8">
        <v>1.0</v>
      </c>
      <c r="B183" s="9">
        <v>1.0</v>
      </c>
      <c r="C183" s="10" t="s">
        <v>491</v>
      </c>
      <c r="D183" s="9" t="s">
        <v>1325</v>
      </c>
      <c r="Q183" s="9" t="s">
        <v>27</v>
      </c>
      <c r="R183" s="10"/>
      <c r="S183" s="10"/>
      <c r="T183" s="9" t="s">
        <v>1327</v>
      </c>
      <c r="U183" s="9"/>
      <c r="V183" s="9"/>
      <c r="W183" s="9"/>
      <c r="X183" s="9"/>
    </row>
    <row r="184" hidden="1">
      <c r="A184" s="8">
        <v>1.0</v>
      </c>
      <c r="B184" s="9">
        <v>1.0</v>
      </c>
      <c r="C184" s="10" t="s">
        <v>492</v>
      </c>
      <c r="D184" s="9" t="s">
        <v>1369</v>
      </c>
      <c r="Q184" s="9" t="s">
        <v>27</v>
      </c>
      <c r="R184" s="10"/>
      <c r="S184" s="10"/>
      <c r="T184" s="9" t="s">
        <v>1505</v>
      </c>
      <c r="U184" s="9"/>
      <c r="V184" s="9"/>
      <c r="W184" s="9"/>
      <c r="X184" s="9"/>
    </row>
    <row r="185">
      <c r="A185" s="8">
        <v>0.0</v>
      </c>
      <c r="B185" s="9">
        <v>0.0</v>
      </c>
      <c r="C185" s="11" t="s">
        <v>493</v>
      </c>
      <c r="D185" s="12" t="s">
        <v>1506</v>
      </c>
      <c r="E185" s="9">
        <v>1.0</v>
      </c>
      <c r="F185" s="9">
        <v>0.0</v>
      </c>
      <c r="G185" s="9">
        <v>1.0</v>
      </c>
      <c r="H185" s="9">
        <v>0.0</v>
      </c>
      <c r="I185" s="9">
        <v>0.5</v>
      </c>
      <c r="J185" s="9">
        <v>0.0</v>
      </c>
      <c r="K185" s="13">
        <f>SUM(E185:J185)</f>
        <v>2.5</v>
      </c>
      <c r="L185" s="9" t="s">
        <v>33</v>
      </c>
      <c r="M185" s="14" t="s">
        <v>55</v>
      </c>
      <c r="N185" s="2">
        <v>1.0</v>
      </c>
      <c r="P185" s="9" t="s">
        <v>336</v>
      </c>
      <c r="Q185" s="9" t="s">
        <v>23</v>
      </c>
      <c r="R185" s="16">
        <v>0.0</v>
      </c>
      <c r="S185" s="10" t="s">
        <v>96</v>
      </c>
      <c r="T185" s="12" t="s">
        <v>1507</v>
      </c>
      <c r="U185" s="9">
        <v>1.0</v>
      </c>
      <c r="V185" s="9">
        <v>0.0</v>
      </c>
      <c r="W185" s="9" t="s">
        <v>65</v>
      </c>
      <c r="X185" s="17">
        <f>SUM(U185:V185,R185,K185)+1</f>
        <v>4.5</v>
      </c>
    </row>
    <row r="186" hidden="1">
      <c r="A186" s="8">
        <v>1.0</v>
      </c>
      <c r="B186" s="9">
        <v>1.0</v>
      </c>
      <c r="C186" s="10" t="s">
        <v>496</v>
      </c>
      <c r="D186" s="9" t="s">
        <v>1508</v>
      </c>
      <c r="Q186" s="9" t="s">
        <v>27</v>
      </c>
      <c r="R186" s="10"/>
      <c r="S186" s="10"/>
      <c r="T186" s="9" t="s">
        <v>1384</v>
      </c>
      <c r="U186" s="9"/>
      <c r="V186" s="9"/>
      <c r="W186" s="9"/>
      <c r="X186" s="9"/>
    </row>
    <row r="187" hidden="1">
      <c r="A187" s="8">
        <v>1.0</v>
      </c>
      <c r="B187" s="9">
        <v>1.0</v>
      </c>
      <c r="C187" s="10" t="s">
        <v>497</v>
      </c>
      <c r="D187" s="9" t="s">
        <v>1509</v>
      </c>
      <c r="Q187" s="9" t="s">
        <v>27</v>
      </c>
      <c r="R187" s="10"/>
      <c r="S187" s="10"/>
      <c r="T187" s="9" t="s">
        <v>1327</v>
      </c>
      <c r="U187" s="9"/>
      <c r="V187" s="9"/>
      <c r="W187" s="9"/>
      <c r="X187" s="9"/>
    </row>
    <row r="188" hidden="1">
      <c r="A188" s="8">
        <v>1.0</v>
      </c>
      <c r="B188" s="9">
        <v>0.0</v>
      </c>
      <c r="C188" s="10" t="s">
        <v>500</v>
      </c>
      <c r="D188" s="9" t="s">
        <v>1510</v>
      </c>
      <c r="Q188" s="9" t="s">
        <v>23</v>
      </c>
      <c r="R188" s="10"/>
      <c r="S188" s="10"/>
      <c r="T188" s="9" t="s">
        <v>1511</v>
      </c>
      <c r="U188" s="9"/>
      <c r="V188" s="9"/>
      <c r="W188" s="9"/>
      <c r="X188" s="9"/>
    </row>
    <row r="189" hidden="1">
      <c r="A189" s="8">
        <v>1.0</v>
      </c>
      <c r="B189" s="9">
        <v>0.0</v>
      </c>
      <c r="C189" s="10" t="s">
        <v>501</v>
      </c>
      <c r="D189" s="9" t="s">
        <v>1512</v>
      </c>
      <c r="Q189" s="9" t="s">
        <v>23</v>
      </c>
      <c r="R189" s="10"/>
      <c r="S189" s="10"/>
      <c r="T189" s="9" t="s">
        <v>1513</v>
      </c>
      <c r="U189" s="9"/>
      <c r="V189" s="9"/>
      <c r="W189" s="9"/>
      <c r="X189" s="9"/>
    </row>
    <row r="190" hidden="1">
      <c r="A190" s="8">
        <v>0.0</v>
      </c>
      <c r="B190" s="9">
        <v>1.0</v>
      </c>
      <c r="C190" s="10" t="s">
        <v>502</v>
      </c>
      <c r="D190" s="9" t="s">
        <v>1514</v>
      </c>
      <c r="Q190" s="9" t="s">
        <v>23</v>
      </c>
      <c r="R190" s="10"/>
      <c r="S190" s="10" t="s">
        <v>23</v>
      </c>
      <c r="T190" s="9" t="s">
        <v>1515</v>
      </c>
      <c r="U190" s="9"/>
      <c r="V190" s="9"/>
      <c r="W190" s="9"/>
      <c r="X190" s="9"/>
    </row>
    <row r="191">
      <c r="A191" s="8">
        <v>0.0</v>
      </c>
      <c r="B191" s="9">
        <v>0.0</v>
      </c>
      <c r="C191" s="11" t="s">
        <v>505</v>
      </c>
      <c r="D191" s="12" t="s">
        <v>1516</v>
      </c>
      <c r="E191" s="9">
        <v>1.0</v>
      </c>
      <c r="F191" s="9">
        <v>0.0</v>
      </c>
      <c r="G191" s="9">
        <v>1.0</v>
      </c>
      <c r="H191" s="9">
        <v>0.0</v>
      </c>
      <c r="I191" s="9">
        <v>0.0</v>
      </c>
      <c r="J191" s="9">
        <v>0.0</v>
      </c>
      <c r="K191" s="13">
        <f>SUM(E191:J191)</f>
        <v>2</v>
      </c>
      <c r="M191" s="14" t="s">
        <v>55</v>
      </c>
      <c r="N191" s="2">
        <v>1.0</v>
      </c>
      <c r="Q191" s="9" t="s">
        <v>23</v>
      </c>
      <c r="R191" s="16">
        <v>0.0</v>
      </c>
      <c r="S191" s="10" t="s">
        <v>96</v>
      </c>
      <c r="T191" s="12" t="s">
        <v>1517</v>
      </c>
      <c r="U191" s="9">
        <v>1.0</v>
      </c>
      <c r="V191" s="9">
        <v>0.0</v>
      </c>
      <c r="W191" s="9" t="s">
        <v>65</v>
      </c>
      <c r="X191" s="17">
        <f>SUM(U191:V191,R191,K191)+1</f>
        <v>4</v>
      </c>
    </row>
    <row r="192" hidden="1">
      <c r="A192" s="8">
        <v>1.0</v>
      </c>
      <c r="B192" s="9">
        <v>0.0</v>
      </c>
      <c r="C192" s="10" t="s">
        <v>508</v>
      </c>
      <c r="D192" s="9" t="s">
        <v>1518</v>
      </c>
      <c r="Q192" s="9" t="s">
        <v>23</v>
      </c>
      <c r="R192" s="10"/>
      <c r="S192" s="10"/>
      <c r="T192" s="9" t="s">
        <v>1519</v>
      </c>
      <c r="U192" s="9"/>
      <c r="V192" s="9"/>
      <c r="W192" s="9"/>
      <c r="X192" s="9"/>
    </row>
    <row r="193" hidden="1">
      <c r="A193" s="8">
        <v>0.0</v>
      </c>
      <c r="B193" s="9">
        <v>1.0</v>
      </c>
      <c r="C193" s="11" t="s">
        <v>509</v>
      </c>
      <c r="D193" s="9" t="s">
        <v>1325</v>
      </c>
      <c r="Q193" s="9" t="s">
        <v>27</v>
      </c>
      <c r="R193" s="10"/>
      <c r="S193" s="10" t="s">
        <v>96</v>
      </c>
      <c r="T193" s="9" t="s">
        <v>1327</v>
      </c>
      <c r="U193" s="9"/>
      <c r="V193" s="9"/>
      <c r="W193" s="9"/>
      <c r="X193" s="9"/>
    </row>
    <row r="194">
      <c r="A194" s="8">
        <v>0.0</v>
      </c>
      <c r="B194" s="9">
        <v>0.0</v>
      </c>
      <c r="C194" s="11" t="s">
        <v>513</v>
      </c>
      <c r="D194" s="12" t="s">
        <v>1520</v>
      </c>
      <c r="E194" s="9">
        <v>1.0</v>
      </c>
      <c r="F194" s="9">
        <v>0.0</v>
      </c>
      <c r="G194" s="9">
        <v>1.0</v>
      </c>
      <c r="H194" s="9">
        <v>0.0</v>
      </c>
      <c r="I194" s="9">
        <v>0.0</v>
      </c>
      <c r="J194" s="9">
        <v>0.0</v>
      </c>
      <c r="K194" s="13">
        <f>SUM(E194:J194)</f>
        <v>2</v>
      </c>
      <c r="M194" s="14" t="s">
        <v>55</v>
      </c>
      <c r="N194" s="2">
        <v>1.0</v>
      </c>
      <c r="Q194" s="9" t="s">
        <v>23</v>
      </c>
      <c r="R194" s="16">
        <v>1.0</v>
      </c>
      <c r="S194" s="10" t="s">
        <v>23</v>
      </c>
      <c r="T194" s="12" t="s">
        <v>1521</v>
      </c>
      <c r="U194" s="9">
        <v>1.0</v>
      </c>
      <c r="V194" s="9">
        <v>1.0</v>
      </c>
      <c r="W194" s="9"/>
      <c r="X194" s="17">
        <f>SUM(U194:V194,R194,K194)+1</f>
        <v>6</v>
      </c>
    </row>
    <row r="195" hidden="1">
      <c r="A195" s="8">
        <v>1.0</v>
      </c>
      <c r="B195" s="9">
        <v>1.0</v>
      </c>
      <c r="C195" s="10" t="s">
        <v>516</v>
      </c>
      <c r="D195" s="9" t="s">
        <v>1325</v>
      </c>
      <c r="Q195" s="9" t="s">
        <v>27</v>
      </c>
      <c r="R195" s="10"/>
      <c r="S195" s="10"/>
      <c r="T195" s="9" t="s">
        <v>1327</v>
      </c>
      <c r="U195" s="9"/>
      <c r="V195" s="9"/>
      <c r="W195" s="9"/>
      <c r="X195" s="9"/>
    </row>
    <row r="196" hidden="1">
      <c r="A196" s="8">
        <v>1.0</v>
      </c>
      <c r="B196" s="9">
        <v>0.0</v>
      </c>
      <c r="C196" s="10" t="s">
        <v>517</v>
      </c>
      <c r="D196" s="9" t="s">
        <v>1522</v>
      </c>
      <c r="Q196" s="9" t="s">
        <v>23</v>
      </c>
      <c r="R196" s="10"/>
      <c r="S196" s="10"/>
      <c r="T196" s="9" t="s">
        <v>1523</v>
      </c>
      <c r="U196" s="9"/>
      <c r="V196" s="9"/>
      <c r="W196" s="9"/>
      <c r="X196" s="9"/>
    </row>
    <row r="197" hidden="1">
      <c r="A197" s="8">
        <v>1.0</v>
      </c>
      <c r="B197" s="9">
        <v>1.0</v>
      </c>
      <c r="C197" s="10" t="s">
        <v>518</v>
      </c>
      <c r="D197" s="9" t="s">
        <v>1325</v>
      </c>
      <c r="Q197" s="9" t="s">
        <v>27</v>
      </c>
      <c r="R197" s="10"/>
      <c r="S197" s="10"/>
      <c r="T197" s="9" t="s">
        <v>1327</v>
      </c>
      <c r="U197" s="9"/>
      <c r="V197" s="9"/>
      <c r="W197" s="9"/>
      <c r="X197" s="9"/>
    </row>
    <row r="198">
      <c r="A198" s="8">
        <v>0.0</v>
      </c>
      <c r="B198" s="9">
        <v>0.0</v>
      </c>
      <c r="C198" s="11" t="s">
        <v>519</v>
      </c>
      <c r="D198" s="12" t="s">
        <v>1524</v>
      </c>
      <c r="E198" s="9">
        <v>1.0</v>
      </c>
      <c r="F198" s="9">
        <v>0.0</v>
      </c>
      <c r="G198" s="9">
        <v>1.0</v>
      </c>
      <c r="H198" s="9">
        <v>0.0</v>
      </c>
      <c r="I198" s="9">
        <v>0.5</v>
      </c>
      <c r="J198" s="9">
        <v>0.0</v>
      </c>
      <c r="K198" s="13">
        <f>SUM(E198:J198)</f>
        <v>2.5</v>
      </c>
      <c r="L198" s="9" t="s">
        <v>33</v>
      </c>
      <c r="M198" s="14" t="s">
        <v>55</v>
      </c>
      <c r="N198" s="2">
        <v>1.0</v>
      </c>
      <c r="Q198" s="9" t="s">
        <v>23</v>
      </c>
      <c r="R198" s="16">
        <v>1.0</v>
      </c>
      <c r="S198" s="10" t="s">
        <v>187</v>
      </c>
      <c r="T198" s="18" t="s">
        <v>1525</v>
      </c>
      <c r="U198" s="9">
        <v>1.0</v>
      </c>
      <c r="V198" s="9">
        <v>0.0</v>
      </c>
      <c r="W198" s="9" t="s">
        <v>234</v>
      </c>
      <c r="X198" s="17">
        <f>SUM(U198:V198,R198,K198)+1</f>
        <v>5.5</v>
      </c>
    </row>
    <row r="199" hidden="1">
      <c r="A199" s="8">
        <v>1.0</v>
      </c>
      <c r="B199" s="9">
        <v>1.0</v>
      </c>
      <c r="C199" s="10" t="s">
        <v>521</v>
      </c>
      <c r="D199" s="9" t="s">
        <v>1325</v>
      </c>
      <c r="Q199" s="9" t="s">
        <v>27</v>
      </c>
      <c r="R199" s="10"/>
      <c r="S199" s="10"/>
      <c r="T199" s="9" t="s">
        <v>1526</v>
      </c>
      <c r="U199" s="9"/>
      <c r="V199" s="9"/>
      <c r="W199" s="9"/>
      <c r="X199" s="9"/>
    </row>
    <row r="200" hidden="1">
      <c r="A200" s="8">
        <v>1.0</v>
      </c>
      <c r="B200" s="9">
        <v>1.0</v>
      </c>
      <c r="C200" s="10" t="s">
        <v>522</v>
      </c>
      <c r="D200" s="9" t="s">
        <v>1325</v>
      </c>
      <c r="Q200" s="9" t="s">
        <v>27</v>
      </c>
      <c r="R200" s="10"/>
      <c r="S200" s="10"/>
      <c r="T200" s="9" t="s">
        <v>1526</v>
      </c>
      <c r="U200" s="9"/>
      <c r="V200" s="9"/>
      <c r="W200" s="9"/>
      <c r="X200" s="9"/>
    </row>
    <row r="201">
      <c r="A201" s="8">
        <v>0.0</v>
      </c>
      <c r="B201" s="9">
        <v>0.0</v>
      </c>
      <c r="C201" s="11" t="s">
        <v>524</v>
      </c>
      <c r="D201" s="12" t="s">
        <v>1527</v>
      </c>
      <c r="E201" s="9">
        <v>0.5</v>
      </c>
      <c r="F201" s="9">
        <v>0.0</v>
      </c>
      <c r="G201" s="9">
        <v>1.0</v>
      </c>
      <c r="H201" s="9">
        <v>0.0</v>
      </c>
      <c r="I201" s="9">
        <v>0.0</v>
      </c>
      <c r="J201" s="9">
        <v>0.0</v>
      </c>
      <c r="K201" s="13">
        <f>SUM(E201:J201)</f>
        <v>1.5</v>
      </c>
      <c r="M201" s="14" t="s">
        <v>34</v>
      </c>
      <c r="N201" s="2">
        <v>1.0</v>
      </c>
      <c r="Q201" s="9" t="s">
        <v>23</v>
      </c>
      <c r="R201" s="16">
        <v>1.0</v>
      </c>
      <c r="S201" s="10" t="s">
        <v>23</v>
      </c>
      <c r="T201" s="12" t="s">
        <v>1528</v>
      </c>
      <c r="U201" s="9">
        <v>1.0</v>
      </c>
      <c r="V201" s="9">
        <v>1.0</v>
      </c>
      <c r="W201" s="9"/>
      <c r="X201" s="17">
        <f>SUM(U201:V201,R201,K201)+1</f>
        <v>5.5</v>
      </c>
    </row>
    <row r="202" hidden="1">
      <c r="A202" s="8">
        <v>1.0</v>
      </c>
      <c r="B202" s="9">
        <v>1.0</v>
      </c>
      <c r="C202" s="10" t="s">
        <v>526</v>
      </c>
      <c r="D202" s="9" t="s">
        <v>1325</v>
      </c>
      <c r="Q202" s="9" t="s">
        <v>27</v>
      </c>
      <c r="R202" s="10"/>
      <c r="S202" s="10"/>
      <c r="T202" s="9" t="s">
        <v>1526</v>
      </c>
      <c r="U202" s="9"/>
      <c r="V202" s="9"/>
      <c r="W202" s="9"/>
      <c r="X202" s="9"/>
    </row>
    <row r="203" hidden="1">
      <c r="A203" s="8">
        <v>0.0</v>
      </c>
      <c r="B203" s="9">
        <v>1.0</v>
      </c>
      <c r="C203" s="11" t="s">
        <v>528</v>
      </c>
      <c r="D203" s="9" t="s">
        <v>1325</v>
      </c>
      <c r="Q203" s="9" t="s">
        <v>27</v>
      </c>
      <c r="R203" s="10"/>
      <c r="S203" s="10" t="s">
        <v>96</v>
      </c>
      <c r="T203" s="9" t="s">
        <v>1327</v>
      </c>
      <c r="U203" s="9"/>
      <c r="V203" s="9"/>
      <c r="W203" s="9"/>
      <c r="X203" s="9"/>
    </row>
    <row r="204">
      <c r="A204" s="8">
        <v>0.0</v>
      </c>
      <c r="B204" s="9">
        <v>0.0</v>
      </c>
      <c r="C204" s="11" t="s">
        <v>532</v>
      </c>
      <c r="D204" s="12" t="s">
        <v>1529</v>
      </c>
      <c r="E204" s="9">
        <v>1.0</v>
      </c>
      <c r="F204" s="9">
        <v>0.0</v>
      </c>
      <c r="G204" s="9">
        <v>1.0</v>
      </c>
      <c r="H204" s="9">
        <v>0.0</v>
      </c>
      <c r="I204" s="9">
        <v>1.0</v>
      </c>
      <c r="J204" s="9">
        <v>0.0</v>
      </c>
      <c r="K204" s="13">
        <f>SUM(E204:J204)</f>
        <v>3</v>
      </c>
      <c r="M204" s="14" t="s">
        <v>55</v>
      </c>
      <c r="N204" s="2">
        <v>1.0</v>
      </c>
      <c r="Q204" s="9" t="s">
        <v>23</v>
      </c>
      <c r="R204" s="16">
        <v>1.0</v>
      </c>
      <c r="S204" s="10" t="s">
        <v>187</v>
      </c>
      <c r="T204" s="18" t="s">
        <v>1530</v>
      </c>
      <c r="U204" s="9">
        <v>1.0</v>
      </c>
      <c r="V204" s="9">
        <v>0.0</v>
      </c>
      <c r="W204" s="9" t="s">
        <v>234</v>
      </c>
      <c r="X204" s="17">
        <f>SUM(U204:V204,R204,K204)+1</f>
        <v>6</v>
      </c>
    </row>
    <row r="205" hidden="1">
      <c r="A205" s="8">
        <v>1.0</v>
      </c>
      <c r="B205" s="9">
        <v>1.0</v>
      </c>
      <c r="C205" s="10" t="s">
        <v>535</v>
      </c>
      <c r="D205" s="9" t="s">
        <v>1325</v>
      </c>
      <c r="Q205" s="9" t="s">
        <v>27</v>
      </c>
      <c r="R205" s="10"/>
      <c r="S205" s="10"/>
      <c r="T205" s="9" t="s">
        <v>1526</v>
      </c>
      <c r="U205" s="9"/>
      <c r="V205" s="9"/>
      <c r="W205" s="9"/>
      <c r="X205" s="9"/>
    </row>
    <row r="206" hidden="1">
      <c r="A206" s="8">
        <v>1.0</v>
      </c>
      <c r="B206" s="9">
        <v>1.0</v>
      </c>
      <c r="C206" s="10" t="s">
        <v>536</v>
      </c>
      <c r="D206" s="9" t="s">
        <v>1325</v>
      </c>
      <c r="Q206" s="9" t="s">
        <v>27</v>
      </c>
      <c r="R206" s="10"/>
      <c r="S206" s="10"/>
      <c r="T206" s="9" t="s">
        <v>1526</v>
      </c>
      <c r="U206" s="9"/>
      <c r="V206" s="9"/>
      <c r="W206" s="9"/>
      <c r="X206" s="9"/>
    </row>
    <row r="207" hidden="1">
      <c r="A207" s="8">
        <v>1.0</v>
      </c>
      <c r="B207" s="9">
        <v>1.0</v>
      </c>
      <c r="C207" s="10" t="s">
        <v>537</v>
      </c>
      <c r="D207" s="9" t="s">
        <v>1325</v>
      </c>
      <c r="Q207" s="9" t="s">
        <v>27</v>
      </c>
      <c r="R207" s="10"/>
      <c r="S207" s="10"/>
      <c r="T207" s="9" t="s">
        <v>1384</v>
      </c>
      <c r="U207" s="9"/>
      <c r="V207" s="9"/>
      <c r="W207" s="9"/>
      <c r="X207" s="9"/>
    </row>
    <row r="208">
      <c r="A208" s="8">
        <v>0.0</v>
      </c>
      <c r="B208" s="9">
        <v>0.0</v>
      </c>
      <c r="C208" s="11" t="s">
        <v>538</v>
      </c>
      <c r="D208" s="12" t="s">
        <v>1531</v>
      </c>
      <c r="E208" s="9">
        <v>1.0</v>
      </c>
      <c r="F208" s="9">
        <v>0.0</v>
      </c>
      <c r="G208" s="9">
        <v>1.0</v>
      </c>
      <c r="H208" s="9">
        <v>0.0</v>
      </c>
      <c r="I208" s="9">
        <v>0.0</v>
      </c>
      <c r="J208" s="9">
        <v>0.0</v>
      </c>
      <c r="K208" s="13">
        <f>SUM(E208:J208)</f>
        <v>2</v>
      </c>
      <c r="M208" s="14" t="s">
        <v>55</v>
      </c>
      <c r="N208" s="2">
        <v>1.0</v>
      </c>
      <c r="Q208" s="9" t="s">
        <v>23</v>
      </c>
      <c r="R208" s="16">
        <v>1.0</v>
      </c>
      <c r="S208" s="10" t="s">
        <v>23</v>
      </c>
      <c r="T208" s="18" t="s">
        <v>1532</v>
      </c>
      <c r="U208" s="9">
        <v>1.0</v>
      </c>
      <c r="V208" s="9">
        <v>0.0</v>
      </c>
      <c r="W208" s="9" t="s">
        <v>234</v>
      </c>
      <c r="X208" s="17">
        <f>SUM(U208:V208,R208,K208)+1</f>
        <v>5</v>
      </c>
    </row>
    <row r="209" hidden="1">
      <c r="A209" s="8">
        <v>1.0</v>
      </c>
      <c r="B209" s="9">
        <v>1.0</v>
      </c>
      <c r="C209" s="10" t="s">
        <v>541</v>
      </c>
      <c r="D209" s="9" t="s">
        <v>1325</v>
      </c>
      <c r="Q209" s="9" t="s">
        <v>27</v>
      </c>
      <c r="R209" s="10"/>
      <c r="S209" s="10"/>
      <c r="T209" s="9" t="s">
        <v>1384</v>
      </c>
      <c r="U209" s="9"/>
      <c r="V209" s="9"/>
      <c r="W209" s="9"/>
      <c r="X209" s="9"/>
    </row>
    <row r="210" hidden="1">
      <c r="A210" s="8">
        <v>1.0</v>
      </c>
      <c r="B210" s="9">
        <v>1.0</v>
      </c>
      <c r="C210" s="10" t="s">
        <v>542</v>
      </c>
      <c r="D210" s="9" t="s">
        <v>1380</v>
      </c>
      <c r="Q210" s="9" t="s">
        <v>27</v>
      </c>
      <c r="R210" s="10"/>
      <c r="S210" s="10"/>
      <c r="T210" s="9" t="s">
        <v>1327</v>
      </c>
      <c r="U210" s="9"/>
      <c r="V210" s="9"/>
      <c r="W210" s="9"/>
      <c r="X210" s="9"/>
    </row>
    <row r="211" hidden="1">
      <c r="A211" s="8">
        <v>0.0</v>
      </c>
      <c r="B211" s="9">
        <v>1.0</v>
      </c>
      <c r="C211" s="11" t="s">
        <v>544</v>
      </c>
      <c r="D211" s="9" t="s">
        <v>1533</v>
      </c>
      <c r="Q211" s="9" t="s">
        <v>27</v>
      </c>
      <c r="R211" s="10"/>
      <c r="S211" s="10" t="s">
        <v>187</v>
      </c>
      <c r="T211" s="9" t="s">
        <v>1327</v>
      </c>
      <c r="U211" s="9"/>
      <c r="V211" s="9"/>
      <c r="W211" s="9"/>
      <c r="X211" s="9"/>
    </row>
    <row r="212" hidden="1">
      <c r="A212" s="8">
        <v>1.0</v>
      </c>
      <c r="B212" s="9">
        <v>1.0</v>
      </c>
      <c r="C212" s="10" t="s">
        <v>547</v>
      </c>
      <c r="D212" s="9" t="s">
        <v>1325</v>
      </c>
      <c r="Q212" s="9" t="s">
        <v>27</v>
      </c>
      <c r="R212" s="10"/>
      <c r="S212" s="10"/>
      <c r="T212" s="9" t="s">
        <v>1384</v>
      </c>
      <c r="U212" s="9"/>
      <c r="V212" s="9"/>
      <c r="W212" s="9"/>
      <c r="X212" s="9"/>
    </row>
    <row r="213" hidden="1">
      <c r="A213" s="8">
        <v>1.0</v>
      </c>
      <c r="B213" s="9">
        <v>1.0</v>
      </c>
      <c r="C213" s="10" t="s">
        <v>548</v>
      </c>
      <c r="D213" s="9" t="s">
        <v>1325</v>
      </c>
      <c r="Q213" s="9" t="s">
        <v>27</v>
      </c>
      <c r="R213" s="10"/>
      <c r="S213" s="10"/>
      <c r="T213" s="9" t="s">
        <v>1327</v>
      </c>
      <c r="U213" s="9"/>
      <c r="V213" s="9"/>
      <c r="W213" s="9"/>
      <c r="X213" s="9"/>
    </row>
    <row r="214">
      <c r="A214" s="8">
        <v>0.0</v>
      </c>
      <c r="B214" s="9">
        <v>0.0</v>
      </c>
      <c r="C214" s="11" t="s">
        <v>550</v>
      </c>
      <c r="D214" s="12" t="s">
        <v>1534</v>
      </c>
      <c r="E214" s="9">
        <v>0.0</v>
      </c>
      <c r="F214" s="9">
        <v>0.0</v>
      </c>
      <c r="G214" s="9">
        <v>0.0</v>
      </c>
      <c r="H214" s="9">
        <v>0.0</v>
      </c>
      <c r="I214" s="9">
        <v>0.5</v>
      </c>
      <c r="J214" s="9">
        <v>0.0</v>
      </c>
      <c r="K214" s="13">
        <f>SUM(E214:J214)</f>
        <v>0.5</v>
      </c>
      <c r="L214" s="9" t="s">
        <v>33</v>
      </c>
      <c r="M214" s="14" t="s">
        <v>55</v>
      </c>
      <c r="N214" s="2">
        <v>0.0</v>
      </c>
      <c r="Q214" s="9" t="s">
        <v>23</v>
      </c>
      <c r="R214" s="16">
        <v>1.0</v>
      </c>
      <c r="S214" s="10" t="s">
        <v>187</v>
      </c>
      <c r="T214" s="18" t="s">
        <v>1535</v>
      </c>
      <c r="U214" s="9">
        <v>1.0</v>
      </c>
      <c r="V214" s="9">
        <v>0.0</v>
      </c>
      <c r="W214" s="9" t="s">
        <v>281</v>
      </c>
      <c r="X214" s="17">
        <f>SUM(U214:V214,R214,K214)+1</f>
        <v>3.5</v>
      </c>
    </row>
    <row r="215" hidden="1">
      <c r="A215" s="8">
        <v>1.0</v>
      </c>
      <c r="B215" s="9">
        <v>1.0</v>
      </c>
      <c r="C215" s="10" t="s">
        <v>552</v>
      </c>
      <c r="D215" s="9" t="s">
        <v>1536</v>
      </c>
      <c r="Q215" s="9" t="s">
        <v>27</v>
      </c>
      <c r="R215" s="10"/>
      <c r="S215" s="10"/>
      <c r="T215" s="9" t="s">
        <v>1537</v>
      </c>
      <c r="U215" s="9"/>
      <c r="V215" s="9"/>
      <c r="W215" s="9"/>
      <c r="X215" s="9"/>
    </row>
    <row r="216" hidden="1">
      <c r="A216" s="8">
        <v>1.0</v>
      </c>
      <c r="B216" s="9">
        <v>0.0</v>
      </c>
      <c r="C216" s="10" t="s">
        <v>554</v>
      </c>
      <c r="D216" s="9" t="s">
        <v>1538</v>
      </c>
      <c r="Q216" s="9" t="s">
        <v>23</v>
      </c>
      <c r="R216" s="10"/>
      <c r="S216" s="10"/>
      <c r="T216" s="9" t="s">
        <v>1539</v>
      </c>
      <c r="U216" s="9"/>
      <c r="V216" s="9"/>
      <c r="W216" s="9"/>
      <c r="X216" s="9"/>
    </row>
    <row r="217" hidden="1">
      <c r="A217" s="8">
        <v>1.0</v>
      </c>
      <c r="B217" s="9">
        <v>1.0</v>
      </c>
      <c r="C217" s="10" t="s">
        <v>555</v>
      </c>
      <c r="D217" s="9" t="s">
        <v>1325</v>
      </c>
      <c r="Q217" s="9" t="s">
        <v>27</v>
      </c>
      <c r="R217" s="10"/>
      <c r="S217" s="10"/>
      <c r="T217" s="9" t="s">
        <v>1384</v>
      </c>
      <c r="U217" s="9"/>
      <c r="V217" s="9"/>
      <c r="W217" s="9"/>
      <c r="X217" s="9"/>
    </row>
    <row r="218" hidden="1">
      <c r="A218" s="8">
        <v>1.0</v>
      </c>
      <c r="B218" s="9">
        <v>0.0</v>
      </c>
      <c r="C218" s="10" t="s">
        <v>556</v>
      </c>
      <c r="D218" s="9" t="s">
        <v>1540</v>
      </c>
      <c r="Q218" s="9" t="s">
        <v>23</v>
      </c>
      <c r="R218" s="10"/>
      <c r="S218" s="10"/>
      <c r="T218" s="9" t="s">
        <v>1541</v>
      </c>
      <c r="U218" s="9"/>
      <c r="V218" s="9"/>
      <c r="W218" s="9"/>
      <c r="X218" s="9"/>
    </row>
    <row r="219">
      <c r="A219" s="8">
        <v>0.0</v>
      </c>
      <c r="B219" s="9">
        <v>0.0</v>
      </c>
      <c r="C219" s="11" t="s">
        <v>558</v>
      </c>
      <c r="D219" s="12" t="s">
        <v>1542</v>
      </c>
      <c r="E219" s="9">
        <v>1.0</v>
      </c>
      <c r="F219" s="9">
        <v>0.0</v>
      </c>
      <c r="G219" s="9">
        <v>1.0</v>
      </c>
      <c r="H219" s="9">
        <v>0.0</v>
      </c>
      <c r="I219" s="9">
        <v>0.5</v>
      </c>
      <c r="J219" s="9">
        <v>0.0</v>
      </c>
      <c r="K219" s="13">
        <f>SUM(E219:J219)</f>
        <v>2.5</v>
      </c>
      <c r="L219" s="9" t="s">
        <v>33</v>
      </c>
      <c r="M219" s="14" t="s">
        <v>55</v>
      </c>
      <c r="N219" s="2">
        <v>1.0</v>
      </c>
      <c r="P219" s="9" t="s">
        <v>63</v>
      </c>
      <c r="Q219" s="9" t="s">
        <v>23</v>
      </c>
      <c r="R219" s="16">
        <v>1.0</v>
      </c>
      <c r="S219" s="10" t="s">
        <v>23</v>
      </c>
      <c r="T219" s="12" t="s">
        <v>1543</v>
      </c>
      <c r="U219" s="9">
        <v>1.0</v>
      </c>
      <c r="V219" s="9">
        <v>0.0</v>
      </c>
      <c r="W219" s="9" t="s">
        <v>65</v>
      </c>
      <c r="X219" s="17">
        <f>SUM(U219:V219,R219,K219)+1</f>
        <v>5.5</v>
      </c>
    </row>
    <row r="220" hidden="1">
      <c r="A220" s="8">
        <v>0.0</v>
      </c>
      <c r="B220" s="9">
        <v>1.0</v>
      </c>
      <c r="C220" s="10" t="s">
        <v>562</v>
      </c>
      <c r="D220" s="9" t="s">
        <v>1325</v>
      </c>
      <c r="Q220" s="9" t="s">
        <v>27</v>
      </c>
      <c r="R220" s="10"/>
      <c r="S220" s="10" t="s">
        <v>23</v>
      </c>
      <c r="T220" s="9" t="s">
        <v>1327</v>
      </c>
      <c r="U220" s="9"/>
      <c r="V220" s="9"/>
      <c r="W220" s="9"/>
      <c r="X220" s="9"/>
    </row>
    <row r="221" hidden="1">
      <c r="A221" s="8">
        <v>1.0</v>
      </c>
      <c r="B221" s="9">
        <v>1.0</v>
      </c>
      <c r="C221" s="10" t="s">
        <v>565</v>
      </c>
      <c r="D221" s="9" t="s">
        <v>1544</v>
      </c>
      <c r="Q221" s="9" t="s">
        <v>27</v>
      </c>
      <c r="R221" s="10"/>
      <c r="S221" s="10"/>
      <c r="T221" s="9" t="s">
        <v>1545</v>
      </c>
      <c r="U221" s="9"/>
      <c r="V221" s="9"/>
      <c r="W221" s="9"/>
      <c r="X221" s="9"/>
    </row>
    <row r="222" hidden="1">
      <c r="A222" s="8">
        <v>1.0</v>
      </c>
      <c r="B222" s="9">
        <v>0.0</v>
      </c>
      <c r="C222" s="10" t="s">
        <v>566</v>
      </c>
      <c r="D222" s="9" t="s">
        <v>1546</v>
      </c>
      <c r="Q222" s="9" t="s">
        <v>23</v>
      </c>
      <c r="R222" s="10"/>
      <c r="S222" s="10"/>
      <c r="T222" s="9" t="s">
        <v>1547</v>
      </c>
      <c r="U222" s="9"/>
      <c r="V222" s="9"/>
      <c r="W222" s="9"/>
      <c r="X222" s="9"/>
    </row>
    <row r="223" hidden="1">
      <c r="A223" s="8">
        <v>1.0</v>
      </c>
      <c r="B223" s="9">
        <v>1.0</v>
      </c>
      <c r="C223" s="10" t="s">
        <v>567</v>
      </c>
      <c r="D223" s="9" t="s">
        <v>1334</v>
      </c>
      <c r="Q223" s="9" t="s">
        <v>27</v>
      </c>
      <c r="R223" s="10"/>
      <c r="S223" s="10"/>
      <c r="T223" s="9" t="s">
        <v>1327</v>
      </c>
      <c r="U223" s="9"/>
      <c r="V223" s="9"/>
      <c r="W223" s="9"/>
      <c r="X223" s="9"/>
    </row>
    <row r="224" hidden="1">
      <c r="A224" s="8">
        <v>1.0</v>
      </c>
      <c r="B224" s="9">
        <v>1.0</v>
      </c>
      <c r="C224" s="10" t="s">
        <v>568</v>
      </c>
      <c r="D224" s="9" t="s">
        <v>1325</v>
      </c>
      <c r="Q224" s="9" t="s">
        <v>27</v>
      </c>
      <c r="R224" s="10"/>
      <c r="S224" s="10"/>
      <c r="T224" s="9" t="s">
        <v>1346</v>
      </c>
      <c r="U224" s="9"/>
      <c r="V224" s="9"/>
      <c r="W224" s="9"/>
      <c r="X224" s="9"/>
    </row>
    <row r="225" hidden="1">
      <c r="A225" s="8">
        <v>0.0</v>
      </c>
      <c r="B225" s="9">
        <v>1.0</v>
      </c>
      <c r="C225" s="10" t="s">
        <v>569</v>
      </c>
      <c r="D225" s="9" t="s">
        <v>1325</v>
      </c>
      <c r="Q225" s="9" t="s">
        <v>27</v>
      </c>
      <c r="R225" s="10"/>
      <c r="S225" s="10" t="s">
        <v>23</v>
      </c>
      <c r="T225" s="9" t="s">
        <v>1327</v>
      </c>
      <c r="U225" s="9"/>
      <c r="V225" s="9"/>
      <c r="W225" s="9"/>
      <c r="X225" s="9"/>
    </row>
    <row r="226" hidden="1">
      <c r="A226" s="8">
        <v>0.0</v>
      </c>
      <c r="B226" s="9">
        <v>1.0</v>
      </c>
      <c r="C226" s="11" t="s">
        <v>572</v>
      </c>
      <c r="D226" s="9" t="s">
        <v>1325</v>
      </c>
      <c r="Q226" s="9" t="s">
        <v>27</v>
      </c>
      <c r="R226" s="10"/>
      <c r="S226" s="10" t="s">
        <v>187</v>
      </c>
      <c r="T226" s="9" t="s">
        <v>1346</v>
      </c>
      <c r="U226" s="9"/>
      <c r="V226" s="9"/>
      <c r="W226" s="9"/>
      <c r="X226" s="9"/>
    </row>
    <row r="227" hidden="1">
      <c r="A227" s="8">
        <v>0.0</v>
      </c>
      <c r="B227" s="9">
        <v>1.0</v>
      </c>
      <c r="C227" s="11" t="s">
        <v>575</v>
      </c>
      <c r="D227" s="9" t="s">
        <v>1325</v>
      </c>
      <c r="Q227" s="9" t="s">
        <v>27</v>
      </c>
      <c r="R227" s="10"/>
      <c r="S227" s="10" t="s">
        <v>23</v>
      </c>
      <c r="T227" s="9" t="s">
        <v>1327</v>
      </c>
      <c r="U227" s="9"/>
      <c r="V227" s="9"/>
      <c r="W227" s="9"/>
      <c r="X227" s="9"/>
    </row>
    <row r="228" hidden="1">
      <c r="A228" s="8">
        <v>0.0</v>
      </c>
      <c r="B228" s="9">
        <v>1.0</v>
      </c>
      <c r="C228" s="11" t="s">
        <v>579</v>
      </c>
      <c r="D228" s="9" t="s">
        <v>1325</v>
      </c>
      <c r="Q228" s="9" t="s">
        <v>27</v>
      </c>
      <c r="R228" s="10"/>
      <c r="S228" s="10" t="s">
        <v>23</v>
      </c>
      <c r="T228" s="9" t="s">
        <v>1526</v>
      </c>
      <c r="U228" s="9"/>
      <c r="V228" s="9"/>
      <c r="W228" s="9"/>
      <c r="X228" s="9"/>
    </row>
    <row r="229" hidden="1">
      <c r="A229" s="8">
        <v>1.0</v>
      </c>
      <c r="B229" s="9">
        <v>1.0</v>
      </c>
      <c r="C229" s="10" t="s">
        <v>582</v>
      </c>
      <c r="D229" s="9" t="s">
        <v>1325</v>
      </c>
      <c r="Q229" s="9" t="s">
        <v>27</v>
      </c>
      <c r="R229" s="10"/>
      <c r="S229" s="10"/>
      <c r="T229" s="9" t="s">
        <v>1526</v>
      </c>
      <c r="U229" s="9"/>
      <c r="V229" s="9"/>
      <c r="W229" s="9"/>
      <c r="X229" s="9"/>
    </row>
    <row r="230" hidden="1">
      <c r="A230" s="8">
        <v>1.0</v>
      </c>
      <c r="B230" s="9">
        <v>1.0</v>
      </c>
      <c r="C230" s="10" t="s">
        <v>583</v>
      </c>
      <c r="D230" s="9" t="s">
        <v>1325</v>
      </c>
      <c r="Q230" s="9" t="s">
        <v>27</v>
      </c>
      <c r="R230" s="10"/>
      <c r="S230" s="10"/>
      <c r="T230" s="9" t="s">
        <v>1327</v>
      </c>
      <c r="U230" s="9"/>
      <c r="V230" s="9"/>
      <c r="W230" s="9"/>
      <c r="X230" s="9"/>
    </row>
    <row r="231">
      <c r="A231" s="8">
        <v>0.0</v>
      </c>
      <c r="B231" s="9">
        <v>0.0</v>
      </c>
      <c r="C231" s="11" t="s">
        <v>584</v>
      </c>
      <c r="D231" s="12" t="s">
        <v>1548</v>
      </c>
      <c r="E231" s="9">
        <v>1.0</v>
      </c>
      <c r="F231" s="9">
        <v>0.0</v>
      </c>
      <c r="G231" s="9">
        <v>1.0</v>
      </c>
      <c r="H231" s="9">
        <v>0.0</v>
      </c>
      <c r="I231" s="9">
        <v>1.0</v>
      </c>
      <c r="J231" s="9">
        <v>0.0</v>
      </c>
      <c r="K231" s="13">
        <f>SUM(E231:J231)</f>
        <v>3</v>
      </c>
      <c r="M231" s="14" t="s">
        <v>55</v>
      </c>
      <c r="N231" s="2">
        <v>1.0</v>
      </c>
      <c r="P231" s="9" t="s">
        <v>1549</v>
      </c>
      <c r="Q231" s="9" t="s">
        <v>23</v>
      </c>
      <c r="R231" s="16">
        <v>1.0</v>
      </c>
      <c r="S231" s="10" t="s">
        <v>23</v>
      </c>
      <c r="T231" s="12" t="s">
        <v>1550</v>
      </c>
      <c r="U231" s="9">
        <v>1.0</v>
      </c>
      <c r="V231" s="9">
        <v>1.0</v>
      </c>
      <c r="W231" s="9"/>
      <c r="X231" s="17">
        <f>SUM(U231:V231,R231,K231)+1</f>
        <v>7</v>
      </c>
    </row>
    <row r="232" hidden="1">
      <c r="A232" s="8">
        <v>0.0</v>
      </c>
      <c r="B232" s="9">
        <v>1.0</v>
      </c>
      <c r="C232" s="11" t="s">
        <v>589</v>
      </c>
      <c r="D232" s="9" t="s">
        <v>1325</v>
      </c>
      <c r="Q232" s="9" t="s">
        <v>27</v>
      </c>
      <c r="R232" s="10"/>
      <c r="S232" s="10" t="s">
        <v>187</v>
      </c>
      <c r="T232" s="9" t="s">
        <v>1526</v>
      </c>
      <c r="U232" s="9"/>
      <c r="V232" s="9"/>
      <c r="W232" s="9"/>
      <c r="X232" s="9"/>
    </row>
    <row r="233" hidden="1">
      <c r="A233" s="8">
        <v>1.0</v>
      </c>
      <c r="B233" s="9">
        <v>0.0</v>
      </c>
      <c r="C233" s="10" t="s">
        <v>593</v>
      </c>
      <c r="D233" s="9" t="s">
        <v>1551</v>
      </c>
      <c r="Q233" s="9" t="s">
        <v>23</v>
      </c>
      <c r="R233" s="10"/>
      <c r="S233" s="10"/>
      <c r="T233" s="9" t="s">
        <v>1552</v>
      </c>
      <c r="U233" s="9"/>
      <c r="V233" s="9"/>
      <c r="W233" s="9"/>
      <c r="X233" s="9"/>
    </row>
    <row r="234" hidden="1">
      <c r="A234" s="8">
        <v>1.0</v>
      </c>
      <c r="B234" s="9">
        <v>0.0</v>
      </c>
      <c r="C234" s="10" t="s">
        <v>596</v>
      </c>
      <c r="D234" s="9" t="s">
        <v>1553</v>
      </c>
      <c r="Q234" s="9" t="s">
        <v>23</v>
      </c>
      <c r="R234" s="10"/>
      <c r="S234" s="10"/>
      <c r="T234" s="9" t="s">
        <v>1554</v>
      </c>
      <c r="U234" s="9"/>
      <c r="V234" s="9"/>
      <c r="W234" s="9"/>
      <c r="X234" s="9"/>
    </row>
    <row r="235" hidden="1">
      <c r="A235" s="8">
        <v>1.0</v>
      </c>
      <c r="B235" s="9">
        <v>0.0</v>
      </c>
      <c r="C235" s="10" t="s">
        <v>598</v>
      </c>
      <c r="D235" s="9" t="s">
        <v>1555</v>
      </c>
      <c r="Q235" s="9" t="s">
        <v>23</v>
      </c>
      <c r="R235" s="10"/>
      <c r="S235" s="10"/>
      <c r="T235" s="9" t="s">
        <v>1354</v>
      </c>
      <c r="U235" s="9"/>
      <c r="V235" s="9"/>
      <c r="W235" s="9"/>
      <c r="X235" s="9"/>
    </row>
    <row r="236" hidden="1">
      <c r="A236" s="8">
        <v>1.0</v>
      </c>
      <c r="B236" s="9">
        <v>1.0</v>
      </c>
      <c r="C236" s="10" t="s">
        <v>599</v>
      </c>
      <c r="D236" s="9" t="s">
        <v>1325</v>
      </c>
      <c r="Q236" s="9" t="s">
        <v>27</v>
      </c>
      <c r="R236" s="10"/>
      <c r="S236" s="10"/>
      <c r="T236" s="9" t="s">
        <v>1526</v>
      </c>
      <c r="U236" s="9"/>
      <c r="V236" s="9"/>
      <c r="W236" s="9"/>
      <c r="X236" s="9"/>
    </row>
    <row r="237" hidden="1">
      <c r="A237" s="8">
        <v>1.0</v>
      </c>
      <c r="B237" s="9">
        <v>1.0</v>
      </c>
      <c r="C237" s="10" t="s">
        <v>600</v>
      </c>
      <c r="D237" s="9" t="s">
        <v>1325</v>
      </c>
      <c r="Q237" s="9" t="s">
        <v>27</v>
      </c>
      <c r="R237" s="10"/>
      <c r="S237" s="10"/>
      <c r="T237" s="9" t="s">
        <v>1384</v>
      </c>
      <c r="U237" s="9"/>
      <c r="V237" s="9"/>
      <c r="W237" s="9"/>
      <c r="X237" s="9"/>
    </row>
    <row r="238">
      <c r="A238" s="8">
        <v>0.0</v>
      </c>
      <c r="B238" s="9">
        <v>0.0</v>
      </c>
      <c r="C238" s="11" t="s">
        <v>602</v>
      </c>
      <c r="D238" s="12" t="s">
        <v>1556</v>
      </c>
      <c r="E238" s="9">
        <v>1.0</v>
      </c>
      <c r="F238" s="9">
        <v>0.0</v>
      </c>
      <c r="G238" s="9">
        <v>0.0</v>
      </c>
      <c r="H238" s="9">
        <v>0.0</v>
      </c>
      <c r="I238" s="9">
        <v>1.0</v>
      </c>
      <c r="J238" s="9">
        <v>0.0</v>
      </c>
      <c r="K238" s="13">
        <f>SUM(E238:J238)</f>
        <v>2</v>
      </c>
      <c r="M238" s="14" t="s">
        <v>55</v>
      </c>
      <c r="N238" s="2">
        <v>1.0</v>
      </c>
      <c r="O238" s="9" t="s">
        <v>122</v>
      </c>
      <c r="P238" s="9" t="s">
        <v>511</v>
      </c>
      <c r="Q238" s="9" t="s">
        <v>23</v>
      </c>
      <c r="R238" s="16">
        <v>1.0</v>
      </c>
      <c r="S238" s="10" t="s">
        <v>23</v>
      </c>
      <c r="T238" s="18" t="s">
        <v>1557</v>
      </c>
      <c r="U238" s="9">
        <v>1.0</v>
      </c>
      <c r="V238" s="9">
        <v>0.0</v>
      </c>
      <c r="W238" s="9" t="s">
        <v>93</v>
      </c>
      <c r="X238" s="17">
        <f>SUM(U238:V238,R238,K238)+1</f>
        <v>5</v>
      </c>
    </row>
    <row r="239" hidden="1">
      <c r="A239" s="8">
        <v>1.0</v>
      </c>
      <c r="B239" s="9">
        <v>0.0</v>
      </c>
      <c r="C239" s="10" t="s">
        <v>605</v>
      </c>
      <c r="D239" s="9" t="s">
        <v>1558</v>
      </c>
      <c r="Q239" s="9" t="s">
        <v>23</v>
      </c>
      <c r="R239" s="10"/>
      <c r="S239" s="10"/>
      <c r="T239" s="9" t="s">
        <v>1559</v>
      </c>
      <c r="U239" s="9"/>
      <c r="V239" s="9"/>
      <c r="W239" s="9"/>
      <c r="X239" s="9"/>
    </row>
    <row r="240" hidden="1">
      <c r="A240" s="8">
        <v>1.0</v>
      </c>
      <c r="B240" s="9">
        <v>1.0</v>
      </c>
      <c r="C240" s="10" t="s">
        <v>607</v>
      </c>
      <c r="D240" s="9" t="s">
        <v>1325</v>
      </c>
      <c r="Q240" s="9" t="s">
        <v>27</v>
      </c>
      <c r="R240" s="10"/>
      <c r="S240" s="10"/>
      <c r="T240" s="9" t="s">
        <v>1327</v>
      </c>
      <c r="U240" s="9"/>
      <c r="V240" s="9"/>
      <c r="W240" s="9"/>
      <c r="X240" s="9"/>
    </row>
    <row r="241" hidden="1">
      <c r="A241" s="8">
        <v>1.0</v>
      </c>
      <c r="B241" s="9">
        <v>1.0</v>
      </c>
      <c r="C241" s="10" t="s">
        <v>609</v>
      </c>
      <c r="D241" s="9" t="s">
        <v>1325</v>
      </c>
      <c r="Q241" s="9" t="s">
        <v>27</v>
      </c>
      <c r="R241" s="10"/>
      <c r="S241" s="10"/>
      <c r="T241" s="9" t="s">
        <v>1384</v>
      </c>
      <c r="U241" s="9"/>
      <c r="V241" s="9"/>
      <c r="W241" s="9"/>
      <c r="X241" s="9"/>
    </row>
    <row r="242" hidden="1">
      <c r="A242" s="8">
        <v>1.0</v>
      </c>
      <c r="B242" s="9">
        <v>1.0</v>
      </c>
      <c r="C242" s="10" t="s">
        <v>611</v>
      </c>
      <c r="D242" s="9" t="s">
        <v>1325</v>
      </c>
      <c r="Q242" s="9" t="s">
        <v>27</v>
      </c>
      <c r="R242" s="10"/>
      <c r="S242" s="10"/>
      <c r="T242" s="9" t="s">
        <v>1327</v>
      </c>
      <c r="U242" s="9"/>
      <c r="V242" s="9"/>
      <c r="W242" s="9"/>
      <c r="X242" s="9"/>
    </row>
    <row r="243" hidden="1">
      <c r="A243" s="8">
        <v>1.0</v>
      </c>
      <c r="B243" s="9">
        <v>0.0</v>
      </c>
      <c r="C243" s="10" t="s">
        <v>612</v>
      </c>
      <c r="D243" s="9" t="s">
        <v>1560</v>
      </c>
      <c r="Q243" s="9" t="s">
        <v>23</v>
      </c>
      <c r="R243" s="10"/>
      <c r="S243" s="10"/>
      <c r="T243" s="9" t="s">
        <v>1561</v>
      </c>
      <c r="U243" s="9"/>
      <c r="V243" s="9"/>
      <c r="W243" s="9"/>
      <c r="X243" s="9"/>
    </row>
    <row r="244" hidden="1">
      <c r="A244" s="8">
        <v>1.0</v>
      </c>
      <c r="B244" s="9">
        <v>1.0</v>
      </c>
      <c r="C244" s="10" t="s">
        <v>615</v>
      </c>
      <c r="D244" s="9" t="s">
        <v>1325</v>
      </c>
      <c r="Q244" s="9" t="s">
        <v>27</v>
      </c>
      <c r="R244" s="10"/>
      <c r="S244" s="10"/>
      <c r="T244" s="9" t="s">
        <v>1526</v>
      </c>
      <c r="U244" s="9"/>
      <c r="V244" s="9"/>
      <c r="W244" s="9"/>
      <c r="X244" s="9"/>
    </row>
    <row r="245" hidden="1">
      <c r="A245" s="8">
        <v>1.0</v>
      </c>
      <c r="B245" s="9">
        <v>1.0</v>
      </c>
      <c r="C245" s="10" t="s">
        <v>618</v>
      </c>
      <c r="D245" s="9" t="s">
        <v>1325</v>
      </c>
      <c r="Q245" s="9" t="s">
        <v>27</v>
      </c>
      <c r="R245" s="10"/>
      <c r="S245" s="10"/>
      <c r="T245" s="9" t="s">
        <v>1327</v>
      </c>
      <c r="U245" s="9"/>
      <c r="V245" s="9"/>
      <c r="W245" s="9"/>
      <c r="X245" s="9"/>
    </row>
    <row r="246" hidden="1">
      <c r="A246" s="8">
        <v>1.0</v>
      </c>
      <c r="B246" s="9">
        <v>1.0</v>
      </c>
      <c r="C246" s="10" t="s">
        <v>619</v>
      </c>
      <c r="D246" s="9" t="s">
        <v>1325</v>
      </c>
      <c r="Q246" s="9" t="s">
        <v>27</v>
      </c>
      <c r="R246" s="10"/>
      <c r="S246" s="10"/>
      <c r="T246" s="9" t="s">
        <v>1526</v>
      </c>
      <c r="U246" s="9"/>
      <c r="V246" s="9"/>
      <c r="W246" s="9"/>
      <c r="X246" s="9"/>
    </row>
    <row r="247" hidden="1">
      <c r="A247" s="8">
        <v>1.0</v>
      </c>
      <c r="B247" s="9">
        <v>1.0</v>
      </c>
      <c r="C247" s="10" t="s">
        <v>620</v>
      </c>
      <c r="D247" s="9" t="s">
        <v>1325</v>
      </c>
      <c r="Q247" s="9" t="s">
        <v>27</v>
      </c>
      <c r="R247" s="10"/>
      <c r="S247" s="10"/>
      <c r="T247" s="9" t="s">
        <v>1327</v>
      </c>
      <c r="U247" s="9"/>
      <c r="V247" s="9"/>
      <c r="W247" s="9"/>
      <c r="X247" s="9"/>
    </row>
    <row r="248">
      <c r="A248" s="8">
        <v>0.0</v>
      </c>
      <c r="B248" s="9">
        <v>0.0</v>
      </c>
      <c r="C248" s="11" t="s">
        <v>622</v>
      </c>
      <c r="D248" s="12" t="s">
        <v>1562</v>
      </c>
      <c r="E248" s="9">
        <v>1.0</v>
      </c>
      <c r="F248" s="9">
        <v>0.0</v>
      </c>
      <c r="G248" s="9">
        <v>1.0</v>
      </c>
      <c r="H248" s="9">
        <v>0.0</v>
      </c>
      <c r="I248" s="9">
        <v>0.0</v>
      </c>
      <c r="J248" s="9">
        <v>0.0</v>
      </c>
      <c r="K248" s="13">
        <f>SUM(E248:J248)</f>
        <v>2</v>
      </c>
      <c r="M248" s="14" t="s">
        <v>55</v>
      </c>
      <c r="N248" s="2">
        <v>1.0</v>
      </c>
      <c r="Q248" s="9" t="s">
        <v>23</v>
      </c>
      <c r="R248" s="16">
        <v>1.0</v>
      </c>
      <c r="S248" s="10" t="s">
        <v>23</v>
      </c>
      <c r="T248" s="12" t="s">
        <v>1563</v>
      </c>
      <c r="U248" s="9">
        <v>1.0</v>
      </c>
      <c r="V248" s="9">
        <v>1.0</v>
      </c>
      <c r="W248" s="9"/>
      <c r="X248" s="17">
        <f>SUM(U248:V248,R248,K248)+1</f>
        <v>6</v>
      </c>
    </row>
    <row r="249" hidden="1">
      <c r="A249" s="8">
        <v>1.0</v>
      </c>
      <c r="B249" s="9">
        <v>1.0</v>
      </c>
      <c r="C249" s="10" t="s">
        <v>625</v>
      </c>
      <c r="D249" s="9" t="s">
        <v>1533</v>
      </c>
      <c r="Q249" s="9" t="s">
        <v>27</v>
      </c>
      <c r="R249" s="10"/>
      <c r="S249" s="10"/>
      <c r="T249" s="9" t="s">
        <v>1564</v>
      </c>
      <c r="U249" s="9"/>
      <c r="V249" s="9"/>
      <c r="W249" s="9"/>
      <c r="X249" s="9"/>
    </row>
    <row r="250" hidden="1">
      <c r="A250" s="8">
        <v>0.0</v>
      </c>
      <c r="B250" s="9">
        <v>1.0</v>
      </c>
      <c r="C250" s="11" t="s">
        <v>627</v>
      </c>
      <c r="D250" s="9" t="s">
        <v>1325</v>
      </c>
      <c r="Q250" s="9" t="s">
        <v>27</v>
      </c>
      <c r="R250" s="10"/>
      <c r="S250" s="10" t="s">
        <v>23</v>
      </c>
      <c r="T250" s="9" t="s">
        <v>1565</v>
      </c>
      <c r="U250" s="9"/>
      <c r="V250" s="9"/>
      <c r="W250" s="9"/>
      <c r="X250" s="9"/>
    </row>
    <row r="251" hidden="1">
      <c r="A251" s="8">
        <v>1.0</v>
      </c>
      <c r="B251" s="9">
        <v>1.0</v>
      </c>
      <c r="C251" s="10" t="s">
        <v>630</v>
      </c>
      <c r="D251" s="9" t="s">
        <v>1369</v>
      </c>
      <c r="Q251" s="9" t="s">
        <v>27</v>
      </c>
      <c r="R251" s="10"/>
      <c r="S251" s="10"/>
      <c r="T251" s="9" t="s">
        <v>1327</v>
      </c>
      <c r="U251" s="9"/>
      <c r="V251" s="9"/>
      <c r="W251" s="9"/>
      <c r="X251" s="9"/>
    </row>
    <row r="252" hidden="1">
      <c r="A252" s="8">
        <v>1.0</v>
      </c>
      <c r="B252" s="9">
        <v>1.0</v>
      </c>
      <c r="C252" s="10" t="s">
        <v>632</v>
      </c>
      <c r="D252" s="9" t="s">
        <v>1325</v>
      </c>
      <c r="Q252" s="9" t="s">
        <v>27</v>
      </c>
      <c r="R252" s="10"/>
      <c r="S252" s="10"/>
      <c r="T252" s="9" t="s">
        <v>1327</v>
      </c>
      <c r="U252" s="9"/>
      <c r="V252" s="9"/>
      <c r="W252" s="9"/>
      <c r="X252" s="9"/>
    </row>
    <row r="253" hidden="1">
      <c r="A253" s="8">
        <v>1.0</v>
      </c>
      <c r="B253" s="9">
        <v>1.0</v>
      </c>
      <c r="C253" s="10" t="s">
        <v>633</v>
      </c>
      <c r="D253" s="9" t="s">
        <v>1334</v>
      </c>
      <c r="Q253" s="9" t="s">
        <v>27</v>
      </c>
      <c r="R253" s="10"/>
      <c r="S253" s="10"/>
      <c r="T253" s="9" t="s">
        <v>1384</v>
      </c>
      <c r="U253" s="9"/>
      <c r="V253" s="9"/>
      <c r="W253" s="9"/>
      <c r="X253" s="9"/>
    </row>
    <row r="254">
      <c r="A254" s="8">
        <v>0.0</v>
      </c>
      <c r="B254" s="9">
        <v>0.0</v>
      </c>
      <c r="C254" s="11" t="s">
        <v>635</v>
      </c>
      <c r="D254" s="12" t="s">
        <v>1566</v>
      </c>
      <c r="E254" s="9">
        <v>1.0</v>
      </c>
      <c r="F254" s="9">
        <v>0.0</v>
      </c>
      <c r="G254" s="9">
        <v>1.0</v>
      </c>
      <c r="H254" s="9">
        <v>0.0</v>
      </c>
      <c r="I254" s="9">
        <v>1.0</v>
      </c>
      <c r="J254" s="9">
        <v>0.0</v>
      </c>
      <c r="K254" s="13">
        <f>SUM(E254:J254)</f>
        <v>3</v>
      </c>
      <c r="M254" s="14" t="s">
        <v>55</v>
      </c>
      <c r="N254" s="2">
        <v>1.0</v>
      </c>
      <c r="O254" s="9" t="s">
        <v>122</v>
      </c>
      <c r="P254" s="9" t="s">
        <v>41</v>
      </c>
      <c r="Q254" s="9" t="s">
        <v>23</v>
      </c>
      <c r="R254" s="16">
        <v>1.0</v>
      </c>
      <c r="S254" s="10" t="s">
        <v>187</v>
      </c>
      <c r="T254" s="12" t="s">
        <v>1567</v>
      </c>
      <c r="U254" s="9">
        <v>1.0</v>
      </c>
      <c r="V254" s="9">
        <v>0.0</v>
      </c>
      <c r="W254" s="9" t="s">
        <v>65</v>
      </c>
      <c r="X254" s="17">
        <f>SUM(U254:V254,R254,K254)+1</f>
        <v>6</v>
      </c>
    </row>
    <row r="255" hidden="1">
      <c r="A255" s="8">
        <v>1.0</v>
      </c>
      <c r="B255" s="9">
        <v>0.0</v>
      </c>
      <c r="C255" s="10" t="s">
        <v>639</v>
      </c>
      <c r="D255" s="9" t="s">
        <v>1568</v>
      </c>
      <c r="Q255" s="9" t="s">
        <v>23</v>
      </c>
      <c r="R255" s="10"/>
      <c r="S255" s="10"/>
      <c r="T255" s="9" t="s">
        <v>1569</v>
      </c>
      <c r="U255" s="9"/>
      <c r="V255" s="9"/>
      <c r="W255" s="9"/>
      <c r="X255" s="9"/>
    </row>
    <row r="256" hidden="1">
      <c r="A256" s="8">
        <v>1.0</v>
      </c>
      <c r="B256" s="9">
        <v>1.0</v>
      </c>
      <c r="C256" s="10" t="s">
        <v>640</v>
      </c>
      <c r="D256" s="9" t="s">
        <v>1334</v>
      </c>
      <c r="Q256" s="9" t="s">
        <v>27</v>
      </c>
      <c r="R256" s="10"/>
      <c r="S256" s="10"/>
      <c r="T256" s="9" t="s">
        <v>1570</v>
      </c>
      <c r="U256" s="9"/>
      <c r="V256" s="9"/>
      <c r="W256" s="9"/>
      <c r="X256" s="9"/>
    </row>
    <row r="257">
      <c r="A257" s="8">
        <v>0.0</v>
      </c>
      <c r="B257" s="9">
        <v>0.0</v>
      </c>
      <c r="C257" s="11" t="s">
        <v>641</v>
      </c>
      <c r="D257" s="12" t="s">
        <v>1571</v>
      </c>
      <c r="E257" s="9">
        <v>1.0</v>
      </c>
      <c r="F257" s="9">
        <v>0.0</v>
      </c>
      <c r="G257" s="9">
        <v>1.0</v>
      </c>
      <c r="H257" s="9">
        <v>0.0</v>
      </c>
      <c r="I257" s="9">
        <v>0.5</v>
      </c>
      <c r="J257" s="9">
        <v>0.0</v>
      </c>
      <c r="K257" s="13">
        <f>SUM(E257:J257)</f>
        <v>2.5</v>
      </c>
      <c r="L257" s="9" t="s">
        <v>33</v>
      </c>
      <c r="M257" s="14" t="s">
        <v>55</v>
      </c>
      <c r="N257" s="2">
        <v>1.0</v>
      </c>
      <c r="Q257" s="9" t="s">
        <v>23</v>
      </c>
      <c r="R257" s="16">
        <v>1.0</v>
      </c>
      <c r="S257" s="10" t="s">
        <v>23</v>
      </c>
      <c r="T257" s="12" t="s">
        <v>1572</v>
      </c>
      <c r="U257" s="9">
        <v>1.0</v>
      </c>
      <c r="V257" s="9">
        <v>1.0</v>
      </c>
      <c r="W257" s="9"/>
      <c r="X257" s="17">
        <f>SUM(U257:V257,R257,K257)+1</f>
        <v>6.5</v>
      </c>
    </row>
    <row r="258" hidden="1">
      <c r="A258" s="8">
        <v>1.0</v>
      </c>
      <c r="B258" s="9">
        <v>0.0</v>
      </c>
      <c r="C258" s="10" t="s">
        <v>644</v>
      </c>
      <c r="D258" s="9" t="s">
        <v>1573</v>
      </c>
      <c r="Q258" s="9" t="s">
        <v>23</v>
      </c>
      <c r="R258" s="10"/>
      <c r="S258" s="10"/>
      <c r="T258" s="9" t="s">
        <v>1574</v>
      </c>
      <c r="U258" s="9"/>
      <c r="V258" s="9"/>
      <c r="W258" s="9"/>
      <c r="X258" s="9"/>
    </row>
    <row r="259">
      <c r="A259" s="8">
        <v>0.0</v>
      </c>
      <c r="B259" s="9">
        <v>0.0</v>
      </c>
      <c r="C259" s="11" t="s">
        <v>647</v>
      </c>
      <c r="D259" s="12" t="s">
        <v>1575</v>
      </c>
      <c r="E259" s="9">
        <v>1.0</v>
      </c>
      <c r="F259" s="9">
        <v>1.0</v>
      </c>
      <c r="G259" s="9">
        <v>1.0</v>
      </c>
      <c r="H259" s="9">
        <v>0.0</v>
      </c>
      <c r="I259" s="9">
        <v>1.0</v>
      </c>
      <c r="J259" s="9">
        <v>0.5</v>
      </c>
      <c r="K259" s="13">
        <f>SUM(E259:J259)</f>
        <v>4.5</v>
      </c>
      <c r="M259" s="14" t="s">
        <v>55</v>
      </c>
      <c r="N259" s="2">
        <v>1.0</v>
      </c>
      <c r="Q259" s="9" t="s">
        <v>23</v>
      </c>
      <c r="R259" s="16">
        <v>1.0</v>
      </c>
      <c r="S259" s="10" t="s">
        <v>23</v>
      </c>
      <c r="T259" s="12" t="s">
        <v>1576</v>
      </c>
      <c r="U259" s="9">
        <v>1.0</v>
      </c>
      <c r="V259" s="9">
        <v>1.0</v>
      </c>
      <c r="W259" s="9"/>
      <c r="X259" s="17">
        <f>SUM(U259:V259,R259,K259)+1</f>
        <v>8.5</v>
      </c>
    </row>
    <row r="260" hidden="1">
      <c r="A260" s="8">
        <v>1.0</v>
      </c>
      <c r="B260" s="9">
        <v>1.0</v>
      </c>
      <c r="C260" s="10" t="s">
        <v>650</v>
      </c>
      <c r="D260" s="9" t="s">
        <v>1325</v>
      </c>
      <c r="Q260" s="9" t="s">
        <v>27</v>
      </c>
      <c r="R260" s="10"/>
      <c r="S260" s="10"/>
      <c r="T260" s="9" t="s">
        <v>1327</v>
      </c>
      <c r="U260" s="9"/>
      <c r="V260" s="9"/>
      <c r="W260" s="9"/>
      <c r="X260" s="9"/>
    </row>
    <row r="261" hidden="1">
      <c r="A261" s="8">
        <v>1.0</v>
      </c>
      <c r="B261" s="9">
        <v>0.0</v>
      </c>
      <c r="C261" s="10" t="s">
        <v>651</v>
      </c>
      <c r="D261" s="9" t="s">
        <v>1577</v>
      </c>
      <c r="Q261" s="9" t="s">
        <v>23</v>
      </c>
      <c r="R261" s="10"/>
      <c r="S261" s="10"/>
      <c r="T261" s="9" t="s">
        <v>1578</v>
      </c>
      <c r="U261" s="9"/>
      <c r="V261" s="9"/>
      <c r="W261" s="9"/>
      <c r="X261" s="9"/>
    </row>
    <row r="262" hidden="1">
      <c r="A262" s="8">
        <v>1.0</v>
      </c>
      <c r="B262" s="9">
        <v>0.0</v>
      </c>
      <c r="C262" s="10" t="s">
        <v>652</v>
      </c>
      <c r="D262" s="9" t="s">
        <v>1579</v>
      </c>
      <c r="Q262" s="9" t="s">
        <v>23</v>
      </c>
      <c r="R262" s="10"/>
      <c r="S262" s="10"/>
      <c r="T262" s="9" t="s">
        <v>1580</v>
      </c>
      <c r="U262" s="9"/>
      <c r="V262" s="9"/>
      <c r="W262" s="9"/>
      <c r="X262" s="9"/>
    </row>
    <row r="263">
      <c r="A263" s="8">
        <v>0.0</v>
      </c>
      <c r="B263" s="9">
        <v>0.0</v>
      </c>
      <c r="C263" s="11" t="s">
        <v>653</v>
      </c>
      <c r="D263" s="12" t="s">
        <v>1581</v>
      </c>
      <c r="E263" s="9">
        <v>1.0</v>
      </c>
      <c r="F263" s="9">
        <v>1.0</v>
      </c>
      <c r="G263" s="9">
        <v>1.0</v>
      </c>
      <c r="H263" s="9">
        <v>0.5</v>
      </c>
      <c r="I263" s="9">
        <v>1.0</v>
      </c>
      <c r="J263" s="9">
        <v>1.0</v>
      </c>
      <c r="K263" s="13">
        <f>SUM(E263:J263)</f>
        <v>5.5</v>
      </c>
      <c r="M263" s="14" t="s">
        <v>55</v>
      </c>
      <c r="N263" s="2">
        <v>1.0</v>
      </c>
      <c r="Q263" s="9" t="s">
        <v>23</v>
      </c>
      <c r="R263" s="16">
        <v>1.0</v>
      </c>
      <c r="S263" s="10" t="s">
        <v>23</v>
      </c>
      <c r="T263" s="12" t="s">
        <v>1582</v>
      </c>
      <c r="U263" s="9">
        <v>1.0</v>
      </c>
      <c r="V263" s="9">
        <v>1.0</v>
      </c>
      <c r="W263" s="9"/>
      <c r="X263" s="17">
        <f>SUM(U263:V263,R263,K263)+1</f>
        <v>9.5</v>
      </c>
    </row>
    <row r="264" hidden="1">
      <c r="A264" s="8">
        <v>1.0</v>
      </c>
      <c r="B264" s="9">
        <v>1.0</v>
      </c>
      <c r="C264" s="10" t="s">
        <v>656</v>
      </c>
      <c r="D264" s="9" t="s">
        <v>1325</v>
      </c>
      <c r="Q264" s="9" t="s">
        <v>27</v>
      </c>
      <c r="R264" s="10"/>
      <c r="S264" s="10"/>
      <c r="T264" s="9" t="s">
        <v>1583</v>
      </c>
      <c r="U264" s="9"/>
      <c r="V264" s="9"/>
      <c r="W264" s="9"/>
      <c r="X264" s="9"/>
    </row>
    <row r="265" hidden="1">
      <c r="A265" s="8">
        <v>1.0</v>
      </c>
      <c r="B265" s="9">
        <v>1.0</v>
      </c>
      <c r="C265" s="10" t="s">
        <v>657</v>
      </c>
      <c r="D265" s="9" t="s">
        <v>1325</v>
      </c>
      <c r="Q265" s="9" t="s">
        <v>27</v>
      </c>
      <c r="R265" s="10"/>
      <c r="S265" s="10"/>
      <c r="T265" s="9" t="s">
        <v>1327</v>
      </c>
      <c r="U265" s="9"/>
      <c r="V265" s="9"/>
      <c r="W265" s="9"/>
      <c r="X265" s="9"/>
    </row>
    <row r="266">
      <c r="A266" s="8">
        <v>0.0</v>
      </c>
      <c r="B266" s="9">
        <v>0.0</v>
      </c>
      <c r="C266" s="11" t="s">
        <v>658</v>
      </c>
      <c r="D266" s="12" t="s">
        <v>1584</v>
      </c>
      <c r="E266" s="9">
        <v>1.0</v>
      </c>
      <c r="F266" s="9">
        <v>0.0</v>
      </c>
      <c r="G266" s="9">
        <v>0.0</v>
      </c>
      <c r="H266" s="9">
        <v>0.0</v>
      </c>
      <c r="I266" s="9">
        <v>1.0</v>
      </c>
      <c r="J266" s="9">
        <v>0.0</v>
      </c>
      <c r="K266" s="13">
        <f>SUM(E266:J266)</f>
        <v>2</v>
      </c>
      <c r="M266" s="14" t="s">
        <v>55</v>
      </c>
      <c r="N266" s="2">
        <v>1.0</v>
      </c>
      <c r="P266" s="9" t="s">
        <v>41</v>
      </c>
      <c r="Q266" s="9" t="s">
        <v>23</v>
      </c>
      <c r="R266" s="16">
        <v>1.0</v>
      </c>
      <c r="S266" s="10" t="s">
        <v>23</v>
      </c>
      <c r="T266" s="12" t="s">
        <v>1585</v>
      </c>
      <c r="U266" s="9">
        <v>1.0</v>
      </c>
      <c r="V266" s="9">
        <v>1.0</v>
      </c>
      <c r="W266" s="9"/>
      <c r="X266" s="17">
        <f>SUM(U266:V266,R266,K266)+1</f>
        <v>6</v>
      </c>
    </row>
    <row r="267" hidden="1">
      <c r="A267" s="8">
        <v>0.0</v>
      </c>
      <c r="B267" s="9">
        <v>1.0</v>
      </c>
      <c r="C267" s="11" t="s">
        <v>661</v>
      </c>
      <c r="D267" s="9" t="s">
        <v>1325</v>
      </c>
      <c r="Q267" s="9" t="s">
        <v>27</v>
      </c>
      <c r="R267" s="10"/>
      <c r="S267" s="10" t="s">
        <v>23</v>
      </c>
      <c r="T267" s="9" t="s">
        <v>1327</v>
      </c>
      <c r="U267" s="9"/>
      <c r="V267" s="9"/>
      <c r="W267" s="9"/>
      <c r="X267" s="9"/>
    </row>
    <row r="268" hidden="1">
      <c r="A268" s="8">
        <v>1.0</v>
      </c>
      <c r="B268" s="9">
        <v>1.0</v>
      </c>
      <c r="C268" s="10" t="s">
        <v>665</v>
      </c>
      <c r="D268" s="9" t="s">
        <v>1325</v>
      </c>
      <c r="Q268" s="9" t="s">
        <v>27</v>
      </c>
      <c r="R268" s="10"/>
      <c r="S268" s="10"/>
      <c r="T268" s="9" t="s">
        <v>1327</v>
      </c>
      <c r="U268" s="9"/>
      <c r="V268" s="9"/>
      <c r="W268" s="9"/>
      <c r="X268" s="9"/>
    </row>
    <row r="269" hidden="1">
      <c r="A269" s="8">
        <v>1.0</v>
      </c>
      <c r="B269" s="9">
        <v>1.0</v>
      </c>
      <c r="C269" s="10" t="s">
        <v>666</v>
      </c>
      <c r="D269" s="9" t="s">
        <v>1533</v>
      </c>
      <c r="Q269" s="9" t="s">
        <v>27</v>
      </c>
      <c r="R269" s="10"/>
      <c r="S269" s="10"/>
      <c r="T269" s="9" t="s">
        <v>1586</v>
      </c>
      <c r="U269" s="9"/>
      <c r="V269" s="9"/>
      <c r="W269" s="9"/>
      <c r="X269" s="9"/>
    </row>
    <row r="270" hidden="1">
      <c r="A270" s="8">
        <v>1.0</v>
      </c>
      <c r="B270" s="9">
        <v>0.0</v>
      </c>
      <c r="C270" s="10" t="s">
        <v>667</v>
      </c>
      <c r="D270" s="9" t="s">
        <v>1587</v>
      </c>
      <c r="Q270" s="9" t="s">
        <v>23</v>
      </c>
      <c r="R270" s="10"/>
      <c r="S270" s="10"/>
      <c r="T270" s="9" t="s">
        <v>1588</v>
      </c>
      <c r="U270" s="9"/>
      <c r="V270" s="9"/>
      <c r="W270" s="9"/>
      <c r="X270" s="9"/>
    </row>
    <row r="271" hidden="1">
      <c r="A271" s="8">
        <v>0.0</v>
      </c>
      <c r="B271" s="9">
        <v>1.0</v>
      </c>
      <c r="C271" s="10" t="s">
        <v>668</v>
      </c>
      <c r="D271" s="9" t="s">
        <v>1334</v>
      </c>
      <c r="Q271" s="9" t="s">
        <v>27</v>
      </c>
      <c r="R271" s="10"/>
      <c r="S271" s="10" t="s">
        <v>23</v>
      </c>
      <c r="T271" s="9" t="s">
        <v>1589</v>
      </c>
      <c r="U271" s="9"/>
      <c r="V271" s="9"/>
      <c r="W271" s="9"/>
      <c r="X271" s="9"/>
    </row>
    <row r="272">
      <c r="A272" s="8">
        <v>0.0</v>
      </c>
      <c r="B272" s="9">
        <v>0.0</v>
      </c>
      <c r="C272" s="11" t="s">
        <v>671</v>
      </c>
      <c r="D272" s="12" t="s">
        <v>1590</v>
      </c>
      <c r="E272" s="9">
        <v>1.0</v>
      </c>
      <c r="F272" s="9">
        <v>0.0</v>
      </c>
      <c r="G272" s="9">
        <v>1.0</v>
      </c>
      <c r="H272" s="9">
        <v>0.0</v>
      </c>
      <c r="I272" s="9">
        <v>1.0</v>
      </c>
      <c r="J272" s="9">
        <v>0.0</v>
      </c>
      <c r="K272" s="13">
        <f t="shared" ref="K272:K273" si="15">SUM(E272:J272)</f>
        <v>3</v>
      </c>
      <c r="M272" s="14" t="s">
        <v>55</v>
      </c>
      <c r="N272" s="2">
        <v>1.0</v>
      </c>
      <c r="P272" s="9" t="s">
        <v>511</v>
      </c>
      <c r="Q272" s="9" t="s">
        <v>23</v>
      </c>
      <c r="R272" s="16">
        <v>1.0</v>
      </c>
      <c r="S272" s="10" t="s">
        <v>23</v>
      </c>
      <c r="T272" s="12" t="s">
        <v>1519</v>
      </c>
      <c r="U272" s="9">
        <v>1.0</v>
      </c>
      <c r="V272" s="9">
        <v>1.0</v>
      </c>
      <c r="W272" s="9" t="s">
        <v>1591</v>
      </c>
      <c r="X272" s="17">
        <f t="shared" ref="X272:X273" si="16">SUM(U272:V272,R272,K272)+1</f>
        <v>7</v>
      </c>
    </row>
    <row r="273">
      <c r="A273" s="8">
        <v>0.0</v>
      </c>
      <c r="B273" s="9">
        <v>0.0</v>
      </c>
      <c r="C273" s="11" t="s">
        <v>674</v>
      </c>
      <c r="D273" s="12" t="s">
        <v>1592</v>
      </c>
      <c r="E273" s="9">
        <v>1.0</v>
      </c>
      <c r="F273" s="9">
        <v>1.0</v>
      </c>
      <c r="G273" s="9">
        <v>1.0</v>
      </c>
      <c r="H273" s="9">
        <v>0.0</v>
      </c>
      <c r="I273" s="9">
        <v>1.0</v>
      </c>
      <c r="J273" s="9">
        <v>0.0</v>
      </c>
      <c r="K273" s="13">
        <f t="shared" si="15"/>
        <v>4</v>
      </c>
      <c r="M273" s="14" t="s">
        <v>55</v>
      </c>
      <c r="N273" s="2">
        <v>1.0</v>
      </c>
      <c r="P273" s="9" t="s">
        <v>41</v>
      </c>
      <c r="Q273" s="9" t="s">
        <v>23</v>
      </c>
      <c r="R273" s="16">
        <v>0.0</v>
      </c>
      <c r="S273" s="10" t="s">
        <v>96</v>
      </c>
      <c r="T273" s="18" t="s">
        <v>1593</v>
      </c>
      <c r="U273" s="9">
        <v>1.0</v>
      </c>
      <c r="V273" s="9">
        <v>0.0</v>
      </c>
      <c r="W273" s="9" t="s">
        <v>638</v>
      </c>
      <c r="X273" s="17">
        <f t="shared" si="16"/>
        <v>6</v>
      </c>
    </row>
    <row r="274" hidden="1">
      <c r="A274" s="8">
        <v>1.0</v>
      </c>
      <c r="B274" s="9">
        <v>0.0</v>
      </c>
      <c r="C274" s="10" t="s">
        <v>677</v>
      </c>
      <c r="D274" s="9" t="s">
        <v>1594</v>
      </c>
      <c r="Q274" s="9" t="s">
        <v>23</v>
      </c>
      <c r="R274" s="10"/>
      <c r="S274" s="10"/>
      <c r="T274" s="9" t="s">
        <v>1595</v>
      </c>
      <c r="U274" s="9"/>
      <c r="V274" s="9"/>
      <c r="W274" s="9"/>
      <c r="X274" s="9"/>
    </row>
    <row r="275">
      <c r="A275" s="8">
        <v>0.0</v>
      </c>
      <c r="B275" s="9">
        <v>0.0</v>
      </c>
      <c r="C275" s="11" t="s">
        <v>678</v>
      </c>
      <c r="D275" s="12" t="s">
        <v>1596</v>
      </c>
      <c r="E275" s="9">
        <v>1.0</v>
      </c>
      <c r="F275" s="9">
        <v>0.0</v>
      </c>
      <c r="G275" s="9">
        <v>1.0</v>
      </c>
      <c r="H275" s="9">
        <v>0.0</v>
      </c>
      <c r="I275" s="9">
        <v>0.5</v>
      </c>
      <c r="J275" s="9">
        <v>0.0</v>
      </c>
      <c r="K275" s="13">
        <f>SUM(E275:J275)</f>
        <v>2.5</v>
      </c>
      <c r="L275" s="9" t="s">
        <v>33</v>
      </c>
      <c r="M275" s="14" t="s">
        <v>55</v>
      </c>
      <c r="N275" s="2">
        <v>1.0</v>
      </c>
      <c r="Q275" s="9" t="s">
        <v>23</v>
      </c>
      <c r="R275" s="16">
        <v>1.0</v>
      </c>
      <c r="S275" s="10" t="s">
        <v>187</v>
      </c>
      <c r="T275" s="12" t="s">
        <v>1354</v>
      </c>
      <c r="U275" s="9">
        <v>1.0</v>
      </c>
      <c r="V275" s="9">
        <v>0.0</v>
      </c>
      <c r="W275" s="9" t="s">
        <v>1498</v>
      </c>
      <c r="X275" s="17">
        <f>SUM(U275:V275,R275,K275)+1</f>
        <v>5.5</v>
      </c>
    </row>
    <row r="276" hidden="1">
      <c r="A276" s="8">
        <v>0.0</v>
      </c>
      <c r="B276" s="9">
        <v>1.0</v>
      </c>
      <c r="C276" s="10" t="s">
        <v>682</v>
      </c>
      <c r="D276" s="9" t="s">
        <v>1325</v>
      </c>
      <c r="Q276" s="9" t="s">
        <v>27</v>
      </c>
      <c r="R276" s="10"/>
      <c r="S276" s="10" t="s">
        <v>96</v>
      </c>
      <c r="T276" s="9" t="s">
        <v>1327</v>
      </c>
      <c r="U276" s="9"/>
      <c r="V276" s="9"/>
      <c r="W276" s="9"/>
      <c r="X276" s="9"/>
    </row>
    <row r="277" hidden="1">
      <c r="A277" s="8">
        <v>1.0</v>
      </c>
      <c r="B277" s="9">
        <v>1.0</v>
      </c>
      <c r="C277" s="10" t="s">
        <v>683</v>
      </c>
      <c r="D277" s="9" t="s">
        <v>1325</v>
      </c>
      <c r="Q277" s="9" t="s">
        <v>27</v>
      </c>
      <c r="R277" s="10"/>
      <c r="S277" s="10"/>
      <c r="T277" s="9" t="s">
        <v>1327</v>
      </c>
      <c r="U277" s="9"/>
      <c r="V277" s="9"/>
      <c r="W277" s="9"/>
      <c r="X277" s="9"/>
    </row>
    <row r="278" hidden="1">
      <c r="A278" s="8">
        <v>1.0</v>
      </c>
      <c r="B278" s="9">
        <v>0.0</v>
      </c>
      <c r="C278" s="10" t="s">
        <v>685</v>
      </c>
      <c r="D278" s="9" t="s">
        <v>1597</v>
      </c>
      <c r="Q278" s="9" t="s">
        <v>23</v>
      </c>
      <c r="R278" s="10"/>
      <c r="S278" s="10"/>
      <c r="T278" s="9" t="s">
        <v>1598</v>
      </c>
      <c r="U278" s="9"/>
      <c r="V278" s="9"/>
      <c r="W278" s="9"/>
      <c r="X278" s="9"/>
    </row>
    <row r="279" hidden="1">
      <c r="A279" s="8">
        <v>0.0</v>
      </c>
      <c r="B279" s="9">
        <v>1.0</v>
      </c>
      <c r="C279" s="10" t="s">
        <v>688</v>
      </c>
      <c r="D279" s="9" t="s">
        <v>1599</v>
      </c>
      <c r="Q279" s="9" t="s">
        <v>23</v>
      </c>
      <c r="R279" s="10"/>
      <c r="S279" s="10" t="s">
        <v>23</v>
      </c>
      <c r="T279" s="9" t="s">
        <v>1600</v>
      </c>
      <c r="U279" s="9"/>
      <c r="V279" s="9"/>
      <c r="W279" s="9"/>
      <c r="X279" s="9"/>
    </row>
    <row r="280">
      <c r="A280" s="8">
        <v>0.0</v>
      </c>
      <c r="B280" s="9">
        <v>0.0</v>
      </c>
      <c r="C280" s="11" t="s">
        <v>690</v>
      </c>
      <c r="D280" s="12" t="s">
        <v>1601</v>
      </c>
      <c r="E280" s="9">
        <v>1.0</v>
      </c>
      <c r="F280" s="9">
        <v>1.0</v>
      </c>
      <c r="G280" s="9">
        <v>0.5</v>
      </c>
      <c r="H280" s="9">
        <v>0.0</v>
      </c>
      <c r="I280" s="9">
        <v>0.5</v>
      </c>
      <c r="J280" s="9">
        <v>0.0</v>
      </c>
      <c r="K280" s="13">
        <f>SUM(E280:J280)</f>
        <v>3</v>
      </c>
      <c r="L280" s="9" t="s">
        <v>33</v>
      </c>
      <c r="M280" s="14" t="s">
        <v>55</v>
      </c>
      <c r="N280" s="2">
        <v>1.0</v>
      </c>
      <c r="Q280" s="9" t="s">
        <v>23</v>
      </c>
      <c r="R280" s="16">
        <v>1.0</v>
      </c>
      <c r="S280" s="10" t="s">
        <v>23</v>
      </c>
      <c r="T280" s="12" t="s">
        <v>1602</v>
      </c>
      <c r="U280" s="9">
        <v>1.0</v>
      </c>
      <c r="V280" s="9">
        <v>1.0</v>
      </c>
      <c r="W280" s="9"/>
      <c r="X280" s="17">
        <f>SUM(U280:V280,R280,K280)+1</f>
        <v>7</v>
      </c>
    </row>
    <row r="281" hidden="1">
      <c r="A281" s="8">
        <v>1.0</v>
      </c>
      <c r="B281" s="9">
        <v>1.0</v>
      </c>
      <c r="C281" s="10" t="s">
        <v>693</v>
      </c>
      <c r="D281" s="9" t="s">
        <v>1325</v>
      </c>
      <c r="Q281" s="9" t="s">
        <v>27</v>
      </c>
      <c r="R281" s="10"/>
      <c r="S281" s="10"/>
      <c r="T281" s="9" t="s">
        <v>1327</v>
      </c>
      <c r="U281" s="9"/>
      <c r="V281" s="9"/>
      <c r="W281" s="9"/>
      <c r="X281" s="9"/>
    </row>
    <row r="282">
      <c r="A282" s="8">
        <v>0.0</v>
      </c>
      <c r="B282" s="9">
        <v>0.0</v>
      </c>
      <c r="C282" s="11" t="s">
        <v>695</v>
      </c>
      <c r="D282" s="12" t="s">
        <v>1603</v>
      </c>
      <c r="E282" s="9">
        <v>1.0</v>
      </c>
      <c r="F282" s="9">
        <v>0.0</v>
      </c>
      <c r="G282" s="9">
        <v>1.0</v>
      </c>
      <c r="H282" s="9">
        <v>0.0</v>
      </c>
      <c r="I282" s="9">
        <v>0.0</v>
      </c>
      <c r="J282" s="9">
        <v>0.0</v>
      </c>
      <c r="K282" s="13">
        <f t="shared" ref="K282:K283" si="17">SUM(E282:J282)</f>
        <v>2</v>
      </c>
      <c r="M282" s="14" t="s">
        <v>55</v>
      </c>
      <c r="N282" s="2">
        <v>1.0</v>
      </c>
      <c r="P282" s="9" t="s">
        <v>41</v>
      </c>
      <c r="Q282" s="9" t="s">
        <v>23</v>
      </c>
      <c r="R282" s="16">
        <v>1.0</v>
      </c>
      <c r="S282" s="10" t="s">
        <v>187</v>
      </c>
      <c r="T282" s="12" t="s">
        <v>1604</v>
      </c>
      <c r="U282" s="9">
        <v>1.0</v>
      </c>
      <c r="V282" s="9">
        <v>1.0</v>
      </c>
      <c r="W282" s="9"/>
      <c r="X282" s="17">
        <f t="shared" ref="X282:X283" si="18">SUM(U282:V282,R282,K282)+1</f>
        <v>6</v>
      </c>
    </row>
    <row r="283">
      <c r="A283" s="8">
        <v>0.0</v>
      </c>
      <c r="B283" s="9">
        <v>0.0</v>
      </c>
      <c r="C283" s="11" t="s">
        <v>698</v>
      </c>
      <c r="D283" s="12" t="s">
        <v>1605</v>
      </c>
      <c r="E283" s="9">
        <v>1.0</v>
      </c>
      <c r="F283" s="9">
        <v>0.0</v>
      </c>
      <c r="G283" s="9">
        <v>1.0</v>
      </c>
      <c r="H283" s="9">
        <v>0.0</v>
      </c>
      <c r="I283" s="9">
        <v>0.0</v>
      </c>
      <c r="J283" s="9">
        <v>0.0</v>
      </c>
      <c r="K283" s="13">
        <f t="shared" si="17"/>
        <v>2</v>
      </c>
      <c r="M283" s="14" t="s">
        <v>55</v>
      </c>
      <c r="N283" s="2">
        <v>1.0</v>
      </c>
      <c r="P283" s="9" t="s">
        <v>41</v>
      </c>
      <c r="Q283" s="9" t="s">
        <v>23</v>
      </c>
      <c r="R283" s="16">
        <v>1.0</v>
      </c>
      <c r="S283" s="10" t="s">
        <v>23</v>
      </c>
      <c r="T283" s="12" t="s">
        <v>1606</v>
      </c>
      <c r="U283" s="9">
        <v>1.0</v>
      </c>
      <c r="V283" s="9">
        <v>1.0</v>
      </c>
      <c r="W283" s="9"/>
      <c r="X283" s="17">
        <f t="shared" si="18"/>
        <v>6</v>
      </c>
    </row>
    <row r="284" hidden="1">
      <c r="A284" s="8">
        <v>1.0</v>
      </c>
      <c r="B284" s="9">
        <v>1.0</v>
      </c>
      <c r="C284" s="10" t="s">
        <v>701</v>
      </c>
      <c r="D284" s="9" t="s">
        <v>1325</v>
      </c>
      <c r="Q284" s="9" t="s">
        <v>27</v>
      </c>
      <c r="R284" s="10"/>
      <c r="S284" s="10"/>
      <c r="T284" s="9" t="s">
        <v>1327</v>
      </c>
      <c r="U284" s="9"/>
      <c r="V284" s="9"/>
      <c r="W284" s="9"/>
      <c r="X284" s="9"/>
    </row>
    <row r="285">
      <c r="A285" s="8">
        <v>0.0</v>
      </c>
      <c r="B285" s="9">
        <v>0.0</v>
      </c>
      <c r="C285" s="11" t="s">
        <v>703</v>
      </c>
      <c r="D285" s="12" t="s">
        <v>1607</v>
      </c>
      <c r="E285" s="9">
        <v>0.0</v>
      </c>
      <c r="F285" s="9">
        <v>0.0</v>
      </c>
      <c r="G285" s="9">
        <v>1.0</v>
      </c>
      <c r="H285" s="9">
        <v>0.0</v>
      </c>
      <c r="I285" s="9">
        <v>1.0</v>
      </c>
      <c r="J285" s="9">
        <v>0.0</v>
      </c>
      <c r="K285" s="13">
        <f>SUM(E285:J285)</f>
        <v>2</v>
      </c>
      <c r="M285" s="14" t="s">
        <v>55</v>
      </c>
      <c r="N285" s="2">
        <v>0.0</v>
      </c>
      <c r="Q285" s="9" t="s">
        <v>23</v>
      </c>
      <c r="R285" s="16">
        <v>1.0</v>
      </c>
      <c r="S285" s="10" t="s">
        <v>23</v>
      </c>
      <c r="T285" s="12" t="s">
        <v>1608</v>
      </c>
      <c r="U285" s="9">
        <v>1.0</v>
      </c>
      <c r="V285" s="9">
        <v>1.0</v>
      </c>
      <c r="W285" s="9"/>
      <c r="X285" s="17">
        <f>SUM(U285:V285,R285,K285)+1</f>
        <v>6</v>
      </c>
    </row>
    <row r="286" hidden="1">
      <c r="A286" s="8">
        <v>1.0</v>
      </c>
      <c r="B286" s="9">
        <v>1.0</v>
      </c>
      <c r="C286" s="10" t="s">
        <v>706</v>
      </c>
      <c r="D286" s="9" t="s">
        <v>1325</v>
      </c>
      <c r="Q286" s="9" t="s">
        <v>27</v>
      </c>
      <c r="R286" s="10"/>
      <c r="S286" s="10"/>
      <c r="T286" s="9" t="s">
        <v>1384</v>
      </c>
      <c r="U286" s="9"/>
      <c r="V286" s="9"/>
      <c r="W286" s="9"/>
      <c r="X286" s="9"/>
    </row>
    <row r="287" hidden="1">
      <c r="A287" s="8">
        <v>1.0</v>
      </c>
      <c r="B287" s="9">
        <v>0.0</v>
      </c>
      <c r="C287" s="10" t="s">
        <v>708</v>
      </c>
      <c r="D287" s="9" t="s">
        <v>1609</v>
      </c>
      <c r="Q287" s="9" t="s">
        <v>23</v>
      </c>
      <c r="R287" s="10"/>
      <c r="S287" s="10"/>
      <c r="T287" s="9" t="s">
        <v>1610</v>
      </c>
      <c r="U287" s="9"/>
      <c r="V287" s="9"/>
      <c r="W287" s="9"/>
      <c r="X287" s="9"/>
    </row>
    <row r="288" hidden="1">
      <c r="A288" s="8">
        <v>1.0</v>
      </c>
      <c r="B288" s="9">
        <v>0.0</v>
      </c>
      <c r="C288" s="10" t="s">
        <v>709</v>
      </c>
      <c r="D288" s="9" t="s">
        <v>1611</v>
      </c>
      <c r="Q288" s="9" t="s">
        <v>23</v>
      </c>
      <c r="R288" s="10"/>
      <c r="S288" s="10"/>
      <c r="T288" s="9" t="s">
        <v>1612</v>
      </c>
      <c r="U288" s="9"/>
      <c r="V288" s="9"/>
      <c r="W288" s="9"/>
      <c r="X288" s="9"/>
    </row>
    <row r="289" hidden="1">
      <c r="A289" s="8">
        <v>1.0</v>
      </c>
      <c r="B289" s="9">
        <v>0.0</v>
      </c>
      <c r="C289" s="10" t="s">
        <v>711</v>
      </c>
      <c r="D289" s="9" t="s">
        <v>1613</v>
      </c>
      <c r="Q289" s="9" t="s">
        <v>23</v>
      </c>
      <c r="R289" s="10"/>
      <c r="S289" s="10"/>
      <c r="T289" s="9" t="s">
        <v>1614</v>
      </c>
      <c r="U289" s="9"/>
      <c r="V289" s="9"/>
      <c r="W289" s="9"/>
      <c r="X289" s="9"/>
    </row>
    <row r="290" hidden="1">
      <c r="A290" s="8">
        <v>1.0</v>
      </c>
      <c r="B290" s="9">
        <v>1.0</v>
      </c>
      <c r="C290" s="10" t="s">
        <v>712</v>
      </c>
      <c r="D290" s="9" t="s">
        <v>1325</v>
      </c>
      <c r="Q290" s="9" t="s">
        <v>27</v>
      </c>
      <c r="R290" s="10"/>
      <c r="S290" s="10"/>
      <c r="T290" s="9" t="s">
        <v>1384</v>
      </c>
      <c r="U290" s="9"/>
      <c r="V290" s="9"/>
      <c r="W290" s="9"/>
      <c r="X290" s="9"/>
    </row>
    <row r="291" hidden="1">
      <c r="A291" s="8">
        <v>1.0</v>
      </c>
      <c r="B291" s="9">
        <v>1.0</v>
      </c>
      <c r="C291" s="10" t="s">
        <v>714</v>
      </c>
      <c r="D291" s="9" t="s">
        <v>1325</v>
      </c>
      <c r="Q291" s="9" t="s">
        <v>27</v>
      </c>
      <c r="R291" s="10"/>
      <c r="S291" s="10"/>
      <c r="T291" s="9" t="s">
        <v>1327</v>
      </c>
      <c r="U291" s="9"/>
      <c r="V291" s="9"/>
      <c r="W291" s="9"/>
      <c r="X291" s="9"/>
    </row>
    <row r="292" hidden="1">
      <c r="A292" s="8">
        <v>1.0</v>
      </c>
      <c r="B292" s="9">
        <v>1.0</v>
      </c>
      <c r="C292" s="10" t="s">
        <v>715</v>
      </c>
      <c r="D292" s="9" t="s">
        <v>1325</v>
      </c>
      <c r="Q292" s="9" t="s">
        <v>27</v>
      </c>
      <c r="R292" s="10"/>
      <c r="S292" s="10"/>
      <c r="T292" s="9" t="s">
        <v>1615</v>
      </c>
      <c r="U292" s="9"/>
      <c r="V292" s="9"/>
      <c r="W292" s="9"/>
      <c r="X292" s="9"/>
    </row>
    <row r="293" hidden="1">
      <c r="A293" s="8">
        <v>1.0</v>
      </c>
      <c r="B293" s="9">
        <v>1.0</v>
      </c>
      <c r="C293" s="10" t="s">
        <v>717</v>
      </c>
      <c r="D293" s="9" t="s">
        <v>1325</v>
      </c>
      <c r="Q293" s="9" t="s">
        <v>27</v>
      </c>
      <c r="R293" s="10"/>
      <c r="S293" s="10"/>
      <c r="T293" s="9" t="s">
        <v>1327</v>
      </c>
      <c r="U293" s="9"/>
      <c r="V293" s="9"/>
      <c r="W293" s="9"/>
      <c r="X293" s="9"/>
    </row>
    <row r="294" hidden="1">
      <c r="A294" s="8">
        <v>1.0</v>
      </c>
      <c r="B294" s="9">
        <v>0.0</v>
      </c>
      <c r="C294" s="10" t="s">
        <v>720</v>
      </c>
      <c r="D294" s="9" t="s">
        <v>1616</v>
      </c>
      <c r="Q294" s="9" t="s">
        <v>23</v>
      </c>
      <c r="R294" s="10"/>
      <c r="S294" s="10"/>
      <c r="T294" s="9" t="s">
        <v>1617</v>
      </c>
      <c r="U294" s="9"/>
      <c r="V294" s="9"/>
      <c r="W294" s="9"/>
      <c r="X294" s="9"/>
    </row>
    <row r="295" hidden="1">
      <c r="A295" s="8">
        <v>1.0</v>
      </c>
      <c r="B295" s="9">
        <v>1.0</v>
      </c>
      <c r="C295" s="10" t="s">
        <v>721</v>
      </c>
      <c r="D295" s="9" t="s">
        <v>1325</v>
      </c>
      <c r="Q295" s="9" t="s">
        <v>27</v>
      </c>
      <c r="R295" s="10"/>
      <c r="S295" s="10"/>
      <c r="T295" s="9" t="s">
        <v>1384</v>
      </c>
      <c r="U295" s="9"/>
      <c r="V295" s="9"/>
      <c r="W295" s="9"/>
      <c r="X295" s="9"/>
    </row>
    <row r="296" hidden="1">
      <c r="A296" s="8">
        <v>1.0</v>
      </c>
      <c r="B296" s="9">
        <v>0.0</v>
      </c>
      <c r="C296" s="10" t="s">
        <v>722</v>
      </c>
      <c r="D296" s="9" t="s">
        <v>1618</v>
      </c>
      <c r="Q296" s="9" t="s">
        <v>23</v>
      </c>
      <c r="R296" s="10"/>
      <c r="S296" s="10"/>
      <c r="T296" s="9" t="s">
        <v>1619</v>
      </c>
      <c r="U296" s="9"/>
      <c r="V296" s="9"/>
      <c r="W296" s="9"/>
      <c r="X296" s="9"/>
    </row>
    <row r="297" hidden="1">
      <c r="A297" s="8">
        <v>1.0</v>
      </c>
      <c r="B297" s="9">
        <v>0.0</v>
      </c>
      <c r="C297" s="10" t="s">
        <v>723</v>
      </c>
      <c r="D297" s="9" t="s">
        <v>1620</v>
      </c>
      <c r="Q297" s="9" t="s">
        <v>23</v>
      </c>
      <c r="R297" s="10"/>
      <c r="S297" s="10"/>
      <c r="T297" s="9" t="s">
        <v>1621</v>
      </c>
      <c r="U297" s="9"/>
      <c r="V297" s="9"/>
      <c r="W297" s="9"/>
      <c r="X297" s="9"/>
    </row>
    <row r="298" hidden="1">
      <c r="A298" s="8">
        <v>1.0</v>
      </c>
      <c r="B298" s="9">
        <v>0.0</v>
      </c>
      <c r="C298" s="10" t="s">
        <v>725</v>
      </c>
      <c r="D298" s="9" t="s">
        <v>1622</v>
      </c>
      <c r="Q298" s="9" t="s">
        <v>23</v>
      </c>
      <c r="R298" s="10"/>
      <c r="S298" s="10"/>
      <c r="T298" s="9" t="s">
        <v>1623</v>
      </c>
      <c r="U298" s="9"/>
      <c r="V298" s="9"/>
      <c r="W298" s="9"/>
      <c r="X298" s="9"/>
    </row>
    <row r="299" hidden="1">
      <c r="A299" s="8">
        <v>1.0</v>
      </c>
      <c r="B299" s="9">
        <v>0.0</v>
      </c>
      <c r="C299" s="10" t="s">
        <v>726</v>
      </c>
      <c r="D299" s="9" t="s">
        <v>1624</v>
      </c>
      <c r="Q299" s="9" t="s">
        <v>23</v>
      </c>
      <c r="R299" s="10"/>
      <c r="S299" s="10"/>
      <c r="T299" s="9" t="s">
        <v>1625</v>
      </c>
      <c r="U299" s="9"/>
      <c r="V299" s="9"/>
      <c r="W299" s="9"/>
      <c r="X299" s="9"/>
    </row>
    <row r="300">
      <c r="A300" s="8">
        <v>0.0</v>
      </c>
      <c r="B300" s="9">
        <v>0.0</v>
      </c>
      <c r="C300" s="11" t="s">
        <v>729</v>
      </c>
      <c r="D300" s="12" t="s">
        <v>1626</v>
      </c>
      <c r="E300" s="9">
        <v>1.0</v>
      </c>
      <c r="F300" s="9">
        <v>0.0</v>
      </c>
      <c r="G300" s="9">
        <v>1.0</v>
      </c>
      <c r="H300" s="9">
        <v>0.0</v>
      </c>
      <c r="I300" s="9">
        <v>0.0</v>
      </c>
      <c r="J300" s="9">
        <v>0.0</v>
      </c>
      <c r="K300" s="13">
        <f>SUM(E300:J300)</f>
        <v>2</v>
      </c>
      <c r="M300" s="14" t="s">
        <v>55</v>
      </c>
      <c r="N300" s="2">
        <v>1.0</v>
      </c>
      <c r="Q300" s="9" t="s">
        <v>23</v>
      </c>
      <c r="R300" s="16">
        <v>1.0</v>
      </c>
      <c r="S300" s="10" t="s">
        <v>23</v>
      </c>
      <c r="T300" s="12" t="s">
        <v>1627</v>
      </c>
      <c r="U300" s="9">
        <v>1.0</v>
      </c>
      <c r="V300" s="9">
        <v>1.0</v>
      </c>
      <c r="W300" s="9"/>
      <c r="X300" s="17">
        <f>SUM(U300:V300,R300,K300)+1</f>
        <v>6</v>
      </c>
    </row>
    <row r="301" hidden="1">
      <c r="A301" s="8">
        <v>1.0</v>
      </c>
      <c r="B301" s="9">
        <v>0.0</v>
      </c>
      <c r="C301" s="10" t="s">
        <v>732</v>
      </c>
      <c r="D301" s="9" t="s">
        <v>1628</v>
      </c>
      <c r="Q301" s="9" t="s">
        <v>23</v>
      </c>
      <c r="R301" s="10"/>
      <c r="S301" s="10"/>
      <c r="T301" s="9" t="s">
        <v>1629</v>
      </c>
      <c r="U301" s="9"/>
      <c r="V301" s="9"/>
      <c r="W301" s="9"/>
      <c r="X301" s="9"/>
    </row>
    <row r="302" hidden="1">
      <c r="A302" s="8">
        <v>1.0</v>
      </c>
      <c r="B302" s="9">
        <v>1.0</v>
      </c>
      <c r="C302" s="10" t="s">
        <v>735</v>
      </c>
      <c r="D302" s="9" t="s">
        <v>1325</v>
      </c>
      <c r="Q302" s="9" t="s">
        <v>27</v>
      </c>
      <c r="R302" s="10"/>
      <c r="S302" s="10"/>
      <c r="T302" s="9" t="s">
        <v>1384</v>
      </c>
      <c r="U302" s="9"/>
      <c r="V302" s="9"/>
      <c r="W302" s="9"/>
      <c r="X302" s="9"/>
    </row>
    <row r="303">
      <c r="A303" s="8">
        <v>0.0</v>
      </c>
      <c r="B303" s="9">
        <v>0.0</v>
      </c>
      <c r="C303" s="11" t="s">
        <v>737</v>
      </c>
      <c r="D303" s="12" t="s">
        <v>1630</v>
      </c>
      <c r="E303" s="9">
        <v>1.0</v>
      </c>
      <c r="F303" s="9">
        <v>0.0</v>
      </c>
      <c r="G303" s="9">
        <v>1.0</v>
      </c>
      <c r="H303" s="9">
        <v>0.0</v>
      </c>
      <c r="I303" s="9">
        <v>1.0</v>
      </c>
      <c r="J303" s="9">
        <v>0.0</v>
      </c>
      <c r="K303" s="13">
        <f>SUM(E303:J303)</f>
        <v>3</v>
      </c>
      <c r="M303" s="14" t="s">
        <v>55</v>
      </c>
      <c r="N303" s="2">
        <v>3.0</v>
      </c>
      <c r="Q303" s="9" t="s">
        <v>23</v>
      </c>
      <c r="R303" s="16">
        <v>1.0</v>
      </c>
      <c r="S303" s="10" t="s">
        <v>23</v>
      </c>
      <c r="T303" s="12" t="s">
        <v>1631</v>
      </c>
      <c r="U303" s="9">
        <v>1.0</v>
      </c>
      <c r="V303" s="9">
        <v>1.0</v>
      </c>
      <c r="W303" s="9"/>
      <c r="X303" s="17">
        <f>SUM(U303:V303,R303,K303)+1</f>
        <v>7</v>
      </c>
    </row>
    <row r="304" hidden="1">
      <c r="A304" s="8">
        <v>1.0</v>
      </c>
      <c r="B304" s="9">
        <v>1.0</v>
      </c>
      <c r="C304" s="10" t="s">
        <v>740</v>
      </c>
      <c r="D304" s="9" t="s">
        <v>1325</v>
      </c>
      <c r="Q304" s="9" t="s">
        <v>27</v>
      </c>
      <c r="R304" s="10"/>
      <c r="S304" s="10"/>
      <c r="T304" s="9" t="s">
        <v>1632</v>
      </c>
      <c r="U304" s="9"/>
      <c r="V304" s="9"/>
      <c r="W304" s="9"/>
      <c r="X304" s="9"/>
    </row>
    <row r="305" hidden="1">
      <c r="A305" s="8">
        <v>1.0</v>
      </c>
      <c r="B305" s="9">
        <v>0.0</v>
      </c>
      <c r="C305" s="10" t="s">
        <v>743</v>
      </c>
      <c r="D305" s="9" t="s">
        <v>1633</v>
      </c>
      <c r="Q305" s="9" t="s">
        <v>23</v>
      </c>
      <c r="R305" s="10"/>
      <c r="S305" s="10"/>
      <c r="T305" s="9" t="s">
        <v>1634</v>
      </c>
      <c r="U305" s="9"/>
      <c r="V305" s="9"/>
      <c r="W305" s="9"/>
      <c r="X305" s="9"/>
    </row>
    <row r="306">
      <c r="A306" s="8">
        <v>0.0</v>
      </c>
      <c r="B306" s="9">
        <v>0.0</v>
      </c>
      <c r="C306" s="11" t="s">
        <v>746</v>
      </c>
      <c r="D306" s="12" t="s">
        <v>1635</v>
      </c>
      <c r="E306" s="9">
        <v>1.0</v>
      </c>
      <c r="F306" s="9">
        <v>0.0</v>
      </c>
      <c r="G306" s="9">
        <v>1.0</v>
      </c>
      <c r="H306" s="9">
        <v>0.0</v>
      </c>
      <c r="I306" s="9">
        <v>0.5</v>
      </c>
      <c r="J306" s="9">
        <v>0.0</v>
      </c>
      <c r="K306" s="13">
        <f>SUM(E306:J306)</f>
        <v>2.5</v>
      </c>
      <c r="L306" s="9" t="s">
        <v>33</v>
      </c>
      <c r="M306" s="14" t="s">
        <v>55</v>
      </c>
      <c r="N306" s="2">
        <v>1.0</v>
      </c>
      <c r="P306" s="9" t="s">
        <v>63</v>
      </c>
      <c r="Q306" s="9" t="s">
        <v>23</v>
      </c>
      <c r="R306" s="16">
        <v>1.0</v>
      </c>
      <c r="S306" s="10" t="s">
        <v>23</v>
      </c>
      <c r="T306" s="12" t="s">
        <v>1636</v>
      </c>
      <c r="U306" s="9">
        <v>1.0</v>
      </c>
      <c r="V306" s="9">
        <v>1.0</v>
      </c>
      <c r="W306" s="9"/>
      <c r="X306" s="17">
        <f>SUM(U306:V306,R306,K306)+1</f>
        <v>6.5</v>
      </c>
    </row>
    <row r="307" hidden="1">
      <c r="A307" s="8">
        <v>1.0</v>
      </c>
      <c r="B307" s="9">
        <v>0.0</v>
      </c>
      <c r="C307" s="10" t="s">
        <v>749</v>
      </c>
      <c r="D307" s="9" t="s">
        <v>1637</v>
      </c>
      <c r="Q307" s="9" t="s">
        <v>23</v>
      </c>
      <c r="R307" s="10"/>
      <c r="S307" s="10"/>
      <c r="T307" s="9" t="s">
        <v>1638</v>
      </c>
      <c r="U307" s="9"/>
      <c r="V307" s="9"/>
      <c r="W307" s="9"/>
      <c r="X307" s="9"/>
    </row>
    <row r="308" hidden="1">
      <c r="A308" s="8">
        <v>1.0</v>
      </c>
      <c r="B308" s="9">
        <v>1.0</v>
      </c>
      <c r="C308" s="10" t="s">
        <v>752</v>
      </c>
      <c r="D308" s="9" t="s">
        <v>1325</v>
      </c>
      <c r="Q308" s="9" t="s">
        <v>27</v>
      </c>
      <c r="R308" s="10"/>
      <c r="S308" s="10"/>
      <c r="T308" s="9" t="s">
        <v>1327</v>
      </c>
      <c r="U308" s="9"/>
      <c r="V308" s="9"/>
      <c r="W308" s="9"/>
      <c r="X308" s="9"/>
    </row>
    <row r="309">
      <c r="A309" s="8">
        <v>0.0</v>
      </c>
      <c r="B309" s="9">
        <v>0.0</v>
      </c>
      <c r="C309" s="11" t="s">
        <v>754</v>
      </c>
      <c r="D309" s="12" t="s">
        <v>1639</v>
      </c>
      <c r="E309" s="9">
        <v>0.5</v>
      </c>
      <c r="F309" s="9">
        <v>0.0</v>
      </c>
      <c r="G309" s="9">
        <v>0.5</v>
      </c>
      <c r="H309" s="9">
        <v>0.0</v>
      </c>
      <c r="I309" s="9">
        <v>0.0</v>
      </c>
      <c r="J309" s="9">
        <v>0.0</v>
      </c>
      <c r="K309" s="13">
        <f>SUM(E309:J309)</f>
        <v>1</v>
      </c>
      <c r="L309" s="9" t="s">
        <v>33</v>
      </c>
      <c r="M309" s="14" t="s">
        <v>34</v>
      </c>
      <c r="N309" s="2">
        <v>1.0</v>
      </c>
      <c r="Q309" s="9" t="s">
        <v>23</v>
      </c>
      <c r="R309" s="16">
        <v>1.0</v>
      </c>
      <c r="S309" s="10" t="s">
        <v>23</v>
      </c>
      <c r="T309" s="12" t="s">
        <v>1640</v>
      </c>
      <c r="U309" s="9">
        <v>1.0</v>
      </c>
      <c r="V309" s="9">
        <v>1.0</v>
      </c>
      <c r="W309" s="9"/>
      <c r="X309" s="17">
        <f>SUM(U309:V309,R309,K309)+1</f>
        <v>5</v>
      </c>
    </row>
    <row r="310" hidden="1">
      <c r="A310" s="8">
        <v>1.0</v>
      </c>
      <c r="B310" s="9">
        <v>1.0</v>
      </c>
      <c r="C310" s="10" t="s">
        <v>757</v>
      </c>
      <c r="D310" s="9" t="s">
        <v>1325</v>
      </c>
      <c r="Q310" s="9" t="s">
        <v>27</v>
      </c>
      <c r="R310" s="10"/>
      <c r="S310" s="10"/>
      <c r="T310" s="9" t="s">
        <v>1641</v>
      </c>
      <c r="U310" s="9"/>
      <c r="V310" s="9"/>
      <c r="W310" s="9"/>
      <c r="X310" s="9"/>
    </row>
    <row r="311" hidden="1">
      <c r="A311" s="8">
        <v>1.0</v>
      </c>
      <c r="B311" s="9">
        <v>1.0</v>
      </c>
      <c r="C311" s="10" t="s">
        <v>759</v>
      </c>
      <c r="D311" s="9" t="s">
        <v>1325</v>
      </c>
      <c r="Q311" s="9" t="s">
        <v>27</v>
      </c>
      <c r="R311" s="10"/>
      <c r="S311" s="10"/>
      <c r="T311" s="9" t="s">
        <v>1327</v>
      </c>
      <c r="U311" s="9"/>
      <c r="V311" s="9"/>
      <c r="W311" s="9"/>
      <c r="X311" s="9"/>
    </row>
    <row r="312" hidden="1">
      <c r="A312" s="8">
        <v>1.0</v>
      </c>
      <c r="B312" s="9">
        <v>0.0</v>
      </c>
      <c r="C312" s="10" t="s">
        <v>761</v>
      </c>
      <c r="D312" s="9" t="s">
        <v>1642</v>
      </c>
      <c r="Q312" s="9" t="s">
        <v>23</v>
      </c>
      <c r="R312" s="10"/>
      <c r="S312" s="10"/>
      <c r="T312" s="9" t="s">
        <v>1643</v>
      </c>
      <c r="U312" s="9"/>
      <c r="V312" s="9"/>
      <c r="W312" s="9"/>
      <c r="X312" s="9"/>
    </row>
    <row r="313">
      <c r="A313" s="8">
        <v>0.0</v>
      </c>
      <c r="B313" s="9">
        <v>0.0</v>
      </c>
      <c r="C313" s="11" t="s">
        <v>764</v>
      </c>
      <c r="D313" s="12" t="s">
        <v>1644</v>
      </c>
      <c r="E313" s="9">
        <v>1.0</v>
      </c>
      <c r="F313" s="9">
        <v>0.0</v>
      </c>
      <c r="G313" s="9">
        <v>1.0</v>
      </c>
      <c r="H313" s="9">
        <v>0.0</v>
      </c>
      <c r="I313" s="9">
        <v>0.5</v>
      </c>
      <c r="J313" s="9">
        <v>0.0</v>
      </c>
      <c r="K313" s="13">
        <f>SUM(E313:J313)</f>
        <v>2.5</v>
      </c>
      <c r="L313" s="9" t="s">
        <v>33</v>
      </c>
      <c r="M313" s="14" t="s">
        <v>55</v>
      </c>
      <c r="N313" s="2">
        <v>1.0</v>
      </c>
      <c r="Q313" s="9" t="s">
        <v>23</v>
      </c>
      <c r="R313" s="16">
        <v>1.0</v>
      </c>
      <c r="S313" s="10" t="s">
        <v>23</v>
      </c>
      <c r="T313" s="12" t="s">
        <v>1645</v>
      </c>
      <c r="U313" s="9">
        <v>1.0</v>
      </c>
      <c r="V313" s="9">
        <v>1.0</v>
      </c>
      <c r="W313" s="9"/>
      <c r="X313" s="17">
        <f>SUM(U313:V313,R313,K313)+1</f>
        <v>6.5</v>
      </c>
    </row>
    <row r="314" hidden="1">
      <c r="A314" s="8">
        <v>1.0</v>
      </c>
      <c r="B314" s="9">
        <v>1.0</v>
      </c>
      <c r="C314" s="10" t="s">
        <v>767</v>
      </c>
      <c r="D314" s="9" t="s">
        <v>1325</v>
      </c>
      <c r="Q314" s="9" t="s">
        <v>27</v>
      </c>
      <c r="R314" s="10"/>
      <c r="S314" s="10"/>
      <c r="T314" s="9" t="s">
        <v>1384</v>
      </c>
      <c r="U314" s="9"/>
      <c r="V314" s="9"/>
      <c r="W314" s="9"/>
      <c r="X314" s="9"/>
    </row>
    <row r="315" hidden="1">
      <c r="A315" s="8">
        <v>1.0</v>
      </c>
      <c r="B315" s="9">
        <v>1.0</v>
      </c>
      <c r="C315" s="10" t="s">
        <v>770</v>
      </c>
      <c r="D315" s="9" t="s">
        <v>1334</v>
      </c>
      <c r="Q315" s="9" t="s">
        <v>27</v>
      </c>
      <c r="R315" s="10"/>
      <c r="S315" s="10"/>
      <c r="T315" s="9" t="s">
        <v>1646</v>
      </c>
      <c r="U315" s="9"/>
      <c r="V315" s="9"/>
      <c r="W315" s="9"/>
      <c r="X315" s="9"/>
    </row>
    <row r="316" hidden="1">
      <c r="A316" s="8">
        <v>1.0</v>
      </c>
      <c r="B316" s="9">
        <v>0.0</v>
      </c>
      <c r="C316" s="10" t="s">
        <v>773</v>
      </c>
      <c r="D316" s="9" t="s">
        <v>1647</v>
      </c>
      <c r="Q316" s="9" t="s">
        <v>23</v>
      </c>
      <c r="R316" s="10"/>
      <c r="S316" s="10"/>
      <c r="T316" s="9" t="s">
        <v>1648</v>
      </c>
      <c r="U316" s="9"/>
      <c r="V316" s="9"/>
      <c r="W316" s="9"/>
      <c r="X316" s="9"/>
    </row>
    <row r="317" hidden="1">
      <c r="A317" s="8">
        <v>1.0</v>
      </c>
      <c r="B317" s="9">
        <v>1.0</v>
      </c>
      <c r="C317" s="10" t="s">
        <v>776</v>
      </c>
      <c r="D317" s="9" t="s">
        <v>1325</v>
      </c>
      <c r="Q317" s="9" t="s">
        <v>27</v>
      </c>
      <c r="R317" s="10"/>
      <c r="S317" s="10"/>
      <c r="T317" s="9" t="s">
        <v>1384</v>
      </c>
      <c r="U317" s="9"/>
      <c r="V317" s="9"/>
      <c r="W317" s="9"/>
      <c r="X317" s="9"/>
    </row>
    <row r="318" hidden="1">
      <c r="A318" s="8">
        <v>1.0</v>
      </c>
      <c r="B318" s="9">
        <v>0.0</v>
      </c>
      <c r="C318" s="10" t="s">
        <v>779</v>
      </c>
      <c r="D318" s="9" t="s">
        <v>1649</v>
      </c>
      <c r="Q318" s="9" t="s">
        <v>23</v>
      </c>
      <c r="R318" s="10"/>
      <c r="S318" s="10"/>
      <c r="T318" s="9" t="s">
        <v>1650</v>
      </c>
      <c r="U318" s="9"/>
      <c r="V318" s="9"/>
      <c r="W318" s="9"/>
      <c r="X318" s="9"/>
    </row>
    <row r="319" hidden="1">
      <c r="A319" s="8">
        <v>1.0</v>
      </c>
      <c r="B319" s="9">
        <v>1.0</v>
      </c>
      <c r="C319" s="10" t="s">
        <v>782</v>
      </c>
      <c r="D319" s="9" t="s">
        <v>1651</v>
      </c>
      <c r="Q319" s="9" t="s">
        <v>27</v>
      </c>
      <c r="R319" s="10"/>
      <c r="S319" s="10"/>
      <c r="T319" s="9" t="s">
        <v>1652</v>
      </c>
      <c r="U319" s="9"/>
      <c r="V319" s="9"/>
      <c r="W319" s="9"/>
      <c r="X319" s="9"/>
    </row>
    <row r="320">
      <c r="A320" s="8">
        <v>0.0</v>
      </c>
      <c r="B320" s="9">
        <v>0.0</v>
      </c>
      <c r="C320" s="11" t="s">
        <v>785</v>
      </c>
      <c r="D320" s="12" t="s">
        <v>1653</v>
      </c>
      <c r="E320" s="9">
        <v>0.5</v>
      </c>
      <c r="F320" s="9">
        <v>0.0</v>
      </c>
      <c r="G320" s="9">
        <v>1.0</v>
      </c>
      <c r="H320" s="9">
        <v>0.0</v>
      </c>
      <c r="I320" s="9">
        <v>0.0</v>
      </c>
      <c r="J320" s="9">
        <v>0.0</v>
      </c>
      <c r="K320" s="13">
        <f>SUM(E320:J320)</f>
        <v>1.5</v>
      </c>
      <c r="M320" s="14" t="s">
        <v>34</v>
      </c>
      <c r="N320" s="2">
        <v>1.0</v>
      </c>
      <c r="Q320" s="9" t="s">
        <v>23</v>
      </c>
      <c r="R320" s="16">
        <v>1.0</v>
      </c>
      <c r="S320" s="10" t="s">
        <v>23</v>
      </c>
      <c r="T320" s="12" t="s">
        <v>1654</v>
      </c>
      <c r="U320" s="9">
        <v>1.0</v>
      </c>
      <c r="V320" s="9">
        <v>1.0</v>
      </c>
      <c r="W320" s="9"/>
      <c r="X320" s="17">
        <f>SUM(U320:V320,R320,K320)+1</f>
        <v>5.5</v>
      </c>
    </row>
    <row r="321" hidden="1">
      <c r="A321" s="8">
        <v>1.0</v>
      </c>
      <c r="B321" s="9">
        <v>1.0</v>
      </c>
      <c r="C321" s="10" t="s">
        <v>788</v>
      </c>
      <c r="D321" s="9" t="s">
        <v>1334</v>
      </c>
      <c r="Q321" s="9" t="s">
        <v>27</v>
      </c>
      <c r="R321" s="10"/>
      <c r="S321" s="10"/>
      <c r="T321" s="9" t="s">
        <v>1655</v>
      </c>
      <c r="U321" s="9"/>
      <c r="V321" s="9"/>
      <c r="W321" s="9"/>
      <c r="X321" s="9"/>
    </row>
    <row r="322" hidden="1">
      <c r="A322" s="8">
        <v>1.0</v>
      </c>
      <c r="B322" s="9">
        <v>0.0</v>
      </c>
      <c r="C322" s="10" t="s">
        <v>791</v>
      </c>
      <c r="D322" s="9" t="s">
        <v>1656</v>
      </c>
      <c r="Q322" s="9" t="s">
        <v>23</v>
      </c>
      <c r="R322" s="10"/>
      <c r="S322" s="10"/>
      <c r="T322" s="9" t="s">
        <v>1657</v>
      </c>
      <c r="U322" s="9"/>
      <c r="V322" s="9"/>
      <c r="W322" s="9"/>
      <c r="X322" s="9"/>
    </row>
    <row r="323" hidden="1">
      <c r="A323" s="8">
        <v>1.0</v>
      </c>
      <c r="B323" s="9">
        <v>0.0</v>
      </c>
      <c r="C323" s="10" t="s">
        <v>794</v>
      </c>
      <c r="D323" s="9" t="s">
        <v>1658</v>
      </c>
      <c r="Q323" s="9" t="s">
        <v>23</v>
      </c>
      <c r="R323" s="10"/>
      <c r="S323" s="10"/>
      <c r="T323" s="9" t="s">
        <v>1659</v>
      </c>
      <c r="U323" s="9"/>
      <c r="V323" s="9"/>
      <c r="W323" s="9"/>
      <c r="X323" s="9"/>
    </row>
    <row r="324" hidden="1">
      <c r="A324" s="8">
        <v>1.0</v>
      </c>
      <c r="B324" s="9">
        <v>0.0</v>
      </c>
      <c r="C324" s="10" t="s">
        <v>796</v>
      </c>
      <c r="D324" s="9" t="s">
        <v>1660</v>
      </c>
      <c r="Q324" s="9" t="s">
        <v>23</v>
      </c>
      <c r="R324" s="10"/>
      <c r="S324" s="10"/>
      <c r="T324" s="9" t="s">
        <v>1661</v>
      </c>
      <c r="U324" s="9"/>
      <c r="V324" s="9"/>
      <c r="W324" s="9"/>
      <c r="X324" s="9"/>
    </row>
    <row r="325" hidden="1">
      <c r="A325" s="8">
        <v>1.0</v>
      </c>
      <c r="B325" s="9">
        <v>0.0</v>
      </c>
      <c r="C325" s="10" t="s">
        <v>799</v>
      </c>
      <c r="D325" s="9" t="s">
        <v>1662</v>
      </c>
      <c r="Q325" s="9" t="s">
        <v>23</v>
      </c>
      <c r="R325" s="10"/>
      <c r="S325" s="10"/>
      <c r="T325" s="9" t="s">
        <v>1663</v>
      </c>
      <c r="U325" s="9"/>
      <c r="V325" s="9"/>
      <c r="W325" s="9"/>
      <c r="X325" s="9"/>
    </row>
    <row r="326" hidden="1">
      <c r="A326" s="8">
        <v>1.0</v>
      </c>
      <c r="B326" s="9">
        <v>0.0</v>
      </c>
      <c r="C326" s="10" t="s">
        <v>802</v>
      </c>
      <c r="D326" s="9" t="s">
        <v>1664</v>
      </c>
      <c r="Q326" s="9" t="s">
        <v>23</v>
      </c>
      <c r="R326" s="10"/>
      <c r="S326" s="10"/>
      <c r="T326" s="9" t="s">
        <v>1665</v>
      </c>
      <c r="U326" s="9"/>
      <c r="V326" s="9"/>
      <c r="W326" s="9"/>
      <c r="X326" s="9"/>
    </row>
    <row r="327" hidden="1">
      <c r="A327" s="8">
        <v>1.0</v>
      </c>
      <c r="B327" s="9">
        <v>1.0</v>
      </c>
      <c r="C327" s="10" t="s">
        <v>805</v>
      </c>
      <c r="D327" s="9" t="s">
        <v>1325</v>
      </c>
      <c r="Q327" s="9" t="s">
        <v>27</v>
      </c>
      <c r="R327" s="10"/>
      <c r="S327" s="10"/>
      <c r="T327" s="9" t="s">
        <v>1327</v>
      </c>
      <c r="U327" s="9"/>
      <c r="V327" s="9"/>
      <c r="W327" s="9"/>
      <c r="X327" s="9"/>
    </row>
    <row r="328" hidden="1">
      <c r="A328" s="8">
        <v>1.0</v>
      </c>
      <c r="B328" s="9">
        <v>0.0</v>
      </c>
      <c r="C328" s="10" t="s">
        <v>808</v>
      </c>
      <c r="D328" s="9" t="s">
        <v>1666</v>
      </c>
      <c r="Q328" s="9" t="s">
        <v>23</v>
      </c>
      <c r="R328" s="10"/>
      <c r="S328" s="10"/>
      <c r="T328" s="9" t="s">
        <v>1667</v>
      </c>
      <c r="U328" s="9"/>
      <c r="V328" s="9"/>
      <c r="W328" s="9"/>
      <c r="X328" s="9"/>
    </row>
    <row r="329" hidden="1">
      <c r="A329" s="8">
        <v>1.0</v>
      </c>
      <c r="B329" s="9">
        <v>0.0</v>
      </c>
      <c r="C329" s="10" t="s">
        <v>811</v>
      </c>
      <c r="D329" s="9" t="s">
        <v>1668</v>
      </c>
      <c r="Q329" s="9" t="s">
        <v>23</v>
      </c>
      <c r="R329" s="10"/>
      <c r="S329" s="10"/>
      <c r="T329" s="9" t="s">
        <v>1669</v>
      </c>
      <c r="U329" s="9"/>
      <c r="V329" s="9"/>
      <c r="W329" s="9"/>
      <c r="X329" s="9"/>
    </row>
    <row r="330">
      <c r="A330" s="8">
        <v>0.0</v>
      </c>
      <c r="B330" s="9">
        <v>0.0</v>
      </c>
      <c r="C330" s="11" t="s">
        <v>814</v>
      </c>
      <c r="D330" s="12" t="s">
        <v>1670</v>
      </c>
      <c r="E330" s="9">
        <v>1.0</v>
      </c>
      <c r="F330" s="9">
        <v>0.0</v>
      </c>
      <c r="G330" s="9">
        <v>1.0</v>
      </c>
      <c r="H330" s="9">
        <v>0.0</v>
      </c>
      <c r="I330" s="9">
        <v>1.0</v>
      </c>
      <c r="J330" s="9">
        <v>0.0</v>
      </c>
      <c r="K330" s="13">
        <f t="shared" ref="K330:K332" si="19">SUM(E330:J330)</f>
        <v>3</v>
      </c>
      <c r="M330" s="14" t="s">
        <v>55</v>
      </c>
      <c r="N330" s="2">
        <v>1.0</v>
      </c>
      <c r="P330" s="9" t="s">
        <v>511</v>
      </c>
      <c r="Q330" s="9" t="s">
        <v>23</v>
      </c>
      <c r="R330" s="16">
        <v>1.0</v>
      </c>
      <c r="S330" s="10" t="s">
        <v>23</v>
      </c>
      <c r="T330" s="12" t="s">
        <v>1519</v>
      </c>
      <c r="U330" s="9">
        <v>1.0</v>
      </c>
      <c r="V330" s="9">
        <v>0.0</v>
      </c>
      <c r="W330" s="9" t="s">
        <v>1498</v>
      </c>
      <c r="X330" s="17">
        <f t="shared" ref="X330:X332" si="20">SUM(U330:V330,R330,K330)+1</f>
        <v>6</v>
      </c>
    </row>
    <row r="331">
      <c r="A331" s="8">
        <v>0.0</v>
      </c>
      <c r="B331" s="9">
        <v>0.0</v>
      </c>
      <c r="C331" s="11" t="s">
        <v>818</v>
      </c>
      <c r="D331" s="12" t="s">
        <v>1671</v>
      </c>
      <c r="E331" s="9">
        <v>1.0</v>
      </c>
      <c r="F331" s="9">
        <v>0.0</v>
      </c>
      <c r="G331" s="9">
        <v>1.0</v>
      </c>
      <c r="H331" s="9">
        <v>0.0</v>
      </c>
      <c r="I331" s="9">
        <v>1.0</v>
      </c>
      <c r="J331" s="9">
        <v>0.0</v>
      </c>
      <c r="K331" s="13">
        <f t="shared" si="19"/>
        <v>3</v>
      </c>
      <c r="M331" s="14" t="s">
        <v>55</v>
      </c>
      <c r="N331" s="2">
        <v>1.0</v>
      </c>
      <c r="P331" s="9" t="s">
        <v>91</v>
      </c>
      <c r="Q331" s="9" t="s">
        <v>23</v>
      </c>
      <c r="R331" s="16">
        <v>1.0</v>
      </c>
      <c r="S331" s="10" t="s">
        <v>23</v>
      </c>
      <c r="T331" s="12" t="s">
        <v>1672</v>
      </c>
      <c r="U331" s="9">
        <v>1.0</v>
      </c>
      <c r="V331" s="9">
        <v>1.0</v>
      </c>
      <c r="W331" s="9"/>
      <c r="X331" s="17">
        <f t="shared" si="20"/>
        <v>7</v>
      </c>
    </row>
    <row r="332">
      <c r="A332" s="8">
        <v>0.0</v>
      </c>
      <c r="B332" s="9">
        <v>0.0</v>
      </c>
      <c r="C332" s="11" t="s">
        <v>821</v>
      </c>
      <c r="D332" s="12" t="s">
        <v>1673</v>
      </c>
      <c r="E332" s="9">
        <v>0.5</v>
      </c>
      <c r="F332" s="9">
        <v>0.0</v>
      </c>
      <c r="G332" s="9">
        <v>1.0</v>
      </c>
      <c r="H332" s="9">
        <v>0.0</v>
      </c>
      <c r="I332" s="9">
        <v>0.5</v>
      </c>
      <c r="J332" s="9">
        <v>0.0</v>
      </c>
      <c r="K332" s="13">
        <f t="shared" si="19"/>
        <v>2</v>
      </c>
      <c r="L332" s="9" t="s">
        <v>33</v>
      </c>
      <c r="M332" s="14" t="s">
        <v>34</v>
      </c>
      <c r="N332" s="2">
        <v>1.0</v>
      </c>
      <c r="Q332" s="9" t="s">
        <v>23</v>
      </c>
      <c r="R332" s="16">
        <v>1.0</v>
      </c>
      <c r="S332" s="10" t="s">
        <v>23</v>
      </c>
      <c r="T332" s="12" t="s">
        <v>1674</v>
      </c>
      <c r="U332" s="9">
        <v>1.0</v>
      </c>
      <c r="V332" s="9">
        <v>1.0</v>
      </c>
      <c r="W332" s="9"/>
      <c r="X332" s="17">
        <f t="shared" si="20"/>
        <v>6</v>
      </c>
    </row>
    <row r="333" hidden="1">
      <c r="A333" s="8">
        <v>1.0</v>
      </c>
      <c r="B333" s="9">
        <v>0.0</v>
      </c>
      <c r="C333" s="10" t="s">
        <v>824</v>
      </c>
      <c r="D333" s="9" t="s">
        <v>1675</v>
      </c>
      <c r="Q333" s="9" t="s">
        <v>23</v>
      </c>
      <c r="R333" s="10"/>
      <c r="S333" s="10"/>
      <c r="T333" s="9" t="s">
        <v>1676</v>
      </c>
      <c r="U333" s="9"/>
      <c r="V333" s="9"/>
      <c r="W333" s="9"/>
      <c r="X333" s="9"/>
    </row>
    <row r="334" hidden="1">
      <c r="A334" s="8">
        <v>1.0</v>
      </c>
      <c r="B334" s="9">
        <v>0.0</v>
      </c>
      <c r="C334" s="10" t="s">
        <v>827</v>
      </c>
      <c r="D334" s="9" t="s">
        <v>1677</v>
      </c>
      <c r="Q334" s="9" t="s">
        <v>23</v>
      </c>
      <c r="R334" s="10"/>
      <c r="S334" s="10"/>
      <c r="T334" s="9" t="s">
        <v>1678</v>
      </c>
      <c r="U334" s="9"/>
      <c r="V334" s="9"/>
      <c r="W334" s="9"/>
      <c r="X334" s="9"/>
    </row>
    <row r="335" hidden="1">
      <c r="A335" s="8">
        <v>1.0</v>
      </c>
      <c r="B335" s="9">
        <v>1.0</v>
      </c>
      <c r="C335" s="10" t="s">
        <v>830</v>
      </c>
      <c r="D335" s="9" t="s">
        <v>1334</v>
      </c>
      <c r="Q335" s="9" t="s">
        <v>27</v>
      </c>
      <c r="R335" s="10"/>
      <c r="S335" s="10"/>
      <c r="T335" s="9" t="s">
        <v>1384</v>
      </c>
      <c r="U335" s="9"/>
      <c r="V335" s="9"/>
      <c r="W335" s="9"/>
      <c r="X335" s="9"/>
    </row>
    <row r="336" hidden="1">
      <c r="A336" s="8">
        <v>1.0</v>
      </c>
      <c r="B336" s="9">
        <v>0.0</v>
      </c>
      <c r="C336" s="10" t="s">
        <v>833</v>
      </c>
      <c r="D336" s="9" t="s">
        <v>1679</v>
      </c>
      <c r="Q336" s="9" t="s">
        <v>23</v>
      </c>
      <c r="R336" s="10"/>
      <c r="S336" s="10"/>
      <c r="T336" s="9" t="s">
        <v>1680</v>
      </c>
      <c r="U336" s="9"/>
      <c r="V336" s="9"/>
      <c r="W336" s="9"/>
      <c r="X336" s="9"/>
    </row>
    <row r="337">
      <c r="A337" s="8">
        <v>0.0</v>
      </c>
      <c r="B337" s="9">
        <v>0.0</v>
      </c>
      <c r="C337" s="11" t="s">
        <v>836</v>
      </c>
      <c r="D337" s="12" t="s">
        <v>1681</v>
      </c>
      <c r="E337" s="9">
        <v>1.0</v>
      </c>
      <c r="F337" s="9">
        <v>0.0</v>
      </c>
      <c r="G337" s="9">
        <v>1.0</v>
      </c>
      <c r="H337" s="9">
        <v>0.0</v>
      </c>
      <c r="I337" s="9">
        <v>0.0</v>
      </c>
      <c r="J337" s="9">
        <v>0.0</v>
      </c>
      <c r="K337" s="13">
        <f>SUM(E337:J337)</f>
        <v>2</v>
      </c>
      <c r="M337" s="14" t="s">
        <v>55</v>
      </c>
      <c r="N337" s="2">
        <v>1.0</v>
      </c>
      <c r="Q337" s="9" t="s">
        <v>23</v>
      </c>
      <c r="R337" s="16">
        <v>1.0</v>
      </c>
      <c r="S337" s="10" t="s">
        <v>23</v>
      </c>
      <c r="T337" s="12" t="s">
        <v>1682</v>
      </c>
      <c r="U337" s="9">
        <v>1.0</v>
      </c>
      <c r="V337" s="9">
        <v>1.0</v>
      </c>
      <c r="W337" s="9"/>
      <c r="X337" s="17">
        <f>SUM(U337:V337,R337,K337)+1</f>
        <v>6</v>
      </c>
    </row>
    <row r="338" hidden="1">
      <c r="A338" s="8">
        <v>1.0</v>
      </c>
      <c r="B338" s="9">
        <v>1.0</v>
      </c>
      <c r="C338" s="10" t="s">
        <v>840</v>
      </c>
      <c r="D338" s="9" t="s">
        <v>1325</v>
      </c>
      <c r="Q338" s="9" t="s">
        <v>27</v>
      </c>
      <c r="R338" s="10"/>
      <c r="S338" s="10"/>
      <c r="T338" s="9" t="s">
        <v>1327</v>
      </c>
      <c r="U338" s="9"/>
      <c r="V338" s="9"/>
      <c r="W338" s="9"/>
      <c r="X338" s="9"/>
    </row>
    <row r="339" hidden="1">
      <c r="A339" s="8">
        <v>1.0</v>
      </c>
      <c r="B339" s="9">
        <v>0.0</v>
      </c>
      <c r="C339" s="10" t="s">
        <v>842</v>
      </c>
      <c r="D339" s="9" t="s">
        <v>1683</v>
      </c>
      <c r="Q339" s="9" t="s">
        <v>23</v>
      </c>
      <c r="R339" s="10"/>
      <c r="S339" s="10"/>
      <c r="T339" s="9" t="s">
        <v>1684</v>
      </c>
      <c r="U339" s="9"/>
      <c r="V339" s="9"/>
      <c r="W339" s="9"/>
      <c r="X339" s="9"/>
    </row>
    <row r="340">
      <c r="A340" s="8">
        <v>0.0</v>
      </c>
      <c r="B340" s="9">
        <v>0.0</v>
      </c>
      <c r="C340" s="11" t="s">
        <v>845</v>
      </c>
      <c r="D340" s="12" t="s">
        <v>1685</v>
      </c>
      <c r="E340" s="9">
        <v>1.0</v>
      </c>
      <c r="F340" s="9">
        <v>0.0</v>
      </c>
      <c r="G340" s="9">
        <v>0.0</v>
      </c>
      <c r="H340" s="9">
        <v>0.0</v>
      </c>
      <c r="I340" s="9">
        <v>1.0</v>
      </c>
      <c r="J340" s="9">
        <v>0.0</v>
      </c>
      <c r="K340" s="13">
        <f>SUM(E340:J340)</f>
        <v>2</v>
      </c>
      <c r="M340" s="14" t="s">
        <v>55</v>
      </c>
      <c r="N340" s="2">
        <v>1.0</v>
      </c>
      <c r="P340" s="9" t="s">
        <v>1686</v>
      </c>
      <c r="Q340" s="9" t="s">
        <v>23</v>
      </c>
      <c r="R340" s="16">
        <v>1.0</v>
      </c>
      <c r="S340" s="10" t="s">
        <v>23</v>
      </c>
      <c r="T340" s="12" t="s">
        <v>1687</v>
      </c>
      <c r="U340" s="9">
        <v>1.0</v>
      </c>
      <c r="V340" s="9">
        <v>1.0</v>
      </c>
      <c r="W340" s="9"/>
      <c r="X340" s="17">
        <f>SUM(U340:V340,R340,K340)+1</f>
        <v>6</v>
      </c>
    </row>
    <row r="341" hidden="1">
      <c r="A341" s="8">
        <v>1.0</v>
      </c>
      <c r="B341" s="9">
        <v>0.0</v>
      </c>
      <c r="C341" s="10" t="s">
        <v>848</v>
      </c>
      <c r="D341" s="9" t="s">
        <v>1688</v>
      </c>
      <c r="Q341" s="9" t="s">
        <v>23</v>
      </c>
      <c r="R341" s="10"/>
      <c r="S341" s="10"/>
      <c r="T341" s="9" t="s">
        <v>1689</v>
      </c>
      <c r="U341" s="9"/>
      <c r="V341" s="9"/>
      <c r="W341" s="9"/>
      <c r="X341" s="9"/>
    </row>
    <row r="342" hidden="1">
      <c r="A342" s="8">
        <v>1.0</v>
      </c>
      <c r="B342" s="9">
        <v>1.0</v>
      </c>
      <c r="C342" s="10" t="s">
        <v>851</v>
      </c>
      <c r="D342" s="9" t="s">
        <v>1325</v>
      </c>
      <c r="Q342" s="9" t="s">
        <v>27</v>
      </c>
      <c r="R342" s="10"/>
      <c r="S342" s="10"/>
      <c r="T342" s="9" t="s">
        <v>1327</v>
      </c>
      <c r="U342" s="9"/>
      <c r="V342" s="9"/>
      <c r="W342" s="9"/>
      <c r="X342" s="9"/>
    </row>
    <row r="343" hidden="1">
      <c r="A343" s="8">
        <v>1.0</v>
      </c>
      <c r="B343" s="9">
        <v>1.0</v>
      </c>
      <c r="C343" s="10" t="s">
        <v>854</v>
      </c>
      <c r="D343" s="9" t="s">
        <v>1325</v>
      </c>
      <c r="Q343" s="9" t="s">
        <v>27</v>
      </c>
      <c r="R343" s="10"/>
      <c r="S343" s="10"/>
      <c r="T343" s="9" t="s">
        <v>1384</v>
      </c>
      <c r="U343" s="9"/>
      <c r="V343" s="9"/>
      <c r="W343" s="9"/>
      <c r="X343" s="9"/>
    </row>
    <row r="344" hidden="1">
      <c r="A344" s="8">
        <v>0.0</v>
      </c>
      <c r="B344" s="9">
        <v>1.0</v>
      </c>
      <c r="C344" s="11" t="s">
        <v>856</v>
      </c>
      <c r="D344" s="9" t="s">
        <v>1325</v>
      </c>
      <c r="Q344" s="9" t="s">
        <v>27</v>
      </c>
      <c r="R344" s="10"/>
      <c r="S344" s="10" t="s">
        <v>23</v>
      </c>
      <c r="T344" s="9" t="s">
        <v>1327</v>
      </c>
      <c r="U344" s="9"/>
      <c r="V344" s="9"/>
      <c r="W344" s="9"/>
      <c r="X344" s="9"/>
    </row>
    <row r="345" hidden="1">
      <c r="A345" s="8">
        <v>1.0</v>
      </c>
      <c r="B345" s="9">
        <v>0.0</v>
      </c>
      <c r="C345" s="10" t="s">
        <v>859</v>
      </c>
      <c r="D345" s="9" t="s">
        <v>1690</v>
      </c>
      <c r="Q345" s="9" t="s">
        <v>23</v>
      </c>
      <c r="R345" s="10"/>
      <c r="S345" s="10"/>
      <c r="T345" s="9" t="s">
        <v>1691</v>
      </c>
      <c r="U345" s="9"/>
      <c r="V345" s="9"/>
      <c r="W345" s="9"/>
      <c r="X345" s="9"/>
    </row>
    <row r="346">
      <c r="A346" s="8">
        <v>0.0</v>
      </c>
      <c r="B346" s="9">
        <v>0.0</v>
      </c>
      <c r="C346" s="11" t="s">
        <v>861</v>
      </c>
      <c r="D346" s="12" t="s">
        <v>1692</v>
      </c>
      <c r="E346" s="9">
        <v>1.0</v>
      </c>
      <c r="F346" s="9">
        <v>0.0</v>
      </c>
      <c r="G346" s="9">
        <v>1.0</v>
      </c>
      <c r="H346" s="9">
        <v>0.0</v>
      </c>
      <c r="I346" s="9">
        <v>1.0</v>
      </c>
      <c r="J346" s="9">
        <v>0.0</v>
      </c>
      <c r="K346" s="13">
        <f>SUM(E346:J346)</f>
        <v>3</v>
      </c>
      <c r="M346" s="14" t="s">
        <v>55</v>
      </c>
      <c r="N346" s="2">
        <v>1.0</v>
      </c>
      <c r="O346" s="9" t="s">
        <v>122</v>
      </c>
      <c r="P346" s="9" t="s">
        <v>41</v>
      </c>
      <c r="Q346" s="9" t="s">
        <v>23</v>
      </c>
      <c r="R346" s="16">
        <v>1.0</v>
      </c>
      <c r="S346" s="10" t="s">
        <v>187</v>
      </c>
      <c r="T346" s="18" t="s">
        <v>1693</v>
      </c>
      <c r="U346" s="9">
        <v>1.0</v>
      </c>
      <c r="V346" s="9">
        <v>0.0</v>
      </c>
      <c r="W346" s="9" t="s">
        <v>93</v>
      </c>
      <c r="X346" s="17">
        <f>SUM(U346:V346,R346,K346)+1</f>
        <v>6</v>
      </c>
    </row>
    <row r="347" hidden="1">
      <c r="A347" s="8">
        <v>1.0</v>
      </c>
      <c r="B347" s="9">
        <v>1.0</v>
      </c>
      <c r="C347" s="10" t="s">
        <v>865</v>
      </c>
      <c r="D347" s="9" t="s">
        <v>1325</v>
      </c>
      <c r="Q347" s="9" t="s">
        <v>27</v>
      </c>
      <c r="R347" s="10"/>
      <c r="S347" s="10"/>
      <c r="T347" s="9" t="s">
        <v>1327</v>
      </c>
      <c r="U347" s="9"/>
      <c r="V347" s="9"/>
      <c r="W347" s="9"/>
      <c r="X347" s="9"/>
    </row>
    <row r="348" hidden="1">
      <c r="A348" s="8">
        <v>1.0</v>
      </c>
      <c r="B348" s="9">
        <v>1.0</v>
      </c>
      <c r="C348" s="10" t="s">
        <v>868</v>
      </c>
      <c r="D348" s="9" t="s">
        <v>1325</v>
      </c>
      <c r="Q348" s="9" t="s">
        <v>27</v>
      </c>
      <c r="R348" s="10"/>
      <c r="S348" s="10"/>
      <c r="T348" s="9" t="s">
        <v>1694</v>
      </c>
      <c r="U348" s="9"/>
      <c r="V348" s="9"/>
      <c r="W348" s="9"/>
      <c r="X348" s="9"/>
    </row>
    <row r="349" hidden="1">
      <c r="A349" s="8">
        <v>1.0</v>
      </c>
      <c r="B349" s="9">
        <v>1.0</v>
      </c>
      <c r="C349" s="10" t="s">
        <v>869</v>
      </c>
      <c r="D349" s="9" t="s">
        <v>1380</v>
      </c>
      <c r="Q349" s="9" t="s">
        <v>27</v>
      </c>
      <c r="R349" s="10"/>
      <c r="S349" s="10"/>
      <c r="T349" s="9" t="s">
        <v>1695</v>
      </c>
      <c r="U349" s="9"/>
      <c r="V349" s="9"/>
      <c r="W349" s="9"/>
      <c r="X349" s="9"/>
    </row>
    <row r="350" hidden="1">
      <c r="A350" s="8">
        <v>1.0</v>
      </c>
      <c r="B350" s="9">
        <v>1.0</v>
      </c>
      <c r="C350" s="10" t="s">
        <v>871</v>
      </c>
      <c r="D350" s="9" t="s">
        <v>1325</v>
      </c>
      <c r="Q350" s="9" t="s">
        <v>27</v>
      </c>
      <c r="R350" s="10"/>
      <c r="S350" s="10"/>
      <c r="T350" s="9" t="s">
        <v>1327</v>
      </c>
      <c r="U350" s="9"/>
      <c r="V350" s="9"/>
      <c r="W350" s="9"/>
      <c r="X350" s="9"/>
    </row>
    <row r="351" hidden="1">
      <c r="A351" s="8">
        <v>1.0</v>
      </c>
      <c r="B351" s="9">
        <v>1.0</v>
      </c>
      <c r="C351" s="10" t="s">
        <v>874</v>
      </c>
      <c r="D351" s="9" t="s">
        <v>1325</v>
      </c>
      <c r="Q351" s="9" t="s">
        <v>27</v>
      </c>
      <c r="R351" s="10"/>
      <c r="S351" s="10"/>
      <c r="T351" s="9" t="s">
        <v>1327</v>
      </c>
      <c r="U351" s="9"/>
      <c r="V351" s="9"/>
      <c r="W351" s="9"/>
      <c r="X351" s="9"/>
    </row>
    <row r="352">
      <c r="A352" s="8">
        <v>0.0</v>
      </c>
      <c r="B352" s="9">
        <v>0.0</v>
      </c>
      <c r="C352" s="11" t="s">
        <v>877</v>
      </c>
      <c r="D352" s="12" t="s">
        <v>1696</v>
      </c>
      <c r="E352" s="9">
        <v>1.0</v>
      </c>
      <c r="F352" s="9">
        <v>0.0</v>
      </c>
      <c r="G352" s="9">
        <v>0.0</v>
      </c>
      <c r="H352" s="9">
        <v>0.0</v>
      </c>
      <c r="I352" s="9">
        <v>0.5</v>
      </c>
      <c r="J352" s="9">
        <v>0.0</v>
      </c>
      <c r="K352" s="13">
        <f>SUM(E352:J352)</f>
        <v>1.5</v>
      </c>
      <c r="L352" s="9" t="s">
        <v>33</v>
      </c>
      <c r="M352" s="14" t="s">
        <v>55</v>
      </c>
      <c r="N352" s="2">
        <v>1.0</v>
      </c>
      <c r="Q352" s="9" t="s">
        <v>23</v>
      </c>
      <c r="R352" s="16">
        <v>1.0</v>
      </c>
      <c r="S352" s="10" t="s">
        <v>23</v>
      </c>
      <c r="T352" s="12" t="s">
        <v>1697</v>
      </c>
      <c r="U352" s="9">
        <v>1.0</v>
      </c>
      <c r="V352" s="9">
        <v>1.0</v>
      </c>
      <c r="W352" s="9"/>
      <c r="X352" s="17">
        <f>SUM(U352:V352,R352,K352)+1</f>
        <v>5.5</v>
      </c>
    </row>
    <row r="353" hidden="1">
      <c r="A353" s="8">
        <v>1.0</v>
      </c>
      <c r="B353" s="9">
        <v>0.0</v>
      </c>
      <c r="C353" s="10" t="s">
        <v>880</v>
      </c>
      <c r="D353" s="9" t="s">
        <v>1698</v>
      </c>
      <c r="Q353" s="9" t="s">
        <v>23</v>
      </c>
      <c r="R353" s="10"/>
      <c r="S353" s="10"/>
      <c r="T353" s="9" t="s">
        <v>1699</v>
      </c>
      <c r="U353" s="9"/>
      <c r="V353" s="9"/>
      <c r="W353" s="9"/>
      <c r="X353" s="9"/>
    </row>
    <row r="354" hidden="1">
      <c r="A354" s="8">
        <v>1.0</v>
      </c>
      <c r="B354" s="9">
        <v>1.0</v>
      </c>
      <c r="C354" s="10" t="s">
        <v>883</v>
      </c>
      <c r="D354" s="9" t="s">
        <v>1325</v>
      </c>
      <c r="Q354" s="9" t="s">
        <v>27</v>
      </c>
      <c r="R354" s="10"/>
      <c r="S354" s="10"/>
      <c r="T354" s="9" t="s">
        <v>1327</v>
      </c>
      <c r="U354" s="9"/>
      <c r="V354" s="9"/>
      <c r="W354" s="9"/>
      <c r="X354" s="9"/>
    </row>
    <row r="355">
      <c r="A355" s="8">
        <v>0.0</v>
      </c>
      <c r="B355" s="9">
        <v>0.0</v>
      </c>
      <c r="C355" s="11" t="s">
        <v>885</v>
      </c>
      <c r="D355" s="12" t="s">
        <v>1700</v>
      </c>
      <c r="E355" s="9">
        <v>0.5</v>
      </c>
      <c r="F355" s="9">
        <v>0.0</v>
      </c>
      <c r="G355" s="9">
        <v>0.0</v>
      </c>
      <c r="H355" s="9">
        <v>0.0</v>
      </c>
      <c r="I355" s="9">
        <v>0.5</v>
      </c>
      <c r="J355" s="9">
        <v>0.0</v>
      </c>
      <c r="K355" s="13">
        <f t="shared" ref="K355:K356" si="21">SUM(E355:J355)</f>
        <v>1</v>
      </c>
      <c r="L355" s="9" t="s">
        <v>33</v>
      </c>
      <c r="M355" s="14" t="s">
        <v>34</v>
      </c>
      <c r="N355" s="2">
        <v>1.0</v>
      </c>
      <c r="Q355" s="9" t="s">
        <v>23</v>
      </c>
      <c r="R355" s="16">
        <v>1.0</v>
      </c>
      <c r="S355" s="10" t="s">
        <v>23</v>
      </c>
      <c r="T355" s="12" t="s">
        <v>1701</v>
      </c>
      <c r="U355" s="9">
        <v>1.0</v>
      </c>
      <c r="V355" s="9">
        <v>1.0</v>
      </c>
      <c r="W355" s="9"/>
      <c r="X355" s="17">
        <f t="shared" ref="X355:X356" si="22">SUM(U355:V355,R355,K355)+1</f>
        <v>5</v>
      </c>
    </row>
    <row r="356">
      <c r="A356" s="8">
        <v>0.0</v>
      </c>
      <c r="B356" s="9">
        <v>0.0</v>
      </c>
      <c r="C356" s="11" t="s">
        <v>888</v>
      </c>
      <c r="D356" s="12" t="s">
        <v>1702</v>
      </c>
      <c r="E356" s="9">
        <v>1.0</v>
      </c>
      <c r="F356" s="9">
        <v>0.0</v>
      </c>
      <c r="G356" s="9">
        <v>0.0</v>
      </c>
      <c r="H356" s="9">
        <v>0.0</v>
      </c>
      <c r="I356" s="9">
        <v>1.0</v>
      </c>
      <c r="J356" s="9">
        <v>0.0</v>
      </c>
      <c r="K356" s="13">
        <f t="shared" si="21"/>
        <v>2</v>
      </c>
      <c r="M356" s="14" t="s">
        <v>55</v>
      </c>
      <c r="N356" s="2">
        <v>1.0</v>
      </c>
      <c r="P356" s="9" t="s">
        <v>133</v>
      </c>
      <c r="Q356" s="9" t="s">
        <v>23</v>
      </c>
      <c r="R356" s="16">
        <v>1.0</v>
      </c>
      <c r="S356" s="10" t="s">
        <v>23</v>
      </c>
      <c r="T356" s="12" t="s">
        <v>1703</v>
      </c>
      <c r="U356" s="9">
        <v>1.0</v>
      </c>
      <c r="V356" s="9">
        <v>1.0</v>
      </c>
      <c r="W356" s="9"/>
      <c r="X356" s="17">
        <f t="shared" si="22"/>
        <v>6</v>
      </c>
    </row>
    <row r="357" hidden="1">
      <c r="A357" s="8">
        <v>1.0</v>
      </c>
      <c r="B357" s="9">
        <v>0.0</v>
      </c>
      <c r="C357" s="10" t="s">
        <v>892</v>
      </c>
      <c r="D357" s="9" t="s">
        <v>1704</v>
      </c>
      <c r="Q357" s="9" t="s">
        <v>23</v>
      </c>
      <c r="R357" s="10"/>
      <c r="S357" s="10"/>
      <c r="T357" s="9" t="s">
        <v>1705</v>
      </c>
      <c r="U357" s="9"/>
      <c r="V357" s="9"/>
      <c r="W357" s="9"/>
      <c r="X357" s="9"/>
    </row>
    <row r="358" hidden="1">
      <c r="A358" s="8">
        <v>1.0</v>
      </c>
      <c r="B358" s="9">
        <v>0.0</v>
      </c>
      <c r="C358" s="10" t="s">
        <v>895</v>
      </c>
      <c r="D358" s="9" t="s">
        <v>1706</v>
      </c>
      <c r="Q358" s="9" t="s">
        <v>23</v>
      </c>
      <c r="R358" s="10"/>
      <c r="S358" s="10"/>
      <c r="T358" s="9" t="s">
        <v>1707</v>
      </c>
      <c r="U358" s="9"/>
      <c r="V358" s="9"/>
      <c r="W358" s="9"/>
      <c r="X358" s="9"/>
    </row>
    <row r="359" hidden="1">
      <c r="A359" s="8">
        <v>1.0</v>
      </c>
      <c r="B359" s="9">
        <v>1.0</v>
      </c>
      <c r="C359" s="10" t="s">
        <v>898</v>
      </c>
      <c r="D359" s="9" t="s">
        <v>1325</v>
      </c>
      <c r="Q359" s="9" t="s">
        <v>27</v>
      </c>
      <c r="R359" s="10"/>
      <c r="S359" s="10"/>
      <c r="T359" s="9" t="s">
        <v>1384</v>
      </c>
      <c r="U359" s="9"/>
      <c r="V359" s="9"/>
      <c r="W359" s="9"/>
      <c r="X359" s="9"/>
    </row>
    <row r="360" hidden="1">
      <c r="A360" s="8">
        <v>1.0</v>
      </c>
      <c r="B360" s="9">
        <v>0.0</v>
      </c>
      <c r="C360" s="10" t="s">
        <v>901</v>
      </c>
      <c r="D360" s="9" t="s">
        <v>1708</v>
      </c>
      <c r="Q360" s="9" t="s">
        <v>23</v>
      </c>
      <c r="R360" s="10"/>
      <c r="S360" s="10"/>
      <c r="T360" s="9" t="s">
        <v>1709</v>
      </c>
      <c r="U360" s="9"/>
      <c r="V360" s="9"/>
      <c r="W360" s="9"/>
      <c r="X360" s="9"/>
    </row>
    <row r="361" hidden="1">
      <c r="A361" s="8">
        <v>1.0</v>
      </c>
      <c r="B361" s="9">
        <v>0.0</v>
      </c>
      <c r="C361" s="10" t="s">
        <v>904</v>
      </c>
      <c r="D361" s="9" t="s">
        <v>1710</v>
      </c>
      <c r="Q361" s="9" t="s">
        <v>23</v>
      </c>
      <c r="R361" s="10"/>
      <c r="S361" s="10"/>
      <c r="T361" s="9" t="s">
        <v>1711</v>
      </c>
      <c r="U361" s="9"/>
      <c r="V361" s="9"/>
      <c r="W361" s="9"/>
      <c r="X361" s="9"/>
    </row>
    <row r="362" hidden="1">
      <c r="A362" s="8">
        <v>1.0</v>
      </c>
      <c r="B362" s="9">
        <v>0.0</v>
      </c>
      <c r="C362" s="10" t="s">
        <v>906</v>
      </c>
      <c r="D362" s="9" t="s">
        <v>1712</v>
      </c>
      <c r="Q362" s="9" t="s">
        <v>1713</v>
      </c>
      <c r="R362" s="10"/>
      <c r="S362" s="10"/>
      <c r="T362" s="9" t="s">
        <v>1519</v>
      </c>
      <c r="U362" s="9"/>
      <c r="V362" s="9"/>
      <c r="W362" s="9"/>
      <c r="X362" s="9"/>
    </row>
    <row r="363" hidden="1">
      <c r="A363" s="8">
        <v>1.0</v>
      </c>
      <c r="B363" s="9">
        <v>1.0</v>
      </c>
      <c r="C363" s="10" t="s">
        <v>909</v>
      </c>
      <c r="D363" s="9" t="s">
        <v>1325</v>
      </c>
      <c r="Q363" s="9" t="s">
        <v>27</v>
      </c>
      <c r="R363" s="10"/>
      <c r="S363" s="10"/>
      <c r="T363" s="9" t="s">
        <v>1384</v>
      </c>
      <c r="U363" s="9"/>
      <c r="V363" s="9"/>
      <c r="W363" s="9"/>
      <c r="X363" s="9"/>
    </row>
    <row r="364">
      <c r="A364" s="8">
        <v>0.0</v>
      </c>
      <c r="B364" s="9">
        <v>0.0</v>
      </c>
      <c r="C364" s="11" t="s">
        <v>912</v>
      </c>
      <c r="D364" s="12" t="s">
        <v>1714</v>
      </c>
      <c r="E364" s="9">
        <v>1.0</v>
      </c>
      <c r="F364" s="9">
        <v>0.0</v>
      </c>
      <c r="G364" s="9">
        <v>1.0</v>
      </c>
      <c r="H364" s="9">
        <v>0.0</v>
      </c>
      <c r="I364" s="9">
        <v>0.5</v>
      </c>
      <c r="J364" s="9">
        <v>0.0</v>
      </c>
      <c r="K364" s="13">
        <f>SUM(E364:J364)</f>
        <v>2.5</v>
      </c>
      <c r="L364" s="9" t="s">
        <v>33</v>
      </c>
      <c r="M364" s="14" t="s">
        <v>55</v>
      </c>
      <c r="N364" s="2">
        <v>1.0</v>
      </c>
      <c r="Q364" s="9" t="s">
        <v>23</v>
      </c>
      <c r="R364" s="16">
        <v>1.0</v>
      </c>
      <c r="S364" s="10" t="s">
        <v>23</v>
      </c>
      <c r="T364" s="12" t="s">
        <v>1715</v>
      </c>
      <c r="U364" s="9">
        <v>1.0</v>
      </c>
      <c r="V364" s="9">
        <v>1.0</v>
      </c>
      <c r="W364" s="9"/>
      <c r="X364" s="17">
        <f>SUM(U364:V364,R364,K364)+1</f>
        <v>6.5</v>
      </c>
    </row>
    <row r="365" hidden="1">
      <c r="A365" s="8">
        <v>1.0</v>
      </c>
      <c r="B365" s="9">
        <v>0.0</v>
      </c>
      <c r="C365" s="10" t="s">
        <v>915</v>
      </c>
      <c r="D365" s="9" t="s">
        <v>1716</v>
      </c>
      <c r="Q365" s="9" t="s">
        <v>23</v>
      </c>
      <c r="R365" s="10"/>
      <c r="S365" s="10"/>
      <c r="T365" s="9" t="s">
        <v>1715</v>
      </c>
      <c r="U365" s="9"/>
      <c r="V365" s="9"/>
      <c r="W365" s="9"/>
      <c r="X365" s="9"/>
    </row>
    <row r="366" hidden="1">
      <c r="A366" s="8">
        <v>1.0</v>
      </c>
      <c r="B366" s="9">
        <v>1.0</v>
      </c>
      <c r="C366" s="10" t="s">
        <v>918</v>
      </c>
      <c r="D366" s="9" t="s">
        <v>1325</v>
      </c>
      <c r="Q366" s="9" t="s">
        <v>27</v>
      </c>
      <c r="R366" s="10"/>
      <c r="S366" s="10"/>
      <c r="T366" s="9" t="s">
        <v>1327</v>
      </c>
      <c r="U366" s="9"/>
      <c r="V366" s="9"/>
      <c r="W366" s="9"/>
      <c r="X366" s="9"/>
    </row>
    <row r="367">
      <c r="A367" s="8">
        <v>0.0</v>
      </c>
      <c r="B367" s="9">
        <v>0.0</v>
      </c>
      <c r="C367" s="11" t="s">
        <v>919</v>
      </c>
      <c r="D367" s="12" t="s">
        <v>1717</v>
      </c>
      <c r="E367" s="9">
        <v>1.0</v>
      </c>
      <c r="F367" s="9">
        <v>0.0</v>
      </c>
      <c r="G367" s="9">
        <v>1.0</v>
      </c>
      <c r="H367" s="9">
        <v>0.0</v>
      </c>
      <c r="I367" s="9">
        <v>0.5</v>
      </c>
      <c r="J367" s="9">
        <v>0.0</v>
      </c>
      <c r="K367" s="13">
        <f>SUM(E367:J367)</f>
        <v>2.5</v>
      </c>
      <c r="L367" s="9" t="s">
        <v>33</v>
      </c>
      <c r="M367" s="14" t="s">
        <v>55</v>
      </c>
      <c r="N367" s="2">
        <v>1.0</v>
      </c>
      <c r="P367" s="9" t="s">
        <v>63</v>
      </c>
      <c r="Q367" s="9" t="s">
        <v>23</v>
      </c>
      <c r="R367" s="16">
        <v>1.0</v>
      </c>
      <c r="S367" s="10" t="s">
        <v>23</v>
      </c>
      <c r="T367" s="12" t="s">
        <v>1718</v>
      </c>
      <c r="U367" s="9">
        <v>1.0</v>
      </c>
      <c r="V367" s="9">
        <v>1.0</v>
      </c>
      <c r="W367" s="9"/>
      <c r="X367" s="17">
        <f>SUM(U367:V367,R367,K367)+1</f>
        <v>6.5</v>
      </c>
    </row>
    <row r="368" hidden="1">
      <c r="A368" s="8">
        <v>1.0</v>
      </c>
      <c r="B368" s="9">
        <v>1.0</v>
      </c>
      <c r="C368" s="10" t="s">
        <v>922</v>
      </c>
      <c r="D368" s="9" t="s">
        <v>1325</v>
      </c>
      <c r="Q368" s="9" t="s">
        <v>27</v>
      </c>
      <c r="R368" s="10"/>
      <c r="S368" s="10"/>
      <c r="T368" s="9" t="s">
        <v>1346</v>
      </c>
      <c r="U368" s="9"/>
      <c r="V368" s="9"/>
      <c r="W368" s="9"/>
      <c r="X368" s="9"/>
    </row>
    <row r="369">
      <c r="A369" s="8">
        <v>0.0</v>
      </c>
      <c r="B369" s="9">
        <v>0.0</v>
      </c>
      <c r="C369" s="11" t="s">
        <v>925</v>
      </c>
      <c r="D369" s="12" t="s">
        <v>1719</v>
      </c>
      <c r="E369" s="9">
        <v>0.5</v>
      </c>
      <c r="F369" s="9">
        <v>0.0</v>
      </c>
      <c r="G369" s="9">
        <v>1.0</v>
      </c>
      <c r="H369" s="9">
        <v>0.0</v>
      </c>
      <c r="I369" s="9">
        <v>0.0</v>
      </c>
      <c r="J369" s="9">
        <v>0.0</v>
      </c>
      <c r="K369" s="13">
        <f>SUM(E369:J369)</f>
        <v>1.5</v>
      </c>
      <c r="M369" s="14" t="s">
        <v>34</v>
      </c>
      <c r="N369" s="2">
        <v>1.0</v>
      </c>
      <c r="Q369" s="9" t="s">
        <v>23</v>
      </c>
      <c r="R369" s="16">
        <v>1.0</v>
      </c>
      <c r="S369" s="10" t="s">
        <v>23</v>
      </c>
      <c r="T369" s="12" t="s">
        <v>1720</v>
      </c>
      <c r="U369" s="9">
        <v>1.0</v>
      </c>
      <c r="V369" s="9">
        <v>1.0</v>
      </c>
      <c r="W369" s="9"/>
      <c r="X369" s="17">
        <f>SUM(U369:V369,R369,K369)+1</f>
        <v>5.5</v>
      </c>
    </row>
    <row r="370" hidden="1">
      <c r="A370" s="8">
        <v>1.0</v>
      </c>
      <c r="B370" s="9">
        <v>0.0</v>
      </c>
      <c r="C370" s="10" t="s">
        <v>928</v>
      </c>
      <c r="D370" s="9" t="s">
        <v>1721</v>
      </c>
      <c r="Q370" s="9" t="s">
        <v>23</v>
      </c>
      <c r="R370" s="10"/>
      <c r="S370" s="10"/>
      <c r="T370" s="9" t="s">
        <v>1722</v>
      </c>
      <c r="U370" s="9"/>
      <c r="V370" s="9"/>
      <c r="W370" s="9"/>
      <c r="X370" s="9"/>
    </row>
    <row r="371" hidden="1">
      <c r="A371" s="8">
        <v>1.0</v>
      </c>
      <c r="B371" s="9">
        <v>1.0</v>
      </c>
      <c r="C371" s="10" t="s">
        <v>931</v>
      </c>
      <c r="D371" s="9" t="s">
        <v>1325</v>
      </c>
      <c r="Q371" s="9" t="s">
        <v>27</v>
      </c>
      <c r="R371" s="10"/>
      <c r="S371" s="10"/>
      <c r="T371" s="9" t="s">
        <v>1384</v>
      </c>
      <c r="U371" s="9"/>
      <c r="V371" s="9"/>
      <c r="W371" s="9"/>
      <c r="X371" s="9"/>
    </row>
    <row r="372" hidden="1">
      <c r="A372" s="8">
        <v>1.0</v>
      </c>
      <c r="B372" s="9">
        <v>1.0</v>
      </c>
      <c r="C372" s="10" t="s">
        <v>933</v>
      </c>
      <c r="D372" s="9" t="s">
        <v>1325</v>
      </c>
      <c r="Q372" s="9" t="s">
        <v>27</v>
      </c>
      <c r="R372" s="10"/>
      <c r="S372" s="10"/>
      <c r="T372" s="9" t="s">
        <v>1351</v>
      </c>
      <c r="U372" s="9"/>
      <c r="V372" s="9"/>
      <c r="W372" s="9"/>
      <c r="X372" s="9"/>
    </row>
    <row r="373">
      <c r="A373" s="8">
        <v>0.0</v>
      </c>
      <c r="B373" s="9">
        <v>0.0</v>
      </c>
      <c r="C373" s="11" t="s">
        <v>935</v>
      </c>
      <c r="D373" s="12" t="s">
        <v>1723</v>
      </c>
      <c r="E373" s="9">
        <v>1.0</v>
      </c>
      <c r="F373" s="9">
        <v>0.0</v>
      </c>
      <c r="G373" s="9">
        <v>1.0</v>
      </c>
      <c r="H373" s="9">
        <v>0.0</v>
      </c>
      <c r="I373" s="9">
        <v>1.0</v>
      </c>
      <c r="J373" s="9">
        <v>0.0</v>
      </c>
      <c r="K373" s="13">
        <f>SUM(E373:J373)</f>
        <v>3</v>
      </c>
      <c r="M373" s="14" t="s">
        <v>55</v>
      </c>
      <c r="N373" s="2">
        <v>1.0</v>
      </c>
      <c r="Q373" s="9" t="s">
        <v>23</v>
      </c>
      <c r="R373" s="16">
        <v>1.0</v>
      </c>
      <c r="S373" s="10" t="s">
        <v>187</v>
      </c>
      <c r="T373" s="18" t="s">
        <v>1724</v>
      </c>
      <c r="U373" s="9">
        <v>1.0</v>
      </c>
      <c r="V373" s="9">
        <v>0.0</v>
      </c>
      <c r="W373" s="9" t="s">
        <v>93</v>
      </c>
      <c r="X373" s="17">
        <f>SUM(U373:V373,R373,K373)+1</f>
        <v>6</v>
      </c>
    </row>
    <row r="374" hidden="1">
      <c r="A374" s="8">
        <v>1.0</v>
      </c>
      <c r="B374" s="9">
        <v>0.0</v>
      </c>
      <c r="C374" s="10" t="s">
        <v>938</v>
      </c>
      <c r="D374" s="9" t="s">
        <v>1725</v>
      </c>
      <c r="Q374" s="9" t="s">
        <v>23</v>
      </c>
      <c r="R374" s="10"/>
      <c r="S374" s="10"/>
      <c r="T374" s="9" t="s">
        <v>1726</v>
      </c>
      <c r="U374" s="9"/>
      <c r="V374" s="9"/>
      <c r="W374" s="9"/>
      <c r="X374" s="9"/>
    </row>
    <row r="375" hidden="1">
      <c r="A375" s="8">
        <v>1.0</v>
      </c>
      <c r="B375" s="9">
        <v>1.0</v>
      </c>
      <c r="C375" s="10" t="s">
        <v>941</v>
      </c>
      <c r="D375" s="9" t="s">
        <v>1325</v>
      </c>
      <c r="Q375" s="9" t="s">
        <v>27</v>
      </c>
      <c r="R375" s="10"/>
      <c r="S375" s="10"/>
      <c r="T375" s="9" t="s">
        <v>1526</v>
      </c>
      <c r="U375" s="9"/>
      <c r="V375" s="9"/>
      <c r="W375" s="9"/>
      <c r="X375" s="9"/>
    </row>
    <row r="376" hidden="1">
      <c r="A376" s="8">
        <v>1.0</v>
      </c>
      <c r="B376" s="9">
        <v>1.0</v>
      </c>
      <c r="C376" s="10" t="s">
        <v>944</v>
      </c>
      <c r="D376" s="9" t="s">
        <v>1325</v>
      </c>
      <c r="Q376" s="9" t="s">
        <v>27</v>
      </c>
      <c r="R376" s="10"/>
      <c r="S376" s="10"/>
      <c r="T376" s="9" t="s">
        <v>1351</v>
      </c>
      <c r="U376" s="9"/>
      <c r="V376" s="9"/>
      <c r="W376" s="9"/>
      <c r="X376" s="9"/>
    </row>
    <row r="377" hidden="1">
      <c r="A377" s="8">
        <v>1.0</v>
      </c>
      <c r="B377" s="9">
        <v>1.0</v>
      </c>
      <c r="C377" s="10" t="s">
        <v>945</v>
      </c>
      <c r="D377" s="9" t="s">
        <v>1380</v>
      </c>
      <c r="Q377" s="9" t="s">
        <v>27</v>
      </c>
      <c r="R377" s="10"/>
      <c r="S377" s="10"/>
      <c r="T377" s="9" t="s">
        <v>1727</v>
      </c>
      <c r="U377" s="9"/>
      <c r="V377" s="9"/>
      <c r="W377" s="9"/>
      <c r="X377" s="9"/>
    </row>
    <row r="378" hidden="1">
      <c r="A378" s="8">
        <v>1.0</v>
      </c>
      <c r="B378" s="9">
        <v>1.0</v>
      </c>
      <c r="C378" s="10" t="s">
        <v>948</v>
      </c>
      <c r="D378" s="9" t="s">
        <v>1380</v>
      </c>
      <c r="Q378" s="9" t="s">
        <v>27</v>
      </c>
      <c r="R378" s="10"/>
      <c r="S378" s="10"/>
      <c r="T378" s="9" t="s">
        <v>1728</v>
      </c>
      <c r="U378" s="9"/>
      <c r="V378" s="9"/>
      <c r="W378" s="9"/>
      <c r="X378" s="9"/>
    </row>
    <row r="379" hidden="1">
      <c r="A379" s="8">
        <v>1.0</v>
      </c>
      <c r="B379" s="9">
        <v>1.0</v>
      </c>
      <c r="C379" s="10" t="s">
        <v>951</v>
      </c>
      <c r="D379" s="9" t="s">
        <v>1380</v>
      </c>
      <c r="Q379" s="9" t="s">
        <v>27</v>
      </c>
      <c r="R379" s="10"/>
      <c r="S379" s="10"/>
      <c r="T379" s="9" t="s">
        <v>1729</v>
      </c>
      <c r="U379" s="9"/>
      <c r="V379" s="9"/>
      <c r="W379" s="9"/>
      <c r="X379" s="9"/>
    </row>
    <row r="380" hidden="1">
      <c r="A380" s="8">
        <v>1.0</v>
      </c>
      <c r="B380" s="9">
        <v>1.0</v>
      </c>
      <c r="C380" s="10" t="s">
        <v>953</v>
      </c>
      <c r="D380" s="9" t="s">
        <v>1325</v>
      </c>
      <c r="Q380" s="9" t="s">
        <v>27</v>
      </c>
      <c r="R380" s="10"/>
      <c r="S380" s="10"/>
      <c r="T380" s="9" t="s">
        <v>1327</v>
      </c>
      <c r="U380" s="9"/>
      <c r="V380" s="9"/>
      <c r="W380" s="9"/>
      <c r="X380" s="9"/>
    </row>
    <row r="381" hidden="1">
      <c r="A381" s="8">
        <v>1.0</v>
      </c>
      <c r="B381" s="9">
        <v>1.0</v>
      </c>
      <c r="C381" s="10" t="s">
        <v>955</v>
      </c>
      <c r="D381" s="9" t="s">
        <v>1325</v>
      </c>
      <c r="Q381" s="9" t="s">
        <v>27</v>
      </c>
      <c r="R381" s="10"/>
      <c r="S381" s="10"/>
      <c r="T381" s="9" t="s">
        <v>1730</v>
      </c>
      <c r="U381" s="9"/>
      <c r="V381" s="9"/>
      <c r="W381" s="9"/>
      <c r="X381" s="9"/>
    </row>
    <row r="382" hidden="1">
      <c r="A382" s="8">
        <v>1.0</v>
      </c>
      <c r="B382" s="9">
        <v>1.0</v>
      </c>
      <c r="C382" s="10" t="s">
        <v>958</v>
      </c>
      <c r="D382" s="9" t="s">
        <v>1325</v>
      </c>
      <c r="Q382" s="9" t="s">
        <v>27</v>
      </c>
      <c r="R382" s="10"/>
      <c r="S382" s="10"/>
      <c r="T382" s="9" t="s">
        <v>1327</v>
      </c>
      <c r="U382" s="9"/>
      <c r="V382" s="9"/>
      <c r="W382" s="9"/>
      <c r="X382" s="9"/>
    </row>
    <row r="383" hidden="1">
      <c r="A383" s="8">
        <v>1.0</v>
      </c>
      <c r="B383" s="9">
        <v>1.0</v>
      </c>
      <c r="C383" s="10" t="s">
        <v>961</v>
      </c>
      <c r="D383" s="9" t="s">
        <v>1380</v>
      </c>
      <c r="Q383" s="9" t="s">
        <v>27</v>
      </c>
      <c r="R383" s="10"/>
      <c r="S383" s="10"/>
      <c r="T383" s="9" t="s">
        <v>1731</v>
      </c>
      <c r="U383" s="9"/>
      <c r="V383" s="9"/>
      <c r="W383" s="9"/>
      <c r="X383" s="9"/>
    </row>
    <row r="384" hidden="1">
      <c r="A384" s="8">
        <v>1.0</v>
      </c>
      <c r="B384" s="9">
        <v>0.0</v>
      </c>
      <c r="C384" s="10" t="s">
        <v>963</v>
      </c>
      <c r="D384" s="9" t="s">
        <v>1732</v>
      </c>
      <c r="Q384" s="9" t="s">
        <v>23</v>
      </c>
      <c r="R384" s="10"/>
      <c r="S384" s="10"/>
      <c r="T384" s="9" t="s">
        <v>1733</v>
      </c>
      <c r="U384" s="9"/>
      <c r="V384" s="9"/>
      <c r="W384" s="9"/>
      <c r="X384" s="9"/>
    </row>
    <row r="385" hidden="1">
      <c r="A385" s="8">
        <v>1.0</v>
      </c>
      <c r="B385" s="9">
        <v>1.0</v>
      </c>
      <c r="C385" s="10" t="s">
        <v>966</v>
      </c>
      <c r="D385" s="9" t="s">
        <v>1325</v>
      </c>
      <c r="Q385" s="9" t="s">
        <v>27</v>
      </c>
      <c r="R385" s="10"/>
      <c r="S385" s="10"/>
      <c r="T385" s="9" t="s">
        <v>1346</v>
      </c>
      <c r="U385" s="9"/>
      <c r="V385" s="9"/>
      <c r="W385" s="9"/>
      <c r="X385" s="9"/>
    </row>
    <row r="386">
      <c r="A386" s="8">
        <v>0.0</v>
      </c>
      <c r="B386" s="9">
        <v>0.0</v>
      </c>
      <c r="C386" s="11" t="s">
        <v>968</v>
      </c>
      <c r="D386" s="12" t="s">
        <v>1734</v>
      </c>
      <c r="E386" s="9">
        <v>1.0</v>
      </c>
      <c r="F386" s="9">
        <v>0.0</v>
      </c>
      <c r="G386" s="9">
        <v>1.0</v>
      </c>
      <c r="H386" s="9">
        <v>0.0</v>
      </c>
      <c r="I386" s="9">
        <v>0.5</v>
      </c>
      <c r="J386" s="9">
        <v>0.0</v>
      </c>
      <c r="K386" s="13">
        <f>SUM(E386:J386)</f>
        <v>2.5</v>
      </c>
      <c r="L386" s="9" t="s">
        <v>33</v>
      </c>
      <c r="M386" s="14" t="s">
        <v>55</v>
      </c>
      <c r="N386" s="2">
        <v>1.0</v>
      </c>
      <c r="Q386" s="9" t="s">
        <v>23</v>
      </c>
      <c r="R386" s="16">
        <v>1.0</v>
      </c>
      <c r="S386" s="10" t="s">
        <v>23</v>
      </c>
      <c r="T386" s="18" t="s">
        <v>1735</v>
      </c>
      <c r="U386" s="9">
        <v>1.0</v>
      </c>
      <c r="V386" s="9">
        <v>0.5</v>
      </c>
      <c r="W386" s="9" t="s">
        <v>864</v>
      </c>
      <c r="X386" s="17">
        <f>SUM(U386:V386,R386,K386)+1</f>
        <v>6</v>
      </c>
    </row>
    <row r="387" hidden="1">
      <c r="A387" s="8">
        <v>1.0</v>
      </c>
      <c r="B387" s="9">
        <v>0.0</v>
      </c>
      <c r="C387" s="10" t="s">
        <v>971</v>
      </c>
      <c r="D387" s="9" t="s">
        <v>1736</v>
      </c>
      <c r="Q387" s="9" t="s">
        <v>23</v>
      </c>
      <c r="R387" s="10"/>
      <c r="S387" s="10"/>
      <c r="T387" s="9" t="s">
        <v>1737</v>
      </c>
      <c r="U387" s="9"/>
      <c r="V387" s="9"/>
      <c r="W387" s="9"/>
      <c r="X387" s="9"/>
    </row>
    <row r="388" hidden="1">
      <c r="A388" s="8">
        <v>1.0</v>
      </c>
      <c r="B388" s="9">
        <v>1.0</v>
      </c>
      <c r="C388" s="10" t="s">
        <v>974</v>
      </c>
      <c r="D388" s="9" t="s">
        <v>1325</v>
      </c>
      <c r="Q388" s="9" t="s">
        <v>27</v>
      </c>
      <c r="R388" s="10"/>
      <c r="S388" s="10"/>
      <c r="T388" s="9" t="s">
        <v>1327</v>
      </c>
      <c r="U388" s="9"/>
      <c r="V388" s="9"/>
      <c r="W388" s="9"/>
      <c r="X388" s="9"/>
    </row>
    <row r="389">
      <c r="A389" s="8">
        <v>0.0</v>
      </c>
      <c r="B389" s="9">
        <v>0.0</v>
      </c>
      <c r="C389" s="11" t="s">
        <v>977</v>
      </c>
      <c r="D389" s="12" t="s">
        <v>1738</v>
      </c>
      <c r="E389" s="9">
        <v>0.5</v>
      </c>
      <c r="F389" s="9">
        <v>0.0</v>
      </c>
      <c r="G389" s="9">
        <v>1.0</v>
      </c>
      <c r="H389" s="9">
        <v>0.0</v>
      </c>
      <c r="I389" s="9">
        <v>0.0</v>
      </c>
      <c r="J389" s="9">
        <v>0.0</v>
      </c>
      <c r="K389" s="13">
        <f>SUM(E389:J389)</f>
        <v>1.5</v>
      </c>
      <c r="M389" s="14" t="s">
        <v>34</v>
      </c>
      <c r="N389" s="2">
        <v>1.0</v>
      </c>
      <c r="Q389" s="9" t="s">
        <v>23</v>
      </c>
      <c r="R389" s="16">
        <v>1.0</v>
      </c>
      <c r="S389" s="10" t="s">
        <v>23</v>
      </c>
      <c r="T389" s="12" t="s">
        <v>1739</v>
      </c>
      <c r="U389" s="9">
        <v>1.0</v>
      </c>
      <c r="V389" s="9">
        <v>1.0</v>
      </c>
      <c r="W389" s="9"/>
      <c r="X389" s="17">
        <f>SUM(U389:V389,R389,K389)+1</f>
        <v>5.5</v>
      </c>
    </row>
    <row r="390" hidden="1">
      <c r="A390" s="8">
        <v>1.0</v>
      </c>
      <c r="B390" s="9">
        <v>1.0</v>
      </c>
      <c r="C390" s="10" t="s">
        <v>981</v>
      </c>
      <c r="D390" s="9" t="s">
        <v>1325</v>
      </c>
      <c r="Q390" s="9" t="s">
        <v>27</v>
      </c>
      <c r="R390" s="10"/>
      <c r="S390" s="10"/>
      <c r="T390" s="9" t="s">
        <v>1327</v>
      </c>
      <c r="U390" s="9"/>
      <c r="V390" s="9"/>
      <c r="W390" s="9"/>
      <c r="X390" s="9"/>
    </row>
    <row r="391" hidden="1">
      <c r="A391" s="8">
        <v>1.0</v>
      </c>
      <c r="B391" s="9">
        <v>0.0</v>
      </c>
      <c r="C391" s="10" t="s">
        <v>984</v>
      </c>
      <c r="D391" s="9" t="s">
        <v>1740</v>
      </c>
      <c r="Q391" s="9" t="s">
        <v>23</v>
      </c>
      <c r="R391" s="10"/>
      <c r="S391" s="10"/>
      <c r="T391" s="9" t="s">
        <v>1741</v>
      </c>
      <c r="U391" s="9"/>
      <c r="V391" s="9"/>
      <c r="W391" s="9"/>
      <c r="X391" s="9"/>
    </row>
    <row r="392" hidden="1">
      <c r="A392" s="8">
        <v>1.0</v>
      </c>
      <c r="B392" s="9">
        <v>0.0</v>
      </c>
      <c r="C392" s="10" t="s">
        <v>985</v>
      </c>
      <c r="D392" s="9" t="s">
        <v>1742</v>
      </c>
      <c r="Q392" s="9" t="s">
        <v>23</v>
      </c>
      <c r="R392" s="10"/>
      <c r="S392" s="10"/>
      <c r="T392" s="9" t="s">
        <v>1743</v>
      </c>
      <c r="U392" s="9"/>
      <c r="V392" s="9"/>
      <c r="W392" s="9"/>
      <c r="X392" s="9"/>
    </row>
    <row r="393" hidden="1">
      <c r="A393" s="8">
        <v>1.0</v>
      </c>
      <c r="B393" s="9">
        <v>1.0</v>
      </c>
      <c r="C393" s="10" t="s">
        <v>988</v>
      </c>
      <c r="D393" s="9" t="s">
        <v>1325</v>
      </c>
      <c r="Q393" s="9" t="s">
        <v>27</v>
      </c>
      <c r="R393" s="10"/>
      <c r="S393" s="10"/>
      <c r="T393" s="9" t="s">
        <v>1327</v>
      </c>
      <c r="U393" s="9"/>
      <c r="V393" s="9"/>
      <c r="W393" s="9"/>
      <c r="X393" s="9"/>
    </row>
    <row r="394" hidden="1">
      <c r="A394" s="8">
        <v>1.0</v>
      </c>
      <c r="B394" s="9">
        <v>1.0</v>
      </c>
      <c r="C394" s="10" t="s">
        <v>989</v>
      </c>
      <c r="D394" s="9" t="s">
        <v>1380</v>
      </c>
      <c r="Q394" s="9" t="s">
        <v>27</v>
      </c>
      <c r="R394" s="10"/>
      <c r="S394" s="10"/>
      <c r="T394" s="9" t="s">
        <v>1744</v>
      </c>
      <c r="U394" s="9"/>
      <c r="V394" s="9"/>
      <c r="W394" s="9"/>
      <c r="X394" s="9"/>
    </row>
    <row r="395" hidden="1">
      <c r="A395" s="8">
        <v>1.0</v>
      </c>
      <c r="B395" s="9">
        <v>0.0</v>
      </c>
      <c r="C395" s="10" t="s">
        <v>990</v>
      </c>
      <c r="D395" s="9" t="s">
        <v>1745</v>
      </c>
      <c r="Q395" s="9" t="s">
        <v>23</v>
      </c>
      <c r="R395" s="10"/>
      <c r="S395" s="10"/>
      <c r="T395" s="9" t="s">
        <v>1746</v>
      </c>
      <c r="U395" s="9"/>
      <c r="V395" s="9"/>
      <c r="W395" s="9"/>
      <c r="X395" s="9"/>
    </row>
    <row r="396" hidden="1">
      <c r="A396" s="8">
        <v>1.0</v>
      </c>
      <c r="B396" s="9">
        <v>1.0</v>
      </c>
      <c r="C396" s="10" t="s">
        <v>992</v>
      </c>
      <c r="D396" s="9" t="s">
        <v>1325</v>
      </c>
      <c r="Q396" s="9" t="s">
        <v>27</v>
      </c>
      <c r="R396" s="10"/>
      <c r="S396" s="10"/>
      <c r="T396" s="9" t="s">
        <v>1384</v>
      </c>
      <c r="U396" s="9"/>
      <c r="V396" s="9"/>
      <c r="W396" s="9"/>
      <c r="X396" s="9"/>
    </row>
    <row r="397">
      <c r="A397" s="8">
        <v>0.0</v>
      </c>
      <c r="B397" s="9">
        <v>0.0</v>
      </c>
      <c r="C397" s="11" t="s">
        <v>995</v>
      </c>
      <c r="D397" s="12" t="s">
        <v>1747</v>
      </c>
      <c r="E397" s="9">
        <v>0.5</v>
      </c>
      <c r="F397" s="9">
        <v>0.0</v>
      </c>
      <c r="G397" s="9">
        <v>0.5</v>
      </c>
      <c r="H397" s="9">
        <v>0.0</v>
      </c>
      <c r="I397" s="9">
        <v>0.5</v>
      </c>
      <c r="J397" s="9">
        <v>0.0</v>
      </c>
      <c r="K397" s="13">
        <f>SUM(E397:J397)</f>
        <v>1.5</v>
      </c>
      <c r="L397" s="9" t="s">
        <v>33</v>
      </c>
      <c r="M397" s="14" t="s">
        <v>34</v>
      </c>
      <c r="N397" s="2">
        <v>1.0</v>
      </c>
      <c r="Q397" s="9" t="s">
        <v>23</v>
      </c>
      <c r="R397" s="16">
        <v>1.0</v>
      </c>
      <c r="S397" s="10" t="s">
        <v>23</v>
      </c>
      <c r="T397" s="12" t="s">
        <v>1354</v>
      </c>
      <c r="U397" s="9">
        <v>1.0</v>
      </c>
      <c r="V397" s="9">
        <v>0.0</v>
      </c>
      <c r="W397" s="9" t="s">
        <v>1591</v>
      </c>
      <c r="X397" s="17">
        <f>SUM(U397:V397,R397,K397)+1</f>
        <v>4.5</v>
      </c>
    </row>
    <row r="398" hidden="1">
      <c r="A398" s="8">
        <v>1.0</v>
      </c>
      <c r="B398" s="9">
        <v>0.0</v>
      </c>
      <c r="C398" s="10" t="s">
        <v>998</v>
      </c>
      <c r="D398" s="9" t="s">
        <v>1748</v>
      </c>
      <c r="Q398" s="9" t="s">
        <v>23</v>
      </c>
      <c r="R398" s="10"/>
      <c r="S398" s="10"/>
      <c r="T398" s="9" t="s">
        <v>1749</v>
      </c>
      <c r="U398" s="9"/>
      <c r="V398" s="9"/>
      <c r="W398" s="9"/>
      <c r="X398" s="9"/>
    </row>
    <row r="399" hidden="1">
      <c r="A399" s="8">
        <v>1.0</v>
      </c>
      <c r="B399" s="9">
        <v>0.0</v>
      </c>
      <c r="C399" s="10" t="s">
        <v>999</v>
      </c>
      <c r="D399" s="9" t="s">
        <v>1750</v>
      </c>
      <c r="Q399" s="9" t="s">
        <v>23</v>
      </c>
      <c r="R399" s="10"/>
      <c r="S399" s="10"/>
      <c r="T399" s="9" t="s">
        <v>1751</v>
      </c>
      <c r="U399" s="9"/>
      <c r="V399" s="9"/>
      <c r="W399" s="9"/>
      <c r="X399" s="9"/>
    </row>
    <row r="400" hidden="1">
      <c r="A400" s="8">
        <v>1.0</v>
      </c>
      <c r="B400" s="9">
        <v>1.0</v>
      </c>
      <c r="C400" s="10" t="s">
        <v>1002</v>
      </c>
      <c r="D400" s="9" t="s">
        <v>1325</v>
      </c>
      <c r="Q400" s="9" t="s">
        <v>27</v>
      </c>
      <c r="R400" s="10"/>
      <c r="S400" s="10"/>
      <c r="T400" s="9" t="s">
        <v>1327</v>
      </c>
      <c r="U400" s="9"/>
      <c r="V400" s="9"/>
      <c r="W400" s="9"/>
      <c r="X400" s="9"/>
    </row>
    <row r="401">
      <c r="A401" s="8">
        <v>0.0</v>
      </c>
      <c r="B401" s="9">
        <v>0.0</v>
      </c>
      <c r="C401" s="11" t="s">
        <v>1003</v>
      </c>
      <c r="D401" s="12" t="s">
        <v>1752</v>
      </c>
      <c r="E401" s="9">
        <v>0.5</v>
      </c>
      <c r="F401" s="9">
        <v>0.0</v>
      </c>
      <c r="G401" s="9">
        <v>0.0</v>
      </c>
      <c r="H401" s="9">
        <v>1.0</v>
      </c>
      <c r="I401" s="9">
        <v>0.0</v>
      </c>
      <c r="J401" s="9">
        <v>0.0</v>
      </c>
      <c r="K401" s="13">
        <f>SUM(E401:J401)</f>
        <v>1.5</v>
      </c>
      <c r="M401" s="14" t="s">
        <v>34</v>
      </c>
      <c r="N401" s="2">
        <v>1.0</v>
      </c>
      <c r="Q401" s="9" t="s">
        <v>23</v>
      </c>
      <c r="R401" s="16">
        <v>1.0</v>
      </c>
      <c r="S401" s="10" t="s">
        <v>23</v>
      </c>
      <c r="T401" s="12" t="s">
        <v>1753</v>
      </c>
      <c r="U401" s="9">
        <v>1.0</v>
      </c>
      <c r="V401" s="9">
        <v>1.0</v>
      </c>
      <c r="W401" s="9"/>
      <c r="X401" s="17">
        <f>SUM(U401:V401,R401,K401)+1</f>
        <v>5.5</v>
      </c>
    </row>
    <row r="402" hidden="1">
      <c r="A402" s="8">
        <v>1.0</v>
      </c>
      <c r="B402" s="9">
        <v>0.0</v>
      </c>
      <c r="C402" s="10" t="s">
        <v>1006</v>
      </c>
      <c r="D402" s="9" t="s">
        <v>1754</v>
      </c>
      <c r="Q402" s="9" t="s">
        <v>23</v>
      </c>
      <c r="R402" s="10"/>
      <c r="S402" s="10"/>
      <c r="T402" s="9" t="s">
        <v>1755</v>
      </c>
      <c r="U402" s="9"/>
      <c r="V402" s="9"/>
      <c r="W402" s="9"/>
      <c r="X402" s="9"/>
    </row>
    <row r="403" hidden="1">
      <c r="A403" s="8">
        <v>1.0</v>
      </c>
      <c r="B403" s="9">
        <v>0.0</v>
      </c>
      <c r="C403" s="10" t="s">
        <v>1009</v>
      </c>
      <c r="D403" s="9" t="s">
        <v>1756</v>
      </c>
      <c r="Q403" s="9" t="s">
        <v>23</v>
      </c>
      <c r="R403" s="10"/>
      <c r="S403" s="10"/>
      <c r="T403" s="9" t="s">
        <v>1757</v>
      </c>
      <c r="U403" s="9"/>
      <c r="V403" s="9"/>
      <c r="W403" s="9"/>
      <c r="X403" s="9"/>
    </row>
    <row r="404" hidden="1">
      <c r="A404" s="8">
        <v>1.0</v>
      </c>
      <c r="B404" s="9">
        <v>1.0</v>
      </c>
      <c r="C404" s="10" t="s">
        <v>1010</v>
      </c>
      <c r="D404" s="9" t="s">
        <v>1380</v>
      </c>
      <c r="Q404" s="9" t="s">
        <v>27</v>
      </c>
      <c r="R404" s="10"/>
      <c r="S404" s="10"/>
      <c r="T404" s="9" t="s">
        <v>1758</v>
      </c>
      <c r="U404" s="9"/>
      <c r="V404" s="9"/>
      <c r="W404" s="9"/>
      <c r="X404" s="9"/>
    </row>
    <row r="405" hidden="1">
      <c r="A405" s="8">
        <v>1.0</v>
      </c>
      <c r="B405" s="9">
        <v>1.0</v>
      </c>
      <c r="C405" s="10" t="s">
        <v>1011</v>
      </c>
      <c r="D405" s="9" t="s">
        <v>1325</v>
      </c>
      <c r="Q405" s="9" t="s">
        <v>27</v>
      </c>
      <c r="R405" s="10"/>
      <c r="S405" s="10"/>
      <c r="T405" s="9" t="s">
        <v>1327</v>
      </c>
      <c r="U405" s="9"/>
      <c r="V405" s="9"/>
      <c r="W405" s="9"/>
      <c r="X405" s="9"/>
    </row>
    <row r="406" hidden="1">
      <c r="A406" s="8">
        <v>1.0</v>
      </c>
      <c r="B406" s="9">
        <v>1.0</v>
      </c>
      <c r="C406" s="10" t="s">
        <v>1013</v>
      </c>
      <c r="D406" s="9" t="s">
        <v>1325</v>
      </c>
      <c r="Q406" s="9" t="s">
        <v>27</v>
      </c>
      <c r="R406" s="10"/>
      <c r="S406" s="10"/>
      <c r="T406" s="9" t="s">
        <v>1327</v>
      </c>
      <c r="U406" s="9"/>
      <c r="V406" s="9"/>
      <c r="W406" s="9"/>
      <c r="X406" s="9"/>
    </row>
    <row r="407" hidden="1">
      <c r="A407" s="8">
        <v>1.0</v>
      </c>
      <c r="B407" s="9">
        <v>1.0</v>
      </c>
      <c r="C407" s="10" t="s">
        <v>1015</v>
      </c>
      <c r="D407" s="9" t="s">
        <v>1325</v>
      </c>
      <c r="Q407" s="9" t="s">
        <v>27</v>
      </c>
      <c r="R407" s="10"/>
      <c r="S407" s="10"/>
      <c r="T407" s="9" t="s">
        <v>1327</v>
      </c>
      <c r="U407" s="9"/>
      <c r="V407" s="9"/>
      <c r="W407" s="9"/>
      <c r="X407" s="9"/>
    </row>
    <row r="408" hidden="1">
      <c r="A408" s="8">
        <v>1.0</v>
      </c>
      <c r="B408" s="9">
        <v>1.0</v>
      </c>
      <c r="C408" s="10" t="s">
        <v>1016</v>
      </c>
      <c r="D408" s="9" t="s">
        <v>1325</v>
      </c>
      <c r="Q408" s="9" t="s">
        <v>27</v>
      </c>
      <c r="R408" s="10"/>
      <c r="S408" s="10"/>
      <c r="T408" s="9" t="s">
        <v>1327</v>
      </c>
      <c r="U408" s="9"/>
      <c r="V408" s="9"/>
      <c r="W408" s="9"/>
      <c r="X408" s="9"/>
    </row>
    <row r="409" hidden="1">
      <c r="A409" s="8">
        <v>1.0</v>
      </c>
      <c r="B409" s="9">
        <v>0.0</v>
      </c>
      <c r="C409" s="10" t="s">
        <v>1017</v>
      </c>
      <c r="D409" s="9" t="s">
        <v>1759</v>
      </c>
      <c r="Q409" s="9" t="s">
        <v>23</v>
      </c>
      <c r="R409" s="10"/>
      <c r="S409" s="10"/>
      <c r="T409" s="9" t="s">
        <v>1760</v>
      </c>
      <c r="U409" s="9"/>
      <c r="V409" s="9"/>
      <c r="W409" s="9"/>
      <c r="X409" s="9"/>
    </row>
    <row r="410" hidden="1">
      <c r="A410" s="8">
        <v>1.0</v>
      </c>
      <c r="B410" s="9">
        <v>0.0</v>
      </c>
      <c r="C410" s="10" t="s">
        <v>1020</v>
      </c>
      <c r="D410" s="9" t="s">
        <v>1761</v>
      </c>
      <c r="Q410" s="9" t="s">
        <v>23</v>
      </c>
      <c r="R410" s="10"/>
      <c r="S410" s="10"/>
      <c r="T410" s="9" t="s">
        <v>1762</v>
      </c>
      <c r="U410" s="9"/>
      <c r="V410" s="9"/>
      <c r="W410" s="9"/>
      <c r="X410" s="9"/>
    </row>
    <row r="411" hidden="1">
      <c r="A411" s="8">
        <v>1.0</v>
      </c>
      <c r="B411" s="9">
        <v>1.0</v>
      </c>
      <c r="C411" s="10" t="s">
        <v>1023</v>
      </c>
      <c r="D411" s="9" t="s">
        <v>1325</v>
      </c>
      <c r="Q411" s="9" t="s">
        <v>27</v>
      </c>
      <c r="R411" s="10"/>
      <c r="S411" s="10"/>
      <c r="T411" s="9" t="s">
        <v>1327</v>
      </c>
      <c r="U411" s="9"/>
      <c r="V411" s="9"/>
      <c r="W411" s="9"/>
      <c r="X411" s="9"/>
    </row>
    <row r="412" hidden="1">
      <c r="A412" s="8">
        <v>1.0</v>
      </c>
      <c r="B412" s="9">
        <v>0.0</v>
      </c>
      <c r="C412" s="10" t="s">
        <v>1024</v>
      </c>
      <c r="D412" s="9" t="s">
        <v>1763</v>
      </c>
      <c r="Q412" s="9" t="s">
        <v>23</v>
      </c>
      <c r="R412" s="10"/>
      <c r="S412" s="10"/>
      <c r="T412" s="9" t="s">
        <v>1764</v>
      </c>
      <c r="U412" s="9"/>
      <c r="V412" s="9"/>
      <c r="W412" s="9"/>
      <c r="X412" s="9"/>
    </row>
    <row r="413" hidden="1">
      <c r="A413" s="8">
        <v>1.0</v>
      </c>
      <c r="B413" s="9">
        <v>0.0</v>
      </c>
      <c r="C413" s="10" t="s">
        <v>1027</v>
      </c>
      <c r="D413" s="9" t="s">
        <v>1765</v>
      </c>
      <c r="Q413" s="9" t="s">
        <v>23</v>
      </c>
      <c r="R413" s="10"/>
      <c r="S413" s="10"/>
      <c r="T413" s="9" t="s">
        <v>1766</v>
      </c>
      <c r="U413" s="9"/>
      <c r="V413" s="9"/>
      <c r="W413" s="9"/>
      <c r="X413" s="9"/>
    </row>
    <row r="414" hidden="1">
      <c r="A414" s="8">
        <v>1.0</v>
      </c>
      <c r="B414" s="9">
        <v>1.0</v>
      </c>
      <c r="C414" s="10" t="s">
        <v>1028</v>
      </c>
      <c r="D414" s="9" t="s">
        <v>1380</v>
      </c>
      <c r="Q414" s="9" t="s">
        <v>27</v>
      </c>
      <c r="R414" s="10"/>
      <c r="S414" s="10"/>
      <c r="T414" s="9" t="s">
        <v>1767</v>
      </c>
      <c r="U414" s="9"/>
      <c r="V414" s="9"/>
      <c r="W414" s="9"/>
      <c r="X414" s="9"/>
    </row>
    <row r="415" hidden="1">
      <c r="A415" s="8">
        <v>1.0</v>
      </c>
      <c r="B415" s="9">
        <v>1.0</v>
      </c>
      <c r="C415" s="10" t="s">
        <v>1029</v>
      </c>
      <c r="D415" s="9" t="s">
        <v>1380</v>
      </c>
      <c r="Q415" s="9" t="s">
        <v>27</v>
      </c>
      <c r="R415" s="10"/>
      <c r="S415" s="10"/>
      <c r="T415" s="9" t="s">
        <v>1768</v>
      </c>
      <c r="U415" s="9"/>
      <c r="V415" s="9"/>
      <c r="W415" s="9"/>
      <c r="X415" s="9"/>
    </row>
    <row r="416" hidden="1">
      <c r="A416" s="8">
        <v>1.0</v>
      </c>
      <c r="B416" s="9">
        <v>0.0</v>
      </c>
      <c r="C416" s="10" t="s">
        <v>1030</v>
      </c>
      <c r="D416" s="9" t="s">
        <v>1769</v>
      </c>
      <c r="Q416" s="9" t="s">
        <v>23</v>
      </c>
      <c r="R416" s="10"/>
      <c r="S416" s="10"/>
      <c r="T416" s="9" t="s">
        <v>1770</v>
      </c>
      <c r="U416" s="9"/>
      <c r="V416" s="9"/>
      <c r="W416" s="9"/>
      <c r="X416" s="9"/>
    </row>
    <row r="417" hidden="1">
      <c r="A417" s="8">
        <v>1.0</v>
      </c>
      <c r="B417" s="9">
        <v>1.0</v>
      </c>
      <c r="C417" s="10" t="s">
        <v>1033</v>
      </c>
      <c r="D417" s="9" t="s">
        <v>1325</v>
      </c>
      <c r="Q417" s="9" t="s">
        <v>27</v>
      </c>
      <c r="R417" s="10"/>
      <c r="S417" s="10"/>
      <c r="T417" s="9" t="s">
        <v>1327</v>
      </c>
      <c r="U417" s="9"/>
      <c r="V417" s="9"/>
      <c r="W417" s="9"/>
      <c r="X417" s="9"/>
    </row>
    <row r="418" hidden="1">
      <c r="A418" s="8">
        <v>1.0</v>
      </c>
      <c r="B418" s="9">
        <v>1.0</v>
      </c>
      <c r="C418" s="10" t="s">
        <v>1036</v>
      </c>
      <c r="D418" s="9" t="s">
        <v>1380</v>
      </c>
      <c r="Q418" s="9" t="s">
        <v>27</v>
      </c>
      <c r="R418" s="10"/>
      <c r="S418" s="10"/>
      <c r="T418" s="9" t="s">
        <v>1771</v>
      </c>
      <c r="U418" s="9"/>
      <c r="V418" s="9"/>
      <c r="W418" s="9"/>
      <c r="X418" s="9"/>
    </row>
    <row r="419" hidden="1">
      <c r="A419" s="8">
        <v>1.0</v>
      </c>
      <c r="B419" s="9">
        <v>1.0</v>
      </c>
      <c r="C419" s="10" t="s">
        <v>1038</v>
      </c>
      <c r="D419" s="9" t="s">
        <v>1325</v>
      </c>
      <c r="Q419" s="9" t="s">
        <v>27</v>
      </c>
      <c r="R419" s="10"/>
      <c r="S419" s="10"/>
      <c r="T419" s="9" t="s">
        <v>1772</v>
      </c>
      <c r="U419" s="9"/>
      <c r="V419" s="9"/>
      <c r="W419" s="9"/>
      <c r="X419" s="9"/>
    </row>
    <row r="420" hidden="1">
      <c r="A420" s="8">
        <v>1.0</v>
      </c>
      <c r="B420" s="9">
        <v>0.0</v>
      </c>
      <c r="C420" s="10" t="s">
        <v>1039</v>
      </c>
      <c r="D420" s="9" t="s">
        <v>1773</v>
      </c>
      <c r="Q420" s="9" t="s">
        <v>23</v>
      </c>
      <c r="R420" s="10"/>
      <c r="S420" s="10"/>
      <c r="T420" s="9" t="s">
        <v>1774</v>
      </c>
      <c r="U420" s="9"/>
      <c r="V420" s="9"/>
      <c r="W420" s="9"/>
      <c r="X420" s="9"/>
    </row>
    <row r="421" hidden="1">
      <c r="A421" s="8">
        <v>1.0</v>
      </c>
      <c r="B421" s="9">
        <v>0.0</v>
      </c>
      <c r="C421" s="10" t="s">
        <v>1042</v>
      </c>
      <c r="D421" s="9" t="s">
        <v>1775</v>
      </c>
      <c r="Q421" s="9" t="s">
        <v>23</v>
      </c>
      <c r="R421" s="10"/>
      <c r="S421" s="10"/>
      <c r="T421" s="9" t="s">
        <v>1776</v>
      </c>
      <c r="U421" s="9"/>
      <c r="V421" s="9"/>
      <c r="W421" s="9"/>
      <c r="X421" s="9"/>
    </row>
    <row r="422" hidden="1">
      <c r="A422" s="8">
        <v>1.0</v>
      </c>
      <c r="B422" s="9">
        <v>1.0</v>
      </c>
      <c r="C422" s="10" t="s">
        <v>1043</v>
      </c>
      <c r="D422" s="9" t="s">
        <v>1544</v>
      </c>
      <c r="Q422" s="9" t="s">
        <v>27</v>
      </c>
      <c r="R422" s="10"/>
      <c r="S422" s="10"/>
      <c r="T422" s="9" t="s">
        <v>1777</v>
      </c>
      <c r="U422" s="9"/>
      <c r="V422" s="9"/>
      <c r="W422" s="9"/>
      <c r="X422" s="9"/>
    </row>
    <row r="423" hidden="1">
      <c r="A423" s="8">
        <v>1.0</v>
      </c>
      <c r="B423" s="9">
        <v>0.0</v>
      </c>
      <c r="C423" s="10" t="s">
        <v>1046</v>
      </c>
      <c r="D423" s="9" t="s">
        <v>1778</v>
      </c>
      <c r="Q423" s="9" t="s">
        <v>23</v>
      </c>
      <c r="R423" s="10"/>
      <c r="S423" s="10"/>
      <c r="T423" s="9" t="s">
        <v>1779</v>
      </c>
      <c r="U423" s="9"/>
      <c r="V423" s="9"/>
      <c r="W423" s="9"/>
      <c r="X423" s="9"/>
    </row>
    <row r="424" hidden="1">
      <c r="A424" s="8">
        <v>1.0</v>
      </c>
      <c r="B424" s="9">
        <v>0.0</v>
      </c>
      <c r="C424" s="10" t="s">
        <v>1047</v>
      </c>
      <c r="D424" s="9" t="s">
        <v>1780</v>
      </c>
      <c r="Q424" s="9" t="s">
        <v>23</v>
      </c>
      <c r="R424" s="10"/>
      <c r="S424" s="10"/>
      <c r="T424" s="9" t="s">
        <v>1781</v>
      </c>
      <c r="U424" s="9"/>
      <c r="V424" s="9"/>
      <c r="W424" s="9"/>
      <c r="X424" s="9"/>
    </row>
    <row r="425" hidden="1">
      <c r="A425" s="8">
        <v>1.0</v>
      </c>
      <c r="B425" s="9">
        <v>0.0</v>
      </c>
      <c r="C425" s="10" t="s">
        <v>1050</v>
      </c>
      <c r="D425" s="9" t="s">
        <v>1782</v>
      </c>
      <c r="Q425" s="9" t="s">
        <v>23</v>
      </c>
      <c r="R425" s="10"/>
      <c r="S425" s="10"/>
      <c r="T425" s="9" t="s">
        <v>1783</v>
      </c>
      <c r="U425" s="9"/>
      <c r="V425" s="9"/>
      <c r="W425" s="9"/>
      <c r="X425" s="9"/>
    </row>
    <row r="426" hidden="1">
      <c r="A426" s="8">
        <v>1.0</v>
      </c>
      <c r="B426" s="9">
        <v>0.0</v>
      </c>
      <c r="C426" s="10" t="s">
        <v>1052</v>
      </c>
      <c r="D426" s="9" t="s">
        <v>1784</v>
      </c>
      <c r="Q426" s="9" t="s">
        <v>23</v>
      </c>
      <c r="R426" s="10"/>
      <c r="S426" s="10"/>
      <c r="T426" s="9" t="s">
        <v>1785</v>
      </c>
      <c r="U426" s="9"/>
      <c r="V426" s="9"/>
      <c r="W426" s="9"/>
      <c r="X426" s="9"/>
    </row>
    <row r="427" hidden="1">
      <c r="A427" s="8">
        <v>1.0</v>
      </c>
      <c r="B427" s="9">
        <v>1.0</v>
      </c>
      <c r="C427" s="10" t="s">
        <v>1054</v>
      </c>
      <c r="D427" s="9" t="s">
        <v>1325</v>
      </c>
      <c r="Q427" s="9" t="s">
        <v>27</v>
      </c>
      <c r="R427" s="10"/>
      <c r="S427" s="10"/>
      <c r="T427" s="9" t="s">
        <v>1327</v>
      </c>
      <c r="U427" s="9"/>
      <c r="V427" s="9"/>
      <c r="W427" s="9"/>
      <c r="X427" s="9"/>
    </row>
    <row r="428" hidden="1">
      <c r="A428" s="8">
        <v>1.0</v>
      </c>
      <c r="B428" s="9">
        <v>0.0</v>
      </c>
      <c r="C428" s="10" t="s">
        <v>1057</v>
      </c>
      <c r="D428" s="9" t="s">
        <v>1786</v>
      </c>
      <c r="Q428" s="9" t="s">
        <v>23</v>
      </c>
      <c r="R428" s="10"/>
      <c r="S428" s="10"/>
      <c r="T428" s="9" t="s">
        <v>1787</v>
      </c>
      <c r="U428" s="9"/>
      <c r="V428" s="9"/>
      <c r="W428" s="9"/>
      <c r="X428" s="9"/>
    </row>
    <row r="429" hidden="1">
      <c r="A429" s="8">
        <v>1.0</v>
      </c>
      <c r="B429" s="9">
        <v>0.0</v>
      </c>
      <c r="C429" s="10" t="s">
        <v>1058</v>
      </c>
      <c r="D429" s="9" t="s">
        <v>1788</v>
      </c>
      <c r="Q429" s="9" t="s">
        <v>23</v>
      </c>
      <c r="R429" s="10"/>
      <c r="S429" s="10"/>
      <c r="T429" s="9" t="s">
        <v>1789</v>
      </c>
      <c r="U429" s="9"/>
      <c r="V429" s="9"/>
      <c r="W429" s="9"/>
      <c r="X429" s="9"/>
    </row>
    <row r="430">
      <c r="A430" s="8">
        <v>0.0</v>
      </c>
      <c r="B430" s="9">
        <v>0.0</v>
      </c>
      <c r="C430" s="11" t="s">
        <v>1061</v>
      </c>
      <c r="D430" s="12" t="s">
        <v>1790</v>
      </c>
      <c r="E430" s="9">
        <v>1.0</v>
      </c>
      <c r="F430" s="9">
        <v>1.0</v>
      </c>
      <c r="G430" s="9">
        <v>0.5</v>
      </c>
      <c r="H430" s="9">
        <v>0.0</v>
      </c>
      <c r="I430" s="9">
        <v>1.0</v>
      </c>
      <c r="J430" s="9">
        <v>0.0</v>
      </c>
      <c r="K430" s="13">
        <f>SUM(E430:J430)</f>
        <v>3.5</v>
      </c>
      <c r="L430" s="9" t="s">
        <v>33</v>
      </c>
      <c r="M430" s="14" t="s">
        <v>55</v>
      </c>
      <c r="N430" s="2">
        <v>2.0</v>
      </c>
      <c r="O430" s="9" t="s">
        <v>122</v>
      </c>
      <c r="Q430" s="9" t="s">
        <v>23</v>
      </c>
      <c r="R430" s="16">
        <v>1.0</v>
      </c>
      <c r="S430" s="10" t="s">
        <v>23</v>
      </c>
      <c r="T430" s="12" t="s">
        <v>1791</v>
      </c>
      <c r="U430" s="9">
        <v>1.0</v>
      </c>
      <c r="V430" s="9">
        <v>1.0</v>
      </c>
      <c r="W430" s="9"/>
      <c r="X430" s="17">
        <f>SUM(U430:V430,R430,K430)+1</f>
        <v>7.5</v>
      </c>
    </row>
    <row r="431" hidden="1">
      <c r="A431" s="8">
        <v>1.0</v>
      </c>
      <c r="B431" s="9">
        <v>0.0</v>
      </c>
      <c r="C431" s="10" t="s">
        <v>1064</v>
      </c>
      <c r="D431" s="9" t="s">
        <v>1792</v>
      </c>
      <c r="Q431" s="9" t="s">
        <v>23</v>
      </c>
      <c r="R431" s="10"/>
      <c r="S431" s="10"/>
      <c r="T431" s="9" t="s">
        <v>1793</v>
      </c>
      <c r="U431" s="9"/>
      <c r="V431" s="9"/>
      <c r="W431" s="9"/>
      <c r="X431" s="9"/>
    </row>
    <row r="432">
      <c r="A432" s="8">
        <v>0.0</v>
      </c>
      <c r="B432" s="9">
        <v>0.0</v>
      </c>
      <c r="C432" s="11" t="s">
        <v>1067</v>
      </c>
      <c r="D432" s="12" t="s">
        <v>1794</v>
      </c>
      <c r="E432" s="9">
        <v>1.0</v>
      </c>
      <c r="F432" s="9">
        <v>0.0</v>
      </c>
      <c r="G432" s="9">
        <v>1.0</v>
      </c>
      <c r="H432" s="9">
        <v>0.0</v>
      </c>
      <c r="I432" s="9">
        <v>0.5</v>
      </c>
      <c r="J432" s="9">
        <v>0.0</v>
      </c>
      <c r="K432" s="13">
        <f>SUM(E432:J432)</f>
        <v>2.5</v>
      </c>
      <c r="L432" s="9" t="s">
        <v>33</v>
      </c>
      <c r="M432" s="14" t="s">
        <v>55</v>
      </c>
      <c r="N432" s="2">
        <v>1.0</v>
      </c>
      <c r="Q432" s="9" t="s">
        <v>23</v>
      </c>
      <c r="R432" s="16">
        <v>1.0</v>
      </c>
      <c r="S432" s="10" t="s">
        <v>23</v>
      </c>
      <c r="T432" s="12" t="s">
        <v>1795</v>
      </c>
      <c r="U432" s="9">
        <v>1.0</v>
      </c>
      <c r="V432" s="9">
        <v>1.0</v>
      </c>
      <c r="W432" s="9"/>
      <c r="X432" s="17">
        <f>SUM(U432:V432,R432,K432)+1</f>
        <v>6.5</v>
      </c>
    </row>
    <row r="433" hidden="1">
      <c r="A433" s="8">
        <v>1.0</v>
      </c>
      <c r="B433" s="9">
        <v>1.0</v>
      </c>
      <c r="C433" s="10" t="s">
        <v>1070</v>
      </c>
      <c r="D433" s="9" t="s">
        <v>1325</v>
      </c>
      <c r="Q433" s="9" t="s">
        <v>27</v>
      </c>
      <c r="R433" s="10"/>
      <c r="S433" s="10"/>
      <c r="T433" s="9" t="s">
        <v>1327</v>
      </c>
      <c r="U433" s="9"/>
      <c r="V433" s="9"/>
      <c r="W433" s="9"/>
      <c r="X433" s="9"/>
    </row>
    <row r="434">
      <c r="A434" s="8">
        <v>0.0</v>
      </c>
      <c r="B434" s="9">
        <v>0.0</v>
      </c>
      <c r="C434" s="11" t="s">
        <v>1073</v>
      </c>
      <c r="D434" s="12" t="s">
        <v>1796</v>
      </c>
      <c r="E434" s="9">
        <v>1.0</v>
      </c>
      <c r="F434" s="9">
        <v>0.0</v>
      </c>
      <c r="G434" s="9">
        <v>1.0</v>
      </c>
      <c r="H434" s="9">
        <v>0.0</v>
      </c>
      <c r="I434" s="9">
        <v>1.0</v>
      </c>
      <c r="J434" s="9">
        <v>0.0</v>
      </c>
      <c r="K434" s="13">
        <f t="shared" ref="K434:K435" si="23">SUM(E434:J434)</f>
        <v>3</v>
      </c>
      <c r="M434" s="14" t="s">
        <v>55</v>
      </c>
      <c r="N434" s="2">
        <v>1.0</v>
      </c>
      <c r="P434" s="9" t="s">
        <v>41</v>
      </c>
      <c r="Q434" s="9" t="s">
        <v>23</v>
      </c>
      <c r="R434" s="16">
        <v>1.0</v>
      </c>
      <c r="S434" s="10" t="s">
        <v>23</v>
      </c>
      <c r="T434" s="12" t="s">
        <v>1797</v>
      </c>
      <c r="U434" s="9">
        <v>1.0</v>
      </c>
      <c r="V434" s="9">
        <v>1.0</v>
      </c>
      <c r="W434" s="9"/>
      <c r="X434" s="17">
        <f t="shared" ref="X434:X435" si="24">SUM(U434:V434,R434,K434)+1</f>
        <v>7</v>
      </c>
    </row>
    <row r="435">
      <c r="A435" s="8">
        <v>0.0</v>
      </c>
      <c r="B435" s="9">
        <v>0.0</v>
      </c>
      <c r="C435" s="11" t="s">
        <v>1076</v>
      </c>
      <c r="D435" s="12" t="s">
        <v>1798</v>
      </c>
      <c r="E435" s="9">
        <v>0.5</v>
      </c>
      <c r="F435" s="9">
        <v>1.0</v>
      </c>
      <c r="G435" s="9">
        <v>1.0</v>
      </c>
      <c r="H435" s="9">
        <v>1.0</v>
      </c>
      <c r="I435" s="9">
        <v>1.0</v>
      </c>
      <c r="J435" s="9">
        <v>0.5</v>
      </c>
      <c r="K435" s="13">
        <f t="shared" si="23"/>
        <v>5</v>
      </c>
      <c r="M435" s="14" t="s">
        <v>266</v>
      </c>
      <c r="N435" s="2">
        <v>1.0</v>
      </c>
      <c r="Q435" s="9" t="s">
        <v>23</v>
      </c>
      <c r="R435" s="16">
        <v>1.0</v>
      </c>
      <c r="S435" s="10" t="s">
        <v>23</v>
      </c>
      <c r="T435" s="12" t="s">
        <v>1799</v>
      </c>
      <c r="U435" s="9">
        <v>1.0</v>
      </c>
      <c r="V435" s="9">
        <v>1.0</v>
      </c>
      <c r="W435" s="9"/>
      <c r="X435" s="17">
        <f t="shared" si="24"/>
        <v>9</v>
      </c>
    </row>
    <row r="436" hidden="1">
      <c r="A436" s="8">
        <v>1.0</v>
      </c>
      <c r="B436" s="9">
        <v>1.0</v>
      </c>
      <c r="C436" s="10" t="s">
        <v>1079</v>
      </c>
      <c r="D436" s="9" t="s">
        <v>1325</v>
      </c>
      <c r="Q436" s="9" t="s">
        <v>27</v>
      </c>
      <c r="R436" s="10"/>
      <c r="S436" s="10"/>
      <c r="T436" s="9" t="s">
        <v>1327</v>
      </c>
      <c r="U436" s="9"/>
      <c r="V436" s="9"/>
      <c r="W436" s="9"/>
      <c r="X436" s="9"/>
    </row>
    <row r="437" hidden="1">
      <c r="A437" s="8">
        <v>1.0</v>
      </c>
      <c r="B437" s="9">
        <v>1.0</v>
      </c>
      <c r="C437" s="10" t="s">
        <v>1082</v>
      </c>
      <c r="D437" s="9" t="s">
        <v>1325</v>
      </c>
      <c r="Q437" s="9" t="s">
        <v>27</v>
      </c>
      <c r="R437" s="10"/>
      <c r="S437" s="10"/>
      <c r="T437" s="9" t="s">
        <v>1327</v>
      </c>
      <c r="U437" s="9"/>
      <c r="V437" s="9"/>
      <c r="W437" s="9"/>
      <c r="X437" s="9"/>
    </row>
    <row r="438">
      <c r="A438" s="8">
        <v>0.0</v>
      </c>
      <c r="B438" s="9">
        <v>0.0</v>
      </c>
      <c r="C438" s="11" t="s">
        <v>1085</v>
      </c>
      <c r="D438" s="12" t="s">
        <v>1800</v>
      </c>
      <c r="E438" s="9">
        <v>0.0</v>
      </c>
      <c r="F438" s="9">
        <v>0.0</v>
      </c>
      <c r="G438" s="9">
        <v>0.0</v>
      </c>
      <c r="H438" s="9">
        <v>0.0</v>
      </c>
      <c r="I438" s="9">
        <v>1.0</v>
      </c>
      <c r="J438" s="9">
        <v>0.0</v>
      </c>
      <c r="K438" s="13">
        <f t="shared" ref="K438:K439" si="25">SUM(E438:J438)</f>
        <v>1</v>
      </c>
      <c r="M438" s="14" t="s">
        <v>55</v>
      </c>
      <c r="N438" s="2">
        <v>0.0</v>
      </c>
      <c r="Q438" s="9" t="s">
        <v>23</v>
      </c>
      <c r="R438" s="16">
        <v>1.0</v>
      </c>
      <c r="S438" s="10" t="s">
        <v>23</v>
      </c>
      <c r="T438" s="12" t="s">
        <v>1801</v>
      </c>
      <c r="U438" s="9">
        <v>1.0</v>
      </c>
      <c r="V438" s="9">
        <v>1.0</v>
      </c>
      <c r="W438" s="9"/>
      <c r="X438" s="17">
        <f t="shared" ref="X438:X439" si="26">SUM(U438:V438,R438,K438)+1</f>
        <v>5</v>
      </c>
    </row>
    <row r="439">
      <c r="A439" s="8">
        <v>0.0</v>
      </c>
      <c r="B439" s="9">
        <v>0.0</v>
      </c>
      <c r="C439" s="11" t="s">
        <v>1088</v>
      </c>
      <c r="D439" s="12" t="s">
        <v>1802</v>
      </c>
      <c r="E439" s="9">
        <v>1.0</v>
      </c>
      <c r="F439" s="9">
        <v>0.0</v>
      </c>
      <c r="G439" s="9">
        <v>1.0</v>
      </c>
      <c r="H439" s="9">
        <v>0.0</v>
      </c>
      <c r="I439" s="9">
        <v>0.5</v>
      </c>
      <c r="J439" s="9">
        <v>0.0</v>
      </c>
      <c r="K439" s="13">
        <f t="shared" si="25"/>
        <v>2.5</v>
      </c>
      <c r="L439" s="9" t="s">
        <v>33</v>
      </c>
      <c r="M439" s="14" t="s">
        <v>55</v>
      </c>
      <c r="N439" s="2">
        <v>1.0</v>
      </c>
      <c r="P439" s="9" t="s">
        <v>91</v>
      </c>
      <c r="Q439" s="9" t="s">
        <v>23</v>
      </c>
      <c r="R439" s="16">
        <v>1.0</v>
      </c>
      <c r="S439" s="10" t="s">
        <v>23</v>
      </c>
      <c r="T439" s="12" t="s">
        <v>1803</v>
      </c>
      <c r="U439" s="9">
        <v>1.0</v>
      </c>
      <c r="V439" s="9">
        <v>1.0</v>
      </c>
      <c r="W439" s="9"/>
      <c r="X439" s="17">
        <f t="shared" si="26"/>
        <v>6.5</v>
      </c>
    </row>
    <row r="440" hidden="1">
      <c r="A440" s="8">
        <v>1.0</v>
      </c>
      <c r="B440" s="9">
        <v>1.0</v>
      </c>
      <c r="C440" s="10" t="s">
        <v>1091</v>
      </c>
      <c r="D440" s="9" t="s">
        <v>1334</v>
      </c>
      <c r="Q440" s="9" t="s">
        <v>27</v>
      </c>
      <c r="R440" s="10"/>
      <c r="S440" s="10"/>
      <c r="T440" s="9" t="s">
        <v>1327</v>
      </c>
      <c r="U440" s="9"/>
      <c r="V440" s="9"/>
      <c r="W440" s="9"/>
      <c r="X440" s="9"/>
    </row>
    <row r="441" hidden="1">
      <c r="A441" s="8">
        <v>1.0</v>
      </c>
      <c r="B441" s="9">
        <v>1.0</v>
      </c>
      <c r="C441" s="10" t="s">
        <v>1094</v>
      </c>
      <c r="D441" s="9" t="s">
        <v>1325</v>
      </c>
      <c r="Q441" s="9" t="s">
        <v>27</v>
      </c>
      <c r="R441" s="10"/>
      <c r="S441" s="10"/>
      <c r="T441" s="9" t="s">
        <v>1327</v>
      </c>
      <c r="U441" s="9"/>
      <c r="V441" s="9"/>
      <c r="W441" s="9"/>
      <c r="X441" s="9"/>
    </row>
    <row r="442" hidden="1">
      <c r="A442" s="8">
        <v>1.0</v>
      </c>
      <c r="B442" s="9">
        <v>0.0</v>
      </c>
      <c r="C442" s="10" t="s">
        <v>1097</v>
      </c>
      <c r="D442" s="9" t="s">
        <v>1804</v>
      </c>
      <c r="Q442" s="9" t="s">
        <v>23</v>
      </c>
      <c r="R442" s="10"/>
      <c r="S442" s="10"/>
      <c r="T442" s="9" t="s">
        <v>1805</v>
      </c>
      <c r="U442" s="9"/>
      <c r="V442" s="9"/>
      <c r="W442" s="9"/>
      <c r="X442" s="9"/>
    </row>
    <row r="443" hidden="1">
      <c r="A443" s="8">
        <v>1.0</v>
      </c>
      <c r="B443" s="9">
        <v>1.0</v>
      </c>
      <c r="C443" s="10" t="s">
        <v>1100</v>
      </c>
      <c r="D443" s="9" t="s">
        <v>1325</v>
      </c>
      <c r="Q443" s="9" t="s">
        <v>27</v>
      </c>
      <c r="R443" s="10"/>
      <c r="S443" s="10"/>
      <c r="T443" s="9" t="s">
        <v>1327</v>
      </c>
      <c r="U443" s="9"/>
      <c r="V443" s="9"/>
      <c r="W443" s="9"/>
      <c r="X443" s="9"/>
    </row>
    <row r="444" hidden="1">
      <c r="A444" s="8">
        <v>1.0</v>
      </c>
      <c r="B444" s="9">
        <v>0.0</v>
      </c>
      <c r="C444" s="10" t="s">
        <v>1103</v>
      </c>
      <c r="D444" s="9" t="s">
        <v>1806</v>
      </c>
      <c r="Q444" s="9" t="s">
        <v>23</v>
      </c>
      <c r="R444" s="10"/>
      <c r="S444" s="10"/>
      <c r="T444" s="9" t="s">
        <v>1807</v>
      </c>
      <c r="U444" s="9"/>
      <c r="V444" s="9"/>
      <c r="W444" s="9"/>
      <c r="X444" s="9"/>
    </row>
    <row r="445" hidden="1">
      <c r="A445" s="8">
        <v>1.0</v>
      </c>
      <c r="B445" s="9">
        <v>1.0</v>
      </c>
      <c r="C445" s="10" t="s">
        <v>1106</v>
      </c>
      <c r="D445" s="9" t="s">
        <v>1325</v>
      </c>
      <c r="Q445" s="9" t="s">
        <v>27</v>
      </c>
      <c r="R445" s="10"/>
      <c r="S445" s="10"/>
      <c r="T445" s="9" t="s">
        <v>1384</v>
      </c>
      <c r="U445" s="9"/>
      <c r="V445" s="9"/>
      <c r="W445" s="9"/>
      <c r="X445" s="9"/>
    </row>
    <row r="446" hidden="1">
      <c r="A446" s="8">
        <v>1.0</v>
      </c>
      <c r="B446" s="9">
        <v>1.0</v>
      </c>
      <c r="C446" s="10" t="s">
        <v>1109</v>
      </c>
      <c r="D446" s="9" t="s">
        <v>1325</v>
      </c>
      <c r="Q446" s="9" t="s">
        <v>27</v>
      </c>
      <c r="R446" s="10"/>
      <c r="S446" s="10"/>
      <c r="T446" s="9" t="s">
        <v>1327</v>
      </c>
      <c r="U446" s="9"/>
      <c r="V446" s="9"/>
      <c r="W446" s="9"/>
      <c r="X446" s="9"/>
    </row>
    <row r="447" hidden="1">
      <c r="A447" s="8">
        <v>1.0</v>
      </c>
      <c r="B447" s="9">
        <v>1.0</v>
      </c>
      <c r="C447" s="10" t="s">
        <v>1112</v>
      </c>
      <c r="D447" s="9" t="s">
        <v>1325</v>
      </c>
      <c r="Q447" s="9" t="s">
        <v>27</v>
      </c>
      <c r="R447" s="10"/>
      <c r="S447" s="10"/>
      <c r="T447" s="9" t="s">
        <v>1327</v>
      </c>
      <c r="U447" s="9"/>
      <c r="V447" s="9"/>
      <c r="W447" s="9"/>
      <c r="X447" s="9"/>
    </row>
    <row r="448" hidden="1">
      <c r="A448" s="8">
        <v>1.0</v>
      </c>
      <c r="B448" s="9">
        <v>1.0</v>
      </c>
      <c r="C448" s="10" t="s">
        <v>1115</v>
      </c>
      <c r="D448" s="9" t="s">
        <v>1325</v>
      </c>
      <c r="Q448" s="9" t="s">
        <v>27</v>
      </c>
      <c r="R448" s="10"/>
      <c r="S448" s="10"/>
      <c r="T448" s="9" t="s">
        <v>1327</v>
      </c>
      <c r="U448" s="9"/>
      <c r="V448" s="9"/>
      <c r="W448" s="9"/>
      <c r="X448" s="9"/>
    </row>
    <row r="449" hidden="1">
      <c r="A449" s="8">
        <v>1.0</v>
      </c>
      <c r="B449" s="9">
        <v>1.0</v>
      </c>
      <c r="C449" s="10" t="s">
        <v>1118</v>
      </c>
      <c r="D449" s="9" t="s">
        <v>1325</v>
      </c>
      <c r="Q449" s="9" t="s">
        <v>27</v>
      </c>
      <c r="R449" s="10"/>
      <c r="S449" s="10"/>
      <c r="T449" s="9" t="s">
        <v>1327</v>
      </c>
      <c r="U449" s="9"/>
      <c r="V449" s="9"/>
      <c r="W449" s="9"/>
      <c r="X449" s="9"/>
    </row>
    <row r="450" hidden="1">
      <c r="A450" s="8">
        <v>1.0</v>
      </c>
      <c r="B450" s="9">
        <v>1.0</v>
      </c>
      <c r="C450" s="10" t="s">
        <v>1121</v>
      </c>
      <c r="D450" s="9" t="s">
        <v>1325</v>
      </c>
      <c r="Q450" s="9" t="s">
        <v>27</v>
      </c>
      <c r="R450" s="10"/>
      <c r="S450" s="10"/>
      <c r="T450" s="9" t="s">
        <v>1384</v>
      </c>
      <c r="U450" s="9"/>
      <c r="V450" s="9"/>
      <c r="W450" s="9"/>
      <c r="X450" s="9"/>
    </row>
    <row r="451" hidden="1">
      <c r="A451" s="8">
        <v>1.0</v>
      </c>
      <c r="B451" s="9">
        <v>1.0</v>
      </c>
      <c r="C451" s="10" t="s">
        <v>1123</v>
      </c>
      <c r="D451" s="9" t="s">
        <v>1325</v>
      </c>
      <c r="Q451" s="9" t="s">
        <v>27</v>
      </c>
      <c r="R451" s="10"/>
      <c r="S451" s="10"/>
      <c r="T451" s="9" t="s">
        <v>1327</v>
      </c>
      <c r="U451" s="9"/>
      <c r="V451" s="9"/>
      <c r="W451" s="9"/>
      <c r="X451" s="9"/>
    </row>
    <row r="452" hidden="1">
      <c r="A452" s="8">
        <v>1.0</v>
      </c>
      <c r="B452" s="9">
        <v>0.0</v>
      </c>
      <c r="C452" s="10" t="s">
        <v>1125</v>
      </c>
      <c r="D452" s="9" t="s">
        <v>1808</v>
      </c>
      <c r="Q452" s="9" t="s">
        <v>23</v>
      </c>
      <c r="R452" s="10"/>
      <c r="S452" s="10"/>
      <c r="T452" s="9" t="s">
        <v>1809</v>
      </c>
      <c r="U452" s="9"/>
      <c r="V452" s="9"/>
      <c r="W452" s="9"/>
      <c r="X452" s="9"/>
    </row>
    <row r="453">
      <c r="A453" s="8">
        <v>0.0</v>
      </c>
      <c r="B453" s="9">
        <v>0.0</v>
      </c>
      <c r="C453" s="11" t="s">
        <v>1128</v>
      </c>
      <c r="D453" s="12" t="s">
        <v>1810</v>
      </c>
      <c r="E453" s="9">
        <v>1.0</v>
      </c>
      <c r="F453" s="9">
        <v>0.0</v>
      </c>
      <c r="G453" s="9">
        <v>1.0</v>
      </c>
      <c r="H453" s="9">
        <v>0.0</v>
      </c>
      <c r="I453" s="9">
        <v>0.5</v>
      </c>
      <c r="J453" s="9">
        <v>0.0</v>
      </c>
      <c r="K453" s="13">
        <f t="shared" ref="K453:K455" si="27">SUM(E453:J453)</f>
        <v>2.5</v>
      </c>
      <c r="L453" s="9" t="s">
        <v>33</v>
      </c>
      <c r="M453" s="14" t="s">
        <v>55</v>
      </c>
      <c r="N453" s="2">
        <v>1.0</v>
      </c>
      <c r="P453" s="9" t="s">
        <v>355</v>
      </c>
      <c r="Q453" s="9" t="s">
        <v>23</v>
      </c>
      <c r="R453" s="16">
        <v>1.0</v>
      </c>
      <c r="S453" s="10" t="s">
        <v>23</v>
      </c>
      <c r="T453" s="12" t="s">
        <v>1811</v>
      </c>
      <c r="U453" s="9">
        <v>1.0</v>
      </c>
      <c r="V453" s="9">
        <v>1.0</v>
      </c>
      <c r="W453" s="9"/>
      <c r="X453" s="17">
        <f t="shared" ref="X453:X455" si="28">SUM(U453:V453,R453,K453)+1</f>
        <v>6.5</v>
      </c>
    </row>
    <row r="454">
      <c r="A454" s="8">
        <v>0.0</v>
      </c>
      <c r="B454" s="9">
        <v>0.0</v>
      </c>
      <c r="C454" s="11" t="s">
        <v>1131</v>
      </c>
      <c r="D454" s="12" t="s">
        <v>1812</v>
      </c>
      <c r="E454" s="9">
        <v>1.0</v>
      </c>
      <c r="F454" s="9">
        <v>0.0</v>
      </c>
      <c r="G454" s="9">
        <v>1.0</v>
      </c>
      <c r="H454" s="9">
        <v>0.0</v>
      </c>
      <c r="I454" s="9">
        <v>0.5</v>
      </c>
      <c r="J454" s="9">
        <v>0.0</v>
      </c>
      <c r="K454" s="13">
        <f t="shared" si="27"/>
        <v>2.5</v>
      </c>
      <c r="L454" s="9" t="s">
        <v>33</v>
      </c>
      <c r="M454" s="14" t="s">
        <v>55</v>
      </c>
      <c r="N454" s="2">
        <v>1.0</v>
      </c>
      <c r="Q454" s="9" t="s">
        <v>23</v>
      </c>
      <c r="R454" s="16">
        <v>1.0</v>
      </c>
      <c r="S454" s="10" t="s">
        <v>23</v>
      </c>
      <c r="T454" s="12" t="s">
        <v>1354</v>
      </c>
      <c r="U454" s="9">
        <v>1.0</v>
      </c>
      <c r="V454" s="9">
        <v>1.0</v>
      </c>
      <c r="W454" s="9" t="s">
        <v>1591</v>
      </c>
      <c r="X454" s="17">
        <f t="shared" si="28"/>
        <v>6.5</v>
      </c>
    </row>
    <row r="455">
      <c r="A455" s="8">
        <v>0.0</v>
      </c>
      <c r="B455" s="9">
        <v>0.0</v>
      </c>
      <c r="C455" s="11" t="s">
        <v>1134</v>
      </c>
      <c r="D455" s="12" t="s">
        <v>1813</v>
      </c>
      <c r="E455" s="9">
        <v>0.5</v>
      </c>
      <c r="F455" s="9">
        <v>0.0</v>
      </c>
      <c r="G455" s="9">
        <v>1.0</v>
      </c>
      <c r="H455" s="9">
        <v>0.0</v>
      </c>
      <c r="I455" s="9">
        <v>0.0</v>
      </c>
      <c r="J455" s="9">
        <v>0.0</v>
      </c>
      <c r="K455" s="13">
        <f t="shared" si="27"/>
        <v>1.5</v>
      </c>
      <c r="M455" s="14" t="s">
        <v>34</v>
      </c>
      <c r="N455" s="2">
        <v>1.0</v>
      </c>
      <c r="Q455" s="9" t="s">
        <v>23</v>
      </c>
      <c r="R455" s="16">
        <v>0.0</v>
      </c>
      <c r="S455" s="10" t="s">
        <v>96</v>
      </c>
      <c r="T455" s="18" t="s">
        <v>1814</v>
      </c>
      <c r="U455" s="9">
        <v>1.0</v>
      </c>
      <c r="V455" s="9">
        <v>0.5</v>
      </c>
      <c r="W455" s="9" t="s">
        <v>234</v>
      </c>
      <c r="X455" s="17">
        <f t="shared" si="28"/>
        <v>4</v>
      </c>
    </row>
    <row r="456" hidden="1">
      <c r="A456" s="8">
        <v>1.0</v>
      </c>
      <c r="B456" s="9">
        <v>1.0</v>
      </c>
      <c r="C456" s="10" t="s">
        <v>1137</v>
      </c>
      <c r="D456" s="9" t="s">
        <v>1325</v>
      </c>
      <c r="Q456" s="9" t="s">
        <v>27</v>
      </c>
      <c r="R456" s="10"/>
      <c r="S456" s="10"/>
      <c r="T456" s="9" t="s">
        <v>1327</v>
      </c>
      <c r="U456" s="9"/>
      <c r="V456" s="9"/>
      <c r="W456" s="9"/>
      <c r="X456" s="9"/>
    </row>
    <row r="457" hidden="1">
      <c r="A457" s="8">
        <v>0.0</v>
      </c>
      <c r="B457" s="9">
        <v>1.0</v>
      </c>
      <c r="C457" s="10" t="s">
        <v>1139</v>
      </c>
      <c r="D457" s="9" t="s">
        <v>1325</v>
      </c>
      <c r="Q457" s="9" t="s">
        <v>27</v>
      </c>
      <c r="R457" s="10"/>
      <c r="S457" s="10" t="s">
        <v>23</v>
      </c>
      <c r="T457" s="9" t="s">
        <v>1327</v>
      </c>
      <c r="U457" s="9"/>
      <c r="V457" s="9"/>
      <c r="W457" s="9"/>
      <c r="X457" s="9"/>
    </row>
    <row r="458" hidden="1">
      <c r="A458" s="8">
        <v>1.0</v>
      </c>
      <c r="B458" s="9">
        <v>0.0</v>
      </c>
      <c r="C458" s="10" t="s">
        <v>1142</v>
      </c>
      <c r="D458" s="9" t="s">
        <v>1815</v>
      </c>
      <c r="Q458" s="9" t="s">
        <v>23</v>
      </c>
      <c r="R458" s="10"/>
      <c r="S458" s="10"/>
      <c r="T458" s="9" t="s">
        <v>1816</v>
      </c>
      <c r="U458" s="9"/>
      <c r="V458" s="9"/>
      <c r="W458" s="9"/>
      <c r="X458" s="9"/>
    </row>
    <row r="459">
      <c r="A459" s="8">
        <v>0.0</v>
      </c>
      <c r="B459" s="9">
        <v>0.0</v>
      </c>
      <c r="C459" s="11" t="s">
        <v>1145</v>
      </c>
      <c r="D459" s="12" t="s">
        <v>1817</v>
      </c>
      <c r="E459" s="9">
        <v>1.0</v>
      </c>
      <c r="F459" s="9">
        <v>0.0</v>
      </c>
      <c r="G459" s="9">
        <v>0.5</v>
      </c>
      <c r="H459" s="9">
        <v>0.0</v>
      </c>
      <c r="I459" s="9">
        <v>0.5</v>
      </c>
      <c r="J459" s="9">
        <v>0.0</v>
      </c>
      <c r="K459" s="13">
        <f t="shared" ref="K459:K460" si="29">SUM(E459:J459)</f>
        <v>2</v>
      </c>
      <c r="L459" s="9" t="s">
        <v>33</v>
      </c>
      <c r="M459" s="14" t="s">
        <v>55</v>
      </c>
      <c r="N459" s="2">
        <v>1.0</v>
      </c>
      <c r="Q459" s="9" t="s">
        <v>23</v>
      </c>
      <c r="R459" s="16">
        <v>1.0</v>
      </c>
      <c r="S459" s="10" t="s">
        <v>23</v>
      </c>
      <c r="T459" s="12" t="s">
        <v>1818</v>
      </c>
      <c r="U459" s="9">
        <v>1.0</v>
      </c>
      <c r="V459" s="9">
        <v>1.0</v>
      </c>
      <c r="W459" s="9"/>
      <c r="X459" s="17">
        <f t="shared" ref="X459:X460" si="30">SUM(U459:V459,R459,K459)+1</f>
        <v>6</v>
      </c>
    </row>
    <row r="460">
      <c r="A460" s="8">
        <v>0.0</v>
      </c>
      <c r="B460" s="9">
        <v>0.0</v>
      </c>
      <c r="C460" s="11" t="s">
        <v>1148</v>
      </c>
      <c r="D460" s="12" t="s">
        <v>1819</v>
      </c>
      <c r="E460" s="9">
        <v>1.0</v>
      </c>
      <c r="F460" s="9">
        <v>1.0</v>
      </c>
      <c r="G460" s="9">
        <v>0.5</v>
      </c>
      <c r="H460" s="9">
        <v>0.0</v>
      </c>
      <c r="I460" s="9">
        <v>0.5</v>
      </c>
      <c r="J460" s="9">
        <v>0.0</v>
      </c>
      <c r="K460" s="13">
        <f t="shared" si="29"/>
        <v>3</v>
      </c>
      <c r="L460" s="9" t="s">
        <v>33</v>
      </c>
      <c r="M460" s="14" t="s">
        <v>55</v>
      </c>
      <c r="N460" s="2">
        <v>1.0</v>
      </c>
      <c r="Q460" s="9" t="s">
        <v>23</v>
      </c>
      <c r="R460" s="16">
        <v>1.0</v>
      </c>
      <c r="S460" s="10" t="s">
        <v>23</v>
      </c>
      <c r="T460" s="12" t="s">
        <v>1820</v>
      </c>
      <c r="U460" s="9">
        <v>1.0</v>
      </c>
      <c r="V460" s="9">
        <v>1.0</v>
      </c>
      <c r="W460" s="9"/>
      <c r="X460" s="17">
        <f t="shared" si="30"/>
        <v>7</v>
      </c>
    </row>
    <row r="461" hidden="1">
      <c r="A461" s="8">
        <v>1.0</v>
      </c>
      <c r="B461" s="9">
        <v>0.0</v>
      </c>
      <c r="C461" s="10" t="s">
        <v>1151</v>
      </c>
      <c r="D461" s="9" t="s">
        <v>1821</v>
      </c>
      <c r="Q461" s="9" t="s">
        <v>23</v>
      </c>
      <c r="R461" s="10"/>
      <c r="S461" s="10"/>
      <c r="T461" s="9" t="s">
        <v>1822</v>
      </c>
      <c r="U461" s="9"/>
      <c r="V461" s="9"/>
      <c r="W461" s="9"/>
      <c r="X461" s="9"/>
    </row>
    <row r="462">
      <c r="A462" s="8">
        <v>0.0</v>
      </c>
      <c r="B462" s="9">
        <v>0.0</v>
      </c>
      <c r="C462" s="11" t="s">
        <v>1154</v>
      </c>
      <c r="D462" s="12" t="s">
        <v>1823</v>
      </c>
      <c r="E462" s="9">
        <v>1.0</v>
      </c>
      <c r="F462" s="9">
        <v>0.0</v>
      </c>
      <c r="G462" s="9">
        <v>1.0</v>
      </c>
      <c r="H462" s="9">
        <v>0.0</v>
      </c>
      <c r="I462" s="9">
        <v>1.0</v>
      </c>
      <c r="J462" s="9">
        <v>0.0</v>
      </c>
      <c r="K462" s="13">
        <f>SUM(E462:J462)</f>
        <v>3</v>
      </c>
      <c r="M462" s="14" t="s">
        <v>55</v>
      </c>
      <c r="N462" s="2">
        <v>1.0</v>
      </c>
      <c r="Q462" s="9" t="s">
        <v>23</v>
      </c>
      <c r="R462" s="16">
        <v>1.0</v>
      </c>
      <c r="S462" s="10" t="s">
        <v>23</v>
      </c>
      <c r="T462" s="18" t="s">
        <v>1824</v>
      </c>
      <c r="U462" s="9">
        <v>1.0</v>
      </c>
      <c r="V462" s="9">
        <v>0.5</v>
      </c>
      <c r="W462" s="9" t="s">
        <v>864</v>
      </c>
      <c r="X462" s="17">
        <f>SUM(U462:V462,R462,K462)+1</f>
        <v>6.5</v>
      </c>
    </row>
    <row r="463" hidden="1">
      <c r="A463" s="8">
        <v>1.0</v>
      </c>
      <c r="B463" s="9">
        <v>0.0</v>
      </c>
      <c r="C463" s="10" t="s">
        <v>1157</v>
      </c>
      <c r="D463" s="9" t="s">
        <v>1825</v>
      </c>
      <c r="Q463" s="9" t="s">
        <v>23</v>
      </c>
      <c r="R463" s="10"/>
      <c r="S463" s="10"/>
      <c r="T463" s="9" t="s">
        <v>1826</v>
      </c>
      <c r="U463" s="9"/>
      <c r="V463" s="9"/>
      <c r="W463" s="9"/>
      <c r="X463" s="9"/>
    </row>
    <row r="464" hidden="1">
      <c r="A464" s="8">
        <v>1.0</v>
      </c>
      <c r="B464" s="9">
        <v>1.0</v>
      </c>
      <c r="C464" s="10" t="s">
        <v>1159</v>
      </c>
      <c r="D464" s="9" t="s">
        <v>1325</v>
      </c>
      <c r="Q464" s="9" t="s">
        <v>27</v>
      </c>
      <c r="R464" s="10"/>
      <c r="S464" s="10"/>
      <c r="T464" s="9" t="s">
        <v>1327</v>
      </c>
      <c r="U464" s="9"/>
      <c r="V464" s="9"/>
      <c r="W464" s="9"/>
      <c r="X464" s="9"/>
    </row>
    <row r="465" hidden="1">
      <c r="A465" s="8">
        <v>1.0</v>
      </c>
      <c r="B465" s="9">
        <v>1.0</v>
      </c>
      <c r="C465" s="10" t="s">
        <v>1162</v>
      </c>
      <c r="D465" s="9" t="s">
        <v>1325</v>
      </c>
      <c r="Q465" s="9" t="s">
        <v>27</v>
      </c>
      <c r="R465" s="10"/>
      <c r="S465" s="10"/>
      <c r="T465" s="9" t="s">
        <v>1327</v>
      </c>
      <c r="U465" s="9"/>
      <c r="V465" s="9"/>
      <c r="W465" s="9"/>
      <c r="X465" s="9"/>
    </row>
    <row r="466" hidden="1">
      <c r="A466" s="8">
        <v>0.0</v>
      </c>
      <c r="B466" s="9">
        <v>1.0</v>
      </c>
      <c r="C466" s="11" t="s">
        <v>1165</v>
      </c>
      <c r="D466" s="9" t="s">
        <v>1325</v>
      </c>
      <c r="Q466" s="9" t="s">
        <v>27</v>
      </c>
      <c r="R466" s="10"/>
      <c r="S466" s="10" t="s">
        <v>187</v>
      </c>
      <c r="T466" s="9" t="s">
        <v>1327</v>
      </c>
      <c r="U466" s="9"/>
      <c r="V466" s="9"/>
      <c r="W466" s="9"/>
      <c r="X466" s="9"/>
    </row>
    <row r="467" hidden="1">
      <c r="A467" s="8">
        <v>1.0</v>
      </c>
      <c r="B467" s="9">
        <v>1.0</v>
      </c>
      <c r="C467" s="10" t="s">
        <v>1168</v>
      </c>
      <c r="D467" s="9" t="s">
        <v>1380</v>
      </c>
      <c r="Q467" s="9" t="s">
        <v>27</v>
      </c>
      <c r="R467" s="10"/>
      <c r="S467" s="10"/>
      <c r="T467" s="9" t="s">
        <v>1827</v>
      </c>
      <c r="U467" s="9"/>
      <c r="V467" s="9"/>
      <c r="W467" s="9"/>
      <c r="X467" s="9"/>
    </row>
    <row r="468">
      <c r="A468" s="8">
        <v>0.0</v>
      </c>
      <c r="B468" s="9">
        <v>0.0</v>
      </c>
      <c r="C468" s="11" t="s">
        <v>1170</v>
      </c>
      <c r="D468" s="12" t="s">
        <v>1828</v>
      </c>
      <c r="E468" s="9">
        <v>0.5</v>
      </c>
      <c r="F468" s="9">
        <v>0.0</v>
      </c>
      <c r="G468" s="9">
        <v>1.0</v>
      </c>
      <c r="H468" s="9">
        <v>0.0</v>
      </c>
      <c r="I468" s="9">
        <v>0.0</v>
      </c>
      <c r="J468" s="9">
        <v>0.0</v>
      </c>
      <c r="K468" s="13">
        <f>SUM(E468:J468)</f>
        <v>1.5</v>
      </c>
      <c r="M468" s="14" t="s">
        <v>34</v>
      </c>
      <c r="N468" s="2">
        <v>1.0</v>
      </c>
      <c r="Q468" s="9" t="s">
        <v>23</v>
      </c>
      <c r="R468" s="16">
        <v>1.0</v>
      </c>
      <c r="S468" s="10" t="s">
        <v>23</v>
      </c>
      <c r="T468" s="12" t="s">
        <v>1829</v>
      </c>
      <c r="U468" s="9">
        <v>1.0</v>
      </c>
      <c r="V468" s="9">
        <v>1.0</v>
      </c>
      <c r="W468" s="9"/>
      <c r="X468" s="17">
        <f>SUM(U468:V468,R468,K468)+1</f>
        <v>5.5</v>
      </c>
    </row>
    <row r="469" hidden="1">
      <c r="A469" s="8">
        <v>1.0</v>
      </c>
      <c r="B469" s="9">
        <v>0.0</v>
      </c>
      <c r="C469" s="10" t="s">
        <v>1173</v>
      </c>
      <c r="D469" s="9" t="s">
        <v>1830</v>
      </c>
      <c r="Q469" s="9" t="s">
        <v>23</v>
      </c>
      <c r="R469" s="10"/>
      <c r="S469" s="10"/>
      <c r="T469" s="9" t="s">
        <v>1831</v>
      </c>
      <c r="U469" s="9"/>
      <c r="V469" s="9"/>
      <c r="W469" s="9"/>
      <c r="X469" s="9"/>
    </row>
    <row r="470">
      <c r="A470" s="8">
        <v>0.0</v>
      </c>
      <c r="B470" s="9">
        <v>0.0</v>
      </c>
      <c r="C470" s="11" t="s">
        <v>1176</v>
      </c>
      <c r="D470" s="12" t="s">
        <v>1832</v>
      </c>
      <c r="E470" s="9">
        <v>1.0</v>
      </c>
      <c r="F470" s="9">
        <v>0.0</v>
      </c>
      <c r="G470" s="9">
        <v>1.0</v>
      </c>
      <c r="H470" s="9">
        <v>0.0</v>
      </c>
      <c r="I470" s="9">
        <v>0.0</v>
      </c>
      <c r="J470" s="9">
        <v>0.0</v>
      </c>
      <c r="K470" s="13">
        <f>SUM(E470:J470)</f>
        <v>2</v>
      </c>
      <c r="M470" s="14" t="s">
        <v>55</v>
      </c>
      <c r="N470" s="2">
        <v>1.0</v>
      </c>
      <c r="Q470" s="9" t="s">
        <v>23</v>
      </c>
      <c r="R470" s="16">
        <v>1.0</v>
      </c>
      <c r="S470" s="10" t="s">
        <v>23</v>
      </c>
      <c r="T470" s="12" t="s">
        <v>1833</v>
      </c>
      <c r="U470" s="9">
        <v>1.0</v>
      </c>
      <c r="V470" s="9">
        <v>1.0</v>
      </c>
      <c r="W470" s="9"/>
      <c r="X470" s="17">
        <f>SUM(U470:V470,R470,K470)+1</f>
        <v>6</v>
      </c>
    </row>
    <row r="471" hidden="1">
      <c r="A471" s="8">
        <v>1.0</v>
      </c>
      <c r="B471" s="9">
        <v>0.0</v>
      </c>
      <c r="C471" s="10" t="s">
        <v>1179</v>
      </c>
      <c r="D471" s="9" t="s">
        <v>1834</v>
      </c>
      <c r="Q471" s="9" t="s">
        <v>23</v>
      </c>
      <c r="R471" s="10"/>
      <c r="S471" s="10"/>
      <c r="T471" s="9" t="s">
        <v>1835</v>
      </c>
      <c r="U471" s="9"/>
      <c r="V471" s="9"/>
      <c r="W471" s="9"/>
      <c r="X471" s="9"/>
    </row>
    <row r="472" hidden="1">
      <c r="A472" s="8">
        <v>1.0</v>
      </c>
      <c r="B472" s="9">
        <v>1.0</v>
      </c>
      <c r="C472" s="10" t="s">
        <v>1182</v>
      </c>
      <c r="D472" s="9" t="s">
        <v>1325</v>
      </c>
      <c r="Q472" s="9" t="s">
        <v>27</v>
      </c>
      <c r="R472" s="10"/>
      <c r="S472" s="10"/>
      <c r="T472" s="9" t="s">
        <v>1327</v>
      </c>
      <c r="U472" s="9"/>
      <c r="V472" s="9"/>
      <c r="W472" s="9"/>
      <c r="X472" s="9"/>
    </row>
    <row r="473">
      <c r="A473" s="8">
        <v>0.0</v>
      </c>
      <c r="B473" s="9">
        <v>0.0</v>
      </c>
      <c r="C473" s="11" t="s">
        <v>1185</v>
      </c>
      <c r="D473" s="12" t="s">
        <v>1836</v>
      </c>
      <c r="E473" s="9">
        <v>1.0</v>
      </c>
      <c r="F473" s="9">
        <v>0.0</v>
      </c>
      <c r="G473" s="9">
        <v>1.0</v>
      </c>
      <c r="H473" s="9">
        <v>0.0</v>
      </c>
      <c r="I473" s="9">
        <v>0.5</v>
      </c>
      <c r="J473" s="9">
        <v>0.0</v>
      </c>
      <c r="K473" s="13">
        <f>SUM(E473:J473)</f>
        <v>2.5</v>
      </c>
      <c r="L473" s="9" t="s">
        <v>33</v>
      </c>
      <c r="M473" s="14" t="s">
        <v>55</v>
      </c>
      <c r="N473" s="2">
        <v>1.0</v>
      </c>
      <c r="Q473" s="9" t="s">
        <v>23</v>
      </c>
      <c r="R473" s="16">
        <v>1.0</v>
      </c>
      <c r="S473" s="10" t="s">
        <v>23</v>
      </c>
      <c r="T473" s="18" t="s">
        <v>1837</v>
      </c>
      <c r="U473" s="9">
        <v>1.0</v>
      </c>
      <c r="V473" s="9">
        <v>0.0</v>
      </c>
      <c r="W473" s="9" t="s">
        <v>1838</v>
      </c>
      <c r="X473" s="17">
        <f>SUM(U473:V473,R473,K473)+1</f>
        <v>5.5</v>
      </c>
    </row>
    <row r="474" hidden="1">
      <c r="A474" s="8">
        <v>0.0</v>
      </c>
      <c r="B474" s="9">
        <v>1.0</v>
      </c>
      <c r="C474" s="11" t="s">
        <v>1188</v>
      </c>
      <c r="D474" s="9" t="s">
        <v>1325</v>
      </c>
      <c r="Q474" s="9" t="s">
        <v>27</v>
      </c>
      <c r="R474" s="10"/>
      <c r="S474" s="10" t="s">
        <v>23</v>
      </c>
      <c r="T474" s="9" t="s">
        <v>1327</v>
      </c>
      <c r="U474" s="9"/>
      <c r="V474" s="9"/>
      <c r="W474" s="9"/>
      <c r="X474" s="9"/>
    </row>
    <row r="475" hidden="1">
      <c r="A475" s="8">
        <v>1.0</v>
      </c>
      <c r="B475" s="9">
        <v>1.0</v>
      </c>
      <c r="C475" s="10" t="s">
        <v>1191</v>
      </c>
      <c r="D475" s="9" t="s">
        <v>1325</v>
      </c>
      <c r="Q475" s="9" t="s">
        <v>27</v>
      </c>
      <c r="R475" s="10"/>
      <c r="S475" s="10"/>
      <c r="T475" s="9" t="s">
        <v>1327</v>
      </c>
      <c r="U475" s="9"/>
      <c r="V475" s="9"/>
      <c r="W475" s="9"/>
      <c r="X475" s="9"/>
    </row>
    <row r="476" hidden="1">
      <c r="A476" s="8">
        <v>1.0</v>
      </c>
      <c r="B476" s="9">
        <v>1.0</v>
      </c>
      <c r="C476" s="10" t="s">
        <v>1194</v>
      </c>
      <c r="D476" s="9" t="s">
        <v>1325</v>
      </c>
      <c r="Q476" s="9" t="s">
        <v>27</v>
      </c>
      <c r="R476" s="10"/>
      <c r="S476" s="10"/>
      <c r="T476" s="9" t="s">
        <v>1327</v>
      </c>
      <c r="U476" s="9"/>
      <c r="V476" s="9"/>
      <c r="W476" s="9"/>
      <c r="X476" s="9"/>
    </row>
    <row r="477">
      <c r="A477" s="8">
        <v>0.0</v>
      </c>
      <c r="B477" s="9">
        <v>0.0</v>
      </c>
      <c r="C477" s="11" t="s">
        <v>1197</v>
      </c>
      <c r="D477" s="12" t="s">
        <v>1839</v>
      </c>
      <c r="E477" s="9">
        <v>1.0</v>
      </c>
      <c r="F477" s="9">
        <v>0.0</v>
      </c>
      <c r="G477" s="9">
        <v>1.0</v>
      </c>
      <c r="H477" s="9">
        <v>0.0</v>
      </c>
      <c r="I477" s="9">
        <v>1.0</v>
      </c>
      <c r="J477" s="9">
        <v>0.0</v>
      </c>
      <c r="K477" s="13">
        <f>SUM(E477:J477)</f>
        <v>3</v>
      </c>
      <c r="M477" s="14" t="s">
        <v>55</v>
      </c>
      <c r="N477" s="2">
        <v>1.0</v>
      </c>
      <c r="O477" s="9" t="s">
        <v>122</v>
      </c>
      <c r="Q477" s="9" t="s">
        <v>23</v>
      </c>
      <c r="R477" s="16">
        <v>1.0</v>
      </c>
      <c r="S477" s="10" t="s">
        <v>23</v>
      </c>
      <c r="T477" s="18" t="s">
        <v>1840</v>
      </c>
      <c r="U477" s="9">
        <v>1.0</v>
      </c>
      <c r="V477" s="9">
        <v>0.0</v>
      </c>
      <c r="W477" s="9" t="s">
        <v>234</v>
      </c>
      <c r="X477" s="17">
        <f>SUM(U477:V477,R477,K477)+1</f>
        <v>6</v>
      </c>
    </row>
    <row r="478" hidden="1">
      <c r="A478" s="8">
        <v>1.0</v>
      </c>
      <c r="B478" s="9">
        <v>1.0</v>
      </c>
      <c r="C478" s="10" t="s">
        <v>1200</v>
      </c>
      <c r="D478" s="9" t="s">
        <v>1325</v>
      </c>
      <c r="Q478" s="9" t="s">
        <v>27</v>
      </c>
      <c r="R478" s="10"/>
      <c r="S478" s="10"/>
      <c r="T478" s="9" t="s">
        <v>1327</v>
      </c>
      <c r="U478" s="9"/>
      <c r="V478" s="9"/>
      <c r="W478" s="9"/>
      <c r="X478" s="9"/>
    </row>
    <row r="479" hidden="1">
      <c r="A479" s="8">
        <v>1.0</v>
      </c>
      <c r="B479" s="9">
        <v>1.0</v>
      </c>
      <c r="C479" s="10" t="s">
        <v>1203</v>
      </c>
      <c r="D479" s="9" t="s">
        <v>1325</v>
      </c>
      <c r="Q479" s="9" t="s">
        <v>27</v>
      </c>
      <c r="R479" s="10"/>
      <c r="S479" s="10"/>
      <c r="T479" s="9" t="s">
        <v>1327</v>
      </c>
      <c r="U479" s="9"/>
      <c r="V479" s="9"/>
      <c r="W479" s="9"/>
      <c r="X479" s="9"/>
    </row>
    <row r="480" hidden="1">
      <c r="A480" s="8">
        <v>0.0</v>
      </c>
      <c r="B480" s="9">
        <v>1.0</v>
      </c>
      <c r="C480" s="10" t="s">
        <v>1206</v>
      </c>
      <c r="D480" s="9" t="s">
        <v>1527</v>
      </c>
      <c r="Q480" s="9" t="s">
        <v>23</v>
      </c>
      <c r="R480" s="10"/>
      <c r="S480" s="10" t="s">
        <v>23</v>
      </c>
      <c r="T480" s="9" t="s">
        <v>1841</v>
      </c>
      <c r="U480" s="9"/>
      <c r="V480" s="9"/>
      <c r="W480" s="9"/>
      <c r="X480" s="9"/>
    </row>
    <row r="481" hidden="1">
      <c r="A481" s="8">
        <v>1.0</v>
      </c>
      <c r="B481" s="9">
        <v>1.0</v>
      </c>
      <c r="C481" s="10" t="s">
        <v>1209</v>
      </c>
      <c r="D481" s="9" t="s">
        <v>1325</v>
      </c>
      <c r="Q481" s="9" t="s">
        <v>27</v>
      </c>
      <c r="R481" s="10"/>
      <c r="S481" s="10"/>
      <c r="T481" s="9" t="s">
        <v>1327</v>
      </c>
      <c r="U481" s="9"/>
      <c r="V481" s="9"/>
      <c r="W481" s="9"/>
      <c r="X481" s="9"/>
    </row>
    <row r="482">
      <c r="A482" s="8">
        <v>0.0</v>
      </c>
      <c r="B482" s="9">
        <v>0.0</v>
      </c>
      <c r="C482" s="11" t="s">
        <v>1211</v>
      </c>
      <c r="D482" s="12" t="s">
        <v>1842</v>
      </c>
      <c r="E482" s="9">
        <v>0.5</v>
      </c>
      <c r="F482" s="9">
        <v>0.0</v>
      </c>
      <c r="G482" s="9">
        <v>1.0</v>
      </c>
      <c r="H482" s="9">
        <v>0.0</v>
      </c>
      <c r="I482" s="9">
        <v>0.0</v>
      </c>
      <c r="J482" s="9">
        <v>0.0</v>
      </c>
      <c r="K482" s="13">
        <f>SUM(E482:J482)</f>
        <v>1.5</v>
      </c>
      <c r="M482" s="14" t="s">
        <v>34</v>
      </c>
      <c r="N482" s="2">
        <v>1.0</v>
      </c>
      <c r="Q482" s="9" t="s">
        <v>23</v>
      </c>
      <c r="R482" s="16">
        <v>1.0</v>
      </c>
      <c r="S482" s="10" t="s">
        <v>23</v>
      </c>
      <c r="T482" s="18" t="s">
        <v>1843</v>
      </c>
      <c r="U482" s="9">
        <v>1.0</v>
      </c>
      <c r="V482" s="9">
        <v>0.0</v>
      </c>
      <c r="W482" s="9" t="s">
        <v>638</v>
      </c>
      <c r="X482" s="17">
        <f>SUM(U482:V482,R482,K482)+1</f>
        <v>4.5</v>
      </c>
    </row>
    <row r="483" hidden="1">
      <c r="A483" s="8">
        <v>1.0</v>
      </c>
      <c r="B483" s="9">
        <v>0.0</v>
      </c>
      <c r="C483" s="10" t="s">
        <v>1214</v>
      </c>
      <c r="D483" s="9" t="s">
        <v>1844</v>
      </c>
      <c r="Q483" s="9" t="s">
        <v>23</v>
      </c>
      <c r="R483" s="10"/>
      <c r="S483" s="10"/>
      <c r="T483" s="9" t="s">
        <v>1845</v>
      </c>
      <c r="U483" s="9"/>
      <c r="V483" s="9"/>
      <c r="W483" s="9"/>
      <c r="X483" s="9"/>
    </row>
    <row r="484" hidden="1">
      <c r="A484" s="8">
        <v>1.0</v>
      </c>
      <c r="B484" s="9">
        <v>1.0</v>
      </c>
      <c r="C484" s="10" t="s">
        <v>1217</v>
      </c>
      <c r="D484" s="9" t="s">
        <v>1325</v>
      </c>
      <c r="Q484" s="9" t="s">
        <v>27</v>
      </c>
      <c r="R484" s="10"/>
      <c r="S484" s="10"/>
      <c r="T484" s="9" t="s">
        <v>1327</v>
      </c>
      <c r="U484" s="9"/>
      <c r="V484" s="9"/>
      <c r="W484" s="9"/>
      <c r="X484" s="9"/>
    </row>
    <row r="485" hidden="1">
      <c r="A485" s="8">
        <v>1.0</v>
      </c>
      <c r="B485" s="9">
        <v>0.0</v>
      </c>
      <c r="C485" s="10" t="s">
        <v>1220</v>
      </c>
      <c r="D485" s="9" t="s">
        <v>1846</v>
      </c>
      <c r="Q485" s="9" t="s">
        <v>23</v>
      </c>
      <c r="R485" s="10"/>
      <c r="S485" s="10"/>
      <c r="T485" s="9" t="s">
        <v>1847</v>
      </c>
      <c r="U485" s="9"/>
      <c r="V485" s="9"/>
      <c r="W485" s="9"/>
      <c r="X485" s="9"/>
    </row>
    <row r="486" hidden="1">
      <c r="A486" s="8">
        <v>1.0</v>
      </c>
      <c r="B486" s="9">
        <v>0.0</v>
      </c>
      <c r="C486" s="10" t="s">
        <v>1223</v>
      </c>
      <c r="D486" s="9" t="s">
        <v>1848</v>
      </c>
      <c r="Q486" s="9" t="s">
        <v>23</v>
      </c>
      <c r="R486" s="10"/>
      <c r="S486" s="10"/>
      <c r="T486" s="9" t="s">
        <v>1849</v>
      </c>
      <c r="U486" s="9"/>
      <c r="V486" s="9"/>
      <c r="W486" s="9"/>
      <c r="X486" s="9"/>
    </row>
    <row r="487" hidden="1">
      <c r="A487" s="8">
        <v>1.0</v>
      </c>
      <c r="B487" s="9">
        <v>1.0</v>
      </c>
      <c r="C487" s="10" t="s">
        <v>1226</v>
      </c>
      <c r="D487" s="9" t="s">
        <v>1325</v>
      </c>
      <c r="Q487" s="9" t="s">
        <v>27</v>
      </c>
      <c r="R487" s="10"/>
      <c r="S487" s="10"/>
      <c r="T487" s="9" t="s">
        <v>1327</v>
      </c>
      <c r="U487" s="9"/>
      <c r="V487" s="9"/>
      <c r="W487" s="9"/>
      <c r="X487" s="9"/>
    </row>
    <row r="488" hidden="1">
      <c r="A488" s="8">
        <v>1.0</v>
      </c>
      <c r="B488" s="9">
        <v>0.0</v>
      </c>
      <c r="C488" s="10" t="s">
        <v>1229</v>
      </c>
      <c r="D488" s="9" t="s">
        <v>1850</v>
      </c>
      <c r="Q488" s="9" t="s">
        <v>23</v>
      </c>
      <c r="R488" s="10"/>
      <c r="S488" s="10"/>
      <c r="T488" s="9" t="s">
        <v>1851</v>
      </c>
      <c r="U488" s="9"/>
      <c r="V488" s="9"/>
      <c r="W488" s="9"/>
      <c r="X488" s="9"/>
    </row>
    <row r="489" hidden="1">
      <c r="A489" s="8">
        <v>1.0</v>
      </c>
      <c r="B489" s="9">
        <v>1.0</v>
      </c>
      <c r="C489" s="10" t="s">
        <v>1232</v>
      </c>
      <c r="D489" s="9" t="s">
        <v>1852</v>
      </c>
      <c r="Q489" s="9" t="s">
        <v>23</v>
      </c>
      <c r="R489" s="10"/>
      <c r="S489" s="10"/>
      <c r="T489" s="9" t="s">
        <v>1519</v>
      </c>
      <c r="U489" s="9"/>
      <c r="V489" s="9"/>
      <c r="W489" s="9"/>
      <c r="X489" s="9"/>
    </row>
    <row r="490" hidden="1">
      <c r="A490" s="8">
        <v>1.0</v>
      </c>
      <c r="B490" s="9">
        <v>1.0</v>
      </c>
      <c r="C490" s="10" t="s">
        <v>1234</v>
      </c>
      <c r="D490" s="9" t="s">
        <v>1325</v>
      </c>
      <c r="Q490" s="9" t="s">
        <v>27</v>
      </c>
      <c r="R490" s="10"/>
      <c r="S490" s="10"/>
      <c r="T490" s="9" t="s">
        <v>1327</v>
      </c>
      <c r="U490" s="9"/>
      <c r="V490" s="9"/>
      <c r="W490" s="9"/>
      <c r="X490" s="9"/>
    </row>
    <row r="491" hidden="1">
      <c r="A491" s="8">
        <v>1.0</v>
      </c>
      <c r="B491" s="9">
        <v>1.0</v>
      </c>
      <c r="C491" s="10" t="s">
        <v>1236</v>
      </c>
      <c r="D491" s="9" t="s">
        <v>1325</v>
      </c>
      <c r="Q491" s="9" t="s">
        <v>27</v>
      </c>
      <c r="R491" s="10"/>
      <c r="S491" s="10"/>
      <c r="T491" s="9" t="s">
        <v>1327</v>
      </c>
      <c r="U491" s="9"/>
      <c r="V491" s="9"/>
      <c r="W491" s="9"/>
      <c r="X491" s="9"/>
    </row>
    <row r="492" hidden="1">
      <c r="A492" s="8">
        <v>1.0</v>
      </c>
      <c r="B492" s="9">
        <v>0.0</v>
      </c>
      <c r="C492" s="10" t="s">
        <v>1239</v>
      </c>
      <c r="D492" s="9" t="s">
        <v>1853</v>
      </c>
      <c r="Q492" s="9" t="s">
        <v>23</v>
      </c>
      <c r="R492" s="10"/>
      <c r="S492" s="10"/>
      <c r="T492" s="9" t="s">
        <v>1854</v>
      </c>
      <c r="U492" s="9"/>
      <c r="V492" s="9"/>
      <c r="W492" s="9"/>
      <c r="X492" s="9"/>
    </row>
    <row r="493" hidden="1">
      <c r="A493" s="8">
        <v>1.0</v>
      </c>
      <c r="B493" s="9">
        <v>1.0</v>
      </c>
      <c r="C493" s="10" t="s">
        <v>1241</v>
      </c>
      <c r="D493" s="9" t="s">
        <v>1325</v>
      </c>
      <c r="Q493" s="9" t="s">
        <v>27</v>
      </c>
      <c r="R493" s="10"/>
      <c r="S493" s="10"/>
      <c r="T493" s="9" t="s">
        <v>1327</v>
      </c>
      <c r="U493" s="9"/>
      <c r="V493" s="9"/>
      <c r="W493" s="9"/>
      <c r="X493" s="9"/>
    </row>
    <row r="494">
      <c r="A494" s="8">
        <v>0.0</v>
      </c>
      <c r="B494" s="9">
        <v>0.0</v>
      </c>
      <c r="C494" s="11" t="s">
        <v>1244</v>
      </c>
      <c r="D494" s="12" t="s">
        <v>1855</v>
      </c>
      <c r="E494" s="9">
        <v>1.0</v>
      </c>
      <c r="F494" s="9">
        <v>0.0</v>
      </c>
      <c r="G494" s="9">
        <v>1.0</v>
      </c>
      <c r="H494" s="9">
        <v>0.0</v>
      </c>
      <c r="I494" s="9">
        <v>0.5</v>
      </c>
      <c r="J494" s="9">
        <v>0.0</v>
      </c>
      <c r="K494" s="20">
        <f>SUM(E494:J494)</f>
        <v>2.5</v>
      </c>
      <c r="N494" s="9">
        <v>2.0</v>
      </c>
      <c r="Q494" s="9" t="s">
        <v>23</v>
      </c>
      <c r="R494" s="16">
        <v>1.0</v>
      </c>
      <c r="S494" s="10" t="s">
        <v>23</v>
      </c>
      <c r="T494" s="12" t="s">
        <v>1354</v>
      </c>
      <c r="U494" s="9">
        <v>0.0</v>
      </c>
      <c r="V494" s="9">
        <v>0.0</v>
      </c>
      <c r="W494" s="9"/>
      <c r="X494" s="17">
        <f>SUM(U494:V494,R494,K494)+1</f>
        <v>4.5</v>
      </c>
    </row>
    <row r="495" hidden="1">
      <c r="A495" s="8">
        <v>1.0</v>
      </c>
      <c r="B495" s="9">
        <v>1.0</v>
      </c>
      <c r="C495" s="10" t="s">
        <v>1248</v>
      </c>
      <c r="D495" s="9" t="s">
        <v>1325</v>
      </c>
      <c r="Q495" s="9" t="s">
        <v>27</v>
      </c>
      <c r="R495" s="10"/>
      <c r="S495" s="10"/>
      <c r="T495" s="9" t="s">
        <v>1327</v>
      </c>
      <c r="U495" s="9"/>
      <c r="V495" s="9"/>
      <c r="W495" s="9"/>
      <c r="X495" s="9"/>
    </row>
    <row r="496">
      <c r="A496" s="8">
        <v>0.0</v>
      </c>
      <c r="B496" s="9">
        <v>0.0</v>
      </c>
      <c r="C496" s="11" t="s">
        <v>1251</v>
      </c>
      <c r="D496" s="12" t="s">
        <v>1856</v>
      </c>
      <c r="E496" s="9">
        <v>1.0</v>
      </c>
      <c r="F496" s="9">
        <v>0.0</v>
      </c>
      <c r="G496" s="9">
        <v>1.0</v>
      </c>
      <c r="H496" s="9">
        <v>0.0</v>
      </c>
      <c r="I496" s="9">
        <v>0.0</v>
      </c>
      <c r="J496" s="9">
        <v>0.0</v>
      </c>
      <c r="K496" s="13">
        <f>SUM(E496:J496)</f>
        <v>2</v>
      </c>
      <c r="M496" s="14" t="s">
        <v>55</v>
      </c>
      <c r="N496" s="2">
        <v>1.0</v>
      </c>
      <c r="P496" s="9" t="s">
        <v>41</v>
      </c>
      <c r="Q496" s="9" t="s">
        <v>23</v>
      </c>
      <c r="R496" s="16">
        <v>1.0</v>
      </c>
      <c r="S496" s="10" t="s">
        <v>23</v>
      </c>
      <c r="T496" s="18" t="s">
        <v>1857</v>
      </c>
      <c r="U496" s="9">
        <v>1.0</v>
      </c>
      <c r="V496" s="9">
        <v>0.5</v>
      </c>
      <c r="W496" s="9" t="s">
        <v>864</v>
      </c>
      <c r="X496" s="17">
        <f>SUM(U496:V496,R496,K496)+1</f>
        <v>5.5</v>
      </c>
    </row>
    <row r="497" hidden="1">
      <c r="A497" s="8">
        <v>1.0</v>
      </c>
      <c r="B497" s="9">
        <v>0.0</v>
      </c>
      <c r="C497" s="10" t="s">
        <v>1254</v>
      </c>
      <c r="D497" s="9" t="s">
        <v>1858</v>
      </c>
      <c r="Q497" s="9" t="s">
        <v>23</v>
      </c>
      <c r="R497" s="10"/>
      <c r="S497" s="10"/>
      <c r="T497" s="9" t="s">
        <v>1859</v>
      </c>
      <c r="U497" s="9"/>
      <c r="V497" s="9"/>
      <c r="W497" s="9"/>
      <c r="X497" s="9"/>
    </row>
    <row r="498" hidden="1">
      <c r="A498" s="8">
        <v>1.0</v>
      </c>
      <c r="B498" s="9">
        <v>0.0</v>
      </c>
      <c r="C498" s="10" t="s">
        <v>1257</v>
      </c>
      <c r="D498" s="9" t="s">
        <v>1860</v>
      </c>
      <c r="Q498" s="9" t="s">
        <v>23</v>
      </c>
      <c r="R498" s="10"/>
      <c r="S498" s="10"/>
      <c r="T498" s="9" t="s">
        <v>1861</v>
      </c>
      <c r="U498" s="9"/>
      <c r="V498" s="9"/>
      <c r="W498" s="9"/>
      <c r="X498" s="9"/>
    </row>
    <row r="499" hidden="1">
      <c r="A499" s="8">
        <v>0.0</v>
      </c>
      <c r="B499" s="9">
        <v>1.0</v>
      </c>
      <c r="C499" s="10" t="s">
        <v>1260</v>
      </c>
      <c r="D499" s="9" t="s">
        <v>1325</v>
      </c>
      <c r="Q499" s="9" t="s">
        <v>27</v>
      </c>
      <c r="R499" s="10"/>
      <c r="S499" s="10" t="s">
        <v>96</v>
      </c>
      <c r="T499" s="9" t="s">
        <v>1327</v>
      </c>
      <c r="U499" s="9"/>
      <c r="V499" s="9"/>
      <c r="W499" s="9"/>
      <c r="X499" s="9"/>
    </row>
    <row r="500" hidden="1">
      <c r="A500" s="8">
        <v>1.0</v>
      </c>
      <c r="B500" s="9">
        <v>1.0</v>
      </c>
      <c r="C500" s="10" t="s">
        <v>1263</v>
      </c>
      <c r="D500" s="9" t="s">
        <v>1325</v>
      </c>
      <c r="Q500" s="9" t="s">
        <v>27</v>
      </c>
      <c r="R500" s="10"/>
      <c r="S500" s="10"/>
      <c r="T500" s="9" t="s">
        <v>1327</v>
      </c>
      <c r="U500" s="9"/>
      <c r="V500" s="9"/>
      <c r="W500" s="9"/>
      <c r="X500" s="9"/>
    </row>
    <row r="501" hidden="1">
      <c r="A501" s="8">
        <v>1.0</v>
      </c>
      <c r="B501" s="9">
        <v>1.0</v>
      </c>
      <c r="C501" s="10" t="s">
        <v>1266</v>
      </c>
      <c r="D501" s="9" t="s">
        <v>1325</v>
      </c>
      <c r="Q501" s="9" t="s">
        <v>27</v>
      </c>
      <c r="R501" s="10"/>
      <c r="S501" s="10"/>
      <c r="T501" s="9" t="s">
        <v>1327</v>
      </c>
      <c r="U501" s="9"/>
      <c r="V501" s="9"/>
      <c r="W501" s="9"/>
      <c r="X501" s="9"/>
    </row>
    <row r="502">
      <c r="A502" s="8">
        <v>0.0</v>
      </c>
      <c r="B502" s="9">
        <v>0.0</v>
      </c>
      <c r="C502" s="11" t="s">
        <v>1267</v>
      </c>
      <c r="D502" s="12" t="s">
        <v>1862</v>
      </c>
      <c r="E502" s="9">
        <v>1.0</v>
      </c>
      <c r="F502" s="9">
        <v>0.5</v>
      </c>
      <c r="G502" s="9">
        <v>1.0</v>
      </c>
      <c r="H502" s="9">
        <v>0.0</v>
      </c>
      <c r="I502" s="9">
        <v>0.0</v>
      </c>
      <c r="J502" s="9">
        <v>0.0</v>
      </c>
      <c r="K502" s="13">
        <f t="shared" ref="K502:K503" si="31">SUM(E502:J502)</f>
        <v>2.5</v>
      </c>
      <c r="M502" s="14" t="s">
        <v>1863</v>
      </c>
      <c r="N502" s="2">
        <v>2.0</v>
      </c>
      <c r="P502" s="9" t="s">
        <v>336</v>
      </c>
      <c r="Q502" s="9" t="s">
        <v>23</v>
      </c>
      <c r="R502" s="16">
        <v>1.0</v>
      </c>
      <c r="S502" s="10" t="s">
        <v>23</v>
      </c>
      <c r="T502" s="12" t="s">
        <v>1864</v>
      </c>
      <c r="U502" s="9">
        <v>1.0</v>
      </c>
      <c r="V502" s="9">
        <v>1.0</v>
      </c>
      <c r="W502" s="9"/>
      <c r="X502" s="17">
        <f t="shared" ref="X502:X503" si="32">SUM(U502:V502,R502,K502)+1</f>
        <v>6.5</v>
      </c>
    </row>
    <row r="503">
      <c r="A503" s="8">
        <v>0.0</v>
      </c>
      <c r="B503" s="9">
        <v>0.0</v>
      </c>
      <c r="C503" s="11" t="s">
        <v>1270</v>
      </c>
      <c r="D503" s="12" t="s">
        <v>1865</v>
      </c>
      <c r="E503" s="9">
        <v>1.0</v>
      </c>
      <c r="F503" s="9">
        <v>0.0</v>
      </c>
      <c r="G503" s="9">
        <v>1.0</v>
      </c>
      <c r="H503" s="9">
        <v>0.0</v>
      </c>
      <c r="I503" s="9">
        <v>0.0</v>
      </c>
      <c r="J503" s="9">
        <v>0.0</v>
      </c>
      <c r="K503" s="13">
        <f t="shared" si="31"/>
        <v>2</v>
      </c>
      <c r="M503" s="14" t="s">
        <v>55</v>
      </c>
      <c r="N503" s="2">
        <v>1.0</v>
      </c>
      <c r="P503" s="9" t="s">
        <v>1866</v>
      </c>
      <c r="Q503" s="9" t="s">
        <v>23</v>
      </c>
      <c r="R503" s="16">
        <v>1.0</v>
      </c>
      <c r="S503" s="10" t="s">
        <v>23</v>
      </c>
      <c r="T503" s="12" t="s">
        <v>1867</v>
      </c>
      <c r="U503" s="9">
        <v>1.0</v>
      </c>
      <c r="V503" s="9">
        <v>1.0</v>
      </c>
      <c r="W503" s="9"/>
      <c r="X503" s="17">
        <f t="shared" si="32"/>
        <v>6</v>
      </c>
    </row>
    <row r="504" hidden="1">
      <c r="A504" s="8">
        <v>1.0</v>
      </c>
      <c r="B504" s="9">
        <v>1.0</v>
      </c>
      <c r="C504" s="10" t="s">
        <v>1273</v>
      </c>
      <c r="D504" s="9" t="s">
        <v>1325</v>
      </c>
      <c r="Q504" s="9" t="s">
        <v>27</v>
      </c>
      <c r="R504" s="10"/>
      <c r="S504" s="10"/>
      <c r="T504" s="9" t="s">
        <v>1868</v>
      </c>
      <c r="U504" s="9"/>
      <c r="V504" s="9"/>
      <c r="W504" s="9"/>
      <c r="X504" s="9"/>
    </row>
    <row r="505" hidden="1">
      <c r="A505" s="8">
        <v>1.0</v>
      </c>
      <c r="B505" s="9">
        <v>0.0</v>
      </c>
      <c r="C505" s="10" t="s">
        <v>1274</v>
      </c>
      <c r="D505" s="9" t="s">
        <v>1869</v>
      </c>
      <c r="Q505" s="9" t="s">
        <v>23</v>
      </c>
      <c r="R505" s="10"/>
      <c r="S505" s="10"/>
      <c r="T505" s="9" t="s">
        <v>1870</v>
      </c>
      <c r="U505" s="9"/>
      <c r="V505" s="9"/>
      <c r="W505" s="9"/>
      <c r="X505" s="9"/>
    </row>
    <row r="506">
      <c r="A506" s="8">
        <v>0.0</v>
      </c>
      <c r="B506" s="9">
        <v>0.0</v>
      </c>
      <c r="C506" s="11" t="s">
        <v>1275</v>
      </c>
      <c r="D506" s="12" t="s">
        <v>1871</v>
      </c>
      <c r="E506" s="9">
        <v>1.0</v>
      </c>
      <c r="F506" s="9">
        <v>0.0</v>
      </c>
      <c r="G506" s="9">
        <v>1.0</v>
      </c>
      <c r="H506" s="9">
        <v>0.0</v>
      </c>
      <c r="I506" s="9">
        <v>0.5</v>
      </c>
      <c r="J506" s="9">
        <v>0.0</v>
      </c>
      <c r="K506" s="13">
        <f>SUM(E506:J506)</f>
        <v>2.5</v>
      </c>
      <c r="L506" s="9" t="s">
        <v>33</v>
      </c>
      <c r="M506" s="14" t="s">
        <v>55</v>
      </c>
      <c r="N506" s="2">
        <v>1.0</v>
      </c>
      <c r="P506" s="9" t="s">
        <v>133</v>
      </c>
      <c r="Q506" s="9" t="s">
        <v>23</v>
      </c>
      <c r="R506" s="16">
        <v>1.0</v>
      </c>
      <c r="S506" s="10" t="s">
        <v>23</v>
      </c>
      <c r="T506" s="12" t="s">
        <v>1872</v>
      </c>
      <c r="U506" s="9">
        <v>1.0</v>
      </c>
      <c r="V506" s="9">
        <v>1.0</v>
      </c>
      <c r="W506" s="9"/>
      <c r="X506" s="17">
        <f>SUM(U506:V506,R506,K506)+1</f>
        <v>6.5</v>
      </c>
    </row>
    <row r="507" hidden="1">
      <c r="A507" s="8">
        <v>1.0</v>
      </c>
      <c r="B507" s="9">
        <v>0.0</v>
      </c>
      <c r="C507" s="10" t="s">
        <v>1278</v>
      </c>
      <c r="D507" s="9" t="s">
        <v>1873</v>
      </c>
      <c r="Q507" s="9" t="s">
        <v>23</v>
      </c>
      <c r="R507" s="10"/>
      <c r="S507" s="10"/>
      <c r="T507" s="9" t="s">
        <v>1874</v>
      </c>
      <c r="U507" s="9"/>
      <c r="V507" s="9"/>
      <c r="W507" s="9"/>
      <c r="X507" s="9"/>
    </row>
    <row r="508" hidden="1">
      <c r="A508" s="8">
        <v>1.0</v>
      </c>
      <c r="B508" s="9">
        <v>0.0</v>
      </c>
      <c r="C508" s="10" t="s">
        <v>1279</v>
      </c>
      <c r="D508" s="9" t="s">
        <v>1875</v>
      </c>
      <c r="Q508" s="9" t="s">
        <v>23</v>
      </c>
      <c r="R508" s="10"/>
      <c r="S508" s="10"/>
      <c r="T508" s="9" t="s">
        <v>1876</v>
      </c>
      <c r="U508" s="9"/>
      <c r="V508" s="9"/>
      <c r="W508" s="9"/>
      <c r="X508" s="9"/>
    </row>
    <row r="509">
      <c r="A509" s="8">
        <v>0.0</v>
      </c>
      <c r="B509" s="9">
        <v>0.0</v>
      </c>
      <c r="C509" s="11" t="s">
        <v>1280</v>
      </c>
      <c r="D509" s="12" t="s">
        <v>1877</v>
      </c>
      <c r="E509" s="9">
        <v>1.0</v>
      </c>
      <c r="F509" s="9">
        <v>0.0</v>
      </c>
      <c r="G509" s="9">
        <v>1.0</v>
      </c>
      <c r="H509" s="9">
        <v>0.0</v>
      </c>
      <c r="I509" s="9">
        <v>0.5</v>
      </c>
      <c r="J509" s="9">
        <v>0.0</v>
      </c>
      <c r="K509" s="13">
        <f>SUM(E509:J509)</f>
        <v>2.5</v>
      </c>
      <c r="L509" s="9" t="s">
        <v>33</v>
      </c>
      <c r="M509" s="14" t="s">
        <v>55</v>
      </c>
      <c r="N509" s="2">
        <v>1.0</v>
      </c>
      <c r="Q509" s="9" t="s">
        <v>23</v>
      </c>
      <c r="R509" s="16">
        <v>1.0</v>
      </c>
      <c r="S509" s="10" t="s">
        <v>23</v>
      </c>
      <c r="T509" s="12" t="s">
        <v>1878</v>
      </c>
      <c r="U509" s="9">
        <v>1.0</v>
      </c>
      <c r="V509" s="9">
        <v>0.0</v>
      </c>
      <c r="W509" s="9" t="s">
        <v>65</v>
      </c>
      <c r="X509" s="17">
        <f>SUM(U509:V509,R509,K509)+1</f>
        <v>5.5</v>
      </c>
    </row>
    <row r="510" hidden="1">
      <c r="A510" s="8">
        <v>1.0</v>
      </c>
      <c r="B510" s="9">
        <v>1.0</v>
      </c>
      <c r="C510" s="10" t="s">
        <v>1283</v>
      </c>
      <c r="D510" s="9" t="s">
        <v>1380</v>
      </c>
      <c r="Q510" s="9" t="s">
        <v>27</v>
      </c>
      <c r="R510" s="10"/>
      <c r="S510" s="10"/>
      <c r="T510" s="9" t="s">
        <v>1879</v>
      </c>
      <c r="U510" s="9"/>
      <c r="V510" s="9"/>
      <c r="W510" s="9"/>
      <c r="X510" s="9"/>
    </row>
    <row r="511" hidden="1">
      <c r="A511" s="8">
        <v>0.0</v>
      </c>
      <c r="B511" s="9">
        <v>1.0</v>
      </c>
      <c r="C511" s="11" t="s">
        <v>1284</v>
      </c>
      <c r="D511" s="9" t="s">
        <v>1325</v>
      </c>
      <c r="Q511" s="9" t="s">
        <v>27</v>
      </c>
      <c r="R511" s="10"/>
      <c r="S511" s="10" t="s">
        <v>23</v>
      </c>
      <c r="T511" s="9" t="s">
        <v>1327</v>
      </c>
      <c r="U511" s="9"/>
      <c r="V511" s="9"/>
      <c r="W511" s="9"/>
      <c r="X511" s="9"/>
    </row>
    <row r="512">
      <c r="A512" s="8">
        <v>0.0</v>
      </c>
      <c r="B512" s="9">
        <v>0.0</v>
      </c>
      <c r="C512" s="11" t="s">
        <v>1287</v>
      </c>
      <c r="D512" s="12" t="s">
        <v>1880</v>
      </c>
      <c r="E512" s="9">
        <v>1.0</v>
      </c>
      <c r="F512" s="9">
        <v>0.0</v>
      </c>
      <c r="G512" s="9">
        <v>1.0</v>
      </c>
      <c r="H512" s="9">
        <v>0.0</v>
      </c>
      <c r="I512" s="9">
        <v>1.0</v>
      </c>
      <c r="J512" s="9">
        <v>0.0</v>
      </c>
      <c r="K512" s="13">
        <f t="shared" ref="K512:K513" si="33">SUM(E512:J512)</f>
        <v>3</v>
      </c>
      <c r="M512" s="14" t="s">
        <v>55</v>
      </c>
      <c r="N512" s="2">
        <v>1.0</v>
      </c>
      <c r="Q512" s="9" t="s">
        <v>23</v>
      </c>
      <c r="R512" s="16">
        <v>1.0</v>
      </c>
      <c r="S512" s="10" t="s">
        <v>23</v>
      </c>
      <c r="T512" s="12" t="s">
        <v>1881</v>
      </c>
      <c r="U512" s="9">
        <v>1.0</v>
      </c>
      <c r="V512" s="9">
        <v>1.0</v>
      </c>
      <c r="W512" s="9"/>
      <c r="X512" s="17">
        <f t="shared" ref="X512:X513" si="34">SUM(U512:V512,R512,K512)+1</f>
        <v>7</v>
      </c>
    </row>
    <row r="513">
      <c r="A513" s="8">
        <v>0.0</v>
      </c>
      <c r="B513" s="9">
        <v>0.0</v>
      </c>
      <c r="C513" s="11" t="s">
        <v>1290</v>
      </c>
      <c r="D513" s="12" t="s">
        <v>1882</v>
      </c>
      <c r="E513" s="9">
        <v>1.0</v>
      </c>
      <c r="F513" s="9">
        <v>0.0</v>
      </c>
      <c r="G513" s="9">
        <v>1.0</v>
      </c>
      <c r="H513" s="9">
        <v>0.0</v>
      </c>
      <c r="I513" s="9">
        <v>0.0</v>
      </c>
      <c r="J513" s="9">
        <v>0.0</v>
      </c>
      <c r="K513" s="13">
        <f t="shared" si="33"/>
        <v>2</v>
      </c>
      <c r="M513" s="14" t="s">
        <v>55</v>
      </c>
      <c r="N513" s="2">
        <v>1.0</v>
      </c>
      <c r="Q513" s="9" t="s">
        <v>23</v>
      </c>
      <c r="R513" s="16">
        <v>1.0</v>
      </c>
      <c r="S513" s="10" t="s">
        <v>23</v>
      </c>
      <c r="T513" s="12" t="s">
        <v>1883</v>
      </c>
      <c r="U513" s="9">
        <v>1.0</v>
      </c>
      <c r="V513" s="9">
        <v>1.0</v>
      </c>
      <c r="W513" s="9"/>
      <c r="X513" s="17">
        <f t="shared" si="34"/>
        <v>6</v>
      </c>
    </row>
    <row r="514" hidden="1">
      <c r="A514" s="8">
        <v>1.0</v>
      </c>
      <c r="B514" s="9">
        <v>1.0</v>
      </c>
      <c r="C514" s="10" t="s">
        <v>1293</v>
      </c>
      <c r="D514" s="9" t="s">
        <v>1325</v>
      </c>
      <c r="Q514" s="9" t="s">
        <v>27</v>
      </c>
      <c r="R514" s="10"/>
      <c r="S514" s="10"/>
      <c r="T514" s="9" t="s">
        <v>1327</v>
      </c>
      <c r="U514" s="9"/>
      <c r="V514" s="9"/>
      <c r="W514" s="9"/>
      <c r="X514" s="9"/>
    </row>
    <row r="515" hidden="1">
      <c r="A515" s="8">
        <v>1.0</v>
      </c>
      <c r="B515" s="9">
        <v>0.0</v>
      </c>
      <c r="C515" s="10" t="s">
        <v>1296</v>
      </c>
      <c r="D515" s="9" t="s">
        <v>1884</v>
      </c>
      <c r="Q515" s="9" t="s">
        <v>23</v>
      </c>
      <c r="R515" s="10"/>
      <c r="S515" s="10"/>
      <c r="T515" s="9" t="s">
        <v>1885</v>
      </c>
      <c r="U515" s="9"/>
      <c r="V515" s="9"/>
      <c r="W515" s="9"/>
      <c r="X515" s="9"/>
    </row>
    <row r="516" hidden="1">
      <c r="A516" s="8">
        <v>1.0</v>
      </c>
      <c r="B516" s="9">
        <v>1.0</v>
      </c>
      <c r="C516" s="10" t="s">
        <v>1297</v>
      </c>
      <c r="D516" s="9" t="s">
        <v>1325</v>
      </c>
      <c r="Q516" s="9" t="s">
        <v>27</v>
      </c>
      <c r="R516" s="10"/>
      <c r="S516" s="10"/>
      <c r="T516" s="9" t="s">
        <v>1327</v>
      </c>
      <c r="U516" s="9"/>
      <c r="V516" s="9"/>
      <c r="W516" s="9"/>
      <c r="X516" s="9"/>
    </row>
    <row r="517" hidden="1">
      <c r="A517" s="8">
        <v>1.0</v>
      </c>
      <c r="B517" s="9">
        <v>1.0</v>
      </c>
      <c r="C517" s="10" t="s">
        <v>1298</v>
      </c>
      <c r="D517" s="9" t="s">
        <v>1325</v>
      </c>
      <c r="Q517" s="9" t="s">
        <v>27</v>
      </c>
      <c r="R517" s="10"/>
      <c r="S517" s="10"/>
      <c r="T517" s="9" t="s">
        <v>1327</v>
      </c>
      <c r="U517" s="9"/>
      <c r="V517" s="9"/>
      <c r="W517" s="9"/>
      <c r="X517" s="9"/>
    </row>
    <row r="518" hidden="1">
      <c r="A518" s="8">
        <v>1.0</v>
      </c>
      <c r="B518" s="9">
        <v>1.0</v>
      </c>
      <c r="C518" s="10" t="s">
        <v>1299</v>
      </c>
      <c r="D518" s="9" t="s">
        <v>1325</v>
      </c>
      <c r="Q518" s="9" t="s">
        <v>27</v>
      </c>
      <c r="R518" s="10"/>
      <c r="S518" s="10"/>
      <c r="T518" s="9" t="s">
        <v>1565</v>
      </c>
      <c r="U518" s="9"/>
      <c r="V518" s="9"/>
      <c r="W518" s="9"/>
      <c r="X518" s="9"/>
    </row>
    <row r="519" hidden="1">
      <c r="A519" s="8">
        <v>1.0</v>
      </c>
      <c r="B519" s="9">
        <v>1.0</v>
      </c>
      <c r="C519" s="10" t="s">
        <v>1300</v>
      </c>
      <c r="D519" s="9" t="s">
        <v>1325</v>
      </c>
      <c r="Q519" s="9" t="s">
        <v>27</v>
      </c>
      <c r="R519" s="10"/>
      <c r="S519" s="10"/>
      <c r="T519" s="9" t="s">
        <v>1384</v>
      </c>
      <c r="U519" s="9"/>
      <c r="V519" s="9"/>
      <c r="W519" s="9"/>
      <c r="X519" s="9"/>
    </row>
    <row r="520" hidden="1">
      <c r="A520" s="8">
        <v>1.0</v>
      </c>
      <c r="B520" s="9">
        <v>1.0</v>
      </c>
      <c r="C520" s="10" t="s">
        <v>1303</v>
      </c>
      <c r="D520" s="9" t="s">
        <v>1886</v>
      </c>
      <c r="Q520" s="9" t="s">
        <v>27</v>
      </c>
      <c r="R520" s="10"/>
      <c r="S520" s="10"/>
      <c r="T520" s="9" t="s">
        <v>1887</v>
      </c>
      <c r="U520" s="9"/>
      <c r="V520" s="9"/>
      <c r="W520" s="9"/>
      <c r="X520" s="9"/>
    </row>
    <row r="521" hidden="1">
      <c r="A521" s="8">
        <v>0.0</v>
      </c>
      <c r="B521" s="9">
        <v>1.0</v>
      </c>
      <c r="C521" s="11" t="s">
        <v>1304</v>
      </c>
      <c r="D521" s="9" t="s">
        <v>1888</v>
      </c>
      <c r="Q521" s="9" t="s">
        <v>23</v>
      </c>
      <c r="R521" s="10"/>
      <c r="S521" s="10" t="s">
        <v>23</v>
      </c>
      <c r="T521" s="9" t="s">
        <v>1889</v>
      </c>
      <c r="U521" s="9"/>
      <c r="V521" s="9"/>
      <c r="W521" s="9"/>
      <c r="X521" s="9"/>
    </row>
    <row r="522" hidden="1">
      <c r="A522" s="8">
        <v>1.0</v>
      </c>
      <c r="B522" s="9">
        <v>1.0</v>
      </c>
      <c r="C522" s="10" t="s">
        <v>1308</v>
      </c>
      <c r="D522" s="9" t="s">
        <v>1325</v>
      </c>
      <c r="Q522" s="9" t="s">
        <v>27</v>
      </c>
      <c r="R522" s="10"/>
      <c r="S522" s="10"/>
      <c r="T522" s="9" t="s">
        <v>1327</v>
      </c>
      <c r="U522" s="9"/>
      <c r="V522" s="9"/>
      <c r="W522" s="9"/>
      <c r="X522" s="9"/>
    </row>
    <row r="523">
      <c r="A523" s="8">
        <v>0.0</v>
      </c>
      <c r="B523" s="9">
        <v>0.0</v>
      </c>
      <c r="C523" s="11" t="s">
        <v>1309</v>
      </c>
      <c r="D523" s="12" t="s">
        <v>1890</v>
      </c>
      <c r="E523" s="9">
        <v>1.0</v>
      </c>
      <c r="F523" s="9">
        <v>1.0</v>
      </c>
      <c r="G523" s="9">
        <v>1.0</v>
      </c>
      <c r="H523" s="9">
        <v>0.0</v>
      </c>
      <c r="I523" s="9">
        <v>0.0</v>
      </c>
      <c r="J523" s="9">
        <v>0.0</v>
      </c>
      <c r="K523" s="13">
        <f t="shared" ref="K523:K524" si="35">SUM(E523:J523)</f>
        <v>3</v>
      </c>
      <c r="M523" s="14" t="s">
        <v>55</v>
      </c>
      <c r="N523" s="2">
        <v>1.0</v>
      </c>
      <c r="Q523" s="9" t="s">
        <v>23</v>
      </c>
      <c r="R523" s="16">
        <v>1.0</v>
      </c>
      <c r="S523" s="10" t="s">
        <v>23</v>
      </c>
      <c r="T523" s="12" t="s">
        <v>1891</v>
      </c>
      <c r="U523" s="9">
        <v>1.0</v>
      </c>
      <c r="V523" s="9">
        <v>1.0</v>
      </c>
      <c r="W523" s="9"/>
      <c r="X523" s="17">
        <f t="shared" ref="X523:X524" si="36">SUM(U523:V523,R523,K523)+1</f>
        <v>7</v>
      </c>
    </row>
    <row r="524">
      <c r="A524" s="8">
        <v>0.0</v>
      </c>
      <c r="B524" s="9">
        <v>0.0</v>
      </c>
      <c r="C524" s="11" t="s">
        <v>1312</v>
      </c>
      <c r="D524" s="12" t="s">
        <v>1892</v>
      </c>
      <c r="E524" s="9">
        <v>1.0</v>
      </c>
      <c r="F524" s="9">
        <v>1.0</v>
      </c>
      <c r="G524" s="9">
        <v>1.0</v>
      </c>
      <c r="H524" s="9">
        <v>0.0</v>
      </c>
      <c r="I524" s="9">
        <v>0.0</v>
      </c>
      <c r="J524" s="9">
        <v>0.0</v>
      </c>
      <c r="K524" s="13">
        <f t="shared" si="35"/>
        <v>3</v>
      </c>
      <c r="M524" s="14" t="s">
        <v>55</v>
      </c>
      <c r="N524" s="2">
        <v>1.0</v>
      </c>
      <c r="Q524" s="9" t="s">
        <v>23</v>
      </c>
      <c r="R524" s="16">
        <v>1.0</v>
      </c>
      <c r="S524" s="10" t="s">
        <v>23</v>
      </c>
      <c r="T524" s="12" t="s">
        <v>1893</v>
      </c>
      <c r="U524" s="9">
        <v>1.0</v>
      </c>
      <c r="V524" s="9">
        <v>1.0</v>
      </c>
      <c r="W524" s="9"/>
      <c r="X524" s="17">
        <f t="shared" si="36"/>
        <v>7</v>
      </c>
    </row>
    <row r="525" hidden="1">
      <c r="A525" s="19">
        <v>1.0</v>
      </c>
      <c r="B525" s="9">
        <v>1.0</v>
      </c>
      <c r="C525" s="10" t="s">
        <v>1315</v>
      </c>
      <c r="D525" s="9" t="s">
        <v>1325</v>
      </c>
      <c r="Q525" s="9" t="s">
        <v>27</v>
      </c>
      <c r="R525" s="10"/>
      <c r="S525" s="10" t="s">
        <v>23</v>
      </c>
      <c r="T525" s="9" t="s">
        <v>1327</v>
      </c>
      <c r="U525" s="9"/>
      <c r="V525" s="9"/>
      <c r="W525" s="9"/>
      <c r="X525" s="9"/>
    </row>
    <row r="526">
      <c r="A526" s="19">
        <v>0.0</v>
      </c>
      <c r="B526" s="9">
        <v>0.0</v>
      </c>
      <c r="C526" s="11" t="s">
        <v>1316</v>
      </c>
      <c r="D526" s="12" t="s">
        <v>1894</v>
      </c>
      <c r="E526" s="9">
        <v>1.0</v>
      </c>
      <c r="F526" s="9">
        <v>1.0</v>
      </c>
      <c r="G526" s="9">
        <v>1.0</v>
      </c>
      <c r="H526" s="9">
        <v>0.5</v>
      </c>
      <c r="I526" s="9">
        <v>0.0</v>
      </c>
      <c r="J526" s="9">
        <v>0.0</v>
      </c>
      <c r="K526" s="20">
        <f>SUM(E526:J526)</f>
        <v>3.5</v>
      </c>
      <c r="N526" s="9">
        <v>1.0</v>
      </c>
      <c r="Q526" s="9" t="s">
        <v>23</v>
      </c>
      <c r="R526" s="16">
        <v>0.0</v>
      </c>
      <c r="S526" s="10" t="s">
        <v>96</v>
      </c>
      <c r="T526" s="12" t="s">
        <v>1895</v>
      </c>
      <c r="U526" s="9">
        <v>0.0</v>
      </c>
      <c r="V526" s="9">
        <v>0.0</v>
      </c>
      <c r="W526" s="9"/>
      <c r="X526" s="17">
        <f>SUM(U526:V526,R526,K526)+1</f>
        <v>4.5</v>
      </c>
    </row>
    <row r="527" hidden="1">
      <c r="A527" s="19">
        <v>1.0</v>
      </c>
      <c r="B527" s="9">
        <v>1.0</v>
      </c>
      <c r="C527" s="10" t="s">
        <v>1319</v>
      </c>
      <c r="D527" s="9" t="s">
        <v>1325</v>
      </c>
      <c r="Q527" s="9" t="s">
        <v>27</v>
      </c>
      <c r="R527" s="10"/>
      <c r="S527" s="10" t="s">
        <v>96</v>
      </c>
      <c r="T527" s="9" t="s">
        <v>1327</v>
      </c>
      <c r="U527" s="9"/>
      <c r="V527" s="9"/>
      <c r="W527" s="9"/>
      <c r="X527" s="9"/>
    </row>
    <row r="528">
      <c r="A528" s="19">
        <v>0.0</v>
      </c>
      <c r="B528" s="9">
        <v>0.0</v>
      </c>
      <c r="C528" s="11" t="s">
        <v>1320</v>
      </c>
      <c r="D528" s="12" t="s">
        <v>1896</v>
      </c>
      <c r="E528" s="9">
        <v>1.0</v>
      </c>
      <c r="F528" s="9">
        <v>0.0</v>
      </c>
      <c r="G528" s="9">
        <v>1.0</v>
      </c>
      <c r="H528" s="9">
        <v>0.0</v>
      </c>
      <c r="I528" s="9">
        <v>0.0</v>
      </c>
      <c r="J528" s="9">
        <v>0.0</v>
      </c>
      <c r="K528" s="13">
        <f>SUM(E528:J528)</f>
        <v>2</v>
      </c>
      <c r="M528" s="14" t="s">
        <v>55</v>
      </c>
      <c r="N528" s="2">
        <v>1.0</v>
      </c>
      <c r="P528" s="9" t="s">
        <v>41</v>
      </c>
      <c r="Q528" s="9" t="s">
        <v>23</v>
      </c>
      <c r="R528" s="16">
        <v>0.0</v>
      </c>
      <c r="S528" s="10" t="s">
        <v>1322</v>
      </c>
      <c r="T528" s="12" t="s">
        <v>1897</v>
      </c>
      <c r="U528" s="9">
        <v>1.0</v>
      </c>
      <c r="V528" s="9">
        <v>1.0</v>
      </c>
      <c r="W528" s="9"/>
      <c r="X528" s="17">
        <f>SUM(U528:V528,R528,K528)+1</f>
        <v>5</v>
      </c>
    </row>
    <row r="529">
      <c r="A529" s="19">
        <v>0.0</v>
      </c>
      <c r="B529" s="9">
        <v>0.0</v>
      </c>
      <c r="C529" s="11"/>
      <c r="D529" s="12"/>
      <c r="E529" s="9">
        <f t="shared" ref="E529:F529" si="37">AVERAGE(E2:E528)</f>
        <v>0.8577235772</v>
      </c>
      <c r="F529" s="9">
        <f t="shared" si="37"/>
        <v>0.1016260163</v>
      </c>
      <c r="G529" s="9">
        <v>0.8537</v>
      </c>
      <c r="H529" s="9">
        <f t="shared" ref="H529:K529" si="38">AVERAGE(H2:H528)</f>
        <v>0.02845528455</v>
      </c>
      <c r="I529" s="9">
        <f t="shared" si="38"/>
        <v>0.4512195122</v>
      </c>
      <c r="J529" s="9">
        <f t="shared" si="38"/>
        <v>0.02032520325</v>
      </c>
      <c r="K529" s="17">
        <f t="shared" si="38"/>
        <v>2.31300813</v>
      </c>
      <c r="L529" s="23"/>
      <c r="M529" s="23"/>
      <c r="N529" s="23">
        <f>AVERAGE(N2:N528)</f>
        <v>1.040650407</v>
      </c>
      <c r="O529" s="9"/>
      <c r="P529" s="9"/>
      <c r="Q529" s="9"/>
      <c r="R529" s="9">
        <f>AVERAGE(R2:R528)</f>
        <v>0.918699187</v>
      </c>
      <c r="S529" s="9"/>
      <c r="T529" s="9"/>
      <c r="U529" s="9">
        <f t="shared" ref="U529:V529" si="39">AVERAGE(U2:U528)</f>
        <v>0.9430894309</v>
      </c>
      <c r="V529" s="9">
        <f t="shared" si="39"/>
        <v>0.6138211382</v>
      </c>
      <c r="W529" s="9"/>
      <c r="X529" s="17">
        <f>AVERAGE(X2:X528)</f>
        <v>5.788617886</v>
      </c>
    </row>
    <row r="530" hidden="1">
      <c r="A530" s="8">
        <v>0.0</v>
      </c>
      <c r="C530" s="10"/>
      <c r="R530" s="10"/>
      <c r="S530" s="10"/>
    </row>
    <row r="531" hidden="1">
      <c r="R531" s="10"/>
    </row>
    <row r="532" hidden="1">
      <c r="R532" s="10"/>
    </row>
    <row r="533" hidden="1">
      <c r="R533" s="10"/>
    </row>
    <row r="534" hidden="1">
      <c r="R534" s="10"/>
    </row>
    <row r="535" hidden="1">
      <c r="R535" s="10"/>
    </row>
    <row r="536" hidden="1">
      <c r="R536" s="10"/>
    </row>
    <row r="537" hidden="1">
      <c r="R537" s="10"/>
    </row>
    <row r="538" hidden="1">
      <c r="R538" s="10"/>
    </row>
    <row r="539" hidden="1">
      <c r="R539" s="10"/>
    </row>
    <row r="540" hidden="1">
      <c r="R540" s="10"/>
    </row>
    <row r="541" hidden="1">
      <c r="R541" s="10"/>
    </row>
    <row r="542" hidden="1">
      <c r="R542" s="10"/>
    </row>
    <row r="543" hidden="1">
      <c r="R543" s="10"/>
    </row>
    <row r="544" hidden="1">
      <c r="R544" s="10"/>
    </row>
    <row r="545" hidden="1">
      <c r="R545" s="10"/>
    </row>
    <row r="546" hidden="1">
      <c r="R546" s="10"/>
    </row>
    <row r="547" hidden="1">
      <c r="R547" s="10"/>
    </row>
    <row r="548" hidden="1">
      <c r="R548" s="10"/>
    </row>
    <row r="549" hidden="1">
      <c r="R549" s="10"/>
    </row>
    <row r="550" hidden="1">
      <c r="R550" s="10"/>
    </row>
    <row r="551" hidden="1">
      <c r="R551" s="10"/>
    </row>
    <row r="552" hidden="1">
      <c r="R552" s="10"/>
    </row>
    <row r="553" hidden="1">
      <c r="R553" s="10"/>
    </row>
    <row r="554" hidden="1">
      <c r="R554" s="10"/>
    </row>
    <row r="555" hidden="1">
      <c r="R555" s="10"/>
    </row>
    <row r="556" hidden="1">
      <c r="R556" s="10"/>
    </row>
    <row r="557" hidden="1">
      <c r="R557" s="10"/>
    </row>
    <row r="558" hidden="1">
      <c r="R558" s="10"/>
    </row>
    <row r="559" hidden="1">
      <c r="R559" s="10"/>
    </row>
    <row r="560" hidden="1">
      <c r="R560" s="10"/>
    </row>
    <row r="561" hidden="1">
      <c r="R561" s="10"/>
    </row>
    <row r="562" hidden="1">
      <c r="R562" s="10"/>
    </row>
    <row r="563" hidden="1">
      <c r="R563" s="10"/>
    </row>
    <row r="564" hidden="1">
      <c r="R564" s="10"/>
    </row>
    <row r="565" hidden="1">
      <c r="R565" s="10"/>
    </row>
    <row r="566" hidden="1">
      <c r="R566" s="10"/>
    </row>
    <row r="567" hidden="1">
      <c r="R567" s="10"/>
    </row>
    <row r="568" hidden="1">
      <c r="R568" s="10"/>
    </row>
    <row r="569" hidden="1">
      <c r="R569" s="10"/>
    </row>
    <row r="570" hidden="1">
      <c r="R570" s="10"/>
    </row>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sheetData>
  <autoFilter ref="$A$1:$AI$1001">
    <filterColumn colId="0">
      <filters>
        <filter val="0"/>
      </filters>
    </filterColumn>
    <filterColumn colId="1">
      <filters>
        <filter val="0"/>
      </filters>
    </filterColumn>
  </autoFilter>
  <dataValidations>
    <dataValidation type="list" allowBlank="1" showErrorMessage="1" sqref="M6:M7 M15 M31 M34 M43 M46 M49 M53 M56 M59 M62 M67 M70 M75 M77:M80 M82 M85 M88 M91 M93 M96:M97 M99 M107 M110 M116 M118 M124:M125 M131 M139 M142 M153 M157 M166 M174:M175 M181 M185 M191 M194 M198 M201 M204 M208 M214 M219 M231 M238 M248 M254 M257 M259 M263 M266 M272:M273 M275 M280 M282:M283 M285 M300 M303 M306 M309 M313 M320 M330:M332 M337 M340 M346 M352 M355:M356 M364 M367 M369 M373 M386 M389 M397 M401 M430 M432 M434:M435 M438:M439 M453:M455 M459:M460 M462 M468 M470 M473 M477 M482 M496 M502:M503 M506 M509 M512:M513 M523:M524 M528">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2" max="2" width="1.88"/>
    <col customWidth="1" min="4" max="4" width="22.88"/>
    <col customWidth="1" min="5" max="6" width="8.38"/>
    <col customWidth="1" min="7" max="7" width="7.25"/>
    <col customWidth="1" min="8" max="8" width="9.25"/>
    <col customWidth="1" min="9" max="9" width="6.5"/>
    <col customWidth="1" min="10" max="10" width="8.38"/>
    <col customWidth="1" min="11" max="11" width="7.38"/>
    <col customWidth="1" min="12" max="12" width="3.38"/>
    <col customWidth="1" min="14" max="14" width="3.5"/>
    <col customWidth="1" min="17" max="17" width="10.25"/>
    <col customWidth="1" min="18" max="18" width="6.0"/>
    <col customWidth="1" min="19" max="19" width="10.25"/>
    <col customWidth="1" min="20" max="20" width="28.5"/>
    <col customWidth="1" min="21" max="21" width="5.88"/>
    <col customWidth="1" min="22" max="22" width="6.13"/>
    <col customWidth="1" min="23" max="23" width="9.13"/>
    <col customWidth="1" min="24" max="24" width="9.0"/>
  </cols>
  <sheetData>
    <row r="1">
      <c r="A1" s="1" t="s">
        <v>0</v>
      </c>
      <c r="B1" s="2" t="s">
        <v>1</v>
      </c>
      <c r="C1" s="11"/>
      <c r="D1" s="2" t="s">
        <v>2</v>
      </c>
      <c r="E1" s="4" t="s">
        <v>3</v>
      </c>
      <c r="F1" s="4" t="s">
        <v>4</v>
      </c>
      <c r="G1" s="4" t="s">
        <v>5</v>
      </c>
      <c r="H1" s="4" t="s">
        <v>6</v>
      </c>
      <c r="I1" s="4" t="s">
        <v>7</v>
      </c>
      <c r="J1" s="4" t="s">
        <v>8</v>
      </c>
      <c r="K1" s="4" t="s">
        <v>9</v>
      </c>
      <c r="L1" s="4" t="s">
        <v>10</v>
      </c>
      <c r="M1" s="4" t="s">
        <v>11</v>
      </c>
      <c r="N1" s="24" t="s">
        <v>1324</v>
      </c>
      <c r="O1" s="4" t="s">
        <v>12</v>
      </c>
      <c r="P1" s="4" t="s">
        <v>13</v>
      </c>
      <c r="Q1" s="2" t="s">
        <v>14</v>
      </c>
      <c r="R1" s="1" t="s">
        <v>15</v>
      </c>
      <c r="S1" s="1" t="s">
        <v>16</v>
      </c>
      <c r="T1" s="5" t="s">
        <v>17</v>
      </c>
      <c r="U1" s="1" t="s">
        <v>18</v>
      </c>
      <c r="V1" s="1" t="s">
        <v>19</v>
      </c>
      <c r="W1" s="3"/>
      <c r="X1" s="6" t="s">
        <v>20</v>
      </c>
      <c r="Y1" s="7"/>
      <c r="Z1" s="7"/>
      <c r="AA1" s="7"/>
      <c r="AB1" s="7"/>
      <c r="AC1" s="7"/>
      <c r="AD1" s="7"/>
      <c r="AE1" s="7"/>
      <c r="AF1" s="7"/>
      <c r="AG1" s="7"/>
      <c r="AH1" s="7"/>
      <c r="AI1" s="7"/>
    </row>
    <row r="2" hidden="1">
      <c r="A2" s="8">
        <v>1.0</v>
      </c>
      <c r="B2" s="9">
        <v>1.0</v>
      </c>
      <c r="C2" s="10" t="s">
        <v>21</v>
      </c>
      <c r="D2" s="9" t="s">
        <v>1898</v>
      </c>
      <c r="Q2" s="9" t="s">
        <v>27</v>
      </c>
      <c r="R2" s="10"/>
      <c r="S2" s="10"/>
      <c r="T2" s="9" t="s">
        <v>1899</v>
      </c>
      <c r="U2" s="9"/>
      <c r="V2" s="9"/>
      <c r="W2" s="9"/>
      <c r="X2" s="9"/>
    </row>
    <row r="3" hidden="1">
      <c r="A3" s="8">
        <v>1.0</v>
      </c>
      <c r="B3" s="9">
        <v>1.0</v>
      </c>
      <c r="C3" s="10" t="s">
        <v>25</v>
      </c>
      <c r="D3" s="9" t="s">
        <v>1898</v>
      </c>
      <c r="Q3" s="9" t="s">
        <v>27</v>
      </c>
      <c r="R3" s="10"/>
      <c r="S3" s="10"/>
      <c r="T3" s="9" t="s">
        <v>1900</v>
      </c>
      <c r="U3" s="9"/>
      <c r="V3" s="9"/>
      <c r="W3" s="9"/>
      <c r="X3" s="9"/>
    </row>
    <row r="4" hidden="1">
      <c r="A4" s="8">
        <v>1.0</v>
      </c>
      <c r="B4" s="9">
        <v>0.0</v>
      </c>
      <c r="C4" s="10" t="s">
        <v>29</v>
      </c>
      <c r="D4" s="9" t="s">
        <v>1901</v>
      </c>
      <c r="Q4" s="9" t="s">
        <v>23</v>
      </c>
      <c r="R4" s="10"/>
      <c r="S4" s="10"/>
      <c r="T4" s="9" t="s">
        <v>1902</v>
      </c>
      <c r="U4" s="9"/>
      <c r="V4" s="9"/>
      <c r="W4" s="9"/>
      <c r="X4" s="9"/>
    </row>
    <row r="5" hidden="1">
      <c r="A5" s="8">
        <v>1.0</v>
      </c>
      <c r="B5" s="9">
        <v>0.0</v>
      </c>
      <c r="C5" s="10" t="s">
        <v>30</v>
      </c>
      <c r="D5" s="9" t="s">
        <v>1903</v>
      </c>
      <c r="Q5" s="9" t="s">
        <v>23</v>
      </c>
      <c r="R5" s="10"/>
      <c r="S5" s="10"/>
      <c r="T5" s="9" t="s">
        <v>1904</v>
      </c>
      <c r="U5" s="9"/>
      <c r="V5" s="9"/>
      <c r="W5" s="9"/>
      <c r="X5" s="9"/>
    </row>
    <row r="6" hidden="1">
      <c r="A6" s="8">
        <v>0.0</v>
      </c>
      <c r="B6" s="9">
        <v>0.0</v>
      </c>
      <c r="C6" s="11" t="s">
        <v>31</v>
      </c>
      <c r="D6" s="12" t="s">
        <v>1905</v>
      </c>
      <c r="E6" s="9">
        <v>0.0</v>
      </c>
      <c r="F6" s="9">
        <v>0.0</v>
      </c>
      <c r="G6" s="9">
        <v>0.5</v>
      </c>
      <c r="H6" s="9">
        <v>0.0</v>
      </c>
      <c r="I6" s="9">
        <v>0.0</v>
      </c>
      <c r="J6" s="9">
        <v>0.0</v>
      </c>
      <c r="K6" s="13">
        <f t="shared" ref="K6:K8" si="1">SUM(E6:J6)</f>
        <v>0.5</v>
      </c>
      <c r="M6" s="14" t="s">
        <v>55</v>
      </c>
      <c r="N6" s="25">
        <v>0.0</v>
      </c>
      <c r="Q6" s="9" t="s">
        <v>23</v>
      </c>
      <c r="R6" s="16">
        <v>1.0</v>
      </c>
      <c r="S6" s="10" t="s">
        <v>23</v>
      </c>
      <c r="T6" s="12" t="s">
        <v>1906</v>
      </c>
      <c r="U6" s="9">
        <v>1.0</v>
      </c>
      <c r="V6" s="9">
        <v>1.0</v>
      </c>
      <c r="W6" s="9"/>
      <c r="X6" s="9">
        <f t="shared" ref="X6:X8" si="2">SUM(U6:V6,R6,K6)</f>
        <v>3.5</v>
      </c>
    </row>
    <row r="7" hidden="1">
      <c r="A7" s="8">
        <v>0.0</v>
      </c>
      <c r="B7" s="9">
        <v>0.0</v>
      </c>
      <c r="C7" s="11" t="s">
        <v>36</v>
      </c>
      <c r="D7" s="12" t="s">
        <v>1907</v>
      </c>
      <c r="E7" s="9">
        <v>0.0</v>
      </c>
      <c r="F7" s="9">
        <v>0.0</v>
      </c>
      <c r="G7" s="9">
        <v>0.5</v>
      </c>
      <c r="H7" s="9">
        <v>0.0</v>
      </c>
      <c r="I7" s="9">
        <v>0.0</v>
      </c>
      <c r="J7" s="9">
        <v>0.0</v>
      </c>
      <c r="K7" s="13">
        <f t="shared" si="1"/>
        <v>0.5</v>
      </c>
      <c r="M7" s="14" t="s">
        <v>55</v>
      </c>
      <c r="N7" s="25">
        <v>0.0</v>
      </c>
      <c r="Q7" s="9" t="s">
        <v>23</v>
      </c>
      <c r="R7" s="16">
        <v>1.0</v>
      </c>
      <c r="S7" s="10" t="s">
        <v>23</v>
      </c>
      <c r="T7" s="12" t="s">
        <v>1908</v>
      </c>
      <c r="U7" s="9">
        <v>1.0</v>
      </c>
      <c r="V7" s="9">
        <v>1.0</v>
      </c>
      <c r="W7" s="9"/>
      <c r="X7" s="9">
        <f t="shared" si="2"/>
        <v>3.5</v>
      </c>
    </row>
    <row r="8" hidden="1">
      <c r="A8" s="8">
        <v>0.0</v>
      </c>
      <c r="B8" s="9">
        <v>0.0</v>
      </c>
      <c r="C8" s="11" t="s">
        <v>39</v>
      </c>
      <c r="D8" s="12" t="s">
        <v>1909</v>
      </c>
      <c r="E8" s="9">
        <v>1.0</v>
      </c>
      <c r="F8" s="9">
        <v>0.0</v>
      </c>
      <c r="G8" s="9">
        <v>0.5</v>
      </c>
      <c r="H8" s="9">
        <v>0.0</v>
      </c>
      <c r="I8" s="9">
        <v>1.0</v>
      </c>
      <c r="J8" s="9">
        <v>0.0</v>
      </c>
      <c r="K8" s="13">
        <f t="shared" si="1"/>
        <v>2.5</v>
      </c>
      <c r="M8" s="14" t="s">
        <v>55</v>
      </c>
      <c r="N8" s="25">
        <v>2.0</v>
      </c>
      <c r="P8" s="9" t="s">
        <v>511</v>
      </c>
      <c r="Q8" s="9" t="s">
        <v>187</v>
      </c>
      <c r="R8" s="16">
        <v>1.0</v>
      </c>
      <c r="S8" s="10" t="s">
        <v>23</v>
      </c>
      <c r="T8" s="12" t="s">
        <v>1910</v>
      </c>
      <c r="U8" s="9">
        <v>1.0</v>
      </c>
      <c r="V8" s="9">
        <v>1.0</v>
      </c>
      <c r="W8" s="9"/>
      <c r="X8" s="9">
        <f t="shared" si="2"/>
        <v>5.5</v>
      </c>
    </row>
    <row r="9" hidden="1">
      <c r="A9" s="8">
        <v>1.0</v>
      </c>
      <c r="B9" s="9">
        <v>0.0</v>
      </c>
      <c r="C9" s="10" t="s">
        <v>43</v>
      </c>
      <c r="D9" s="9" t="s">
        <v>1905</v>
      </c>
      <c r="Q9" s="9" t="s">
        <v>23</v>
      </c>
      <c r="R9" s="10"/>
      <c r="S9" s="10"/>
      <c r="T9" s="9" t="s">
        <v>1911</v>
      </c>
      <c r="U9" s="9"/>
      <c r="V9" s="9"/>
      <c r="W9" s="9"/>
      <c r="X9" s="9"/>
    </row>
    <row r="10" hidden="1">
      <c r="A10" s="8">
        <v>1.0</v>
      </c>
      <c r="B10" s="9">
        <v>0.0</v>
      </c>
      <c r="C10" s="10" t="s">
        <v>44</v>
      </c>
      <c r="D10" s="9" t="s">
        <v>1907</v>
      </c>
      <c r="Q10" s="9" t="s">
        <v>23</v>
      </c>
      <c r="R10" s="10"/>
      <c r="S10" s="10"/>
      <c r="T10" s="9" t="s">
        <v>1912</v>
      </c>
      <c r="U10" s="9"/>
      <c r="V10" s="9"/>
      <c r="W10" s="9"/>
      <c r="X10" s="9"/>
    </row>
    <row r="11" hidden="1">
      <c r="A11" s="8">
        <v>1.0</v>
      </c>
      <c r="B11" s="9">
        <v>0.0</v>
      </c>
      <c r="C11" s="10" t="s">
        <v>47</v>
      </c>
      <c r="D11" s="9" t="s">
        <v>1907</v>
      </c>
      <c r="Q11" s="9" t="s">
        <v>23</v>
      </c>
      <c r="R11" s="10"/>
      <c r="S11" s="10"/>
      <c r="T11" s="9" t="s">
        <v>1913</v>
      </c>
      <c r="U11" s="9"/>
      <c r="V11" s="9"/>
      <c r="W11" s="9"/>
      <c r="X11" s="9"/>
    </row>
    <row r="12" hidden="1">
      <c r="A12" s="8">
        <v>1.0</v>
      </c>
      <c r="B12" s="9">
        <v>0.0</v>
      </c>
      <c r="C12" s="10" t="s">
        <v>48</v>
      </c>
      <c r="D12" s="9" t="s">
        <v>1907</v>
      </c>
      <c r="Q12" s="9" t="s">
        <v>23</v>
      </c>
      <c r="R12" s="10"/>
      <c r="S12" s="10"/>
      <c r="T12" s="9" t="s">
        <v>1914</v>
      </c>
      <c r="U12" s="9"/>
      <c r="V12" s="9"/>
      <c r="W12" s="9"/>
      <c r="X12" s="9"/>
    </row>
    <row r="13" hidden="1">
      <c r="A13" s="8">
        <v>1.0</v>
      </c>
      <c r="B13" s="9">
        <v>0.0</v>
      </c>
      <c r="C13" s="10" t="s">
        <v>49</v>
      </c>
      <c r="D13" s="9" t="s">
        <v>1905</v>
      </c>
      <c r="Q13" s="9" t="s">
        <v>23</v>
      </c>
      <c r="R13" s="10"/>
      <c r="S13" s="10"/>
      <c r="T13" s="9" t="s">
        <v>1915</v>
      </c>
      <c r="U13" s="9"/>
      <c r="V13" s="9"/>
      <c r="W13" s="9"/>
      <c r="X13" s="9"/>
    </row>
    <row r="14" hidden="1">
      <c r="A14" s="8">
        <v>1.0</v>
      </c>
      <c r="B14" s="9">
        <v>0.0</v>
      </c>
      <c r="C14" s="10" t="s">
        <v>52</v>
      </c>
      <c r="D14" s="9" t="s">
        <v>1907</v>
      </c>
      <c r="Q14" s="9" t="s">
        <v>23</v>
      </c>
      <c r="R14" s="10"/>
      <c r="S14" s="10"/>
      <c r="T14" s="9" t="s">
        <v>1916</v>
      </c>
      <c r="U14" s="9"/>
      <c r="V14" s="9"/>
      <c r="W14" s="9"/>
      <c r="X14" s="9"/>
    </row>
    <row r="15" hidden="1">
      <c r="A15" s="8">
        <v>0.0</v>
      </c>
      <c r="B15" s="9">
        <v>0.0</v>
      </c>
      <c r="C15" s="11" t="s">
        <v>53</v>
      </c>
      <c r="D15" s="12" t="s">
        <v>1905</v>
      </c>
      <c r="E15" s="9">
        <v>0.0</v>
      </c>
      <c r="F15" s="9">
        <v>0.0</v>
      </c>
      <c r="G15" s="9">
        <v>0.5</v>
      </c>
      <c r="H15" s="9">
        <v>0.0</v>
      </c>
      <c r="I15" s="9">
        <v>0.0</v>
      </c>
      <c r="J15" s="9">
        <v>0.0</v>
      </c>
      <c r="K15" s="13">
        <f>SUM(E15:J15)</f>
        <v>0.5</v>
      </c>
      <c r="M15" s="14" t="s">
        <v>55</v>
      </c>
      <c r="N15" s="25">
        <v>0.0</v>
      </c>
      <c r="Q15" s="9" t="s">
        <v>23</v>
      </c>
      <c r="R15" s="16">
        <v>1.0</v>
      </c>
      <c r="S15" s="10" t="s">
        <v>23</v>
      </c>
      <c r="T15" s="12" t="s">
        <v>1917</v>
      </c>
      <c r="U15" s="9">
        <v>1.0</v>
      </c>
      <c r="V15" s="9">
        <v>1.0</v>
      </c>
      <c r="W15" s="9"/>
      <c r="X15" s="9">
        <f>SUM(U15:V15,R15,K15)</f>
        <v>3.5</v>
      </c>
    </row>
    <row r="16" hidden="1">
      <c r="A16" s="8">
        <v>1.0</v>
      </c>
      <c r="B16" s="9">
        <v>0.0</v>
      </c>
      <c r="C16" s="10" t="s">
        <v>57</v>
      </c>
      <c r="D16" s="9" t="s">
        <v>1907</v>
      </c>
      <c r="Q16" s="9" t="s">
        <v>23</v>
      </c>
      <c r="R16" s="10"/>
      <c r="S16" s="10"/>
      <c r="T16" s="9" t="s">
        <v>1918</v>
      </c>
      <c r="U16" s="9"/>
      <c r="V16" s="9"/>
      <c r="W16" s="9"/>
      <c r="X16" s="9"/>
    </row>
    <row r="17" hidden="1">
      <c r="A17" s="8">
        <v>1.0</v>
      </c>
      <c r="B17" s="9">
        <v>0.0</v>
      </c>
      <c r="C17" s="10" t="s">
        <v>60</v>
      </c>
      <c r="D17" s="9" t="s">
        <v>1919</v>
      </c>
      <c r="Q17" s="9" t="s">
        <v>23</v>
      </c>
      <c r="R17" s="10"/>
      <c r="S17" s="10"/>
      <c r="T17" s="9" t="s">
        <v>1920</v>
      </c>
      <c r="U17" s="9"/>
      <c r="V17" s="9"/>
      <c r="W17" s="9"/>
      <c r="X17" s="9"/>
    </row>
    <row r="18" hidden="1">
      <c r="A18" s="8">
        <v>0.0</v>
      </c>
      <c r="B18" s="9">
        <v>0.0</v>
      </c>
      <c r="C18" s="11" t="s">
        <v>61</v>
      </c>
      <c r="D18" s="12" t="s">
        <v>1919</v>
      </c>
      <c r="E18" s="9">
        <v>0.0</v>
      </c>
      <c r="F18" s="9">
        <v>0.0</v>
      </c>
      <c r="G18" s="9">
        <v>0.5</v>
      </c>
      <c r="H18" s="9">
        <v>0.0</v>
      </c>
      <c r="I18" s="9">
        <v>0.0</v>
      </c>
      <c r="J18" s="9">
        <v>0.0</v>
      </c>
      <c r="K18" s="13">
        <f>SUM(E18:J18)</f>
        <v>0.5</v>
      </c>
      <c r="M18" s="14" t="s">
        <v>55</v>
      </c>
      <c r="N18" s="25">
        <v>0.0</v>
      </c>
      <c r="Q18" s="9" t="s">
        <v>23</v>
      </c>
      <c r="R18" s="16">
        <v>1.0</v>
      </c>
      <c r="S18" s="10" t="s">
        <v>23</v>
      </c>
      <c r="T18" s="18" t="s">
        <v>1921</v>
      </c>
      <c r="U18" s="9">
        <v>1.0</v>
      </c>
      <c r="V18" s="9">
        <v>0.5</v>
      </c>
      <c r="W18" s="9" t="s">
        <v>1922</v>
      </c>
      <c r="X18" s="9">
        <f>SUM(U18:V18,R18,K18)</f>
        <v>3</v>
      </c>
    </row>
    <row r="19" hidden="1">
      <c r="A19" s="8">
        <v>1.0</v>
      </c>
      <c r="B19" s="9">
        <v>1.0</v>
      </c>
      <c r="C19" s="10" t="s">
        <v>66</v>
      </c>
      <c r="D19" s="9" t="s">
        <v>1923</v>
      </c>
      <c r="Q19" s="9" t="s">
        <v>27</v>
      </c>
      <c r="R19" s="10"/>
      <c r="S19" s="10"/>
      <c r="T19" s="9" t="s">
        <v>1924</v>
      </c>
      <c r="U19" s="9"/>
      <c r="V19" s="9"/>
      <c r="W19" s="9"/>
      <c r="X19" s="9"/>
    </row>
    <row r="20" hidden="1">
      <c r="A20" s="8">
        <v>1.0</v>
      </c>
      <c r="B20" s="9">
        <v>0.0</v>
      </c>
      <c r="C20" s="10" t="s">
        <v>68</v>
      </c>
      <c r="D20" s="9" t="s">
        <v>1919</v>
      </c>
      <c r="Q20" s="9" t="s">
        <v>23</v>
      </c>
      <c r="R20" s="10"/>
      <c r="S20" s="10"/>
      <c r="T20" s="9" t="s">
        <v>1925</v>
      </c>
      <c r="U20" s="9"/>
      <c r="V20" s="9"/>
      <c r="W20" s="9"/>
      <c r="X20" s="9"/>
    </row>
    <row r="21" hidden="1">
      <c r="A21" s="8">
        <v>1.0</v>
      </c>
      <c r="B21" s="9">
        <v>0.0</v>
      </c>
      <c r="C21" s="10" t="s">
        <v>69</v>
      </c>
      <c r="D21" s="9" t="s">
        <v>1919</v>
      </c>
      <c r="Q21" s="9" t="s">
        <v>23</v>
      </c>
      <c r="R21" s="10"/>
      <c r="S21" s="10"/>
      <c r="T21" s="9" t="s">
        <v>1925</v>
      </c>
      <c r="U21" s="9"/>
      <c r="V21" s="9"/>
      <c r="W21" s="9"/>
      <c r="X21" s="9"/>
    </row>
    <row r="22" hidden="1">
      <c r="A22" s="8">
        <v>1.0</v>
      </c>
      <c r="B22" s="9">
        <v>0.0</v>
      </c>
      <c r="C22" s="10" t="s">
        <v>70</v>
      </c>
      <c r="D22" s="9" t="s">
        <v>1919</v>
      </c>
      <c r="Q22" s="9" t="s">
        <v>23</v>
      </c>
      <c r="R22" s="10"/>
      <c r="S22" s="10"/>
      <c r="T22" s="9" t="s">
        <v>1926</v>
      </c>
      <c r="U22" s="9"/>
      <c r="V22" s="9"/>
      <c r="W22" s="9"/>
      <c r="X22" s="9"/>
    </row>
    <row r="23" hidden="1">
      <c r="A23" s="8">
        <v>1.0</v>
      </c>
      <c r="B23" s="9">
        <v>1.0</v>
      </c>
      <c r="C23" s="10" t="s">
        <v>73</v>
      </c>
      <c r="D23" s="9" t="s">
        <v>1923</v>
      </c>
      <c r="Q23" s="9" t="s">
        <v>27</v>
      </c>
      <c r="R23" s="10"/>
      <c r="S23" s="10"/>
      <c r="T23" s="9" t="s">
        <v>1927</v>
      </c>
      <c r="U23" s="9"/>
      <c r="V23" s="9"/>
      <c r="W23" s="9"/>
      <c r="X23" s="9"/>
    </row>
    <row r="24" hidden="1">
      <c r="A24" s="8">
        <v>1.0</v>
      </c>
      <c r="B24" s="9">
        <v>1.0</v>
      </c>
      <c r="C24" s="10" t="s">
        <v>75</v>
      </c>
      <c r="D24" s="9" t="s">
        <v>1923</v>
      </c>
      <c r="Q24" s="9" t="s">
        <v>27</v>
      </c>
      <c r="R24" s="10"/>
      <c r="S24" s="10"/>
      <c r="T24" s="9" t="s">
        <v>1928</v>
      </c>
      <c r="U24" s="9"/>
      <c r="V24" s="9"/>
      <c r="W24" s="9"/>
      <c r="X24" s="9"/>
    </row>
    <row r="25" hidden="1">
      <c r="A25" s="8">
        <v>0.0</v>
      </c>
      <c r="B25" s="9">
        <v>0.0</v>
      </c>
      <c r="C25" s="11" t="s">
        <v>78</v>
      </c>
      <c r="D25" s="12" t="s">
        <v>1929</v>
      </c>
      <c r="E25" s="9">
        <v>1.0</v>
      </c>
      <c r="F25" s="9">
        <v>1.0</v>
      </c>
      <c r="G25" s="9">
        <v>0.5</v>
      </c>
      <c r="H25" s="9">
        <v>0.0</v>
      </c>
      <c r="I25" s="9">
        <v>1.0</v>
      </c>
      <c r="J25" s="9">
        <v>0.0</v>
      </c>
      <c r="K25" s="13">
        <f>SUM(E25:J25)</f>
        <v>3.5</v>
      </c>
      <c r="M25" s="14" t="s">
        <v>55</v>
      </c>
      <c r="N25" s="25">
        <v>2.0</v>
      </c>
      <c r="P25" s="9" t="s">
        <v>511</v>
      </c>
      <c r="Q25" s="9" t="s">
        <v>23</v>
      </c>
      <c r="R25" s="16">
        <v>1.0</v>
      </c>
      <c r="S25" s="10" t="s">
        <v>23</v>
      </c>
      <c r="T25" s="12" t="s">
        <v>1930</v>
      </c>
      <c r="U25" s="9">
        <v>1.0</v>
      </c>
      <c r="V25" s="9">
        <v>1.0</v>
      </c>
      <c r="W25" s="9"/>
      <c r="X25" s="9">
        <f>SUM(U25:V25,R25,K25)</f>
        <v>6.5</v>
      </c>
    </row>
    <row r="26" hidden="1">
      <c r="A26" s="8">
        <v>1.0</v>
      </c>
      <c r="B26" s="9">
        <v>1.0</v>
      </c>
      <c r="C26" s="10" t="s">
        <v>81</v>
      </c>
      <c r="D26" s="9" t="s">
        <v>1931</v>
      </c>
      <c r="Q26" s="9" t="s">
        <v>27</v>
      </c>
      <c r="R26" s="10"/>
      <c r="S26" s="10"/>
      <c r="T26" s="9" t="s">
        <v>1932</v>
      </c>
      <c r="U26" s="9"/>
      <c r="V26" s="9"/>
      <c r="W26" s="9"/>
      <c r="X26" s="9"/>
    </row>
    <row r="27" hidden="1">
      <c r="A27" s="8">
        <v>1.0</v>
      </c>
      <c r="B27" s="9">
        <v>1.0</v>
      </c>
      <c r="C27" s="10" t="s">
        <v>83</v>
      </c>
      <c r="D27" s="9" t="s">
        <v>1931</v>
      </c>
      <c r="Q27" s="9" t="s">
        <v>27</v>
      </c>
      <c r="R27" s="10"/>
      <c r="S27" s="10"/>
      <c r="T27" s="9" t="s">
        <v>1933</v>
      </c>
      <c r="U27" s="9"/>
      <c r="V27" s="9"/>
      <c r="W27" s="9"/>
      <c r="X27" s="9"/>
    </row>
    <row r="28" hidden="1">
      <c r="A28" s="8">
        <v>1.0</v>
      </c>
      <c r="B28" s="9">
        <v>1.0</v>
      </c>
      <c r="C28" s="10" t="s">
        <v>85</v>
      </c>
      <c r="D28" s="9" t="s">
        <v>1931</v>
      </c>
      <c r="Q28" s="9" t="s">
        <v>27</v>
      </c>
      <c r="R28" s="10"/>
      <c r="S28" s="10"/>
      <c r="T28" s="9" t="s">
        <v>1934</v>
      </c>
      <c r="U28" s="9"/>
      <c r="V28" s="9"/>
      <c r="W28" s="9"/>
      <c r="X28" s="9"/>
    </row>
    <row r="29" hidden="1">
      <c r="A29" s="8">
        <v>1.0</v>
      </c>
      <c r="B29" s="9">
        <v>1.0</v>
      </c>
      <c r="C29" s="10" t="s">
        <v>87</v>
      </c>
      <c r="D29" s="9" t="s">
        <v>1931</v>
      </c>
      <c r="Q29" s="9" t="s">
        <v>27</v>
      </c>
      <c r="R29" s="10"/>
      <c r="S29" s="10"/>
      <c r="T29" s="9" t="s">
        <v>1935</v>
      </c>
      <c r="U29" s="9"/>
      <c r="V29" s="9"/>
      <c r="W29" s="9"/>
      <c r="X29" s="9"/>
    </row>
    <row r="30" hidden="1">
      <c r="A30" s="8">
        <v>0.0</v>
      </c>
      <c r="B30" s="9">
        <v>0.0</v>
      </c>
      <c r="C30" s="11" t="s">
        <v>89</v>
      </c>
      <c r="D30" s="12" t="s">
        <v>1936</v>
      </c>
      <c r="E30" s="9">
        <v>1.0</v>
      </c>
      <c r="F30" s="9">
        <v>0.0</v>
      </c>
      <c r="G30" s="9">
        <v>0.0</v>
      </c>
      <c r="H30" s="9">
        <v>0.0</v>
      </c>
      <c r="I30" s="9">
        <v>1.0</v>
      </c>
      <c r="J30" s="9">
        <v>0.0</v>
      </c>
      <c r="K30" s="13">
        <f t="shared" ref="K30:K31" si="3">SUM(E30:J30)</f>
        <v>2</v>
      </c>
      <c r="M30" s="14" t="s">
        <v>55</v>
      </c>
      <c r="N30" s="25">
        <v>1.0</v>
      </c>
      <c r="P30" s="9" t="s">
        <v>63</v>
      </c>
      <c r="Q30" s="9" t="s">
        <v>23</v>
      </c>
      <c r="R30" s="16">
        <v>1.0</v>
      </c>
      <c r="S30" s="10" t="s">
        <v>23</v>
      </c>
      <c r="T30" s="12" t="s">
        <v>1937</v>
      </c>
      <c r="U30" s="9">
        <v>1.0</v>
      </c>
      <c r="V30" s="9">
        <v>1.0</v>
      </c>
      <c r="W30" s="9"/>
      <c r="X30" s="9">
        <f t="shared" ref="X30:X31" si="4">SUM(U30:V30,R30,K30)</f>
        <v>5</v>
      </c>
    </row>
    <row r="31" hidden="1">
      <c r="A31" s="8">
        <v>0.0</v>
      </c>
      <c r="B31" s="9">
        <v>0.0</v>
      </c>
      <c r="C31" s="11" t="s">
        <v>94</v>
      </c>
      <c r="D31" s="12" t="s">
        <v>1938</v>
      </c>
      <c r="E31" s="9">
        <v>1.0</v>
      </c>
      <c r="F31" s="9">
        <v>0.5</v>
      </c>
      <c r="G31" s="9">
        <v>1.0</v>
      </c>
      <c r="H31" s="9">
        <v>0.0</v>
      </c>
      <c r="I31" s="9">
        <v>0.0</v>
      </c>
      <c r="J31" s="9">
        <v>0.0</v>
      </c>
      <c r="K31" s="13">
        <f t="shared" si="3"/>
        <v>2.5</v>
      </c>
      <c r="M31" s="14" t="s">
        <v>680</v>
      </c>
      <c r="N31" s="25">
        <v>1.0</v>
      </c>
      <c r="Q31" s="9" t="s">
        <v>23</v>
      </c>
      <c r="R31" s="16">
        <v>0.0</v>
      </c>
      <c r="S31" s="10" t="s">
        <v>96</v>
      </c>
      <c r="T31" s="12" t="s">
        <v>1939</v>
      </c>
      <c r="U31" s="9">
        <v>1.0</v>
      </c>
      <c r="V31" s="9">
        <v>1.0</v>
      </c>
      <c r="W31" s="9"/>
      <c r="X31" s="9">
        <f t="shared" si="4"/>
        <v>4.5</v>
      </c>
    </row>
    <row r="32" hidden="1">
      <c r="A32" s="8">
        <v>1.0</v>
      </c>
      <c r="B32" s="9">
        <v>1.0</v>
      </c>
      <c r="C32" s="10" t="s">
        <v>98</v>
      </c>
      <c r="D32" s="9" t="s">
        <v>1931</v>
      </c>
      <c r="Q32" s="9" t="s">
        <v>27</v>
      </c>
      <c r="R32" s="10"/>
      <c r="S32" s="10"/>
      <c r="T32" s="9" t="s">
        <v>1940</v>
      </c>
      <c r="U32" s="9"/>
      <c r="V32" s="9"/>
      <c r="W32" s="9"/>
      <c r="X32" s="9"/>
    </row>
    <row r="33" hidden="1">
      <c r="A33" s="8">
        <v>1.0</v>
      </c>
      <c r="B33" s="9">
        <v>0.0</v>
      </c>
      <c r="C33" s="10" t="s">
        <v>99</v>
      </c>
      <c r="D33" s="9" t="s">
        <v>1941</v>
      </c>
      <c r="Q33" s="9" t="s">
        <v>1713</v>
      </c>
      <c r="R33" s="10"/>
      <c r="S33" s="10"/>
      <c r="T33" s="9" t="s">
        <v>1942</v>
      </c>
      <c r="U33" s="9"/>
      <c r="V33" s="9"/>
      <c r="W33" s="9"/>
      <c r="X33" s="9"/>
    </row>
    <row r="34" hidden="1">
      <c r="A34" s="8">
        <v>0.0</v>
      </c>
      <c r="B34" s="9">
        <v>1.0</v>
      </c>
      <c r="C34" s="11" t="s">
        <v>100</v>
      </c>
      <c r="D34" s="9" t="s">
        <v>1931</v>
      </c>
      <c r="Q34" s="9" t="s">
        <v>27</v>
      </c>
      <c r="R34" s="10"/>
      <c r="S34" s="10" t="s">
        <v>23</v>
      </c>
      <c r="T34" s="9" t="s">
        <v>1943</v>
      </c>
      <c r="U34" s="9"/>
      <c r="V34" s="9"/>
      <c r="W34" s="9"/>
      <c r="X34" s="9"/>
    </row>
    <row r="35" hidden="1">
      <c r="A35" s="8">
        <v>0.0</v>
      </c>
      <c r="B35" s="9">
        <v>0.0</v>
      </c>
      <c r="C35" s="11" t="s">
        <v>104</v>
      </c>
      <c r="D35" s="12" t="s">
        <v>1944</v>
      </c>
      <c r="E35" s="9">
        <v>1.0</v>
      </c>
      <c r="F35" s="9">
        <v>0.0</v>
      </c>
      <c r="G35" s="9">
        <v>0.0</v>
      </c>
      <c r="H35" s="9">
        <v>0.0</v>
      </c>
      <c r="I35" s="9">
        <v>1.0</v>
      </c>
      <c r="J35" s="9">
        <v>0.0</v>
      </c>
      <c r="K35" s="13">
        <f>SUM(E35:J35)</f>
        <v>2</v>
      </c>
      <c r="M35" s="14" t="s">
        <v>55</v>
      </c>
      <c r="N35" s="25">
        <v>1.0</v>
      </c>
      <c r="P35" s="9" t="s">
        <v>63</v>
      </c>
      <c r="Q35" s="9" t="s">
        <v>23</v>
      </c>
      <c r="R35" s="16">
        <v>1.0</v>
      </c>
      <c r="S35" s="10" t="s">
        <v>23</v>
      </c>
      <c r="T35" s="12" t="s">
        <v>1945</v>
      </c>
      <c r="U35" s="9">
        <v>1.0</v>
      </c>
      <c r="V35" s="9">
        <v>0.0</v>
      </c>
      <c r="W35" s="9" t="s">
        <v>65</v>
      </c>
      <c r="X35" s="9">
        <f>SUM(U35:V35,R35,K35)</f>
        <v>4</v>
      </c>
    </row>
    <row r="36" hidden="1">
      <c r="A36" s="8">
        <v>1.0</v>
      </c>
      <c r="B36" s="9">
        <v>0.0</v>
      </c>
      <c r="C36" s="10" t="s">
        <v>107</v>
      </c>
      <c r="D36" s="9" t="s">
        <v>1946</v>
      </c>
      <c r="Q36" s="9" t="s">
        <v>23</v>
      </c>
      <c r="R36" s="10"/>
      <c r="S36" s="10"/>
      <c r="T36" s="9" t="s">
        <v>1947</v>
      </c>
      <c r="U36" s="9"/>
      <c r="V36" s="9"/>
      <c r="W36" s="9"/>
      <c r="X36" s="9"/>
    </row>
    <row r="37" hidden="1">
      <c r="A37" s="8">
        <v>1.0</v>
      </c>
      <c r="B37" s="9">
        <v>1.0</v>
      </c>
      <c r="C37" s="10" t="s">
        <v>110</v>
      </c>
      <c r="D37" s="9" t="s">
        <v>1931</v>
      </c>
      <c r="Q37" s="9" t="s">
        <v>27</v>
      </c>
      <c r="R37" s="10"/>
      <c r="S37" s="10"/>
      <c r="T37" s="9" t="s">
        <v>1948</v>
      </c>
      <c r="U37" s="9"/>
      <c r="V37" s="9"/>
      <c r="W37" s="9"/>
      <c r="X37" s="9"/>
    </row>
    <row r="38" hidden="1">
      <c r="A38" s="8">
        <v>1.0</v>
      </c>
      <c r="B38" s="9">
        <v>1.0</v>
      </c>
      <c r="C38" s="10" t="s">
        <v>111</v>
      </c>
      <c r="D38" s="9" t="s">
        <v>1931</v>
      </c>
      <c r="Q38" s="9" t="s">
        <v>27</v>
      </c>
      <c r="R38" s="10"/>
      <c r="S38" s="10"/>
      <c r="T38" s="9" t="s">
        <v>1949</v>
      </c>
      <c r="U38" s="9"/>
      <c r="V38" s="9"/>
      <c r="W38" s="9"/>
      <c r="X38" s="9"/>
    </row>
    <row r="39" hidden="1">
      <c r="A39" s="8">
        <v>1.0</v>
      </c>
      <c r="B39" s="9">
        <v>1.0</v>
      </c>
      <c r="C39" s="10" t="s">
        <v>113</v>
      </c>
      <c r="D39" s="9" t="s">
        <v>1931</v>
      </c>
      <c r="Q39" s="9" t="s">
        <v>27</v>
      </c>
      <c r="R39" s="10"/>
      <c r="S39" s="10"/>
      <c r="T39" s="9" t="s">
        <v>1950</v>
      </c>
      <c r="U39" s="9"/>
      <c r="V39" s="9"/>
      <c r="W39" s="9"/>
      <c r="X39" s="9"/>
    </row>
    <row r="40" hidden="1">
      <c r="A40" s="8">
        <v>1.0</v>
      </c>
      <c r="B40" s="9">
        <v>0.0</v>
      </c>
      <c r="C40" s="10" t="s">
        <v>114</v>
      </c>
      <c r="D40" s="9" t="s">
        <v>1951</v>
      </c>
      <c r="Q40" s="9" t="s">
        <v>23</v>
      </c>
      <c r="R40" s="10"/>
      <c r="S40" s="10"/>
      <c r="T40" s="9" t="s">
        <v>1952</v>
      </c>
      <c r="U40" s="9"/>
      <c r="V40" s="9"/>
      <c r="W40" s="9"/>
      <c r="X40" s="9"/>
    </row>
    <row r="41" hidden="1">
      <c r="A41" s="8">
        <v>0.0</v>
      </c>
      <c r="B41" s="9">
        <v>1.0</v>
      </c>
      <c r="C41" s="11" t="s">
        <v>117</v>
      </c>
      <c r="D41" s="9" t="s">
        <v>1931</v>
      </c>
      <c r="Q41" s="9" t="s">
        <v>27</v>
      </c>
      <c r="R41" s="10"/>
      <c r="S41" s="10" t="s">
        <v>23</v>
      </c>
      <c r="T41" s="9" t="s">
        <v>1953</v>
      </c>
      <c r="U41" s="9"/>
      <c r="V41" s="9"/>
      <c r="W41" s="9"/>
      <c r="X41" s="9"/>
    </row>
    <row r="42" hidden="1">
      <c r="A42" s="8">
        <v>1.0</v>
      </c>
      <c r="B42" s="9">
        <v>1.0</v>
      </c>
      <c r="C42" s="10" t="s">
        <v>119</v>
      </c>
      <c r="D42" s="9" t="s">
        <v>1931</v>
      </c>
      <c r="Q42" s="9" t="s">
        <v>27</v>
      </c>
      <c r="R42" s="10"/>
      <c r="S42" s="10"/>
      <c r="T42" s="9" t="s">
        <v>1347</v>
      </c>
      <c r="U42" s="9"/>
      <c r="V42" s="9"/>
      <c r="W42" s="9"/>
      <c r="X42" s="9"/>
    </row>
    <row r="43" hidden="1">
      <c r="A43" s="8">
        <v>0.0</v>
      </c>
      <c r="B43" s="9">
        <v>0.0</v>
      </c>
      <c r="C43" s="11" t="s">
        <v>120</v>
      </c>
      <c r="D43" s="12" t="s">
        <v>1954</v>
      </c>
      <c r="E43" s="9">
        <v>1.0</v>
      </c>
      <c r="F43" s="9">
        <v>0.0</v>
      </c>
      <c r="G43" s="9">
        <v>1.0</v>
      </c>
      <c r="H43" s="9">
        <v>0.0</v>
      </c>
      <c r="I43" s="9">
        <v>0.5</v>
      </c>
      <c r="J43" s="9">
        <v>0.0</v>
      </c>
      <c r="K43" s="13">
        <f>SUM(E43:J43)</f>
        <v>2.5</v>
      </c>
      <c r="M43" s="14" t="s">
        <v>55</v>
      </c>
      <c r="N43" s="25">
        <v>1.0</v>
      </c>
      <c r="Q43" s="9" t="s">
        <v>23</v>
      </c>
      <c r="R43" s="16">
        <v>1.0</v>
      </c>
      <c r="S43" s="10" t="s">
        <v>23</v>
      </c>
      <c r="T43" s="12" t="s">
        <v>1955</v>
      </c>
      <c r="U43" s="9">
        <v>1.0</v>
      </c>
      <c r="V43" s="9">
        <v>1.0</v>
      </c>
      <c r="W43" s="9"/>
      <c r="X43" s="9">
        <f>SUM(U43:V43,R43,K43)</f>
        <v>5.5</v>
      </c>
    </row>
    <row r="44" hidden="1">
      <c r="A44" s="8">
        <v>1.0</v>
      </c>
      <c r="B44" s="9">
        <v>1.0</v>
      </c>
      <c r="C44" s="10" t="s">
        <v>124</v>
      </c>
      <c r="D44" s="9" t="s">
        <v>1931</v>
      </c>
      <c r="Q44" s="9" t="s">
        <v>27</v>
      </c>
      <c r="R44" s="10"/>
      <c r="S44" s="10"/>
      <c r="T44" s="9" t="s">
        <v>1347</v>
      </c>
      <c r="U44" s="9"/>
      <c r="V44" s="9"/>
      <c r="W44" s="9"/>
      <c r="X44" s="9"/>
    </row>
    <row r="45" hidden="1">
      <c r="A45" s="8">
        <v>1.0</v>
      </c>
      <c r="B45" s="9">
        <v>1.0</v>
      </c>
      <c r="C45" s="10" t="s">
        <v>126</v>
      </c>
      <c r="D45" s="9" t="s">
        <v>1931</v>
      </c>
      <c r="Q45" s="9" t="s">
        <v>27</v>
      </c>
      <c r="R45" s="10"/>
      <c r="S45" s="10"/>
      <c r="T45" s="9" t="s">
        <v>1347</v>
      </c>
      <c r="U45" s="9"/>
      <c r="V45" s="9"/>
      <c r="W45" s="9"/>
      <c r="X45" s="9"/>
    </row>
    <row r="46">
      <c r="A46" s="8">
        <v>0.0</v>
      </c>
      <c r="B46" s="9">
        <v>0.0</v>
      </c>
      <c r="C46" s="11" t="s">
        <v>128</v>
      </c>
      <c r="D46" s="12" t="s">
        <v>1956</v>
      </c>
      <c r="E46" s="9">
        <v>1.0</v>
      </c>
      <c r="F46" s="9">
        <v>0.0</v>
      </c>
      <c r="G46" s="9">
        <v>1.0</v>
      </c>
      <c r="H46" s="9">
        <v>0.0</v>
      </c>
      <c r="I46" s="9">
        <v>0.5</v>
      </c>
      <c r="J46" s="9">
        <v>0.0</v>
      </c>
      <c r="K46" s="13">
        <f t="shared" ref="K46:K47" si="5">SUM(E46:J46)</f>
        <v>2.5</v>
      </c>
      <c r="M46" s="14" t="s">
        <v>55</v>
      </c>
      <c r="N46" s="25">
        <v>1.0</v>
      </c>
      <c r="Q46" s="9" t="s">
        <v>23</v>
      </c>
      <c r="R46" s="16">
        <v>1.0</v>
      </c>
      <c r="S46" s="10" t="s">
        <v>23</v>
      </c>
      <c r="T46" s="18" t="s">
        <v>1957</v>
      </c>
      <c r="U46" s="9">
        <v>1.0</v>
      </c>
      <c r="V46" s="9">
        <v>0.0</v>
      </c>
      <c r="W46" s="9" t="s">
        <v>638</v>
      </c>
      <c r="X46" s="9">
        <f t="shared" ref="X46:X47" si="6">SUM(U46:V46,R46,K46)</f>
        <v>4.5</v>
      </c>
    </row>
    <row r="47" hidden="1">
      <c r="A47" s="8">
        <v>0.0</v>
      </c>
      <c r="B47" s="9">
        <v>0.0</v>
      </c>
      <c r="C47" s="11" t="s">
        <v>131</v>
      </c>
      <c r="D47" s="12" t="s">
        <v>1958</v>
      </c>
      <c r="E47" s="9">
        <v>1.0</v>
      </c>
      <c r="F47" s="9">
        <v>0.5</v>
      </c>
      <c r="G47" s="9">
        <v>1.0</v>
      </c>
      <c r="H47" s="9">
        <v>0.0</v>
      </c>
      <c r="I47" s="9">
        <v>0.5</v>
      </c>
      <c r="J47" s="9">
        <v>0.0</v>
      </c>
      <c r="K47" s="13">
        <f t="shared" si="5"/>
        <v>3</v>
      </c>
      <c r="M47" s="14" t="s">
        <v>680</v>
      </c>
      <c r="N47" s="25">
        <v>1.0</v>
      </c>
      <c r="P47" s="9" t="s">
        <v>41</v>
      </c>
      <c r="Q47" s="9" t="s">
        <v>23</v>
      </c>
      <c r="R47" s="16">
        <v>1.0</v>
      </c>
      <c r="S47" s="10" t="s">
        <v>23</v>
      </c>
      <c r="T47" s="12" t="s">
        <v>1959</v>
      </c>
      <c r="U47" s="9">
        <v>1.0</v>
      </c>
      <c r="V47" s="9">
        <v>1.0</v>
      </c>
      <c r="W47" s="9"/>
      <c r="X47" s="9">
        <f t="shared" si="6"/>
        <v>6</v>
      </c>
    </row>
    <row r="48" hidden="1">
      <c r="A48" s="8">
        <v>1.0</v>
      </c>
      <c r="B48" s="9">
        <v>1.0</v>
      </c>
      <c r="C48" s="10" t="s">
        <v>136</v>
      </c>
      <c r="D48" s="9" t="s">
        <v>1931</v>
      </c>
      <c r="Q48" s="9" t="s">
        <v>27</v>
      </c>
      <c r="R48" s="10"/>
      <c r="S48" s="10"/>
      <c r="T48" s="9" t="s">
        <v>1347</v>
      </c>
      <c r="U48" s="9"/>
      <c r="V48" s="9"/>
      <c r="W48" s="9"/>
      <c r="X48" s="9"/>
    </row>
    <row r="49" hidden="1">
      <c r="A49" s="8">
        <v>0.0</v>
      </c>
      <c r="B49" s="9">
        <v>1.0</v>
      </c>
      <c r="C49" s="10" t="s">
        <v>138</v>
      </c>
      <c r="D49" s="9" t="s">
        <v>1931</v>
      </c>
      <c r="Q49" s="9" t="s">
        <v>27</v>
      </c>
      <c r="R49" s="10"/>
      <c r="S49" s="10" t="s">
        <v>23</v>
      </c>
      <c r="T49" s="9" t="s">
        <v>1347</v>
      </c>
      <c r="U49" s="9"/>
      <c r="V49" s="9"/>
      <c r="W49" s="9"/>
      <c r="X49" s="9"/>
    </row>
    <row r="50" hidden="1">
      <c r="A50" s="8">
        <v>1.0</v>
      </c>
      <c r="B50" s="9">
        <v>1.0</v>
      </c>
      <c r="C50" s="10" t="s">
        <v>141</v>
      </c>
      <c r="D50" s="9" t="s">
        <v>1931</v>
      </c>
      <c r="Q50" s="9" t="s">
        <v>27</v>
      </c>
      <c r="R50" s="10"/>
      <c r="S50" s="10"/>
      <c r="T50" s="9" t="s">
        <v>1347</v>
      </c>
      <c r="U50" s="9"/>
      <c r="V50" s="9"/>
      <c r="W50" s="9"/>
      <c r="X50" s="9"/>
    </row>
    <row r="51" hidden="1">
      <c r="A51" s="8">
        <v>1.0</v>
      </c>
      <c r="B51" s="9">
        <v>0.0</v>
      </c>
      <c r="C51" s="10" t="s">
        <v>142</v>
      </c>
      <c r="D51" s="9" t="s">
        <v>1960</v>
      </c>
      <c r="Q51" s="9" t="s">
        <v>23</v>
      </c>
      <c r="R51" s="10"/>
      <c r="S51" s="10"/>
      <c r="T51" s="9" t="s">
        <v>1961</v>
      </c>
      <c r="U51" s="9"/>
      <c r="V51" s="9"/>
      <c r="W51" s="9"/>
      <c r="X51" s="9"/>
    </row>
    <row r="52" hidden="1">
      <c r="A52" s="8">
        <v>1.0</v>
      </c>
      <c r="B52" s="9">
        <v>1.0</v>
      </c>
      <c r="C52" s="10" t="s">
        <v>143</v>
      </c>
      <c r="D52" s="9" t="s">
        <v>1931</v>
      </c>
      <c r="Q52" s="9" t="s">
        <v>27</v>
      </c>
      <c r="R52" s="10"/>
      <c r="S52" s="10"/>
      <c r="T52" s="9" t="s">
        <v>1347</v>
      </c>
      <c r="U52" s="9"/>
      <c r="V52" s="9"/>
      <c r="W52" s="9"/>
      <c r="X52" s="9"/>
    </row>
    <row r="53" hidden="1">
      <c r="A53" s="8">
        <v>0.0</v>
      </c>
      <c r="B53" s="9">
        <v>1.0</v>
      </c>
      <c r="C53" s="11" t="s">
        <v>145</v>
      </c>
      <c r="D53" s="9" t="s">
        <v>1931</v>
      </c>
      <c r="Q53" s="9" t="s">
        <v>27</v>
      </c>
      <c r="R53" s="10"/>
      <c r="S53" s="10" t="s">
        <v>23</v>
      </c>
      <c r="T53" s="9" t="s">
        <v>1347</v>
      </c>
      <c r="U53" s="9"/>
      <c r="V53" s="9"/>
      <c r="W53" s="9"/>
      <c r="X53" s="9"/>
    </row>
    <row r="54" hidden="1">
      <c r="A54" s="8">
        <v>1.0</v>
      </c>
      <c r="B54" s="9">
        <v>1.0</v>
      </c>
      <c r="C54" s="10" t="s">
        <v>149</v>
      </c>
      <c r="D54" s="9" t="s">
        <v>1931</v>
      </c>
      <c r="Q54" s="9" t="s">
        <v>27</v>
      </c>
      <c r="R54" s="10"/>
      <c r="S54" s="10"/>
      <c r="T54" s="9" t="s">
        <v>1347</v>
      </c>
      <c r="U54" s="9"/>
      <c r="V54" s="9"/>
      <c r="W54" s="9"/>
      <c r="X54" s="9"/>
    </row>
    <row r="55" hidden="1">
      <c r="A55" s="8">
        <v>1.0</v>
      </c>
      <c r="B55" s="9">
        <v>0.0</v>
      </c>
      <c r="C55" s="10" t="s">
        <v>152</v>
      </c>
      <c r="D55" s="9" t="s">
        <v>1962</v>
      </c>
      <c r="Q55" s="9" t="s">
        <v>23</v>
      </c>
      <c r="R55" s="10"/>
      <c r="S55" s="10"/>
      <c r="T55" s="9" t="s">
        <v>1963</v>
      </c>
      <c r="U55" s="9"/>
      <c r="V55" s="9"/>
      <c r="W55" s="9"/>
      <c r="X55" s="9"/>
    </row>
    <row r="56" hidden="1">
      <c r="A56" s="8">
        <v>0.0</v>
      </c>
      <c r="B56" s="9">
        <v>0.0</v>
      </c>
      <c r="C56" s="11" t="s">
        <v>155</v>
      </c>
      <c r="D56" s="12" t="s">
        <v>1964</v>
      </c>
      <c r="E56" s="9">
        <v>1.0</v>
      </c>
      <c r="F56" s="9">
        <v>0.0</v>
      </c>
      <c r="G56" s="9">
        <v>1.0</v>
      </c>
      <c r="H56" s="9">
        <v>0.0</v>
      </c>
      <c r="I56" s="9">
        <v>0.5</v>
      </c>
      <c r="J56" s="9">
        <v>0.0</v>
      </c>
      <c r="K56" s="13">
        <f>SUM(E56:J56)</f>
        <v>2.5</v>
      </c>
      <c r="M56" s="14" t="s">
        <v>55</v>
      </c>
      <c r="N56" s="25">
        <v>1.0</v>
      </c>
      <c r="Q56" s="9" t="s">
        <v>23</v>
      </c>
      <c r="R56" s="16">
        <v>1.0</v>
      </c>
      <c r="S56" s="10" t="s">
        <v>23</v>
      </c>
      <c r="T56" s="12" t="s">
        <v>1965</v>
      </c>
      <c r="U56" s="9">
        <v>1.0</v>
      </c>
      <c r="V56" s="9">
        <v>1.0</v>
      </c>
      <c r="W56" s="9"/>
      <c r="X56" s="9">
        <f>SUM(U56:V56,R56,K56)</f>
        <v>5.5</v>
      </c>
    </row>
    <row r="57" hidden="1">
      <c r="A57" s="8">
        <v>1.0</v>
      </c>
      <c r="B57" s="9">
        <v>1.0</v>
      </c>
      <c r="C57" s="10" t="s">
        <v>158</v>
      </c>
      <c r="D57" s="9" t="s">
        <v>1931</v>
      </c>
      <c r="Q57" s="9" t="s">
        <v>27</v>
      </c>
      <c r="R57" s="10"/>
      <c r="S57" s="10"/>
      <c r="T57" s="9" t="s">
        <v>1347</v>
      </c>
      <c r="U57" s="9"/>
      <c r="V57" s="9"/>
      <c r="W57" s="9"/>
      <c r="X57" s="9"/>
    </row>
    <row r="58" hidden="1">
      <c r="A58" s="8">
        <v>1.0</v>
      </c>
      <c r="B58" s="9">
        <v>0.0</v>
      </c>
      <c r="C58" s="10" t="s">
        <v>159</v>
      </c>
      <c r="D58" s="9" t="s">
        <v>1966</v>
      </c>
      <c r="Q58" s="9" t="s">
        <v>23</v>
      </c>
      <c r="R58" s="10"/>
      <c r="S58" s="10"/>
      <c r="T58" s="9" t="s">
        <v>1967</v>
      </c>
      <c r="U58" s="9"/>
      <c r="V58" s="9"/>
      <c r="W58" s="9"/>
      <c r="X58" s="9"/>
    </row>
    <row r="59" hidden="1">
      <c r="A59" s="8">
        <v>0.0</v>
      </c>
      <c r="B59" s="9">
        <v>0.0</v>
      </c>
      <c r="C59" s="11" t="s">
        <v>162</v>
      </c>
      <c r="D59" s="12" t="s">
        <v>1966</v>
      </c>
      <c r="E59" s="9">
        <v>0.0</v>
      </c>
      <c r="F59" s="9">
        <v>0.0</v>
      </c>
      <c r="G59" s="9">
        <v>0.5</v>
      </c>
      <c r="H59" s="9">
        <v>0.0</v>
      </c>
      <c r="I59" s="9">
        <v>0.0</v>
      </c>
      <c r="J59" s="9">
        <v>0.0</v>
      </c>
      <c r="K59" s="13">
        <f t="shared" ref="K59:K60" si="7">SUM(E59:J59)</f>
        <v>0.5</v>
      </c>
      <c r="M59" s="14" t="s">
        <v>55</v>
      </c>
      <c r="N59" s="25">
        <v>0.0</v>
      </c>
      <c r="Q59" s="9" t="s">
        <v>23</v>
      </c>
      <c r="R59" s="16">
        <v>1.0</v>
      </c>
      <c r="S59" s="10" t="s">
        <v>23</v>
      </c>
      <c r="T59" s="12" t="s">
        <v>1968</v>
      </c>
      <c r="U59" s="9">
        <v>1.0</v>
      </c>
      <c r="V59" s="9">
        <v>0.0</v>
      </c>
      <c r="W59" s="9" t="s">
        <v>65</v>
      </c>
      <c r="X59" s="9">
        <f t="shared" ref="X59:X60" si="8">SUM(U59:V59,R59,K59)</f>
        <v>2.5</v>
      </c>
    </row>
    <row r="60" hidden="1">
      <c r="A60" s="8">
        <v>0.0</v>
      </c>
      <c r="B60" s="9">
        <v>0.0</v>
      </c>
      <c r="C60" s="11" t="s">
        <v>165</v>
      </c>
      <c r="D60" s="12" t="s">
        <v>1966</v>
      </c>
      <c r="E60" s="9">
        <v>0.0</v>
      </c>
      <c r="F60" s="9">
        <v>0.0</v>
      </c>
      <c r="G60" s="9">
        <v>0.5</v>
      </c>
      <c r="H60" s="9">
        <v>0.0</v>
      </c>
      <c r="I60" s="9">
        <v>0.0</v>
      </c>
      <c r="J60" s="9">
        <v>0.0</v>
      </c>
      <c r="K60" s="13">
        <f t="shared" si="7"/>
        <v>0.5</v>
      </c>
      <c r="M60" s="14" t="s">
        <v>55</v>
      </c>
      <c r="N60" s="25">
        <v>0.0</v>
      </c>
      <c r="Q60" s="9" t="s">
        <v>23</v>
      </c>
      <c r="R60" s="16">
        <v>1.0</v>
      </c>
      <c r="S60" s="10" t="s">
        <v>23</v>
      </c>
      <c r="T60" s="12" t="s">
        <v>1969</v>
      </c>
      <c r="U60" s="9">
        <v>1.0</v>
      </c>
      <c r="V60" s="9">
        <v>1.0</v>
      </c>
      <c r="W60" s="9"/>
      <c r="X60" s="9">
        <f t="shared" si="8"/>
        <v>3.5</v>
      </c>
    </row>
    <row r="61" hidden="1">
      <c r="A61" s="8">
        <v>1.0</v>
      </c>
      <c r="B61" s="9">
        <v>0.0</v>
      </c>
      <c r="C61" s="10" t="s">
        <v>168</v>
      </c>
      <c r="D61" s="9" t="s">
        <v>1970</v>
      </c>
      <c r="Q61" s="9" t="s">
        <v>1971</v>
      </c>
      <c r="R61" s="10"/>
      <c r="S61" s="10"/>
      <c r="T61" s="9" t="s">
        <v>1972</v>
      </c>
      <c r="U61" s="9"/>
      <c r="V61" s="9"/>
      <c r="W61" s="9"/>
      <c r="X61" s="9"/>
    </row>
    <row r="62" hidden="1">
      <c r="A62" s="8">
        <v>0.0</v>
      </c>
      <c r="B62" s="9">
        <v>0.0</v>
      </c>
      <c r="C62" s="11" t="s">
        <v>168</v>
      </c>
      <c r="D62" s="12" t="s">
        <v>1973</v>
      </c>
      <c r="E62" s="9">
        <v>1.0</v>
      </c>
      <c r="F62" s="9">
        <v>0.0</v>
      </c>
      <c r="G62" s="9">
        <v>1.0</v>
      </c>
      <c r="H62" s="9">
        <v>0.0</v>
      </c>
      <c r="I62" s="9">
        <v>1.0</v>
      </c>
      <c r="J62" s="9">
        <v>0.0</v>
      </c>
      <c r="K62" s="13">
        <f>SUM(E62:J62)</f>
        <v>3</v>
      </c>
      <c r="M62" s="14" t="s">
        <v>55</v>
      </c>
      <c r="N62" s="25">
        <v>2.0</v>
      </c>
      <c r="P62" s="9" t="s">
        <v>511</v>
      </c>
      <c r="Q62" s="9" t="s">
        <v>1971</v>
      </c>
      <c r="R62" s="16">
        <v>1.0</v>
      </c>
      <c r="S62" s="10" t="s">
        <v>23</v>
      </c>
      <c r="T62" s="12" t="s">
        <v>1974</v>
      </c>
      <c r="U62" s="9">
        <v>1.0</v>
      </c>
      <c r="V62" s="9">
        <v>0.0</v>
      </c>
      <c r="W62" s="9" t="s">
        <v>65</v>
      </c>
      <c r="X62" s="9">
        <f>SUM(U62:V62,R62,K62)</f>
        <v>5</v>
      </c>
    </row>
    <row r="63" hidden="1">
      <c r="A63" s="8">
        <v>1.0</v>
      </c>
      <c r="B63" s="9">
        <v>0.0</v>
      </c>
      <c r="C63" s="10" t="s">
        <v>174</v>
      </c>
      <c r="D63" s="9" t="s">
        <v>1966</v>
      </c>
      <c r="Q63" s="9" t="s">
        <v>23</v>
      </c>
      <c r="R63" s="10"/>
      <c r="S63" s="10"/>
      <c r="T63" s="9" t="s">
        <v>1975</v>
      </c>
      <c r="U63" s="9"/>
      <c r="V63" s="9"/>
      <c r="W63" s="9"/>
      <c r="X63" s="9"/>
    </row>
    <row r="64" hidden="1">
      <c r="A64" s="8">
        <v>1.0</v>
      </c>
      <c r="B64" s="9">
        <v>0.0</v>
      </c>
      <c r="C64" s="10" t="s">
        <v>177</v>
      </c>
      <c r="D64" s="9" t="s">
        <v>1976</v>
      </c>
      <c r="Q64" s="9" t="s">
        <v>23</v>
      </c>
      <c r="R64" s="10"/>
      <c r="S64" s="10"/>
      <c r="T64" s="9" t="s">
        <v>1977</v>
      </c>
      <c r="U64" s="9"/>
      <c r="V64" s="9"/>
      <c r="W64" s="9"/>
      <c r="X64" s="9"/>
    </row>
    <row r="65" hidden="1">
      <c r="A65" s="8">
        <v>1.0</v>
      </c>
      <c r="B65" s="9">
        <v>0.0</v>
      </c>
      <c r="C65" s="10" t="s">
        <v>180</v>
      </c>
      <c r="D65" s="9" t="s">
        <v>1978</v>
      </c>
      <c r="Q65" s="9" t="s">
        <v>23</v>
      </c>
      <c r="R65" s="10"/>
      <c r="S65" s="10"/>
      <c r="T65" s="9" t="s">
        <v>1979</v>
      </c>
      <c r="U65" s="9"/>
      <c r="V65" s="9"/>
      <c r="W65" s="9"/>
      <c r="X65" s="9"/>
    </row>
    <row r="66" hidden="1">
      <c r="A66" s="8">
        <v>1.0</v>
      </c>
      <c r="B66" s="9">
        <v>1.0</v>
      </c>
      <c r="C66" s="10" t="s">
        <v>183</v>
      </c>
      <c r="D66" s="9" t="s">
        <v>1980</v>
      </c>
      <c r="Q66" s="9" t="s">
        <v>27</v>
      </c>
      <c r="R66" s="10"/>
      <c r="S66" s="10"/>
      <c r="T66" s="9" t="s">
        <v>1981</v>
      </c>
      <c r="U66" s="9"/>
      <c r="V66" s="9"/>
      <c r="W66" s="9"/>
      <c r="X66" s="9"/>
    </row>
    <row r="67" hidden="1">
      <c r="A67" s="8">
        <v>0.0</v>
      </c>
      <c r="B67" s="9">
        <v>0.0</v>
      </c>
      <c r="C67" s="11" t="s">
        <v>185</v>
      </c>
      <c r="D67" s="12" t="s">
        <v>1982</v>
      </c>
      <c r="E67" s="9">
        <v>1.0</v>
      </c>
      <c r="F67" s="9">
        <v>1.0</v>
      </c>
      <c r="G67" s="9">
        <v>1.0</v>
      </c>
      <c r="H67" s="9">
        <v>1.0</v>
      </c>
      <c r="I67" s="9">
        <v>0.0</v>
      </c>
      <c r="J67" s="9">
        <v>0.0</v>
      </c>
      <c r="K67" s="13">
        <f>SUM(E67:J67)</f>
        <v>4</v>
      </c>
      <c r="M67" s="14" t="s">
        <v>55</v>
      </c>
      <c r="N67" s="25">
        <v>1.0</v>
      </c>
      <c r="Q67" s="9" t="s">
        <v>23</v>
      </c>
      <c r="R67" s="16">
        <v>1.0</v>
      </c>
      <c r="S67" s="10" t="s">
        <v>187</v>
      </c>
      <c r="T67" s="12" t="s">
        <v>1983</v>
      </c>
      <c r="U67" s="9">
        <v>1.0</v>
      </c>
      <c r="V67" s="9">
        <v>1.0</v>
      </c>
      <c r="W67" s="9"/>
      <c r="X67" s="9">
        <f>SUM(U67:V67,R67,K67)</f>
        <v>7</v>
      </c>
    </row>
    <row r="68" hidden="1">
      <c r="A68" s="8">
        <v>1.0</v>
      </c>
      <c r="B68" s="9">
        <v>1.0</v>
      </c>
      <c r="C68" s="10" t="s">
        <v>189</v>
      </c>
      <c r="D68" s="9" t="s">
        <v>1980</v>
      </c>
      <c r="Q68" s="9" t="s">
        <v>27</v>
      </c>
      <c r="R68" s="10"/>
      <c r="S68" s="10"/>
      <c r="T68" s="9" t="s">
        <v>1984</v>
      </c>
      <c r="U68" s="9"/>
      <c r="V68" s="9"/>
      <c r="W68" s="9"/>
      <c r="X68" s="9"/>
    </row>
    <row r="69" hidden="1">
      <c r="A69" s="8">
        <v>1.0</v>
      </c>
      <c r="B69" s="9">
        <v>0.0</v>
      </c>
      <c r="C69" s="10" t="s">
        <v>192</v>
      </c>
      <c r="D69" s="9" t="s">
        <v>1985</v>
      </c>
      <c r="Q69" s="9" t="s">
        <v>23</v>
      </c>
      <c r="R69" s="10"/>
      <c r="S69" s="10"/>
      <c r="T69" s="9" t="s">
        <v>1986</v>
      </c>
      <c r="U69" s="9"/>
      <c r="V69" s="9"/>
      <c r="W69" s="9"/>
      <c r="X69" s="9"/>
    </row>
    <row r="70" hidden="1">
      <c r="A70" s="8">
        <v>0.0</v>
      </c>
      <c r="B70" s="9">
        <v>1.0</v>
      </c>
      <c r="C70" s="11" t="s">
        <v>195</v>
      </c>
      <c r="D70" s="9" t="s">
        <v>1980</v>
      </c>
      <c r="Q70" s="9" t="s">
        <v>27</v>
      </c>
      <c r="R70" s="10"/>
      <c r="S70" s="10" t="s">
        <v>23</v>
      </c>
      <c r="T70" s="9" t="s">
        <v>1987</v>
      </c>
      <c r="U70" s="9"/>
      <c r="V70" s="9"/>
      <c r="W70" s="9"/>
      <c r="X70" s="9"/>
    </row>
    <row r="71" hidden="1">
      <c r="A71" s="8">
        <v>1.0</v>
      </c>
      <c r="B71" s="9">
        <v>1.0</v>
      </c>
      <c r="C71" s="10" t="s">
        <v>199</v>
      </c>
      <c r="D71" s="9" t="s">
        <v>1980</v>
      </c>
      <c r="Q71" s="9" t="s">
        <v>27</v>
      </c>
      <c r="R71" s="10"/>
      <c r="S71" s="10"/>
      <c r="T71" s="9" t="s">
        <v>1988</v>
      </c>
      <c r="U71" s="9"/>
      <c r="V71" s="9"/>
      <c r="W71" s="9"/>
      <c r="X71" s="9"/>
    </row>
    <row r="72" hidden="1">
      <c r="A72" s="8">
        <v>1.0</v>
      </c>
      <c r="B72" s="9">
        <v>0.0</v>
      </c>
      <c r="C72" s="10" t="s">
        <v>201</v>
      </c>
      <c r="D72" s="9" t="s">
        <v>1989</v>
      </c>
      <c r="Q72" s="9" t="s">
        <v>23</v>
      </c>
      <c r="R72" s="10"/>
      <c r="S72" s="10"/>
      <c r="T72" s="9" t="s">
        <v>1990</v>
      </c>
      <c r="U72" s="9"/>
      <c r="V72" s="9"/>
      <c r="W72" s="9"/>
      <c r="X72" s="9"/>
    </row>
    <row r="73" hidden="1">
      <c r="A73" s="8">
        <v>1.0</v>
      </c>
      <c r="B73" s="9">
        <v>1.0</v>
      </c>
      <c r="C73" s="10" t="s">
        <v>204</v>
      </c>
      <c r="D73" s="9" t="s">
        <v>1980</v>
      </c>
      <c r="Q73" s="9" t="s">
        <v>27</v>
      </c>
      <c r="R73" s="10"/>
      <c r="S73" s="10"/>
      <c r="T73" s="9" t="s">
        <v>1991</v>
      </c>
      <c r="U73" s="9"/>
      <c r="V73" s="9"/>
      <c r="W73" s="9"/>
      <c r="X73" s="9"/>
    </row>
    <row r="74" hidden="1">
      <c r="A74" s="8">
        <v>1.0</v>
      </c>
      <c r="B74" s="9">
        <v>1.0</v>
      </c>
      <c r="C74" s="10" t="s">
        <v>207</v>
      </c>
      <c r="D74" s="9" t="s">
        <v>1980</v>
      </c>
      <c r="Q74" s="9" t="s">
        <v>27</v>
      </c>
      <c r="R74" s="10"/>
      <c r="S74" s="10"/>
      <c r="T74" s="9" t="s">
        <v>1992</v>
      </c>
      <c r="U74" s="9"/>
      <c r="V74" s="9"/>
      <c r="W74" s="9"/>
      <c r="X74" s="9"/>
    </row>
    <row r="75" hidden="1">
      <c r="A75" s="8">
        <v>0.0</v>
      </c>
      <c r="B75" s="9">
        <v>0.0</v>
      </c>
      <c r="C75" s="11" t="s">
        <v>209</v>
      </c>
      <c r="D75" s="12" t="s">
        <v>1993</v>
      </c>
      <c r="E75" s="9">
        <v>1.0</v>
      </c>
      <c r="F75" s="9">
        <v>0.0</v>
      </c>
      <c r="G75" s="9">
        <v>1.0</v>
      </c>
      <c r="H75" s="9">
        <v>0.0</v>
      </c>
      <c r="I75" s="9">
        <v>1.0</v>
      </c>
      <c r="J75" s="9">
        <v>0.0</v>
      </c>
      <c r="K75" s="13">
        <f>SUM(E75:J75)</f>
        <v>3</v>
      </c>
      <c r="M75" s="14" t="s">
        <v>55</v>
      </c>
      <c r="N75" s="25">
        <v>1.0</v>
      </c>
      <c r="Q75" s="9" t="s">
        <v>23</v>
      </c>
      <c r="R75" s="16">
        <v>1.0</v>
      </c>
      <c r="S75" s="10" t="s">
        <v>23</v>
      </c>
      <c r="T75" s="12" t="s">
        <v>1994</v>
      </c>
      <c r="U75" s="9">
        <v>1.0</v>
      </c>
      <c r="V75" s="9">
        <v>1.0</v>
      </c>
      <c r="W75" s="9"/>
      <c r="X75" s="9">
        <f>SUM(U75:V75,R75,K75)</f>
        <v>6</v>
      </c>
    </row>
    <row r="76" hidden="1">
      <c r="A76" s="8">
        <v>1.0</v>
      </c>
      <c r="B76" s="9">
        <v>0.0</v>
      </c>
      <c r="C76" s="10" t="s">
        <v>213</v>
      </c>
      <c r="D76" s="9" t="s">
        <v>1995</v>
      </c>
      <c r="Q76" s="9" t="s">
        <v>23</v>
      </c>
      <c r="R76" s="10"/>
      <c r="S76" s="10"/>
      <c r="T76" s="9" t="s">
        <v>1996</v>
      </c>
      <c r="U76" s="9"/>
      <c r="V76" s="9"/>
      <c r="W76" s="9"/>
      <c r="X76" s="9"/>
    </row>
    <row r="77" hidden="1">
      <c r="A77" s="8">
        <v>0.0</v>
      </c>
      <c r="B77" s="9">
        <v>0.0</v>
      </c>
      <c r="C77" s="11" t="s">
        <v>215</v>
      </c>
      <c r="D77" s="12" t="s">
        <v>1997</v>
      </c>
      <c r="E77" s="9">
        <v>1.0</v>
      </c>
      <c r="F77" s="9">
        <v>0.0</v>
      </c>
      <c r="G77" s="9">
        <v>1.0</v>
      </c>
      <c r="H77" s="9">
        <v>0.0</v>
      </c>
      <c r="I77" s="9">
        <v>1.0</v>
      </c>
      <c r="J77" s="9">
        <v>0.0</v>
      </c>
      <c r="K77" s="13">
        <f t="shared" ref="K77:K80" si="9">SUM(E77:J77)</f>
        <v>3</v>
      </c>
      <c r="M77" s="14" t="s">
        <v>55</v>
      </c>
      <c r="N77" s="25">
        <v>1.0</v>
      </c>
      <c r="Q77" s="9" t="s">
        <v>23</v>
      </c>
      <c r="R77" s="16">
        <v>1.0</v>
      </c>
      <c r="S77" s="10" t="s">
        <v>23</v>
      </c>
      <c r="T77" s="12" t="s">
        <v>1998</v>
      </c>
      <c r="U77" s="9">
        <v>1.0</v>
      </c>
      <c r="V77" s="9">
        <v>0.0</v>
      </c>
      <c r="W77" s="9" t="s">
        <v>65</v>
      </c>
      <c r="X77" s="9">
        <f t="shared" ref="X77:X80" si="10">SUM(U77:V77,R77,K77)</f>
        <v>5</v>
      </c>
    </row>
    <row r="78" hidden="1">
      <c r="A78" s="8">
        <v>0.0</v>
      </c>
      <c r="B78" s="9">
        <v>0.0</v>
      </c>
      <c r="C78" s="11" t="s">
        <v>219</v>
      </c>
      <c r="D78" s="12" t="s">
        <v>1999</v>
      </c>
      <c r="E78" s="9">
        <v>1.0</v>
      </c>
      <c r="F78" s="9">
        <v>0.0</v>
      </c>
      <c r="G78" s="9">
        <v>1.0</v>
      </c>
      <c r="H78" s="9">
        <v>0.0</v>
      </c>
      <c r="I78" s="9">
        <v>0.0</v>
      </c>
      <c r="J78" s="9">
        <v>0.0</v>
      </c>
      <c r="K78" s="13">
        <f t="shared" si="9"/>
        <v>2</v>
      </c>
      <c r="M78" s="14" t="s">
        <v>55</v>
      </c>
      <c r="N78" s="25">
        <v>1.0</v>
      </c>
      <c r="Q78" s="9" t="s">
        <v>23</v>
      </c>
      <c r="R78" s="16">
        <v>1.0</v>
      </c>
      <c r="S78" s="10" t="s">
        <v>23</v>
      </c>
      <c r="T78" s="12" t="s">
        <v>2000</v>
      </c>
      <c r="U78" s="9">
        <v>1.0</v>
      </c>
      <c r="V78" s="9">
        <v>1.0</v>
      </c>
      <c r="W78" s="9"/>
      <c r="X78" s="9">
        <f t="shared" si="10"/>
        <v>5</v>
      </c>
    </row>
    <row r="79" hidden="1">
      <c r="A79" s="8">
        <v>0.0</v>
      </c>
      <c r="B79" s="9">
        <v>0.0</v>
      </c>
      <c r="C79" s="11" t="s">
        <v>222</v>
      </c>
      <c r="D79" s="12" t="s">
        <v>2001</v>
      </c>
      <c r="E79" s="9">
        <v>1.0</v>
      </c>
      <c r="F79" s="9">
        <v>0.0</v>
      </c>
      <c r="G79" s="9">
        <v>1.0</v>
      </c>
      <c r="H79" s="9">
        <v>0.0</v>
      </c>
      <c r="I79" s="9">
        <v>0.0</v>
      </c>
      <c r="J79" s="9">
        <v>0.0</v>
      </c>
      <c r="K79" s="13">
        <f t="shared" si="9"/>
        <v>2</v>
      </c>
      <c r="M79" s="14" t="s">
        <v>55</v>
      </c>
      <c r="N79" s="25">
        <v>1.0</v>
      </c>
      <c r="Q79" s="9" t="s">
        <v>23</v>
      </c>
      <c r="R79" s="16">
        <v>1.0</v>
      </c>
      <c r="S79" s="10" t="s">
        <v>23</v>
      </c>
      <c r="T79" s="12" t="s">
        <v>2002</v>
      </c>
      <c r="U79" s="9">
        <v>1.0</v>
      </c>
      <c r="V79" s="9">
        <v>1.0</v>
      </c>
      <c r="W79" s="9"/>
      <c r="X79" s="9">
        <f t="shared" si="10"/>
        <v>5</v>
      </c>
    </row>
    <row r="80" hidden="1">
      <c r="A80" s="8">
        <v>0.0</v>
      </c>
      <c r="B80" s="9">
        <v>0.0</v>
      </c>
      <c r="C80" s="11" t="s">
        <v>225</v>
      </c>
      <c r="D80" s="12" t="s">
        <v>2003</v>
      </c>
      <c r="E80" s="9">
        <v>1.0</v>
      </c>
      <c r="F80" s="9">
        <v>0.5</v>
      </c>
      <c r="G80" s="9">
        <v>0.5</v>
      </c>
      <c r="H80" s="9">
        <v>0.0</v>
      </c>
      <c r="I80" s="9">
        <v>0.5</v>
      </c>
      <c r="J80" s="9">
        <v>0.0</v>
      </c>
      <c r="K80" s="13">
        <f t="shared" si="9"/>
        <v>2.5</v>
      </c>
      <c r="M80" s="14" t="s">
        <v>102</v>
      </c>
      <c r="N80" s="25">
        <v>1.0</v>
      </c>
      <c r="Q80" s="9" t="s">
        <v>23</v>
      </c>
      <c r="R80" s="16">
        <v>1.0</v>
      </c>
      <c r="S80" s="10" t="s">
        <v>23</v>
      </c>
      <c r="T80" s="12" t="s">
        <v>2004</v>
      </c>
      <c r="U80" s="9">
        <v>1.0</v>
      </c>
      <c r="V80" s="9">
        <v>1.0</v>
      </c>
      <c r="W80" s="9"/>
      <c r="X80" s="9">
        <f t="shared" si="10"/>
        <v>5.5</v>
      </c>
    </row>
    <row r="81" hidden="1">
      <c r="A81" s="8">
        <v>1.0</v>
      </c>
      <c r="B81" s="9">
        <v>0.0</v>
      </c>
      <c r="C81" s="10" t="s">
        <v>228</v>
      </c>
      <c r="D81" s="9" t="s">
        <v>2005</v>
      </c>
      <c r="Q81" s="9" t="s">
        <v>23</v>
      </c>
      <c r="R81" s="10"/>
      <c r="S81" s="10"/>
      <c r="T81" s="9" t="s">
        <v>2006</v>
      </c>
      <c r="U81" s="9"/>
      <c r="V81" s="9"/>
      <c r="W81" s="9"/>
      <c r="X81" s="9"/>
    </row>
    <row r="82" hidden="1">
      <c r="A82" s="8">
        <v>0.0</v>
      </c>
      <c r="B82" s="9">
        <v>1.0</v>
      </c>
      <c r="C82" s="10" t="s">
        <v>231</v>
      </c>
      <c r="D82" s="9" t="s">
        <v>1923</v>
      </c>
      <c r="Q82" s="9" t="s">
        <v>27</v>
      </c>
      <c r="R82" s="10"/>
      <c r="S82" s="10" t="s">
        <v>23</v>
      </c>
      <c r="T82" s="9" t="s">
        <v>2007</v>
      </c>
      <c r="U82" s="9"/>
      <c r="V82" s="9"/>
      <c r="W82" s="9"/>
      <c r="X82" s="9"/>
    </row>
    <row r="83" hidden="1">
      <c r="A83" s="8">
        <v>1.0</v>
      </c>
      <c r="B83" s="9">
        <v>1.0</v>
      </c>
      <c r="C83" s="10" t="s">
        <v>235</v>
      </c>
      <c r="D83" s="9" t="s">
        <v>1923</v>
      </c>
      <c r="Q83" s="9" t="s">
        <v>27</v>
      </c>
      <c r="R83" s="10"/>
      <c r="S83" s="10"/>
      <c r="T83" s="9" t="s">
        <v>2008</v>
      </c>
      <c r="U83" s="9"/>
      <c r="V83" s="9"/>
      <c r="W83" s="9"/>
      <c r="X83" s="9"/>
    </row>
    <row r="84" hidden="1">
      <c r="A84" s="8">
        <v>0.0</v>
      </c>
      <c r="B84" s="9">
        <v>0.0</v>
      </c>
      <c r="C84" s="11" t="s">
        <v>237</v>
      </c>
      <c r="D84" s="12" t="s">
        <v>2009</v>
      </c>
      <c r="E84" s="9">
        <v>1.0</v>
      </c>
      <c r="F84" s="9">
        <v>0.5</v>
      </c>
      <c r="G84" s="9">
        <v>0.0</v>
      </c>
      <c r="H84" s="9">
        <v>0.0</v>
      </c>
      <c r="I84" s="9">
        <v>1.0</v>
      </c>
      <c r="J84" s="9">
        <v>0.5</v>
      </c>
      <c r="K84" s="13">
        <f t="shared" ref="K84:K85" si="11">SUM(E84:J84)</f>
        <v>3</v>
      </c>
      <c r="M84" s="14" t="s">
        <v>34</v>
      </c>
      <c r="N84" s="25">
        <v>1.0</v>
      </c>
      <c r="Q84" s="9" t="s">
        <v>23</v>
      </c>
      <c r="R84" s="16">
        <v>1.0</v>
      </c>
      <c r="S84" s="10" t="s">
        <v>23</v>
      </c>
      <c r="T84" s="12" t="s">
        <v>2010</v>
      </c>
      <c r="U84" s="9">
        <v>1.0</v>
      </c>
      <c r="V84" s="9">
        <v>1.0</v>
      </c>
      <c r="W84" s="9"/>
      <c r="X84" s="9">
        <f t="shared" ref="X84:X85" si="12">SUM(U84:V84,R84,K84)</f>
        <v>6</v>
      </c>
    </row>
    <row r="85">
      <c r="A85" s="8">
        <v>0.0</v>
      </c>
      <c r="B85" s="9">
        <v>0.0</v>
      </c>
      <c r="C85" s="11" t="s">
        <v>241</v>
      </c>
      <c r="D85" s="12" t="s">
        <v>2011</v>
      </c>
      <c r="E85" s="9">
        <v>1.0</v>
      </c>
      <c r="F85" s="9">
        <v>0.0</v>
      </c>
      <c r="G85" s="9">
        <v>0.0</v>
      </c>
      <c r="H85" s="9">
        <v>0.0</v>
      </c>
      <c r="I85" s="9">
        <v>1.0</v>
      </c>
      <c r="J85" s="9">
        <v>0.0</v>
      </c>
      <c r="K85" s="13">
        <f t="shared" si="11"/>
        <v>2</v>
      </c>
      <c r="M85" s="14" t="s">
        <v>55</v>
      </c>
      <c r="N85" s="25">
        <v>1.0</v>
      </c>
      <c r="Q85" s="9" t="s">
        <v>23</v>
      </c>
      <c r="R85" s="16">
        <v>1.0</v>
      </c>
      <c r="S85" s="10" t="s">
        <v>23</v>
      </c>
      <c r="T85" s="18" t="s">
        <v>2012</v>
      </c>
      <c r="U85" s="9">
        <v>1.0</v>
      </c>
      <c r="V85" s="9">
        <v>0.0</v>
      </c>
      <c r="W85" s="9" t="s">
        <v>638</v>
      </c>
      <c r="X85" s="9">
        <f t="shared" si="12"/>
        <v>4</v>
      </c>
    </row>
    <row r="86" hidden="1">
      <c r="A86" s="8">
        <v>1.0</v>
      </c>
      <c r="B86" s="9">
        <v>0.0</v>
      </c>
      <c r="C86" s="10" t="s">
        <v>244</v>
      </c>
      <c r="D86" s="9" t="s">
        <v>2013</v>
      </c>
      <c r="Q86" s="9" t="s">
        <v>23</v>
      </c>
      <c r="R86" s="10"/>
      <c r="S86" s="10"/>
      <c r="T86" s="9" t="s">
        <v>2014</v>
      </c>
      <c r="U86" s="9"/>
      <c r="V86" s="9"/>
      <c r="W86" s="9"/>
      <c r="X86" s="9"/>
    </row>
    <row r="87" hidden="1">
      <c r="A87" s="8">
        <v>1.0</v>
      </c>
      <c r="B87" s="9">
        <v>0.0</v>
      </c>
      <c r="C87" s="10" t="s">
        <v>245</v>
      </c>
      <c r="D87" s="9" t="s">
        <v>2015</v>
      </c>
      <c r="Q87" s="9" t="s">
        <v>23</v>
      </c>
      <c r="R87" s="10"/>
      <c r="S87" s="10"/>
      <c r="T87" s="9" t="s">
        <v>2016</v>
      </c>
      <c r="U87" s="9"/>
      <c r="V87" s="9"/>
      <c r="W87" s="9"/>
      <c r="X87" s="9"/>
    </row>
    <row r="88" hidden="1">
      <c r="A88" s="8">
        <v>0.0</v>
      </c>
      <c r="B88" s="9">
        <v>0.0</v>
      </c>
      <c r="C88" s="11" t="s">
        <v>248</v>
      </c>
      <c r="D88" s="12" t="s">
        <v>2017</v>
      </c>
      <c r="E88" s="9">
        <v>1.0</v>
      </c>
      <c r="F88" s="9">
        <v>0.0</v>
      </c>
      <c r="G88" s="9">
        <v>1.0</v>
      </c>
      <c r="H88" s="9">
        <v>0.0</v>
      </c>
      <c r="I88" s="9">
        <v>1.0</v>
      </c>
      <c r="J88" s="9">
        <v>0.0</v>
      </c>
      <c r="K88" s="13">
        <f>SUM(E88:J88)</f>
        <v>3</v>
      </c>
      <c r="M88" s="14" t="s">
        <v>55</v>
      </c>
      <c r="N88" s="25">
        <v>2.0</v>
      </c>
      <c r="Q88" s="9" t="s">
        <v>23</v>
      </c>
      <c r="R88" s="16">
        <v>1.0</v>
      </c>
      <c r="S88" s="10" t="s">
        <v>23</v>
      </c>
      <c r="T88" s="12" t="s">
        <v>2018</v>
      </c>
      <c r="U88" s="9">
        <v>1.0</v>
      </c>
      <c r="V88" s="9">
        <v>1.0</v>
      </c>
      <c r="W88" s="9"/>
      <c r="X88" s="9">
        <f>SUM(U88:V88,R88,K88)</f>
        <v>6</v>
      </c>
    </row>
    <row r="89" hidden="1">
      <c r="A89" s="8">
        <v>1.0</v>
      </c>
      <c r="B89" s="9">
        <v>1.0</v>
      </c>
      <c r="C89" s="10" t="s">
        <v>252</v>
      </c>
      <c r="D89" s="9" t="s">
        <v>1923</v>
      </c>
      <c r="Q89" s="9" t="s">
        <v>27</v>
      </c>
      <c r="R89" s="10"/>
      <c r="S89" s="10"/>
      <c r="T89" s="9" t="s">
        <v>2019</v>
      </c>
      <c r="U89" s="9"/>
      <c r="V89" s="9"/>
      <c r="W89" s="9"/>
      <c r="X89" s="9"/>
    </row>
    <row r="90" hidden="1">
      <c r="A90" s="8">
        <v>1.0</v>
      </c>
      <c r="B90" s="9">
        <v>0.0</v>
      </c>
      <c r="C90" s="10" t="s">
        <v>255</v>
      </c>
      <c r="D90" s="9" t="s">
        <v>2020</v>
      </c>
      <c r="Q90" s="9" t="s">
        <v>23</v>
      </c>
      <c r="R90" s="10"/>
      <c r="S90" s="10"/>
      <c r="T90" s="9" t="s">
        <v>2021</v>
      </c>
      <c r="U90" s="9"/>
      <c r="V90" s="9"/>
      <c r="W90" s="9"/>
      <c r="X90" s="9"/>
    </row>
    <row r="91" hidden="1">
      <c r="A91" s="8">
        <v>0.0</v>
      </c>
      <c r="B91" s="9">
        <v>0.0</v>
      </c>
      <c r="C91" s="11" t="s">
        <v>258</v>
      </c>
      <c r="D91" s="12" t="s">
        <v>2022</v>
      </c>
      <c r="E91" s="9">
        <v>0.5</v>
      </c>
      <c r="F91" s="9">
        <v>0.0</v>
      </c>
      <c r="G91" s="9">
        <v>0.0</v>
      </c>
      <c r="H91" s="9">
        <v>0.0</v>
      </c>
      <c r="I91" s="9">
        <v>0.5</v>
      </c>
      <c r="J91" s="9">
        <v>0.0</v>
      </c>
      <c r="K91" s="13">
        <f>SUM(E91:J91)</f>
        <v>1</v>
      </c>
      <c r="M91" s="14" t="s">
        <v>34</v>
      </c>
      <c r="N91" s="25">
        <v>1.0</v>
      </c>
      <c r="Q91" s="9" t="s">
        <v>23</v>
      </c>
      <c r="R91" s="16">
        <v>1.0</v>
      </c>
      <c r="S91" s="10" t="s">
        <v>23</v>
      </c>
      <c r="T91" s="12" t="s">
        <v>2023</v>
      </c>
      <c r="U91" s="9">
        <v>1.0</v>
      </c>
      <c r="V91" s="9">
        <v>1.0</v>
      </c>
      <c r="W91" s="9"/>
      <c r="X91" s="9">
        <f>SUM(U91:V91,R91,K91)</f>
        <v>4</v>
      </c>
    </row>
    <row r="92" hidden="1">
      <c r="A92" s="8">
        <v>1.0</v>
      </c>
      <c r="B92" s="9">
        <v>0.0</v>
      </c>
      <c r="C92" s="10" t="s">
        <v>261</v>
      </c>
      <c r="D92" s="9" t="s">
        <v>2024</v>
      </c>
      <c r="Q92" s="9" t="s">
        <v>23</v>
      </c>
      <c r="R92" s="10"/>
      <c r="S92" s="10"/>
      <c r="T92" s="9" t="s">
        <v>2025</v>
      </c>
      <c r="U92" s="9"/>
      <c r="V92" s="9"/>
      <c r="W92" s="9"/>
      <c r="X92" s="9"/>
    </row>
    <row r="93" hidden="1">
      <c r="A93" s="8">
        <v>0.0</v>
      </c>
      <c r="B93" s="9">
        <v>0.0</v>
      </c>
      <c r="C93" s="11" t="s">
        <v>264</v>
      </c>
      <c r="D93" s="12" t="s">
        <v>2026</v>
      </c>
      <c r="E93" s="9">
        <v>1.0</v>
      </c>
      <c r="F93" s="9">
        <v>0.5</v>
      </c>
      <c r="G93" s="9">
        <v>1.0</v>
      </c>
      <c r="H93" s="9">
        <v>0.0</v>
      </c>
      <c r="I93" s="9">
        <v>1.0</v>
      </c>
      <c r="J93" s="9">
        <v>0.0</v>
      </c>
      <c r="K93" s="13">
        <f>SUM(E93:J93)</f>
        <v>3.5</v>
      </c>
      <c r="M93" s="14" t="s">
        <v>1863</v>
      </c>
      <c r="N93" s="25">
        <v>2.0</v>
      </c>
      <c r="Q93" s="9" t="s">
        <v>23</v>
      </c>
      <c r="R93" s="16">
        <v>1.0</v>
      </c>
      <c r="S93" s="10" t="s">
        <v>23</v>
      </c>
      <c r="T93" s="12" t="s">
        <v>2027</v>
      </c>
      <c r="U93" s="9">
        <v>1.0</v>
      </c>
      <c r="V93" s="9">
        <v>1.0</v>
      </c>
      <c r="W93" s="9"/>
      <c r="X93" s="9">
        <f>SUM(U93:V93,R93,K93)</f>
        <v>6.5</v>
      </c>
    </row>
    <row r="94" hidden="1">
      <c r="A94" s="8">
        <v>1.0</v>
      </c>
      <c r="B94" s="9">
        <v>1.0</v>
      </c>
      <c r="C94" s="10" t="s">
        <v>268</v>
      </c>
      <c r="D94" s="9" t="s">
        <v>1980</v>
      </c>
      <c r="Q94" s="9" t="s">
        <v>27</v>
      </c>
      <c r="R94" s="10"/>
      <c r="S94" s="10"/>
      <c r="T94" s="9" t="s">
        <v>2028</v>
      </c>
      <c r="U94" s="9"/>
      <c r="V94" s="9"/>
      <c r="W94" s="9"/>
      <c r="X94" s="9"/>
    </row>
    <row r="95" hidden="1">
      <c r="A95" s="8">
        <v>1.0</v>
      </c>
      <c r="B95" s="9">
        <v>0.0</v>
      </c>
      <c r="C95" s="10" t="s">
        <v>270</v>
      </c>
      <c r="D95" s="9" t="s">
        <v>2029</v>
      </c>
      <c r="Q95" s="9" t="s">
        <v>23</v>
      </c>
      <c r="R95" s="10"/>
      <c r="S95" s="10"/>
      <c r="T95" s="9" t="s">
        <v>2030</v>
      </c>
      <c r="U95" s="9"/>
      <c r="V95" s="9"/>
      <c r="W95" s="9"/>
      <c r="X95" s="9"/>
    </row>
    <row r="96" hidden="1">
      <c r="A96" s="8">
        <v>0.0</v>
      </c>
      <c r="B96" s="9">
        <v>0.0</v>
      </c>
      <c r="C96" s="11" t="s">
        <v>273</v>
      </c>
      <c r="D96" s="12" t="s">
        <v>2031</v>
      </c>
      <c r="E96" s="9">
        <v>1.0</v>
      </c>
      <c r="F96" s="9">
        <v>0.0</v>
      </c>
      <c r="G96" s="9">
        <v>1.0</v>
      </c>
      <c r="H96" s="9">
        <v>0.0</v>
      </c>
      <c r="I96" s="9">
        <v>0.0</v>
      </c>
      <c r="J96" s="9">
        <v>0.0</v>
      </c>
      <c r="K96" s="13">
        <f>SUM(E96:J96)</f>
        <v>2</v>
      </c>
      <c r="M96" s="14" t="s">
        <v>55</v>
      </c>
      <c r="N96" s="25">
        <v>2.0</v>
      </c>
      <c r="P96" s="9" t="s">
        <v>2032</v>
      </c>
      <c r="Q96" s="9" t="s">
        <v>23</v>
      </c>
      <c r="R96" s="16">
        <v>1.0</v>
      </c>
      <c r="S96" s="10" t="s">
        <v>23</v>
      </c>
      <c r="T96" s="12" t="s">
        <v>2033</v>
      </c>
      <c r="U96" s="9">
        <v>1.0</v>
      </c>
      <c r="V96" s="9">
        <v>1.0</v>
      </c>
      <c r="W96" s="9"/>
      <c r="X96" s="9">
        <f>SUM(U96:V96,R96,K96)</f>
        <v>5</v>
      </c>
    </row>
    <row r="97" hidden="1">
      <c r="A97" s="8">
        <v>0.0</v>
      </c>
      <c r="B97" s="9">
        <v>1.0</v>
      </c>
      <c r="C97" s="11" t="s">
        <v>277</v>
      </c>
      <c r="D97" s="9" t="s">
        <v>1980</v>
      </c>
      <c r="Q97" s="9" t="s">
        <v>27</v>
      </c>
      <c r="R97" s="10"/>
      <c r="S97" s="10" t="s">
        <v>23</v>
      </c>
      <c r="T97" s="9" t="s">
        <v>2028</v>
      </c>
      <c r="U97" s="9"/>
      <c r="V97" s="9"/>
      <c r="W97" s="9"/>
      <c r="X97" s="9"/>
    </row>
    <row r="98" hidden="1">
      <c r="A98" s="8">
        <v>1.0</v>
      </c>
      <c r="B98" s="9">
        <v>0.0</v>
      </c>
      <c r="C98" s="10" t="s">
        <v>282</v>
      </c>
      <c r="D98" s="9" t="s">
        <v>2034</v>
      </c>
      <c r="Q98" s="9" t="s">
        <v>23</v>
      </c>
      <c r="R98" s="10"/>
      <c r="S98" s="10"/>
      <c r="T98" s="9" t="s">
        <v>2035</v>
      </c>
      <c r="U98" s="9"/>
      <c r="V98" s="9"/>
      <c r="W98" s="9"/>
      <c r="X98" s="9"/>
    </row>
    <row r="99" hidden="1">
      <c r="A99" s="8">
        <v>0.0</v>
      </c>
      <c r="B99" s="9">
        <v>0.0</v>
      </c>
      <c r="C99" s="11" t="s">
        <v>283</v>
      </c>
      <c r="D99" s="12" t="s">
        <v>2036</v>
      </c>
      <c r="E99" s="9">
        <v>1.0</v>
      </c>
      <c r="F99" s="9">
        <v>0.0</v>
      </c>
      <c r="G99" s="9">
        <v>1.0</v>
      </c>
      <c r="H99" s="9">
        <v>0.0</v>
      </c>
      <c r="I99" s="9">
        <v>0.0</v>
      </c>
      <c r="J99" s="9">
        <v>0.0</v>
      </c>
      <c r="K99" s="13">
        <f>SUM(E99:J99)</f>
        <v>2</v>
      </c>
      <c r="M99" s="14" t="s">
        <v>55</v>
      </c>
      <c r="N99" s="25">
        <v>1.0</v>
      </c>
      <c r="Q99" s="9" t="s">
        <v>23</v>
      </c>
      <c r="R99" s="16">
        <v>1.0</v>
      </c>
      <c r="S99" s="10" t="s">
        <v>23</v>
      </c>
      <c r="T99" s="12" t="s">
        <v>2037</v>
      </c>
      <c r="U99" s="9">
        <v>1.0</v>
      </c>
      <c r="V99" s="9">
        <v>1.0</v>
      </c>
      <c r="W99" s="9"/>
      <c r="X99" s="9">
        <f>SUM(U99:V99,R99,K99)</f>
        <v>5</v>
      </c>
    </row>
    <row r="100" hidden="1">
      <c r="A100" s="8">
        <v>1.0</v>
      </c>
      <c r="B100" s="9">
        <v>1.0</v>
      </c>
      <c r="C100" s="10" t="s">
        <v>286</v>
      </c>
      <c r="D100" s="9" t="s">
        <v>1980</v>
      </c>
      <c r="Q100" s="9" t="s">
        <v>27</v>
      </c>
      <c r="R100" s="10"/>
      <c r="S100" s="10"/>
      <c r="T100" s="9" t="s">
        <v>2028</v>
      </c>
      <c r="U100" s="9"/>
      <c r="V100" s="9"/>
      <c r="W100" s="9"/>
      <c r="X100" s="9"/>
    </row>
    <row r="101" hidden="1">
      <c r="A101" s="8">
        <v>1.0</v>
      </c>
      <c r="B101" s="9">
        <v>0.0</v>
      </c>
      <c r="C101" s="10" t="s">
        <v>287</v>
      </c>
      <c r="D101" s="9" t="s">
        <v>2038</v>
      </c>
      <c r="Q101" s="9" t="s">
        <v>23</v>
      </c>
      <c r="R101" s="10"/>
      <c r="S101" s="10"/>
      <c r="T101" s="9" t="s">
        <v>2039</v>
      </c>
      <c r="U101" s="9"/>
      <c r="V101" s="9"/>
      <c r="W101" s="9"/>
      <c r="X101" s="9"/>
    </row>
    <row r="102" hidden="1">
      <c r="A102" s="8">
        <v>1.0</v>
      </c>
      <c r="B102" s="9">
        <v>0.0</v>
      </c>
      <c r="C102" s="10" t="s">
        <v>289</v>
      </c>
      <c r="D102" s="9" t="s">
        <v>2040</v>
      </c>
      <c r="Q102" s="9" t="s">
        <v>23</v>
      </c>
      <c r="R102" s="10"/>
      <c r="S102" s="10"/>
      <c r="T102" s="9" t="s">
        <v>2041</v>
      </c>
      <c r="U102" s="9"/>
      <c r="V102" s="9"/>
      <c r="W102" s="9"/>
      <c r="X102" s="9"/>
    </row>
    <row r="103" hidden="1">
      <c r="A103" s="8">
        <v>1.0</v>
      </c>
      <c r="B103" s="9">
        <v>0.0</v>
      </c>
      <c r="C103" s="10" t="s">
        <v>290</v>
      </c>
      <c r="D103" s="9" t="s">
        <v>2042</v>
      </c>
      <c r="Q103" s="9" t="s">
        <v>23</v>
      </c>
      <c r="R103" s="10"/>
      <c r="S103" s="10"/>
      <c r="T103" s="9" t="s">
        <v>2043</v>
      </c>
      <c r="U103" s="9"/>
      <c r="V103" s="9"/>
      <c r="W103" s="9"/>
      <c r="X103" s="9"/>
    </row>
    <row r="104" hidden="1">
      <c r="A104" s="8">
        <v>1.0</v>
      </c>
      <c r="B104" s="9">
        <v>0.0</v>
      </c>
      <c r="C104" s="10" t="s">
        <v>293</v>
      </c>
      <c r="D104" s="9" t="s">
        <v>2044</v>
      </c>
      <c r="Q104" s="9" t="s">
        <v>187</v>
      </c>
      <c r="R104" s="10"/>
      <c r="S104" s="10"/>
      <c r="T104" s="9" t="s">
        <v>2045</v>
      </c>
      <c r="U104" s="9"/>
      <c r="V104" s="9"/>
      <c r="W104" s="9"/>
      <c r="X104" s="9"/>
    </row>
    <row r="105" hidden="1">
      <c r="A105" s="8">
        <v>1.0</v>
      </c>
      <c r="B105" s="9">
        <v>0.0</v>
      </c>
      <c r="C105" s="10" t="s">
        <v>296</v>
      </c>
      <c r="D105" s="9" t="s">
        <v>2046</v>
      </c>
      <c r="Q105" s="9" t="s">
        <v>23</v>
      </c>
      <c r="R105" s="10"/>
      <c r="S105" s="10"/>
      <c r="T105" s="9" t="s">
        <v>2047</v>
      </c>
      <c r="U105" s="9"/>
      <c r="V105" s="9"/>
      <c r="W105" s="9"/>
      <c r="X105" s="9"/>
    </row>
    <row r="106" hidden="1">
      <c r="A106" s="8">
        <v>1.0</v>
      </c>
      <c r="B106" s="9">
        <v>1.0</v>
      </c>
      <c r="C106" s="10" t="s">
        <v>299</v>
      </c>
      <c r="D106" s="9" t="s">
        <v>1980</v>
      </c>
      <c r="Q106" s="9" t="s">
        <v>27</v>
      </c>
      <c r="R106" s="10"/>
      <c r="S106" s="10"/>
      <c r="T106" s="9" t="s">
        <v>2028</v>
      </c>
      <c r="U106" s="9"/>
      <c r="V106" s="9"/>
      <c r="W106" s="9"/>
      <c r="X106" s="9"/>
    </row>
    <row r="107" hidden="1">
      <c r="A107" s="8">
        <v>0.0</v>
      </c>
      <c r="B107" s="9">
        <v>0.0</v>
      </c>
      <c r="C107" s="11" t="s">
        <v>302</v>
      </c>
      <c r="D107" s="12" t="s">
        <v>2048</v>
      </c>
      <c r="E107" s="9">
        <v>1.0</v>
      </c>
      <c r="F107" s="9">
        <v>1.0</v>
      </c>
      <c r="G107" s="9">
        <v>0.0</v>
      </c>
      <c r="H107" s="9">
        <v>0.0</v>
      </c>
      <c r="I107" s="9">
        <v>0.5</v>
      </c>
      <c r="J107" s="9">
        <v>1.0</v>
      </c>
      <c r="K107" s="13">
        <f>SUM(E107:J107)</f>
        <v>3.5</v>
      </c>
      <c r="M107" s="14" t="s">
        <v>55</v>
      </c>
      <c r="N107" s="25">
        <v>1.0</v>
      </c>
      <c r="Q107" s="9" t="s">
        <v>23</v>
      </c>
      <c r="R107" s="16">
        <v>1.0</v>
      </c>
      <c r="S107" s="10" t="s">
        <v>23</v>
      </c>
      <c r="T107" s="12" t="s">
        <v>2049</v>
      </c>
      <c r="U107" s="9">
        <v>1.0</v>
      </c>
      <c r="V107" s="9">
        <v>1.0</v>
      </c>
      <c r="W107" s="9"/>
      <c r="X107" s="9">
        <f>SUM(U107:V107,R107,K107)</f>
        <v>6.5</v>
      </c>
    </row>
    <row r="108" hidden="1">
      <c r="A108" s="8">
        <v>1.0</v>
      </c>
      <c r="B108" s="9">
        <v>0.0</v>
      </c>
      <c r="C108" s="10" t="s">
        <v>305</v>
      </c>
      <c r="D108" s="9" t="s">
        <v>2050</v>
      </c>
      <c r="Q108" s="9" t="s">
        <v>23</v>
      </c>
      <c r="R108" s="10"/>
      <c r="S108" s="10"/>
      <c r="T108" s="9" t="s">
        <v>2051</v>
      </c>
      <c r="U108" s="9"/>
      <c r="V108" s="9"/>
      <c r="W108" s="9"/>
      <c r="X108" s="9"/>
    </row>
    <row r="109" hidden="1">
      <c r="A109" s="8">
        <v>1.0</v>
      </c>
      <c r="B109" s="9">
        <v>1.0</v>
      </c>
      <c r="C109" s="10" t="s">
        <v>308</v>
      </c>
      <c r="D109" s="9" t="s">
        <v>1980</v>
      </c>
      <c r="Q109" s="9" t="s">
        <v>27</v>
      </c>
      <c r="R109" s="10"/>
      <c r="S109" s="10"/>
      <c r="T109" s="9" t="s">
        <v>2028</v>
      </c>
      <c r="U109" s="9"/>
      <c r="V109" s="9"/>
      <c r="W109" s="9"/>
      <c r="X109" s="9"/>
    </row>
    <row r="110" hidden="1">
      <c r="A110" s="8">
        <v>0.0</v>
      </c>
      <c r="B110" s="9">
        <v>0.0</v>
      </c>
      <c r="C110" s="11" t="s">
        <v>311</v>
      </c>
      <c r="D110" s="12" t="s">
        <v>2052</v>
      </c>
      <c r="E110" s="9">
        <v>1.0</v>
      </c>
      <c r="F110" s="9">
        <v>0.0</v>
      </c>
      <c r="G110" s="9">
        <v>1.0</v>
      </c>
      <c r="H110" s="9">
        <v>0.0</v>
      </c>
      <c r="I110" s="9">
        <v>1.0</v>
      </c>
      <c r="J110" s="9">
        <v>0.0</v>
      </c>
      <c r="K110" s="13">
        <f>SUM(E110:J110)</f>
        <v>3</v>
      </c>
      <c r="M110" s="14" t="s">
        <v>55</v>
      </c>
      <c r="N110" s="25">
        <v>2.0</v>
      </c>
      <c r="Q110" s="9" t="s">
        <v>23</v>
      </c>
      <c r="R110" s="16">
        <v>1.0</v>
      </c>
      <c r="S110" s="10" t="s">
        <v>23</v>
      </c>
      <c r="T110" s="12" t="s">
        <v>2053</v>
      </c>
      <c r="U110" s="9">
        <v>1.0</v>
      </c>
      <c r="V110" s="9">
        <v>1.0</v>
      </c>
      <c r="W110" s="9"/>
      <c r="X110" s="9">
        <f>SUM(U110:V110,R110,K110)</f>
        <v>6</v>
      </c>
    </row>
    <row r="111" hidden="1">
      <c r="A111" s="8">
        <v>1.0</v>
      </c>
      <c r="B111" s="9">
        <v>0.0</v>
      </c>
      <c r="C111" s="10" t="s">
        <v>314</v>
      </c>
      <c r="D111" s="9" t="s">
        <v>2054</v>
      </c>
      <c r="Q111" s="9" t="s">
        <v>23</v>
      </c>
      <c r="R111" s="10"/>
      <c r="S111" s="10"/>
      <c r="T111" s="9" t="s">
        <v>2055</v>
      </c>
      <c r="U111" s="9"/>
      <c r="V111" s="9"/>
      <c r="W111" s="9"/>
      <c r="X111" s="9"/>
    </row>
    <row r="112" hidden="1">
      <c r="A112" s="8">
        <v>1.0</v>
      </c>
      <c r="B112" s="9">
        <v>1.0</v>
      </c>
      <c r="C112" s="10" t="s">
        <v>317</v>
      </c>
      <c r="D112" s="9" t="s">
        <v>1980</v>
      </c>
      <c r="Q112" s="9" t="s">
        <v>27</v>
      </c>
      <c r="R112" s="10"/>
      <c r="S112" s="10"/>
      <c r="T112" s="9" t="s">
        <v>2028</v>
      </c>
      <c r="U112" s="9"/>
      <c r="V112" s="9"/>
      <c r="W112" s="9"/>
      <c r="X112" s="9"/>
    </row>
    <row r="113" hidden="1">
      <c r="A113" s="8">
        <v>0.0</v>
      </c>
      <c r="B113" s="9">
        <v>0.0</v>
      </c>
      <c r="C113" s="11" t="s">
        <v>320</v>
      </c>
      <c r="D113" s="12" t="s">
        <v>2056</v>
      </c>
      <c r="E113" s="9">
        <v>1.0</v>
      </c>
      <c r="F113" s="9">
        <v>1.0</v>
      </c>
      <c r="G113" s="9">
        <v>1.0</v>
      </c>
      <c r="H113" s="9">
        <v>0.5</v>
      </c>
      <c r="I113" s="9">
        <v>1.0</v>
      </c>
      <c r="J113" s="9">
        <v>0.5</v>
      </c>
      <c r="K113" s="13">
        <f>SUM(E113:J113)</f>
        <v>5</v>
      </c>
      <c r="M113" s="14" t="s">
        <v>55</v>
      </c>
      <c r="N113" s="25">
        <v>2.0</v>
      </c>
      <c r="Q113" s="9" t="s">
        <v>23</v>
      </c>
      <c r="R113" s="16">
        <v>1.0</v>
      </c>
      <c r="S113" s="10" t="s">
        <v>23</v>
      </c>
      <c r="T113" s="12" t="s">
        <v>2057</v>
      </c>
      <c r="U113" s="9">
        <v>1.0</v>
      </c>
      <c r="V113" s="9">
        <v>1.0</v>
      </c>
      <c r="W113" s="9"/>
      <c r="X113" s="9">
        <f>SUM(U113:V113,R113,K113)</f>
        <v>8</v>
      </c>
    </row>
    <row r="114" hidden="1">
      <c r="A114" s="8">
        <v>1.0</v>
      </c>
      <c r="B114" s="9">
        <v>1.0</v>
      </c>
      <c r="C114" s="10" t="s">
        <v>323</v>
      </c>
      <c r="D114" s="9" t="s">
        <v>1980</v>
      </c>
      <c r="Q114" s="9" t="s">
        <v>27</v>
      </c>
      <c r="R114" s="10"/>
      <c r="S114" s="10"/>
      <c r="T114" s="9" t="s">
        <v>2028</v>
      </c>
      <c r="U114" s="9"/>
      <c r="V114" s="9"/>
      <c r="W114" s="9"/>
      <c r="X114" s="9"/>
    </row>
    <row r="115" hidden="1">
      <c r="A115" s="8">
        <v>1.0</v>
      </c>
      <c r="B115" s="9">
        <v>0.0</v>
      </c>
      <c r="C115" s="10" t="s">
        <v>325</v>
      </c>
      <c r="D115" s="9" t="s">
        <v>2058</v>
      </c>
      <c r="Q115" s="9" t="s">
        <v>23</v>
      </c>
      <c r="R115" s="10"/>
      <c r="S115" s="10"/>
      <c r="T115" s="9" t="s">
        <v>2059</v>
      </c>
      <c r="U115" s="9"/>
      <c r="V115" s="9"/>
      <c r="W115" s="9"/>
      <c r="X115" s="9"/>
    </row>
    <row r="116" hidden="1">
      <c r="A116" s="8">
        <v>0.0</v>
      </c>
      <c r="B116" s="9">
        <v>0.0</v>
      </c>
      <c r="C116" s="11" t="s">
        <v>328</v>
      </c>
      <c r="D116" s="12" t="s">
        <v>2060</v>
      </c>
      <c r="E116" s="9">
        <v>1.0</v>
      </c>
      <c r="F116" s="9">
        <v>0.5</v>
      </c>
      <c r="G116" s="9">
        <v>1.0</v>
      </c>
      <c r="H116" s="9">
        <v>0.5</v>
      </c>
      <c r="I116" s="9">
        <v>0.0</v>
      </c>
      <c r="J116" s="9">
        <v>0.0</v>
      </c>
      <c r="K116" s="13">
        <f>SUM(E116:J116)</f>
        <v>3</v>
      </c>
      <c r="M116" s="14" t="s">
        <v>680</v>
      </c>
      <c r="N116" s="25">
        <v>1.0</v>
      </c>
      <c r="Q116" s="9" t="s">
        <v>23</v>
      </c>
      <c r="R116" s="16">
        <v>1.0</v>
      </c>
      <c r="S116" s="10" t="s">
        <v>23</v>
      </c>
      <c r="T116" s="18" t="s">
        <v>2061</v>
      </c>
      <c r="U116" s="9">
        <v>1.0</v>
      </c>
      <c r="V116" s="9">
        <v>0.0</v>
      </c>
      <c r="W116" s="9" t="s">
        <v>864</v>
      </c>
      <c r="X116" s="9">
        <f>SUM(U116:V116,R116,K116)</f>
        <v>5</v>
      </c>
    </row>
    <row r="117" hidden="1">
      <c r="A117" s="8">
        <v>1.0</v>
      </c>
      <c r="B117" s="9">
        <v>0.0</v>
      </c>
      <c r="C117" s="10" t="s">
        <v>331</v>
      </c>
      <c r="D117" s="9" t="s">
        <v>2062</v>
      </c>
      <c r="Q117" s="9" t="s">
        <v>23</v>
      </c>
      <c r="R117" s="10"/>
      <c r="S117" s="10"/>
      <c r="T117" s="9" t="s">
        <v>2063</v>
      </c>
      <c r="U117" s="9"/>
      <c r="V117" s="9"/>
      <c r="W117" s="9"/>
      <c r="X117" s="9"/>
    </row>
    <row r="118" hidden="1">
      <c r="A118" s="8">
        <v>0.0</v>
      </c>
      <c r="B118" s="9">
        <v>0.0</v>
      </c>
      <c r="C118" s="11" t="s">
        <v>334</v>
      </c>
      <c r="D118" s="12" t="s">
        <v>2064</v>
      </c>
      <c r="E118" s="9">
        <v>1.0</v>
      </c>
      <c r="F118" s="9">
        <v>0.0</v>
      </c>
      <c r="G118" s="9">
        <v>1.0</v>
      </c>
      <c r="H118" s="9">
        <v>0.0</v>
      </c>
      <c r="I118" s="9">
        <v>1.0</v>
      </c>
      <c r="J118" s="9">
        <v>0.0</v>
      </c>
      <c r="K118" s="13">
        <f t="shared" ref="K118:K119" si="13">SUM(E118:J118)</f>
        <v>3</v>
      </c>
      <c r="M118" s="14" t="s">
        <v>55</v>
      </c>
      <c r="N118" s="25">
        <v>2.0</v>
      </c>
      <c r="Q118" s="9" t="s">
        <v>23</v>
      </c>
      <c r="R118" s="16">
        <v>1.0</v>
      </c>
      <c r="S118" s="10" t="s">
        <v>23</v>
      </c>
      <c r="T118" s="12" t="s">
        <v>2065</v>
      </c>
      <c r="U118" s="9">
        <v>1.0</v>
      </c>
      <c r="V118" s="9">
        <v>1.0</v>
      </c>
      <c r="W118" s="9"/>
      <c r="X118" s="9">
        <f t="shared" ref="X118:X119" si="14">SUM(U118:V118,R118,K118)</f>
        <v>6</v>
      </c>
    </row>
    <row r="119" hidden="1">
      <c r="A119" s="8">
        <v>0.0</v>
      </c>
      <c r="B119" s="9">
        <v>0.0</v>
      </c>
      <c r="C119" s="11" t="s">
        <v>338</v>
      </c>
      <c r="D119" s="12" t="s">
        <v>2066</v>
      </c>
      <c r="E119" s="9">
        <v>1.0</v>
      </c>
      <c r="F119" s="9">
        <v>0.0</v>
      </c>
      <c r="G119" s="9">
        <v>1.0</v>
      </c>
      <c r="H119" s="9">
        <v>0.0</v>
      </c>
      <c r="I119" s="9">
        <v>1.0</v>
      </c>
      <c r="J119" s="9">
        <v>0.0</v>
      </c>
      <c r="K119" s="13">
        <f t="shared" si="13"/>
        <v>3</v>
      </c>
      <c r="M119" s="14" t="s">
        <v>55</v>
      </c>
      <c r="N119" s="25">
        <v>2.0</v>
      </c>
      <c r="Q119" s="9" t="s">
        <v>23</v>
      </c>
      <c r="R119" s="16">
        <v>1.0</v>
      </c>
      <c r="S119" s="10" t="s">
        <v>23</v>
      </c>
      <c r="T119" s="18" t="s">
        <v>2067</v>
      </c>
      <c r="U119" s="9">
        <v>1.0</v>
      </c>
      <c r="V119" s="9">
        <v>0.0</v>
      </c>
      <c r="W119" s="9" t="s">
        <v>65</v>
      </c>
      <c r="X119" s="9">
        <f t="shared" si="14"/>
        <v>5</v>
      </c>
    </row>
    <row r="120" hidden="1">
      <c r="A120" s="8">
        <v>1.0</v>
      </c>
      <c r="B120" s="9">
        <v>0.0</v>
      </c>
      <c r="C120" s="10" t="s">
        <v>341</v>
      </c>
      <c r="D120" s="9" t="s">
        <v>2068</v>
      </c>
      <c r="Q120" s="9" t="s">
        <v>23</v>
      </c>
      <c r="R120" s="10"/>
      <c r="S120" s="10"/>
      <c r="T120" s="9" t="s">
        <v>2069</v>
      </c>
      <c r="U120" s="9"/>
      <c r="V120" s="9"/>
      <c r="W120" s="9"/>
      <c r="X120" s="9"/>
    </row>
    <row r="121" hidden="1">
      <c r="A121" s="8">
        <v>1.0</v>
      </c>
      <c r="B121" s="9">
        <v>1.0</v>
      </c>
      <c r="C121" s="10" t="s">
        <v>344</v>
      </c>
      <c r="D121" s="9" t="s">
        <v>1980</v>
      </c>
      <c r="Q121" s="9" t="s">
        <v>27</v>
      </c>
      <c r="R121" s="10"/>
      <c r="S121" s="10"/>
      <c r="T121" s="9" t="s">
        <v>2028</v>
      </c>
      <c r="U121" s="9"/>
      <c r="V121" s="9"/>
      <c r="W121" s="9"/>
      <c r="X121" s="9"/>
    </row>
    <row r="122" hidden="1">
      <c r="A122" s="8">
        <v>1.0</v>
      </c>
      <c r="B122" s="9">
        <v>0.0</v>
      </c>
      <c r="C122" s="10" t="s">
        <v>347</v>
      </c>
      <c r="D122" s="9" t="s">
        <v>2070</v>
      </c>
      <c r="Q122" s="9" t="s">
        <v>23</v>
      </c>
      <c r="R122" s="10"/>
      <c r="S122" s="10"/>
      <c r="T122" s="9" t="s">
        <v>2071</v>
      </c>
      <c r="U122" s="9"/>
      <c r="V122" s="9"/>
      <c r="W122" s="9"/>
      <c r="X122" s="9"/>
    </row>
    <row r="123" hidden="1">
      <c r="A123" s="8">
        <v>1.0</v>
      </c>
      <c r="B123" s="9">
        <v>0.0</v>
      </c>
      <c r="C123" s="10" t="s">
        <v>350</v>
      </c>
      <c r="D123" s="9" t="s">
        <v>2072</v>
      </c>
      <c r="Q123" s="9" t="s">
        <v>23</v>
      </c>
      <c r="R123" s="10"/>
      <c r="S123" s="10"/>
      <c r="T123" s="9" t="s">
        <v>2073</v>
      </c>
      <c r="U123" s="9"/>
      <c r="V123" s="9"/>
      <c r="W123" s="9"/>
      <c r="X123" s="9"/>
    </row>
    <row r="124" hidden="1">
      <c r="A124" s="8">
        <v>0.0</v>
      </c>
      <c r="B124" s="9">
        <v>0.0</v>
      </c>
      <c r="C124" s="11" t="s">
        <v>353</v>
      </c>
      <c r="D124" s="12" t="s">
        <v>2074</v>
      </c>
      <c r="E124" s="9">
        <v>0.0</v>
      </c>
      <c r="F124" s="9">
        <v>0.0</v>
      </c>
      <c r="G124" s="9">
        <v>0.5</v>
      </c>
      <c r="H124" s="9">
        <v>0.0</v>
      </c>
      <c r="I124" s="9">
        <v>0.0</v>
      </c>
      <c r="J124" s="9">
        <v>0.0</v>
      </c>
      <c r="K124" s="13">
        <f>SUM(E124:J124)</f>
        <v>0.5</v>
      </c>
      <c r="M124" s="14" t="s">
        <v>55</v>
      </c>
      <c r="N124" s="25">
        <v>0.0</v>
      </c>
      <c r="Q124" s="9" t="s">
        <v>23</v>
      </c>
      <c r="R124" s="16">
        <v>0.0</v>
      </c>
      <c r="S124" s="10" t="s">
        <v>96</v>
      </c>
      <c r="T124" s="12" t="s">
        <v>2075</v>
      </c>
      <c r="U124" s="9">
        <v>1.0</v>
      </c>
      <c r="V124" s="9">
        <v>1.0</v>
      </c>
      <c r="W124" s="9"/>
      <c r="X124" s="9">
        <f>SUM(U124:V124,R124,K124)</f>
        <v>2.5</v>
      </c>
    </row>
    <row r="125" hidden="1">
      <c r="A125" s="8">
        <v>0.0</v>
      </c>
      <c r="B125" s="9">
        <v>1.0</v>
      </c>
      <c r="C125" s="11" t="s">
        <v>357</v>
      </c>
      <c r="D125" s="9" t="s">
        <v>2042</v>
      </c>
      <c r="Q125" s="9" t="s">
        <v>23</v>
      </c>
      <c r="R125" s="10"/>
      <c r="S125" s="10" t="s">
        <v>23</v>
      </c>
      <c r="T125" s="9" t="s">
        <v>2076</v>
      </c>
      <c r="U125" s="9"/>
      <c r="V125" s="9"/>
      <c r="W125" s="9"/>
      <c r="X125" s="9"/>
    </row>
    <row r="126" hidden="1">
      <c r="A126" s="8">
        <v>0.0</v>
      </c>
      <c r="B126" s="9">
        <v>1.0</v>
      </c>
      <c r="C126" s="11" t="s">
        <v>357</v>
      </c>
      <c r="D126" s="9" t="s">
        <v>2042</v>
      </c>
      <c r="Q126" s="9" t="s">
        <v>23</v>
      </c>
      <c r="R126" s="10"/>
      <c r="S126" s="10" t="s">
        <v>23</v>
      </c>
      <c r="T126" s="9" t="s">
        <v>2076</v>
      </c>
      <c r="U126" s="9"/>
      <c r="V126" s="9"/>
      <c r="W126" s="9"/>
      <c r="X126" s="9"/>
    </row>
    <row r="127" hidden="1">
      <c r="A127" s="8">
        <v>1.0</v>
      </c>
      <c r="B127" s="9">
        <v>0.0</v>
      </c>
      <c r="C127" s="10" t="s">
        <v>362</v>
      </c>
      <c r="D127" s="9" t="s">
        <v>2074</v>
      </c>
      <c r="Q127" s="9" t="s">
        <v>23</v>
      </c>
      <c r="R127" s="10"/>
      <c r="S127" s="10"/>
      <c r="T127" s="9" t="s">
        <v>2077</v>
      </c>
      <c r="U127" s="9"/>
      <c r="V127" s="9"/>
      <c r="W127" s="9"/>
      <c r="X127" s="9"/>
    </row>
    <row r="128" hidden="1">
      <c r="A128" s="8">
        <v>1.0</v>
      </c>
      <c r="B128" s="9">
        <v>1.0</v>
      </c>
      <c r="C128" s="10" t="s">
        <v>365</v>
      </c>
      <c r="D128" s="9" t="s">
        <v>2042</v>
      </c>
      <c r="Q128" s="9" t="s">
        <v>23</v>
      </c>
      <c r="R128" s="10"/>
      <c r="S128" s="10"/>
      <c r="T128" s="9" t="s">
        <v>2076</v>
      </c>
      <c r="U128" s="9"/>
      <c r="V128" s="9"/>
      <c r="W128" s="9"/>
      <c r="X128" s="9"/>
    </row>
    <row r="129" hidden="1">
      <c r="A129" s="8">
        <v>1.0</v>
      </c>
      <c r="B129" s="9">
        <v>1.0</v>
      </c>
      <c r="C129" s="10" t="s">
        <v>368</v>
      </c>
      <c r="D129" s="9" t="s">
        <v>2042</v>
      </c>
      <c r="Q129" s="9" t="s">
        <v>23</v>
      </c>
      <c r="R129" s="10"/>
      <c r="S129" s="10"/>
      <c r="T129" s="9" t="s">
        <v>2076</v>
      </c>
      <c r="U129" s="9"/>
      <c r="V129" s="9"/>
      <c r="W129" s="9"/>
      <c r="X129" s="9"/>
    </row>
    <row r="130" hidden="1">
      <c r="A130" s="8">
        <v>0.0</v>
      </c>
      <c r="B130" s="9">
        <v>0.0</v>
      </c>
      <c r="C130" s="11" t="s">
        <v>371</v>
      </c>
      <c r="D130" s="12" t="s">
        <v>2078</v>
      </c>
      <c r="E130" s="9">
        <v>1.0</v>
      </c>
      <c r="F130" s="9">
        <v>1.0</v>
      </c>
      <c r="G130" s="9">
        <v>1.0</v>
      </c>
      <c r="H130" s="9">
        <v>0.5</v>
      </c>
      <c r="I130" s="9">
        <v>0.0</v>
      </c>
      <c r="J130" s="9">
        <v>0.0</v>
      </c>
      <c r="K130" s="13">
        <f>SUM(E130:J130)</f>
        <v>3.5</v>
      </c>
      <c r="M130" s="14" t="s">
        <v>55</v>
      </c>
      <c r="N130" s="25">
        <v>1.0</v>
      </c>
      <c r="Q130" s="9" t="s">
        <v>23</v>
      </c>
      <c r="R130" s="16">
        <v>1.0</v>
      </c>
      <c r="S130" s="10" t="s">
        <v>187</v>
      </c>
      <c r="T130" s="12" t="s">
        <v>2079</v>
      </c>
      <c r="U130" s="9">
        <v>1.0</v>
      </c>
      <c r="V130" s="9">
        <v>0.0</v>
      </c>
      <c r="W130" s="9" t="s">
        <v>65</v>
      </c>
      <c r="X130" s="9">
        <f>SUM(U130:V130,R130,K130)</f>
        <v>5.5</v>
      </c>
    </row>
    <row r="131" hidden="1">
      <c r="A131" s="8">
        <v>0.0</v>
      </c>
      <c r="B131" s="9">
        <v>1.0</v>
      </c>
      <c r="C131" s="10" t="s">
        <v>374</v>
      </c>
      <c r="D131" s="9" t="s">
        <v>2042</v>
      </c>
      <c r="Q131" s="9" t="s">
        <v>23</v>
      </c>
      <c r="R131" s="10"/>
      <c r="S131" s="10" t="s">
        <v>187</v>
      </c>
      <c r="T131" s="9" t="s">
        <v>2076</v>
      </c>
      <c r="U131" s="9"/>
      <c r="V131" s="9"/>
      <c r="W131" s="9"/>
      <c r="X131" s="9"/>
    </row>
    <row r="132" hidden="1">
      <c r="A132" s="8">
        <v>1.0</v>
      </c>
      <c r="B132" s="9">
        <v>1.0</v>
      </c>
      <c r="C132" s="10" t="s">
        <v>377</v>
      </c>
      <c r="D132" s="9" t="s">
        <v>2042</v>
      </c>
      <c r="Q132" s="9" t="s">
        <v>23</v>
      </c>
      <c r="R132" s="10"/>
      <c r="S132" s="10"/>
      <c r="T132" s="9" t="s">
        <v>2076</v>
      </c>
      <c r="U132" s="9"/>
      <c r="V132" s="9"/>
      <c r="W132" s="9"/>
      <c r="X132" s="9"/>
    </row>
    <row r="133" hidden="1">
      <c r="A133" s="8">
        <v>1.0</v>
      </c>
      <c r="B133" s="9">
        <v>1.0</v>
      </c>
      <c r="C133" s="10" t="s">
        <v>378</v>
      </c>
      <c r="D133" s="9" t="s">
        <v>2042</v>
      </c>
      <c r="Q133" s="9" t="s">
        <v>23</v>
      </c>
      <c r="R133" s="10"/>
      <c r="S133" s="10"/>
      <c r="T133" s="9" t="s">
        <v>2076</v>
      </c>
      <c r="U133" s="9"/>
      <c r="V133" s="9"/>
      <c r="W133" s="9"/>
      <c r="X133" s="9"/>
    </row>
    <row r="134">
      <c r="A134" s="8">
        <v>0.0</v>
      </c>
      <c r="B134" s="9">
        <v>0.0</v>
      </c>
      <c r="C134" s="11" t="s">
        <v>380</v>
      </c>
      <c r="D134" s="12" t="s">
        <v>2080</v>
      </c>
      <c r="E134" s="9">
        <v>1.0</v>
      </c>
      <c r="F134" s="9">
        <v>1.0</v>
      </c>
      <c r="G134" s="9">
        <v>1.0</v>
      </c>
      <c r="H134" s="9">
        <v>0.5</v>
      </c>
      <c r="I134" s="9">
        <v>0.0</v>
      </c>
      <c r="J134" s="9">
        <v>0.0</v>
      </c>
      <c r="K134" s="13">
        <f>SUM(E134:J134)</f>
        <v>3.5</v>
      </c>
      <c r="M134" s="14" t="s">
        <v>55</v>
      </c>
      <c r="N134" s="25">
        <v>1.0</v>
      </c>
      <c r="Q134" s="9" t="s">
        <v>23</v>
      </c>
      <c r="R134" s="16">
        <v>1.0</v>
      </c>
      <c r="S134" s="10" t="s">
        <v>23</v>
      </c>
      <c r="T134" s="18" t="s">
        <v>2081</v>
      </c>
      <c r="U134" s="9">
        <v>1.0</v>
      </c>
      <c r="V134" s="9">
        <v>0.0</v>
      </c>
      <c r="W134" s="9" t="s">
        <v>638</v>
      </c>
      <c r="X134" s="9">
        <f>SUM(U134:V134,R134,K134)</f>
        <v>5.5</v>
      </c>
    </row>
    <row r="135" hidden="1">
      <c r="A135" s="8">
        <v>1.0</v>
      </c>
      <c r="B135" s="9">
        <v>1.0</v>
      </c>
      <c r="C135" s="10" t="s">
        <v>384</v>
      </c>
      <c r="D135" s="9" t="s">
        <v>2042</v>
      </c>
      <c r="Q135" s="9" t="s">
        <v>23</v>
      </c>
      <c r="R135" s="10"/>
      <c r="S135" s="10"/>
      <c r="T135" s="9" t="s">
        <v>2076</v>
      </c>
      <c r="U135" s="9"/>
      <c r="V135" s="9"/>
      <c r="W135" s="9"/>
      <c r="X135" s="9"/>
    </row>
    <row r="136" hidden="1">
      <c r="A136" s="8">
        <v>1.0</v>
      </c>
      <c r="B136" s="9">
        <v>1.0</v>
      </c>
      <c r="C136" s="10" t="s">
        <v>387</v>
      </c>
      <c r="D136" s="9" t="s">
        <v>2042</v>
      </c>
      <c r="Q136" s="9" t="s">
        <v>23</v>
      </c>
      <c r="R136" s="10"/>
      <c r="S136" s="10"/>
      <c r="T136" s="9" t="s">
        <v>2076</v>
      </c>
      <c r="U136" s="9"/>
      <c r="V136" s="9"/>
      <c r="W136" s="9"/>
      <c r="X136" s="9"/>
    </row>
    <row r="137" hidden="1">
      <c r="A137" s="8">
        <v>0.0</v>
      </c>
      <c r="B137" s="9">
        <v>0.0</v>
      </c>
      <c r="C137" s="11" t="s">
        <v>390</v>
      </c>
      <c r="D137" s="12" t="s">
        <v>2082</v>
      </c>
      <c r="E137" s="9">
        <v>1.0</v>
      </c>
      <c r="F137" s="9">
        <v>1.0</v>
      </c>
      <c r="G137" s="9">
        <v>1.0</v>
      </c>
      <c r="H137" s="9">
        <v>0.0</v>
      </c>
      <c r="I137" s="9">
        <v>0.0</v>
      </c>
      <c r="J137" s="9">
        <v>0.0</v>
      </c>
      <c r="K137" s="13">
        <f>SUM(E137:J137)</f>
        <v>3</v>
      </c>
      <c r="M137" s="14" t="s">
        <v>55</v>
      </c>
      <c r="N137" s="25">
        <v>1.0</v>
      </c>
      <c r="Q137" s="9" t="s">
        <v>23</v>
      </c>
      <c r="R137" s="16">
        <v>0.0</v>
      </c>
      <c r="S137" s="10" t="s">
        <v>96</v>
      </c>
      <c r="T137" s="12" t="s">
        <v>2083</v>
      </c>
      <c r="U137" s="9">
        <v>1.0</v>
      </c>
      <c r="V137" s="9">
        <v>1.0</v>
      </c>
      <c r="W137" s="9"/>
      <c r="X137" s="9">
        <f>SUM(U137:V137,R137,K137)</f>
        <v>5</v>
      </c>
    </row>
    <row r="138" hidden="1">
      <c r="A138" s="8">
        <v>1.0</v>
      </c>
      <c r="B138" s="9">
        <v>1.0</v>
      </c>
      <c r="C138" s="10" t="s">
        <v>393</v>
      </c>
      <c r="D138" s="9" t="s">
        <v>2042</v>
      </c>
      <c r="Q138" s="9" t="s">
        <v>23</v>
      </c>
      <c r="R138" s="10"/>
      <c r="S138" s="10"/>
      <c r="T138" s="9" t="s">
        <v>2076</v>
      </c>
      <c r="U138" s="9"/>
      <c r="V138" s="9"/>
      <c r="W138" s="9"/>
      <c r="X138" s="9"/>
    </row>
    <row r="139" hidden="1">
      <c r="A139" s="8">
        <v>0.0</v>
      </c>
      <c r="B139" s="9">
        <v>0.0</v>
      </c>
      <c r="C139" s="11" t="s">
        <v>395</v>
      </c>
      <c r="D139" s="12" t="s">
        <v>2084</v>
      </c>
      <c r="E139" s="9">
        <v>1.0</v>
      </c>
      <c r="F139" s="9">
        <v>0.0</v>
      </c>
      <c r="G139" s="9">
        <v>1.0</v>
      </c>
      <c r="H139" s="9">
        <v>0.0</v>
      </c>
      <c r="I139" s="9">
        <v>0.5</v>
      </c>
      <c r="J139" s="9">
        <v>0.0</v>
      </c>
      <c r="K139" s="13">
        <f>SUM(E139:J139)</f>
        <v>2.5</v>
      </c>
      <c r="M139" s="14" t="s">
        <v>55</v>
      </c>
      <c r="N139" s="25">
        <v>1.0</v>
      </c>
      <c r="Q139" s="9" t="s">
        <v>23</v>
      </c>
      <c r="R139" s="16">
        <v>1.0</v>
      </c>
      <c r="S139" s="10" t="s">
        <v>23</v>
      </c>
      <c r="T139" s="12" t="s">
        <v>2085</v>
      </c>
      <c r="U139" s="9">
        <v>1.0</v>
      </c>
      <c r="V139" s="9">
        <v>1.0</v>
      </c>
      <c r="W139" s="9"/>
      <c r="X139" s="9">
        <f>SUM(U139:V139,R139,K139)</f>
        <v>5.5</v>
      </c>
    </row>
    <row r="140" hidden="1">
      <c r="A140" s="8">
        <v>1.0</v>
      </c>
      <c r="B140" s="9">
        <v>1.0</v>
      </c>
      <c r="C140" s="10" t="s">
        <v>399</v>
      </c>
      <c r="D140" s="9" t="s">
        <v>2042</v>
      </c>
      <c r="Q140" s="9" t="s">
        <v>23</v>
      </c>
      <c r="R140" s="10"/>
      <c r="S140" s="10"/>
      <c r="T140" s="9" t="s">
        <v>2076</v>
      </c>
      <c r="U140" s="9"/>
      <c r="V140" s="9"/>
      <c r="W140" s="9"/>
      <c r="X140" s="9"/>
    </row>
    <row r="141" hidden="1">
      <c r="A141" s="8">
        <v>1.0</v>
      </c>
      <c r="B141" s="9">
        <v>1.0</v>
      </c>
      <c r="C141" s="10" t="s">
        <v>402</v>
      </c>
      <c r="D141" s="9" t="s">
        <v>2042</v>
      </c>
      <c r="Q141" s="9" t="s">
        <v>23</v>
      </c>
      <c r="R141" s="10"/>
      <c r="S141" s="10"/>
      <c r="T141" s="9" t="s">
        <v>2076</v>
      </c>
      <c r="U141" s="9"/>
      <c r="V141" s="9"/>
      <c r="W141" s="9"/>
      <c r="X141" s="9"/>
    </row>
    <row r="142" hidden="1">
      <c r="A142" s="8">
        <v>0.0</v>
      </c>
      <c r="B142" s="9">
        <v>0.0</v>
      </c>
      <c r="C142" s="11" t="s">
        <v>404</v>
      </c>
      <c r="D142" s="12" t="s">
        <v>2086</v>
      </c>
      <c r="E142" s="9">
        <v>1.0</v>
      </c>
      <c r="F142" s="9">
        <v>0.0</v>
      </c>
      <c r="G142" s="9">
        <v>1.0</v>
      </c>
      <c r="H142" s="9">
        <v>0.0</v>
      </c>
      <c r="I142" s="9">
        <v>0.5</v>
      </c>
      <c r="J142" s="9">
        <v>0.0</v>
      </c>
      <c r="K142" s="13">
        <f>SUM(E142:J142)</f>
        <v>2.5</v>
      </c>
      <c r="M142" s="14" t="s">
        <v>55</v>
      </c>
      <c r="N142" s="25">
        <v>1.0</v>
      </c>
      <c r="Q142" s="9" t="s">
        <v>23</v>
      </c>
      <c r="R142" s="16">
        <v>1.0</v>
      </c>
      <c r="S142" s="10" t="s">
        <v>23</v>
      </c>
      <c r="T142" s="18" t="s">
        <v>2087</v>
      </c>
      <c r="U142" s="9">
        <v>1.0</v>
      </c>
      <c r="V142" s="9">
        <v>0.5</v>
      </c>
      <c r="W142" s="9" t="s">
        <v>2088</v>
      </c>
      <c r="X142" s="9">
        <f>SUM(U142:V142,R142,K142)</f>
        <v>5</v>
      </c>
    </row>
    <row r="143" hidden="1">
      <c r="A143" s="8">
        <v>1.0</v>
      </c>
      <c r="B143" s="9">
        <v>1.0</v>
      </c>
      <c r="C143" s="10" t="s">
        <v>407</v>
      </c>
      <c r="D143" s="9" t="s">
        <v>2042</v>
      </c>
      <c r="Q143" s="9" t="s">
        <v>23</v>
      </c>
      <c r="R143" s="10"/>
      <c r="S143" s="10"/>
      <c r="T143" s="9" t="s">
        <v>2076</v>
      </c>
      <c r="U143" s="9"/>
      <c r="V143" s="9"/>
      <c r="W143" s="9"/>
      <c r="X143" s="9"/>
    </row>
    <row r="144" hidden="1">
      <c r="A144" s="8">
        <v>1.0</v>
      </c>
      <c r="B144" s="9">
        <v>1.0</v>
      </c>
      <c r="C144" s="10" t="s">
        <v>409</v>
      </c>
      <c r="D144" s="9" t="s">
        <v>2042</v>
      </c>
      <c r="Q144" s="9" t="s">
        <v>23</v>
      </c>
      <c r="R144" s="10"/>
      <c r="S144" s="10"/>
      <c r="T144" s="9" t="s">
        <v>2076</v>
      </c>
      <c r="U144" s="9"/>
      <c r="V144" s="9"/>
      <c r="W144" s="9"/>
      <c r="X144" s="9"/>
    </row>
    <row r="145" hidden="1">
      <c r="A145" s="8">
        <v>1.0</v>
      </c>
      <c r="B145" s="9">
        <v>0.0</v>
      </c>
      <c r="C145" s="10" t="s">
        <v>411</v>
      </c>
      <c r="D145" s="9" t="s">
        <v>2089</v>
      </c>
      <c r="Q145" s="9" t="s">
        <v>23</v>
      </c>
      <c r="R145" s="10"/>
      <c r="S145" s="10"/>
      <c r="T145" s="9" t="s">
        <v>2090</v>
      </c>
      <c r="U145" s="9"/>
      <c r="V145" s="9"/>
      <c r="W145" s="9"/>
      <c r="X145" s="9"/>
    </row>
    <row r="146" hidden="1">
      <c r="A146" s="8">
        <v>1.0</v>
      </c>
      <c r="B146" s="9">
        <v>1.0</v>
      </c>
      <c r="C146" s="10" t="s">
        <v>414</v>
      </c>
      <c r="D146" s="9" t="s">
        <v>2042</v>
      </c>
      <c r="Q146" s="9" t="s">
        <v>23</v>
      </c>
      <c r="R146" s="10"/>
      <c r="S146" s="10"/>
      <c r="T146" s="9" t="s">
        <v>2076</v>
      </c>
      <c r="U146" s="9"/>
      <c r="V146" s="9"/>
      <c r="W146" s="9"/>
      <c r="X146" s="9"/>
    </row>
    <row r="147" hidden="1">
      <c r="A147" s="8">
        <v>1.0</v>
      </c>
      <c r="B147" s="9">
        <v>0.0</v>
      </c>
      <c r="C147" s="10" t="s">
        <v>415</v>
      </c>
      <c r="D147" s="9" t="s">
        <v>2091</v>
      </c>
      <c r="Q147" s="9" t="s">
        <v>23</v>
      </c>
      <c r="R147" s="10"/>
      <c r="S147" s="10"/>
      <c r="T147" s="9" t="s">
        <v>2092</v>
      </c>
      <c r="U147" s="9"/>
      <c r="V147" s="9"/>
      <c r="W147" s="9"/>
      <c r="X147" s="9"/>
    </row>
    <row r="148" hidden="1">
      <c r="A148" s="8">
        <v>0.0</v>
      </c>
      <c r="B148" s="9">
        <v>0.0</v>
      </c>
      <c r="C148" s="11" t="s">
        <v>416</v>
      </c>
      <c r="D148" s="12" t="s">
        <v>2093</v>
      </c>
      <c r="E148" s="9">
        <v>1.0</v>
      </c>
      <c r="F148" s="9">
        <v>1.0</v>
      </c>
      <c r="G148" s="9">
        <v>1.0</v>
      </c>
      <c r="H148" s="9">
        <v>0.0</v>
      </c>
      <c r="I148" s="9">
        <v>0.5</v>
      </c>
      <c r="J148" s="9">
        <v>0.0</v>
      </c>
      <c r="K148" s="13">
        <f>SUM(E148:J148)</f>
        <v>3.5</v>
      </c>
      <c r="M148" s="14" t="s">
        <v>55</v>
      </c>
      <c r="N148" s="25">
        <v>1.0</v>
      </c>
      <c r="Q148" s="9" t="s">
        <v>23</v>
      </c>
      <c r="R148" s="16">
        <v>1.0</v>
      </c>
      <c r="S148" s="10" t="s">
        <v>23</v>
      </c>
      <c r="T148" s="12" t="s">
        <v>2094</v>
      </c>
      <c r="U148" s="9">
        <v>1.0</v>
      </c>
      <c r="V148" s="9">
        <v>1.0</v>
      </c>
      <c r="W148" s="9"/>
      <c r="X148" s="9">
        <f>SUM(U148:V148,R148,K148)</f>
        <v>6.5</v>
      </c>
    </row>
    <row r="149" hidden="1">
      <c r="A149" s="8">
        <v>1.0</v>
      </c>
      <c r="B149" s="9">
        <v>1.0</v>
      </c>
      <c r="C149" s="10" t="s">
        <v>419</v>
      </c>
      <c r="D149" s="9" t="s">
        <v>2042</v>
      </c>
      <c r="Q149" s="9" t="s">
        <v>23</v>
      </c>
      <c r="R149" s="10"/>
      <c r="S149" s="10"/>
      <c r="T149" s="9" t="s">
        <v>2076</v>
      </c>
      <c r="U149" s="9"/>
      <c r="V149" s="9"/>
      <c r="W149" s="9"/>
      <c r="X149" s="9"/>
    </row>
    <row r="150" hidden="1">
      <c r="A150" s="8">
        <v>1.0</v>
      </c>
      <c r="B150" s="9">
        <v>1.0</v>
      </c>
      <c r="C150" s="10" t="s">
        <v>421</v>
      </c>
      <c r="D150" s="9" t="s">
        <v>2042</v>
      </c>
      <c r="Q150" s="9" t="s">
        <v>23</v>
      </c>
      <c r="R150" s="10"/>
      <c r="S150" s="10"/>
      <c r="T150" s="9" t="s">
        <v>2076</v>
      </c>
      <c r="U150" s="9"/>
      <c r="V150" s="9"/>
      <c r="W150" s="9"/>
      <c r="X150" s="9"/>
    </row>
    <row r="151" hidden="1">
      <c r="A151" s="8">
        <v>1.0</v>
      </c>
      <c r="B151" s="9">
        <v>0.0</v>
      </c>
      <c r="C151" s="10" t="s">
        <v>423</v>
      </c>
      <c r="D151" s="9" t="s">
        <v>2095</v>
      </c>
      <c r="Q151" s="9" t="s">
        <v>23</v>
      </c>
      <c r="R151" s="10"/>
      <c r="S151" s="10"/>
      <c r="T151" s="9" t="s">
        <v>2096</v>
      </c>
      <c r="U151" s="9"/>
      <c r="V151" s="9"/>
      <c r="W151" s="9"/>
      <c r="X151" s="9"/>
    </row>
    <row r="152" hidden="1">
      <c r="A152" s="8">
        <v>1.0</v>
      </c>
      <c r="B152" s="9">
        <v>1.0</v>
      </c>
      <c r="C152" s="10" t="s">
        <v>424</v>
      </c>
      <c r="D152" s="9" t="s">
        <v>2042</v>
      </c>
      <c r="Q152" s="9" t="s">
        <v>23</v>
      </c>
      <c r="R152" s="10"/>
      <c r="S152" s="10"/>
      <c r="T152" s="9" t="s">
        <v>2076</v>
      </c>
      <c r="U152" s="9"/>
      <c r="V152" s="9"/>
      <c r="W152" s="9"/>
      <c r="X152" s="9"/>
    </row>
    <row r="153" hidden="1">
      <c r="A153" s="8">
        <v>0.0</v>
      </c>
      <c r="B153" s="9">
        <v>0.0</v>
      </c>
      <c r="C153" s="11" t="s">
        <v>426</v>
      </c>
      <c r="D153" s="12" t="s">
        <v>2097</v>
      </c>
      <c r="E153" s="9">
        <v>0.5</v>
      </c>
      <c r="F153" s="9">
        <v>0.0</v>
      </c>
      <c r="G153" s="9">
        <v>1.0</v>
      </c>
      <c r="H153" s="9">
        <v>0.0</v>
      </c>
      <c r="I153" s="9">
        <v>0.5</v>
      </c>
      <c r="J153" s="9">
        <v>0.0</v>
      </c>
      <c r="K153" s="13">
        <f>SUM(E153:J153)</f>
        <v>2</v>
      </c>
      <c r="M153" s="14" t="s">
        <v>34</v>
      </c>
      <c r="N153" s="25">
        <v>1.0</v>
      </c>
      <c r="Q153" s="9" t="s">
        <v>23</v>
      </c>
      <c r="R153" s="16">
        <v>1.0</v>
      </c>
      <c r="S153" s="10" t="s">
        <v>23</v>
      </c>
      <c r="T153" s="12" t="s">
        <v>2098</v>
      </c>
      <c r="U153" s="9">
        <v>1.0</v>
      </c>
      <c r="V153" s="9">
        <v>1.0</v>
      </c>
      <c r="W153" s="9"/>
      <c r="X153" s="9">
        <f>SUM(U153:V153,R153,K153)</f>
        <v>5</v>
      </c>
    </row>
    <row r="154" hidden="1">
      <c r="A154" s="8">
        <v>1.0</v>
      </c>
      <c r="B154" s="9">
        <v>0.0</v>
      </c>
      <c r="C154" s="10" t="s">
        <v>429</v>
      </c>
      <c r="D154" s="9" t="s">
        <v>2099</v>
      </c>
      <c r="Q154" s="9" t="s">
        <v>23</v>
      </c>
      <c r="R154" s="10"/>
      <c r="S154" s="10"/>
      <c r="T154" s="9" t="s">
        <v>2100</v>
      </c>
      <c r="U154" s="9"/>
      <c r="V154" s="9"/>
      <c r="W154" s="9"/>
      <c r="X154" s="9"/>
    </row>
    <row r="155" hidden="1">
      <c r="A155" s="8">
        <v>1.0</v>
      </c>
      <c r="B155" s="9">
        <v>1.0</v>
      </c>
      <c r="C155" s="10" t="s">
        <v>430</v>
      </c>
      <c r="D155" s="9" t="s">
        <v>2042</v>
      </c>
      <c r="Q155" s="9" t="s">
        <v>23</v>
      </c>
      <c r="R155" s="10"/>
      <c r="S155" s="10"/>
      <c r="T155" s="9" t="s">
        <v>2076</v>
      </c>
      <c r="U155" s="9"/>
      <c r="V155" s="9"/>
      <c r="W155" s="9"/>
      <c r="X155" s="9"/>
    </row>
    <row r="156" hidden="1">
      <c r="A156" s="8">
        <v>1.0</v>
      </c>
      <c r="B156" s="9">
        <v>1.0</v>
      </c>
      <c r="C156" s="10" t="s">
        <v>432</v>
      </c>
      <c r="D156" s="9" t="s">
        <v>2042</v>
      </c>
      <c r="Q156" s="9" t="s">
        <v>23</v>
      </c>
      <c r="R156" s="10"/>
      <c r="S156" s="10"/>
      <c r="T156" s="9" t="s">
        <v>2076</v>
      </c>
      <c r="U156" s="9"/>
      <c r="V156" s="9"/>
      <c r="W156" s="9"/>
      <c r="X156" s="9"/>
    </row>
    <row r="157" hidden="1">
      <c r="A157" s="8">
        <v>0.0</v>
      </c>
      <c r="B157" s="9">
        <v>1.0</v>
      </c>
      <c r="C157" s="11" t="s">
        <v>433</v>
      </c>
      <c r="D157" s="9" t="s">
        <v>2042</v>
      </c>
      <c r="Q157" s="9" t="s">
        <v>23</v>
      </c>
      <c r="R157" s="10"/>
      <c r="S157" s="10" t="s">
        <v>23</v>
      </c>
      <c r="T157" s="9" t="s">
        <v>2076</v>
      </c>
      <c r="U157" s="9"/>
      <c r="V157" s="9"/>
      <c r="W157" s="9"/>
      <c r="X157" s="9"/>
    </row>
    <row r="158" hidden="1">
      <c r="A158" s="8">
        <v>1.0</v>
      </c>
      <c r="B158" s="9">
        <v>1.0</v>
      </c>
      <c r="C158" s="10" t="s">
        <v>436</v>
      </c>
      <c r="D158" s="9" t="s">
        <v>2042</v>
      </c>
      <c r="Q158" s="9" t="s">
        <v>23</v>
      </c>
      <c r="R158" s="10"/>
      <c r="S158" s="10"/>
      <c r="T158" s="9" t="s">
        <v>2076</v>
      </c>
      <c r="U158" s="9"/>
      <c r="V158" s="9"/>
      <c r="W158" s="9"/>
      <c r="X158" s="9"/>
    </row>
    <row r="159" hidden="1">
      <c r="A159" s="8">
        <v>1.0</v>
      </c>
      <c r="B159" s="9">
        <v>1.0</v>
      </c>
      <c r="C159" s="10" t="s">
        <v>438</v>
      </c>
      <c r="D159" s="9" t="s">
        <v>2042</v>
      </c>
      <c r="Q159" s="9" t="s">
        <v>23</v>
      </c>
      <c r="R159" s="10"/>
      <c r="S159" s="10"/>
      <c r="T159" s="9" t="s">
        <v>2076</v>
      </c>
      <c r="U159" s="9"/>
      <c r="V159" s="9"/>
      <c r="W159" s="9"/>
      <c r="X159" s="9"/>
    </row>
    <row r="160" hidden="1">
      <c r="A160" s="8">
        <v>1.0</v>
      </c>
      <c r="B160" s="9">
        <v>0.0</v>
      </c>
      <c r="C160" s="10" t="s">
        <v>441</v>
      </c>
      <c r="D160" s="9" t="s">
        <v>2101</v>
      </c>
      <c r="Q160" s="9" t="s">
        <v>23</v>
      </c>
      <c r="R160" s="10"/>
      <c r="S160" s="10"/>
      <c r="T160" s="9" t="s">
        <v>2102</v>
      </c>
      <c r="U160" s="9"/>
      <c r="V160" s="9"/>
      <c r="W160" s="9"/>
      <c r="X160" s="9"/>
    </row>
    <row r="161" hidden="1">
      <c r="A161" s="8">
        <v>1.0</v>
      </c>
      <c r="B161" s="9">
        <v>0.0</v>
      </c>
      <c r="C161" s="10" t="s">
        <v>442</v>
      </c>
      <c r="D161" s="9" t="s">
        <v>2103</v>
      </c>
      <c r="Q161" s="9" t="s">
        <v>23</v>
      </c>
      <c r="R161" s="10"/>
      <c r="S161" s="10"/>
      <c r="T161" s="9" t="s">
        <v>2104</v>
      </c>
      <c r="U161" s="9"/>
      <c r="V161" s="9"/>
      <c r="W161" s="9"/>
      <c r="X161" s="9"/>
    </row>
    <row r="162" hidden="1">
      <c r="A162" s="8">
        <v>0.0</v>
      </c>
      <c r="B162" s="9">
        <v>0.0</v>
      </c>
      <c r="C162" s="11" t="s">
        <v>445</v>
      </c>
      <c r="D162" s="12" t="s">
        <v>2105</v>
      </c>
      <c r="E162" s="9">
        <v>1.0</v>
      </c>
      <c r="F162" s="9">
        <v>0.5</v>
      </c>
      <c r="G162" s="9">
        <v>1.0</v>
      </c>
      <c r="H162" s="9">
        <v>0.5</v>
      </c>
      <c r="I162" s="9">
        <v>0.0</v>
      </c>
      <c r="J162" s="9">
        <v>0.0</v>
      </c>
      <c r="K162" s="13">
        <f>SUM(E162:J162)</f>
        <v>3</v>
      </c>
      <c r="M162" s="14" t="s">
        <v>34</v>
      </c>
      <c r="N162" s="25">
        <v>1.0</v>
      </c>
      <c r="Q162" s="9" t="s">
        <v>23</v>
      </c>
      <c r="R162" s="16">
        <v>1.0</v>
      </c>
      <c r="S162" s="10" t="s">
        <v>187</v>
      </c>
      <c r="T162" s="12" t="s">
        <v>2106</v>
      </c>
      <c r="U162" s="9">
        <v>1.0</v>
      </c>
      <c r="V162" s="9">
        <v>1.0</v>
      </c>
      <c r="W162" s="9"/>
      <c r="X162" s="9">
        <f>SUM(U162:V162,R162,K162)</f>
        <v>6</v>
      </c>
    </row>
    <row r="163" hidden="1">
      <c r="A163" s="8">
        <v>0.0</v>
      </c>
      <c r="B163" s="9">
        <v>1.0</v>
      </c>
      <c r="C163" s="10" t="s">
        <v>448</v>
      </c>
      <c r="D163" s="9" t="s">
        <v>2042</v>
      </c>
      <c r="Q163" s="9" t="s">
        <v>23</v>
      </c>
      <c r="R163" s="10"/>
      <c r="S163" s="10" t="s">
        <v>187</v>
      </c>
      <c r="T163" s="9" t="s">
        <v>2076</v>
      </c>
      <c r="U163" s="9"/>
      <c r="V163" s="9"/>
      <c r="W163" s="9"/>
      <c r="X163" s="9"/>
    </row>
    <row r="164" hidden="1">
      <c r="A164" s="8">
        <v>1.0</v>
      </c>
      <c r="B164" s="9">
        <v>0.0</v>
      </c>
      <c r="C164" s="10" t="s">
        <v>450</v>
      </c>
      <c r="D164" s="9" t="s">
        <v>2107</v>
      </c>
      <c r="Q164" s="9" t="s">
        <v>23</v>
      </c>
      <c r="R164" s="10"/>
      <c r="S164" s="10"/>
      <c r="T164" s="9" t="s">
        <v>2108</v>
      </c>
      <c r="U164" s="9"/>
      <c r="V164" s="9"/>
      <c r="W164" s="9"/>
      <c r="X164" s="9"/>
    </row>
    <row r="165" hidden="1">
      <c r="A165" s="8">
        <v>1.0</v>
      </c>
      <c r="B165" s="9">
        <v>1.0</v>
      </c>
      <c r="C165" s="10" t="s">
        <v>451</v>
      </c>
      <c r="D165" s="9" t="s">
        <v>2042</v>
      </c>
      <c r="Q165" s="9" t="s">
        <v>23</v>
      </c>
      <c r="R165" s="10"/>
      <c r="S165" s="10"/>
      <c r="T165" s="9" t="s">
        <v>2076</v>
      </c>
      <c r="U165" s="9"/>
      <c r="V165" s="9"/>
      <c r="W165" s="9"/>
      <c r="X165" s="9"/>
    </row>
    <row r="166" hidden="1">
      <c r="A166" s="8">
        <v>0.0</v>
      </c>
      <c r="B166" s="9">
        <v>0.0</v>
      </c>
      <c r="C166" s="11" t="s">
        <v>452</v>
      </c>
      <c r="D166" s="12" t="s">
        <v>2109</v>
      </c>
      <c r="E166" s="9">
        <v>1.0</v>
      </c>
      <c r="F166" s="9">
        <v>1.0</v>
      </c>
      <c r="G166" s="9">
        <v>1.0</v>
      </c>
      <c r="H166" s="9">
        <v>0.0</v>
      </c>
      <c r="I166" s="9">
        <v>0.0</v>
      </c>
      <c r="J166" s="9">
        <v>0.0</v>
      </c>
      <c r="K166" s="13">
        <f t="shared" ref="K166:K167" si="15">SUM(E166:J166)</f>
        <v>3</v>
      </c>
      <c r="M166" s="14" t="s">
        <v>55</v>
      </c>
      <c r="N166" s="25">
        <v>1.0</v>
      </c>
      <c r="Q166" s="9" t="s">
        <v>23</v>
      </c>
      <c r="R166" s="16">
        <v>0.0</v>
      </c>
      <c r="S166" s="10" t="s">
        <v>96</v>
      </c>
      <c r="T166" s="12" t="s">
        <v>2110</v>
      </c>
      <c r="U166" s="9">
        <v>1.0</v>
      </c>
      <c r="V166" s="9">
        <v>1.0</v>
      </c>
      <c r="W166" s="9"/>
      <c r="X166" s="9">
        <f t="shared" ref="X166:X167" si="16">SUM(U166:V166,R166,K166)</f>
        <v>5</v>
      </c>
    </row>
    <row r="167" hidden="1">
      <c r="A167" s="8">
        <v>0.0</v>
      </c>
      <c r="B167" s="9">
        <v>0.0</v>
      </c>
      <c r="C167" s="11" t="s">
        <v>455</v>
      </c>
      <c r="D167" s="12" t="s">
        <v>2111</v>
      </c>
      <c r="E167" s="9">
        <v>1.0</v>
      </c>
      <c r="F167" s="9">
        <v>0.0</v>
      </c>
      <c r="G167" s="9">
        <v>1.0</v>
      </c>
      <c r="H167" s="9">
        <v>0.0</v>
      </c>
      <c r="I167" s="9">
        <v>0.0</v>
      </c>
      <c r="J167" s="9">
        <v>0.0</v>
      </c>
      <c r="K167" s="13">
        <f t="shared" si="15"/>
        <v>2</v>
      </c>
      <c r="M167" s="14" t="s">
        <v>55</v>
      </c>
      <c r="N167" s="25">
        <v>1.0</v>
      </c>
      <c r="Q167" s="9" t="s">
        <v>23</v>
      </c>
      <c r="R167" s="16">
        <v>1.0</v>
      </c>
      <c r="S167" s="10" t="s">
        <v>23</v>
      </c>
      <c r="T167" s="12" t="s">
        <v>2112</v>
      </c>
      <c r="U167" s="9">
        <v>1.0</v>
      </c>
      <c r="V167" s="9">
        <v>1.0</v>
      </c>
      <c r="W167" s="9"/>
      <c r="X167" s="9">
        <f t="shared" si="16"/>
        <v>5</v>
      </c>
    </row>
    <row r="168" hidden="1">
      <c r="A168" s="8">
        <v>1.0</v>
      </c>
      <c r="B168" s="9">
        <v>1.0</v>
      </c>
      <c r="C168" s="10" t="s">
        <v>458</v>
      </c>
      <c r="D168" s="9" t="s">
        <v>2042</v>
      </c>
      <c r="Q168" s="9" t="s">
        <v>23</v>
      </c>
      <c r="R168" s="10"/>
      <c r="S168" s="10"/>
      <c r="T168" s="9" t="s">
        <v>2076</v>
      </c>
      <c r="U168" s="9"/>
      <c r="V168" s="9"/>
      <c r="W168" s="9"/>
      <c r="X168" s="9"/>
    </row>
    <row r="169" hidden="1">
      <c r="A169" s="8">
        <v>1.0</v>
      </c>
      <c r="B169" s="9">
        <v>0.0</v>
      </c>
      <c r="C169" s="10" t="s">
        <v>459</v>
      </c>
      <c r="D169" s="9" t="s">
        <v>2113</v>
      </c>
      <c r="Q169" s="9" t="s">
        <v>23</v>
      </c>
      <c r="R169" s="10"/>
      <c r="S169" s="10"/>
      <c r="T169" s="9" t="s">
        <v>2114</v>
      </c>
      <c r="U169" s="9"/>
      <c r="V169" s="9"/>
      <c r="W169" s="9"/>
      <c r="X169" s="9"/>
    </row>
    <row r="170" hidden="1">
      <c r="A170" s="8">
        <v>1.0</v>
      </c>
      <c r="B170" s="9">
        <v>1.0</v>
      </c>
      <c r="C170" s="10" t="s">
        <v>461</v>
      </c>
      <c r="D170" s="9" t="s">
        <v>2042</v>
      </c>
      <c r="Q170" s="9" t="s">
        <v>23</v>
      </c>
      <c r="R170" s="10"/>
      <c r="S170" s="10"/>
      <c r="T170" s="9" t="s">
        <v>2076</v>
      </c>
      <c r="U170" s="9"/>
      <c r="V170" s="9"/>
      <c r="W170" s="9"/>
      <c r="X170" s="9"/>
    </row>
    <row r="171" hidden="1">
      <c r="A171" s="8">
        <v>1.0</v>
      </c>
      <c r="B171" s="9">
        <v>1.0</v>
      </c>
      <c r="C171" s="10" t="s">
        <v>464</v>
      </c>
      <c r="D171" s="9" t="s">
        <v>2042</v>
      </c>
      <c r="Q171" s="9" t="s">
        <v>23</v>
      </c>
      <c r="R171" s="10"/>
      <c r="S171" s="10"/>
      <c r="T171" s="9" t="s">
        <v>2076</v>
      </c>
      <c r="U171" s="9"/>
      <c r="V171" s="9"/>
      <c r="W171" s="9"/>
      <c r="X171" s="9"/>
    </row>
    <row r="172" hidden="1">
      <c r="A172" s="8">
        <v>0.0</v>
      </c>
      <c r="B172" s="9">
        <v>0.0</v>
      </c>
      <c r="C172" s="11" t="s">
        <v>465</v>
      </c>
      <c r="D172" s="12" t="s">
        <v>2115</v>
      </c>
      <c r="E172" s="9">
        <v>0.0</v>
      </c>
      <c r="F172" s="9">
        <v>0.0</v>
      </c>
      <c r="G172" s="9">
        <v>0.5</v>
      </c>
      <c r="H172" s="9">
        <v>0.0</v>
      </c>
      <c r="I172" s="9">
        <v>0.5</v>
      </c>
      <c r="J172" s="9">
        <v>0.0</v>
      </c>
      <c r="K172" s="13">
        <f>SUM(E172:J172)</f>
        <v>1</v>
      </c>
      <c r="M172" s="14" t="s">
        <v>55</v>
      </c>
      <c r="N172" s="25">
        <v>0.0</v>
      </c>
      <c r="Q172" s="9" t="s">
        <v>23</v>
      </c>
      <c r="R172" s="16">
        <v>1.0</v>
      </c>
      <c r="S172" s="10" t="s">
        <v>23</v>
      </c>
      <c r="T172" s="12" t="s">
        <v>2116</v>
      </c>
      <c r="U172" s="9">
        <v>1.0</v>
      </c>
      <c r="V172" s="9">
        <v>1.0</v>
      </c>
      <c r="W172" s="9"/>
      <c r="X172" s="9">
        <f>SUM(U172:V172,R172,K172)</f>
        <v>4</v>
      </c>
    </row>
    <row r="173" hidden="1">
      <c r="A173" s="8">
        <v>1.0</v>
      </c>
      <c r="B173" s="9">
        <v>1.0</v>
      </c>
      <c r="C173" s="10" t="s">
        <v>468</v>
      </c>
      <c r="D173" s="9" t="s">
        <v>2042</v>
      </c>
      <c r="Q173" s="9" t="s">
        <v>23</v>
      </c>
      <c r="R173" s="10"/>
      <c r="S173" s="10"/>
      <c r="T173" s="9" t="s">
        <v>2076</v>
      </c>
      <c r="U173" s="9"/>
      <c r="V173" s="9"/>
      <c r="W173" s="9"/>
      <c r="X173" s="9"/>
    </row>
    <row r="174">
      <c r="A174" s="8">
        <v>0.0</v>
      </c>
      <c r="B174" s="9">
        <v>0.0</v>
      </c>
      <c r="C174" s="11" t="s">
        <v>470</v>
      </c>
      <c r="D174" s="12" t="s">
        <v>2117</v>
      </c>
      <c r="E174" s="9">
        <v>1.0</v>
      </c>
      <c r="F174" s="9">
        <v>1.0</v>
      </c>
      <c r="G174" s="9">
        <v>1.0</v>
      </c>
      <c r="H174" s="9">
        <v>0.0</v>
      </c>
      <c r="I174" s="9">
        <v>1.0</v>
      </c>
      <c r="J174" s="9">
        <v>0.0</v>
      </c>
      <c r="K174" s="13">
        <f t="shared" ref="K174:K175" si="17">SUM(E174:J174)</f>
        <v>4</v>
      </c>
      <c r="M174" s="14" t="s">
        <v>55</v>
      </c>
      <c r="N174" s="25">
        <v>1.0</v>
      </c>
      <c r="Q174" s="9" t="s">
        <v>23</v>
      </c>
      <c r="R174" s="16">
        <v>1.0</v>
      </c>
      <c r="S174" s="10" t="s">
        <v>187</v>
      </c>
      <c r="T174" s="18" t="s">
        <v>2118</v>
      </c>
      <c r="U174" s="9">
        <v>1.0</v>
      </c>
      <c r="V174" s="9">
        <v>0.0</v>
      </c>
      <c r="W174" s="9" t="s">
        <v>638</v>
      </c>
      <c r="X174" s="9">
        <f t="shared" ref="X174:X175" si="18">SUM(U174:V174,R174,K174)</f>
        <v>6</v>
      </c>
    </row>
    <row r="175" hidden="1">
      <c r="A175" s="8">
        <v>0.0</v>
      </c>
      <c r="B175" s="9">
        <v>0.0</v>
      </c>
      <c r="C175" s="11" t="s">
        <v>473</v>
      </c>
      <c r="D175" s="12" t="s">
        <v>2119</v>
      </c>
      <c r="E175" s="9">
        <v>1.0</v>
      </c>
      <c r="F175" s="9">
        <v>0.5</v>
      </c>
      <c r="G175" s="9">
        <v>1.0</v>
      </c>
      <c r="H175" s="9">
        <v>0.0</v>
      </c>
      <c r="I175" s="9">
        <v>0.0</v>
      </c>
      <c r="J175" s="9">
        <v>0.0</v>
      </c>
      <c r="K175" s="13">
        <f t="shared" si="17"/>
        <v>2.5</v>
      </c>
      <c r="M175" s="14" t="s">
        <v>1863</v>
      </c>
      <c r="N175" s="25">
        <v>2.0</v>
      </c>
      <c r="Q175" s="9" t="s">
        <v>23</v>
      </c>
      <c r="R175" s="16">
        <v>1.0</v>
      </c>
      <c r="S175" s="10" t="s">
        <v>187</v>
      </c>
      <c r="T175" s="12" t="s">
        <v>2120</v>
      </c>
      <c r="U175" s="9">
        <v>1.0</v>
      </c>
      <c r="V175" s="9">
        <v>1.0</v>
      </c>
      <c r="W175" s="9"/>
      <c r="X175" s="9">
        <f t="shared" si="18"/>
        <v>5.5</v>
      </c>
    </row>
    <row r="176" hidden="1">
      <c r="A176" s="8">
        <v>1.0</v>
      </c>
      <c r="B176" s="9">
        <v>1.0</v>
      </c>
      <c r="C176" s="10" t="s">
        <v>475</v>
      </c>
      <c r="D176" s="9" t="s">
        <v>2042</v>
      </c>
      <c r="Q176" s="9" t="s">
        <v>23</v>
      </c>
      <c r="R176" s="10"/>
      <c r="S176" s="10"/>
      <c r="T176" s="9" t="s">
        <v>2076</v>
      </c>
      <c r="U176" s="9"/>
      <c r="V176" s="9"/>
      <c r="W176" s="9"/>
      <c r="X176" s="9"/>
    </row>
    <row r="177" hidden="1">
      <c r="A177" s="8">
        <v>0.0</v>
      </c>
      <c r="B177" s="9">
        <v>0.0</v>
      </c>
      <c r="C177" s="11" t="s">
        <v>477</v>
      </c>
      <c r="D177" s="12" t="s">
        <v>2121</v>
      </c>
      <c r="E177" s="9">
        <v>1.0</v>
      </c>
      <c r="F177" s="9">
        <v>1.0</v>
      </c>
      <c r="G177" s="9">
        <v>1.0</v>
      </c>
      <c r="H177" s="9">
        <v>0.0</v>
      </c>
      <c r="I177" s="9">
        <v>0.0</v>
      </c>
      <c r="J177" s="9">
        <v>0.0</v>
      </c>
      <c r="K177" s="13">
        <f>SUM(E177:J177)</f>
        <v>3</v>
      </c>
      <c r="M177" s="14" t="s">
        <v>55</v>
      </c>
      <c r="N177" s="25">
        <v>2.0</v>
      </c>
      <c r="O177" s="9" t="s">
        <v>122</v>
      </c>
      <c r="Q177" s="9" t="s">
        <v>23</v>
      </c>
      <c r="R177" s="16">
        <v>1.0</v>
      </c>
      <c r="S177" s="10" t="s">
        <v>23</v>
      </c>
      <c r="T177" s="12" t="s">
        <v>2122</v>
      </c>
      <c r="U177" s="9">
        <v>1.0</v>
      </c>
      <c r="V177" s="9">
        <v>1.0</v>
      </c>
      <c r="W177" s="9"/>
      <c r="X177" s="9">
        <f>SUM(U177:V177,R177,K177)</f>
        <v>6</v>
      </c>
    </row>
    <row r="178" hidden="1">
      <c r="A178" s="8">
        <v>1.0</v>
      </c>
      <c r="B178" s="9">
        <v>1.0</v>
      </c>
      <c r="C178" s="10" t="s">
        <v>479</v>
      </c>
      <c r="D178" s="9" t="s">
        <v>2042</v>
      </c>
      <c r="Q178" s="9" t="s">
        <v>23</v>
      </c>
      <c r="R178" s="10"/>
      <c r="S178" s="10"/>
      <c r="T178" s="9" t="s">
        <v>2076</v>
      </c>
      <c r="U178" s="9"/>
      <c r="V178" s="9"/>
      <c r="W178" s="9"/>
      <c r="X178" s="9"/>
    </row>
    <row r="179" hidden="1">
      <c r="A179" s="8">
        <v>1.0</v>
      </c>
      <c r="B179" s="9">
        <v>1.0</v>
      </c>
      <c r="C179" s="10" t="s">
        <v>480</v>
      </c>
      <c r="D179" s="9" t="s">
        <v>2042</v>
      </c>
      <c r="Q179" s="9" t="s">
        <v>23</v>
      </c>
      <c r="R179" s="10"/>
      <c r="S179" s="10"/>
      <c r="T179" s="9" t="s">
        <v>2076</v>
      </c>
      <c r="U179" s="9"/>
      <c r="V179" s="9"/>
      <c r="W179" s="9"/>
      <c r="X179" s="9"/>
    </row>
    <row r="180" hidden="1">
      <c r="A180" s="8">
        <v>1.0</v>
      </c>
      <c r="B180" s="9">
        <v>1.0</v>
      </c>
      <c r="C180" s="10" t="s">
        <v>482</v>
      </c>
      <c r="D180" s="9" t="s">
        <v>2042</v>
      </c>
      <c r="Q180" s="9" t="s">
        <v>23</v>
      </c>
      <c r="R180" s="10"/>
      <c r="S180" s="10"/>
      <c r="T180" s="9" t="s">
        <v>2076</v>
      </c>
      <c r="U180" s="9"/>
      <c r="V180" s="9"/>
      <c r="W180" s="9"/>
      <c r="X180" s="9"/>
    </row>
    <row r="181" hidden="1">
      <c r="A181" s="8">
        <v>0.0</v>
      </c>
      <c r="B181" s="9">
        <v>0.0</v>
      </c>
      <c r="C181" s="11" t="s">
        <v>484</v>
      </c>
      <c r="D181" s="12" t="s">
        <v>2123</v>
      </c>
      <c r="E181" s="9">
        <v>0.0</v>
      </c>
      <c r="F181" s="9">
        <v>0.0</v>
      </c>
      <c r="G181" s="9">
        <v>0.5</v>
      </c>
      <c r="H181" s="9">
        <v>0.0</v>
      </c>
      <c r="I181" s="9">
        <v>0.5</v>
      </c>
      <c r="J181" s="9">
        <v>0.0</v>
      </c>
      <c r="K181" s="13">
        <f>SUM(E181:J181)</f>
        <v>1</v>
      </c>
      <c r="M181" s="14" t="s">
        <v>55</v>
      </c>
      <c r="N181" s="25">
        <v>0.0</v>
      </c>
      <c r="Q181" s="9" t="s">
        <v>23</v>
      </c>
      <c r="R181" s="16">
        <v>0.0</v>
      </c>
      <c r="S181" s="10" t="s">
        <v>96</v>
      </c>
      <c r="T181" s="12" t="s">
        <v>2124</v>
      </c>
      <c r="U181" s="9">
        <v>1.0</v>
      </c>
      <c r="V181" s="9">
        <v>1.0</v>
      </c>
      <c r="W181" s="9"/>
      <c r="X181" s="9">
        <f>SUM(U181:V181,R181,K181)</f>
        <v>3</v>
      </c>
    </row>
    <row r="182" hidden="1">
      <c r="A182" s="8">
        <v>1.0</v>
      </c>
      <c r="B182" s="9">
        <v>1.0</v>
      </c>
      <c r="C182" s="10" t="s">
        <v>488</v>
      </c>
      <c r="D182" s="9" t="s">
        <v>2042</v>
      </c>
      <c r="Q182" s="9" t="s">
        <v>23</v>
      </c>
      <c r="R182" s="10"/>
      <c r="S182" s="10"/>
      <c r="T182" s="9" t="s">
        <v>2076</v>
      </c>
      <c r="U182" s="9"/>
      <c r="V182" s="9"/>
      <c r="W182" s="9"/>
      <c r="X182" s="9"/>
    </row>
    <row r="183" hidden="1">
      <c r="A183" s="8">
        <v>1.0</v>
      </c>
      <c r="B183" s="9">
        <v>1.0</v>
      </c>
      <c r="C183" s="10" t="s">
        <v>491</v>
      </c>
      <c r="D183" s="9" t="s">
        <v>2042</v>
      </c>
      <c r="Q183" s="9" t="s">
        <v>23</v>
      </c>
      <c r="R183" s="10"/>
      <c r="S183" s="10"/>
      <c r="T183" s="9" t="s">
        <v>2076</v>
      </c>
      <c r="U183" s="9"/>
      <c r="V183" s="9"/>
      <c r="W183" s="9"/>
      <c r="X183" s="9"/>
    </row>
    <row r="184" hidden="1">
      <c r="A184" s="8">
        <v>1.0</v>
      </c>
      <c r="B184" s="9">
        <v>1.0</v>
      </c>
      <c r="C184" s="10" t="s">
        <v>492</v>
      </c>
      <c r="D184" s="9" t="s">
        <v>2042</v>
      </c>
      <c r="Q184" s="9" t="s">
        <v>23</v>
      </c>
      <c r="R184" s="10"/>
      <c r="S184" s="10"/>
      <c r="T184" s="9" t="s">
        <v>2076</v>
      </c>
      <c r="U184" s="9"/>
      <c r="V184" s="9"/>
      <c r="W184" s="9"/>
      <c r="X184" s="9"/>
    </row>
    <row r="185" hidden="1">
      <c r="A185" s="8">
        <v>0.0</v>
      </c>
      <c r="B185" s="9">
        <v>0.0</v>
      </c>
      <c r="C185" s="11" t="s">
        <v>493</v>
      </c>
      <c r="D185" s="12" t="s">
        <v>2125</v>
      </c>
      <c r="E185" s="9">
        <v>1.0</v>
      </c>
      <c r="F185" s="9">
        <v>1.0</v>
      </c>
      <c r="G185" s="9">
        <v>1.0</v>
      </c>
      <c r="H185" s="9">
        <v>0.0</v>
      </c>
      <c r="I185" s="9">
        <v>0.5</v>
      </c>
      <c r="J185" s="9">
        <v>0.0</v>
      </c>
      <c r="K185" s="13">
        <f>SUM(E185:J185)</f>
        <v>3.5</v>
      </c>
      <c r="M185" s="14" t="s">
        <v>55</v>
      </c>
      <c r="N185" s="25">
        <v>1.0</v>
      </c>
      <c r="Q185" s="9" t="s">
        <v>23</v>
      </c>
      <c r="R185" s="16">
        <v>0.0</v>
      </c>
      <c r="S185" s="10" t="s">
        <v>96</v>
      </c>
      <c r="T185" s="12" t="s">
        <v>2126</v>
      </c>
      <c r="U185" s="9">
        <v>1.0</v>
      </c>
      <c r="V185" s="9">
        <v>1.0</v>
      </c>
      <c r="W185" s="9"/>
      <c r="X185" s="9">
        <f>SUM(U185:V185,R185,K185)</f>
        <v>5.5</v>
      </c>
    </row>
    <row r="186" hidden="1">
      <c r="A186" s="8">
        <v>1.0</v>
      </c>
      <c r="B186" s="9">
        <v>1.0</v>
      </c>
      <c r="C186" s="10" t="s">
        <v>496</v>
      </c>
      <c r="D186" s="9" t="s">
        <v>2042</v>
      </c>
      <c r="Q186" s="9" t="s">
        <v>23</v>
      </c>
      <c r="R186" s="10"/>
      <c r="S186" s="10"/>
      <c r="T186" s="9" t="s">
        <v>2076</v>
      </c>
      <c r="U186" s="9"/>
      <c r="V186" s="9"/>
      <c r="W186" s="9"/>
      <c r="X186" s="9"/>
    </row>
    <row r="187" hidden="1">
      <c r="A187" s="8">
        <v>1.0</v>
      </c>
      <c r="B187" s="9">
        <v>0.0</v>
      </c>
      <c r="C187" s="10" t="s">
        <v>497</v>
      </c>
      <c r="D187" s="9" t="s">
        <v>2127</v>
      </c>
      <c r="Q187" s="9" t="s">
        <v>23</v>
      </c>
      <c r="R187" s="10"/>
      <c r="S187" s="10"/>
      <c r="T187" s="9" t="s">
        <v>2128</v>
      </c>
      <c r="U187" s="9"/>
      <c r="V187" s="9"/>
      <c r="W187" s="9"/>
      <c r="X187" s="9"/>
    </row>
    <row r="188" hidden="1">
      <c r="A188" s="8">
        <v>1.0</v>
      </c>
      <c r="B188" s="9">
        <v>1.0</v>
      </c>
      <c r="C188" s="10" t="s">
        <v>500</v>
      </c>
      <c r="D188" s="9" t="s">
        <v>2042</v>
      </c>
      <c r="Q188" s="9" t="s">
        <v>23</v>
      </c>
      <c r="R188" s="10"/>
      <c r="S188" s="10"/>
      <c r="T188" s="9" t="s">
        <v>2076</v>
      </c>
      <c r="U188" s="9"/>
      <c r="V188" s="9"/>
      <c r="W188" s="9"/>
      <c r="X188" s="9"/>
    </row>
    <row r="189" hidden="1">
      <c r="A189" s="8">
        <v>1.0</v>
      </c>
      <c r="B189" s="9">
        <v>1.0</v>
      </c>
      <c r="C189" s="10" t="s">
        <v>501</v>
      </c>
      <c r="D189" s="9" t="s">
        <v>1980</v>
      </c>
      <c r="Q189" s="9" t="s">
        <v>27</v>
      </c>
      <c r="R189" s="10"/>
      <c r="S189" s="10"/>
      <c r="T189" s="9" t="s">
        <v>2028</v>
      </c>
      <c r="U189" s="9"/>
      <c r="V189" s="9"/>
      <c r="W189" s="9"/>
      <c r="X189" s="9"/>
    </row>
    <row r="190" hidden="1">
      <c r="A190" s="8">
        <v>0.0</v>
      </c>
      <c r="B190" s="9">
        <v>0.0</v>
      </c>
      <c r="C190" s="11" t="s">
        <v>502</v>
      </c>
      <c r="D190" s="12" t="s">
        <v>2129</v>
      </c>
      <c r="E190" s="9">
        <v>1.0</v>
      </c>
      <c r="F190" s="9">
        <v>0.5</v>
      </c>
      <c r="G190" s="9">
        <v>1.0</v>
      </c>
      <c r="H190" s="9">
        <v>0.5</v>
      </c>
      <c r="I190" s="9">
        <v>0.0</v>
      </c>
      <c r="J190" s="9">
        <v>0.0</v>
      </c>
      <c r="K190" s="13">
        <f t="shared" ref="K190:K191" si="19">SUM(E190:J190)</f>
        <v>3</v>
      </c>
      <c r="M190" s="14" t="s">
        <v>1863</v>
      </c>
      <c r="N190" s="25">
        <v>2.0</v>
      </c>
      <c r="Q190" s="9" t="s">
        <v>23</v>
      </c>
      <c r="R190" s="16">
        <v>1.0</v>
      </c>
      <c r="S190" s="10" t="s">
        <v>23</v>
      </c>
      <c r="T190" s="12" t="s">
        <v>2130</v>
      </c>
      <c r="U190" s="9">
        <v>1.0</v>
      </c>
      <c r="V190" s="9">
        <v>1.0</v>
      </c>
      <c r="W190" s="9"/>
      <c r="X190" s="9">
        <f t="shared" ref="X190:X191" si="20">SUM(U190:V190,R190,K190)</f>
        <v>6</v>
      </c>
    </row>
    <row r="191">
      <c r="A191" s="8">
        <v>0.0</v>
      </c>
      <c r="B191" s="9">
        <v>0.0</v>
      </c>
      <c r="C191" s="11" t="s">
        <v>505</v>
      </c>
      <c r="D191" s="12" t="s">
        <v>2131</v>
      </c>
      <c r="E191" s="9">
        <v>1.0</v>
      </c>
      <c r="F191" s="9">
        <v>0.0</v>
      </c>
      <c r="G191" s="9">
        <v>1.0</v>
      </c>
      <c r="H191" s="9">
        <v>0.0</v>
      </c>
      <c r="I191" s="9">
        <v>0.5</v>
      </c>
      <c r="J191" s="9">
        <v>0.0</v>
      </c>
      <c r="K191" s="13">
        <f t="shared" si="19"/>
        <v>2.5</v>
      </c>
      <c r="M191" s="14" t="s">
        <v>55</v>
      </c>
      <c r="N191" s="25">
        <v>1.0</v>
      </c>
      <c r="P191" s="9" t="s">
        <v>41</v>
      </c>
      <c r="Q191" s="9" t="s">
        <v>23</v>
      </c>
      <c r="R191" s="16">
        <v>0.0</v>
      </c>
      <c r="S191" s="10" t="s">
        <v>96</v>
      </c>
      <c r="T191" s="18" t="s">
        <v>2132</v>
      </c>
      <c r="U191" s="9">
        <v>1.0</v>
      </c>
      <c r="V191" s="9">
        <v>0.0</v>
      </c>
      <c r="W191" s="9" t="s">
        <v>638</v>
      </c>
      <c r="X191" s="9">
        <f t="shared" si="20"/>
        <v>3.5</v>
      </c>
    </row>
    <row r="192" hidden="1">
      <c r="A192" s="8">
        <v>1.0</v>
      </c>
      <c r="B192" s="9">
        <v>1.0</v>
      </c>
      <c r="C192" s="10" t="s">
        <v>508</v>
      </c>
      <c r="D192" s="9" t="s">
        <v>1980</v>
      </c>
      <c r="Q192" s="9" t="s">
        <v>27</v>
      </c>
      <c r="R192" s="10"/>
      <c r="S192" s="10"/>
      <c r="T192" s="9" t="s">
        <v>2028</v>
      </c>
      <c r="U192" s="9"/>
      <c r="V192" s="9"/>
      <c r="W192" s="9"/>
      <c r="X192" s="9"/>
    </row>
    <row r="193" hidden="1">
      <c r="A193" s="8">
        <v>0.0</v>
      </c>
      <c r="B193" s="9">
        <v>1.0</v>
      </c>
      <c r="C193" s="11" t="s">
        <v>509</v>
      </c>
      <c r="D193" s="9" t="s">
        <v>1980</v>
      </c>
      <c r="Q193" s="9" t="s">
        <v>27</v>
      </c>
      <c r="R193" s="10"/>
      <c r="S193" s="10" t="s">
        <v>96</v>
      </c>
      <c r="T193" s="9" t="s">
        <v>2028</v>
      </c>
      <c r="U193" s="9"/>
      <c r="V193" s="9"/>
      <c r="W193" s="9"/>
      <c r="X193" s="9"/>
    </row>
    <row r="194" hidden="1">
      <c r="A194" s="8">
        <v>0.0</v>
      </c>
      <c r="B194" s="9">
        <v>0.0</v>
      </c>
      <c r="C194" s="11" t="s">
        <v>513</v>
      </c>
      <c r="D194" s="12" t="s">
        <v>2133</v>
      </c>
      <c r="E194" s="9">
        <v>1.0</v>
      </c>
      <c r="F194" s="9">
        <v>0.5</v>
      </c>
      <c r="G194" s="9">
        <v>1.0</v>
      </c>
      <c r="H194" s="9">
        <v>0.0</v>
      </c>
      <c r="I194" s="9">
        <v>0.0</v>
      </c>
      <c r="J194" s="9">
        <v>0.0</v>
      </c>
      <c r="K194" s="13">
        <f>SUM(E194:J194)</f>
        <v>2.5</v>
      </c>
      <c r="M194" s="14" t="s">
        <v>1863</v>
      </c>
      <c r="N194" s="25">
        <v>2.0</v>
      </c>
      <c r="P194" s="9" t="s">
        <v>41</v>
      </c>
      <c r="Q194" s="9" t="s">
        <v>23</v>
      </c>
      <c r="R194" s="16">
        <v>1.0</v>
      </c>
      <c r="S194" s="10" t="s">
        <v>23</v>
      </c>
      <c r="T194" s="12" t="s">
        <v>2134</v>
      </c>
      <c r="U194" s="9">
        <v>1.0</v>
      </c>
      <c r="V194" s="9">
        <v>1.0</v>
      </c>
      <c r="W194" s="9"/>
      <c r="X194" s="9">
        <f>SUM(U194:V194,R194,K194)</f>
        <v>5.5</v>
      </c>
    </row>
    <row r="195" hidden="1">
      <c r="A195" s="8">
        <v>1.0</v>
      </c>
      <c r="B195" s="9">
        <v>1.0</v>
      </c>
      <c r="C195" s="10" t="s">
        <v>516</v>
      </c>
      <c r="D195" s="9" t="s">
        <v>1980</v>
      </c>
      <c r="Q195" s="9" t="s">
        <v>27</v>
      </c>
      <c r="R195" s="10"/>
      <c r="S195" s="10"/>
      <c r="T195" s="9" t="s">
        <v>2028</v>
      </c>
      <c r="U195" s="9"/>
      <c r="V195" s="9"/>
      <c r="W195" s="9"/>
      <c r="X195" s="9"/>
    </row>
    <row r="196" hidden="1">
      <c r="A196" s="8">
        <v>1.0</v>
      </c>
      <c r="B196" s="9">
        <v>0.0</v>
      </c>
      <c r="C196" s="10" t="s">
        <v>517</v>
      </c>
      <c r="D196" s="9" t="s">
        <v>2135</v>
      </c>
      <c r="Q196" s="9" t="s">
        <v>23</v>
      </c>
      <c r="R196" s="10"/>
      <c r="S196" s="10"/>
      <c r="T196" s="9" t="s">
        <v>2136</v>
      </c>
      <c r="U196" s="9"/>
      <c r="V196" s="9"/>
      <c r="W196" s="9"/>
      <c r="X196" s="9"/>
    </row>
    <row r="197" hidden="1">
      <c r="A197" s="8">
        <v>1.0</v>
      </c>
      <c r="B197" s="9">
        <v>1.0</v>
      </c>
      <c r="C197" s="10" t="s">
        <v>518</v>
      </c>
      <c r="D197" s="9" t="s">
        <v>1980</v>
      </c>
      <c r="Q197" s="9" t="s">
        <v>27</v>
      </c>
      <c r="R197" s="10"/>
      <c r="S197" s="10"/>
      <c r="T197" s="9" t="s">
        <v>2028</v>
      </c>
      <c r="U197" s="9"/>
      <c r="V197" s="9"/>
      <c r="W197" s="9"/>
      <c r="X197" s="9"/>
    </row>
    <row r="198" hidden="1">
      <c r="A198" s="8">
        <v>0.0</v>
      </c>
      <c r="B198" s="9">
        <v>0.0</v>
      </c>
      <c r="C198" s="11" t="s">
        <v>519</v>
      </c>
      <c r="D198" s="12" t="s">
        <v>2137</v>
      </c>
      <c r="E198" s="9">
        <v>1.0</v>
      </c>
      <c r="F198" s="9">
        <v>0.5</v>
      </c>
      <c r="G198" s="9">
        <v>1.0</v>
      </c>
      <c r="H198" s="9">
        <v>0.0</v>
      </c>
      <c r="I198" s="9">
        <v>0.0</v>
      </c>
      <c r="J198" s="9">
        <v>0.0</v>
      </c>
      <c r="K198" s="13">
        <f>SUM(E198:J198)</f>
        <v>2.5</v>
      </c>
      <c r="M198" s="14" t="s">
        <v>1863</v>
      </c>
      <c r="N198" s="25">
        <v>2.0</v>
      </c>
      <c r="O198" s="9" t="s">
        <v>122</v>
      </c>
      <c r="Q198" s="9" t="s">
        <v>23</v>
      </c>
      <c r="R198" s="16">
        <v>1.0</v>
      </c>
      <c r="S198" s="10" t="s">
        <v>187</v>
      </c>
      <c r="T198" s="18" t="s">
        <v>2138</v>
      </c>
      <c r="U198" s="9">
        <v>1.0</v>
      </c>
      <c r="V198" s="9">
        <v>0.5</v>
      </c>
      <c r="W198" s="9" t="s">
        <v>2139</v>
      </c>
      <c r="X198" s="9">
        <f>SUM(U198:V198,R198,K198)</f>
        <v>5</v>
      </c>
    </row>
    <row r="199" hidden="1">
      <c r="A199" s="8">
        <v>1.0</v>
      </c>
      <c r="B199" s="9">
        <v>1.0</v>
      </c>
      <c r="C199" s="10" t="s">
        <v>521</v>
      </c>
      <c r="D199" s="9" t="s">
        <v>1980</v>
      </c>
      <c r="Q199" s="9" t="s">
        <v>27</v>
      </c>
      <c r="R199" s="10"/>
      <c r="S199" s="10"/>
      <c r="T199" s="9" t="s">
        <v>2028</v>
      </c>
      <c r="U199" s="9"/>
      <c r="V199" s="9"/>
      <c r="W199" s="9"/>
      <c r="X199" s="9"/>
    </row>
    <row r="200" hidden="1">
      <c r="A200" s="8">
        <v>1.0</v>
      </c>
      <c r="B200" s="9">
        <v>1.0</v>
      </c>
      <c r="C200" s="10" t="s">
        <v>522</v>
      </c>
      <c r="D200" s="9" t="s">
        <v>1980</v>
      </c>
      <c r="Q200" s="9" t="s">
        <v>27</v>
      </c>
      <c r="R200" s="10"/>
      <c r="S200" s="10"/>
      <c r="T200" s="9" t="s">
        <v>2028</v>
      </c>
      <c r="U200" s="9"/>
      <c r="V200" s="9"/>
      <c r="W200" s="9"/>
      <c r="X200" s="9"/>
    </row>
    <row r="201" hidden="1">
      <c r="A201" s="8">
        <v>0.0</v>
      </c>
      <c r="B201" s="9">
        <v>0.0</v>
      </c>
      <c r="C201" s="11" t="s">
        <v>524</v>
      </c>
      <c r="D201" s="12" t="s">
        <v>2140</v>
      </c>
      <c r="E201" s="9">
        <v>1.0</v>
      </c>
      <c r="F201" s="9">
        <v>0.5</v>
      </c>
      <c r="G201" s="9">
        <v>1.0</v>
      </c>
      <c r="H201" s="9">
        <v>0.0</v>
      </c>
      <c r="I201" s="9">
        <v>1.0</v>
      </c>
      <c r="J201" s="9">
        <v>0.5</v>
      </c>
      <c r="K201" s="13">
        <f>SUM(E201:J201)</f>
        <v>4</v>
      </c>
      <c r="M201" s="14" t="s">
        <v>1863</v>
      </c>
      <c r="N201" s="25">
        <v>4.0</v>
      </c>
      <c r="P201" s="9" t="s">
        <v>2141</v>
      </c>
      <c r="Q201" s="9" t="s">
        <v>23</v>
      </c>
      <c r="R201" s="16">
        <v>1.0</v>
      </c>
      <c r="S201" s="10" t="s">
        <v>23</v>
      </c>
      <c r="T201" s="12" t="s">
        <v>2142</v>
      </c>
      <c r="U201" s="9">
        <v>1.0</v>
      </c>
      <c r="V201" s="9">
        <v>1.0</v>
      </c>
      <c r="W201" s="9"/>
      <c r="X201" s="9">
        <f>SUM(U201:V201,R201,K201)</f>
        <v>7</v>
      </c>
    </row>
    <row r="202" hidden="1">
      <c r="A202" s="8">
        <v>1.0</v>
      </c>
      <c r="B202" s="9">
        <v>1.0</v>
      </c>
      <c r="C202" s="10" t="s">
        <v>526</v>
      </c>
      <c r="D202" s="9" t="s">
        <v>1980</v>
      </c>
      <c r="Q202" s="9" t="s">
        <v>27</v>
      </c>
      <c r="R202" s="10"/>
      <c r="S202" s="10"/>
      <c r="T202" s="9" t="s">
        <v>2028</v>
      </c>
      <c r="U202" s="9"/>
      <c r="V202" s="9"/>
      <c r="W202" s="9"/>
      <c r="X202" s="9"/>
    </row>
    <row r="203" hidden="1">
      <c r="A203" s="8">
        <v>0.0</v>
      </c>
      <c r="B203" s="9">
        <v>0.0</v>
      </c>
      <c r="C203" s="11" t="s">
        <v>528</v>
      </c>
      <c r="D203" s="12" t="s">
        <v>2143</v>
      </c>
      <c r="E203" s="9">
        <v>1.0</v>
      </c>
      <c r="F203" s="9">
        <v>0.0</v>
      </c>
      <c r="G203" s="9">
        <v>0.5</v>
      </c>
      <c r="H203" s="9">
        <v>0.0</v>
      </c>
      <c r="I203" s="9">
        <v>1.0</v>
      </c>
      <c r="J203" s="9">
        <v>0.0</v>
      </c>
      <c r="K203" s="13">
        <f t="shared" ref="K203:K204" si="21">SUM(E203:J203)</f>
        <v>2.5</v>
      </c>
      <c r="M203" s="14" t="s">
        <v>55</v>
      </c>
      <c r="N203" s="25">
        <v>1.0</v>
      </c>
      <c r="Q203" s="9" t="s">
        <v>23</v>
      </c>
      <c r="R203" s="16">
        <v>0.0</v>
      </c>
      <c r="S203" s="10" t="s">
        <v>96</v>
      </c>
      <c r="T203" s="18" t="s">
        <v>2144</v>
      </c>
      <c r="U203" s="9">
        <v>1.0</v>
      </c>
      <c r="V203" s="9">
        <v>0.0</v>
      </c>
      <c r="W203" s="9" t="s">
        <v>93</v>
      </c>
      <c r="X203" s="9">
        <f t="shared" ref="X203:X204" si="22">SUM(U203:V203,R203,K203)</f>
        <v>3.5</v>
      </c>
    </row>
    <row r="204" hidden="1">
      <c r="A204" s="8">
        <v>0.0</v>
      </c>
      <c r="B204" s="9">
        <v>0.0</v>
      </c>
      <c r="C204" s="11" t="s">
        <v>532</v>
      </c>
      <c r="D204" s="12" t="s">
        <v>2145</v>
      </c>
      <c r="E204" s="9">
        <v>1.0</v>
      </c>
      <c r="F204" s="9">
        <v>0.0</v>
      </c>
      <c r="G204" s="9">
        <v>0.0</v>
      </c>
      <c r="H204" s="9">
        <v>0.0</v>
      </c>
      <c r="I204" s="9">
        <v>1.0</v>
      </c>
      <c r="J204" s="9">
        <v>0.0</v>
      </c>
      <c r="K204" s="13">
        <f t="shared" si="21"/>
        <v>2</v>
      </c>
      <c r="M204" s="14" t="s">
        <v>55</v>
      </c>
      <c r="N204" s="25">
        <v>1.0</v>
      </c>
      <c r="Q204" s="9" t="s">
        <v>23</v>
      </c>
      <c r="R204" s="16">
        <v>1.0</v>
      </c>
      <c r="S204" s="10" t="s">
        <v>187</v>
      </c>
      <c r="T204" s="18" t="s">
        <v>2146</v>
      </c>
      <c r="U204" s="9">
        <v>1.0</v>
      </c>
      <c r="V204" s="9">
        <v>0.0</v>
      </c>
      <c r="W204" s="9" t="s">
        <v>234</v>
      </c>
      <c r="X204" s="9">
        <f t="shared" si="22"/>
        <v>4</v>
      </c>
    </row>
    <row r="205" hidden="1">
      <c r="A205" s="8">
        <v>1.0</v>
      </c>
      <c r="B205" s="9">
        <v>1.0</v>
      </c>
      <c r="C205" s="10" t="s">
        <v>535</v>
      </c>
      <c r="D205" s="9" t="s">
        <v>1980</v>
      </c>
      <c r="Q205" s="9" t="s">
        <v>27</v>
      </c>
      <c r="R205" s="10"/>
      <c r="S205" s="10"/>
      <c r="T205" s="9" t="s">
        <v>2028</v>
      </c>
      <c r="U205" s="9"/>
      <c r="V205" s="9"/>
      <c r="W205" s="9"/>
      <c r="X205" s="9"/>
    </row>
    <row r="206" hidden="1">
      <c r="A206" s="8">
        <v>1.0</v>
      </c>
      <c r="B206" s="9">
        <v>1.0</v>
      </c>
      <c r="C206" s="10" t="s">
        <v>536</v>
      </c>
      <c r="D206" s="9" t="s">
        <v>1980</v>
      </c>
      <c r="Q206" s="9" t="s">
        <v>27</v>
      </c>
      <c r="R206" s="10"/>
      <c r="S206" s="10"/>
      <c r="T206" s="9" t="s">
        <v>2028</v>
      </c>
      <c r="U206" s="9"/>
      <c r="V206" s="9"/>
      <c r="W206" s="9"/>
      <c r="X206" s="9"/>
    </row>
    <row r="207" hidden="1">
      <c r="A207" s="8">
        <v>1.0</v>
      </c>
      <c r="B207" s="9">
        <v>1.0</v>
      </c>
      <c r="C207" s="10" t="s">
        <v>537</v>
      </c>
      <c r="D207" s="9" t="s">
        <v>1980</v>
      </c>
      <c r="Q207" s="9" t="s">
        <v>27</v>
      </c>
      <c r="R207" s="10"/>
      <c r="S207" s="10"/>
      <c r="T207" s="9" t="s">
        <v>2028</v>
      </c>
      <c r="U207" s="9"/>
      <c r="V207" s="9"/>
      <c r="W207" s="9"/>
      <c r="X207" s="9"/>
    </row>
    <row r="208" hidden="1">
      <c r="A208" s="8">
        <v>0.0</v>
      </c>
      <c r="B208" s="9">
        <v>0.0</v>
      </c>
      <c r="C208" s="11" t="s">
        <v>538</v>
      </c>
      <c r="D208" s="12" t="s">
        <v>2147</v>
      </c>
      <c r="E208" s="9">
        <v>1.0</v>
      </c>
      <c r="F208" s="9">
        <v>0.0</v>
      </c>
      <c r="G208" s="9">
        <v>0.5</v>
      </c>
      <c r="H208" s="9">
        <v>0.0</v>
      </c>
      <c r="I208" s="9">
        <v>1.0</v>
      </c>
      <c r="J208" s="9">
        <v>0.0</v>
      </c>
      <c r="K208" s="13">
        <f>SUM(E208:J208)</f>
        <v>2.5</v>
      </c>
      <c r="M208" s="14" t="s">
        <v>55</v>
      </c>
      <c r="N208" s="25">
        <v>1.0</v>
      </c>
      <c r="Q208" s="9" t="s">
        <v>23</v>
      </c>
      <c r="R208" s="16">
        <v>1.0</v>
      </c>
      <c r="S208" s="10" t="s">
        <v>23</v>
      </c>
      <c r="T208" s="18" t="s">
        <v>2148</v>
      </c>
      <c r="U208" s="9">
        <v>1.0</v>
      </c>
      <c r="V208" s="9">
        <v>0.0</v>
      </c>
      <c r="W208" s="9" t="s">
        <v>93</v>
      </c>
      <c r="X208" s="9">
        <f>SUM(U208:V208,R208,K208)</f>
        <v>4.5</v>
      </c>
    </row>
    <row r="209" hidden="1">
      <c r="A209" s="8">
        <v>1.0</v>
      </c>
      <c r="B209" s="9">
        <v>1.0</v>
      </c>
      <c r="C209" s="10" t="s">
        <v>541</v>
      </c>
      <c r="D209" s="9" t="s">
        <v>1980</v>
      </c>
      <c r="Q209" s="9" t="s">
        <v>27</v>
      </c>
      <c r="R209" s="10"/>
      <c r="S209" s="10"/>
      <c r="T209" s="9" t="s">
        <v>2028</v>
      </c>
      <c r="U209" s="9"/>
      <c r="V209" s="9"/>
      <c r="W209" s="9"/>
      <c r="X209" s="9"/>
    </row>
    <row r="210" hidden="1">
      <c r="A210" s="8">
        <v>1.0</v>
      </c>
      <c r="B210" s="9">
        <v>1.0</v>
      </c>
      <c r="C210" s="10" t="s">
        <v>542</v>
      </c>
      <c r="D210" s="9" t="s">
        <v>1980</v>
      </c>
      <c r="Q210" s="9" t="s">
        <v>27</v>
      </c>
      <c r="R210" s="10"/>
      <c r="S210" s="10"/>
      <c r="T210" s="9" t="s">
        <v>2028</v>
      </c>
      <c r="U210" s="9"/>
      <c r="V210" s="9"/>
      <c r="W210" s="9"/>
      <c r="X210" s="9"/>
    </row>
    <row r="211" hidden="1">
      <c r="A211" s="8">
        <v>0.0</v>
      </c>
      <c r="B211" s="9">
        <v>1.0</v>
      </c>
      <c r="C211" s="11" t="s">
        <v>544</v>
      </c>
      <c r="D211" s="9" t="s">
        <v>1980</v>
      </c>
      <c r="Q211" s="9" t="s">
        <v>27</v>
      </c>
      <c r="R211" s="10"/>
      <c r="S211" s="10" t="s">
        <v>187</v>
      </c>
      <c r="T211" s="9" t="s">
        <v>2028</v>
      </c>
      <c r="U211" s="9"/>
      <c r="V211" s="9"/>
      <c r="W211" s="9"/>
      <c r="X211" s="9"/>
    </row>
    <row r="212" hidden="1">
      <c r="A212" s="8">
        <v>1.0</v>
      </c>
      <c r="B212" s="9">
        <v>1.0</v>
      </c>
      <c r="C212" s="10" t="s">
        <v>547</v>
      </c>
      <c r="D212" s="9" t="s">
        <v>1980</v>
      </c>
      <c r="Q212" s="9" t="s">
        <v>27</v>
      </c>
      <c r="R212" s="10"/>
      <c r="S212" s="10"/>
      <c r="T212" s="9" t="s">
        <v>2028</v>
      </c>
      <c r="U212" s="9"/>
      <c r="V212" s="9"/>
      <c r="W212" s="9"/>
      <c r="X212" s="9"/>
    </row>
    <row r="213" hidden="1">
      <c r="A213" s="8">
        <v>1.0</v>
      </c>
      <c r="B213" s="9">
        <v>1.0</v>
      </c>
      <c r="C213" s="10" t="s">
        <v>548</v>
      </c>
      <c r="D213" s="9" t="s">
        <v>1980</v>
      </c>
      <c r="Q213" s="9" t="s">
        <v>27</v>
      </c>
      <c r="R213" s="10"/>
      <c r="S213" s="10"/>
      <c r="T213" s="9" t="s">
        <v>2028</v>
      </c>
      <c r="U213" s="9"/>
      <c r="V213" s="9"/>
      <c r="W213" s="9"/>
      <c r="X213" s="9"/>
    </row>
    <row r="214" hidden="1">
      <c r="A214" s="8">
        <v>0.0</v>
      </c>
      <c r="B214" s="9">
        <v>0.0</v>
      </c>
      <c r="C214" s="11" t="s">
        <v>550</v>
      </c>
      <c r="D214" s="12" t="s">
        <v>2149</v>
      </c>
      <c r="E214" s="9">
        <v>1.0</v>
      </c>
      <c r="F214" s="9">
        <v>1.0</v>
      </c>
      <c r="G214" s="9">
        <v>1.0</v>
      </c>
      <c r="H214" s="9">
        <v>0.0</v>
      </c>
      <c r="I214" s="9">
        <v>0.5</v>
      </c>
      <c r="J214" s="9">
        <v>0.0</v>
      </c>
      <c r="K214" s="13">
        <f>SUM(E214:J214)</f>
        <v>3.5</v>
      </c>
      <c r="M214" s="14" t="s">
        <v>55</v>
      </c>
      <c r="N214" s="25">
        <v>1.0</v>
      </c>
      <c r="Q214" s="9" t="s">
        <v>23</v>
      </c>
      <c r="R214" s="16">
        <v>1.0</v>
      </c>
      <c r="S214" s="10" t="s">
        <v>187</v>
      </c>
      <c r="T214" s="18" t="s">
        <v>2150</v>
      </c>
      <c r="U214" s="9">
        <v>1.0</v>
      </c>
      <c r="V214" s="9">
        <v>0.0</v>
      </c>
      <c r="W214" s="9" t="s">
        <v>2151</v>
      </c>
      <c r="X214" s="9">
        <f>SUM(U214:V214,R214,K214)</f>
        <v>5.5</v>
      </c>
    </row>
    <row r="215" hidden="1">
      <c r="A215" s="8">
        <v>1.0</v>
      </c>
      <c r="B215" s="9">
        <v>1.0</v>
      </c>
      <c r="C215" s="10" t="s">
        <v>552</v>
      </c>
      <c r="D215" s="9" t="s">
        <v>1980</v>
      </c>
      <c r="Q215" s="9" t="s">
        <v>27</v>
      </c>
      <c r="R215" s="10"/>
      <c r="S215" s="10"/>
      <c r="T215" s="9" t="s">
        <v>2028</v>
      </c>
      <c r="U215" s="9"/>
      <c r="V215" s="9"/>
      <c r="W215" s="9"/>
      <c r="X215" s="9"/>
    </row>
    <row r="216" hidden="1">
      <c r="A216" s="8">
        <v>1.0</v>
      </c>
      <c r="B216" s="9">
        <v>1.0</v>
      </c>
      <c r="C216" s="10" t="s">
        <v>554</v>
      </c>
      <c r="D216" s="9" t="s">
        <v>1980</v>
      </c>
      <c r="Q216" s="9" t="s">
        <v>27</v>
      </c>
      <c r="R216" s="10"/>
      <c r="S216" s="10"/>
      <c r="T216" s="9" t="s">
        <v>2028</v>
      </c>
      <c r="U216" s="9"/>
      <c r="V216" s="9"/>
      <c r="W216" s="9"/>
      <c r="X216" s="9"/>
    </row>
    <row r="217" hidden="1">
      <c r="A217" s="8">
        <v>1.0</v>
      </c>
      <c r="B217" s="9">
        <v>1.0</v>
      </c>
      <c r="C217" s="10" t="s">
        <v>555</v>
      </c>
      <c r="D217" s="9" t="s">
        <v>1980</v>
      </c>
      <c r="Q217" s="9" t="s">
        <v>27</v>
      </c>
      <c r="R217" s="10"/>
      <c r="S217" s="10"/>
      <c r="T217" s="9" t="s">
        <v>2028</v>
      </c>
      <c r="U217" s="9"/>
      <c r="V217" s="9"/>
      <c r="W217" s="9"/>
      <c r="X217" s="9"/>
    </row>
    <row r="218" hidden="1">
      <c r="A218" s="8">
        <v>1.0</v>
      </c>
      <c r="B218" s="9">
        <v>1.0</v>
      </c>
      <c r="C218" s="10" t="s">
        <v>556</v>
      </c>
      <c r="D218" s="9" t="s">
        <v>1980</v>
      </c>
      <c r="Q218" s="9" t="s">
        <v>27</v>
      </c>
      <c r="R218" s="10"/>
      <c r="S218" s="10"/>
      <c r="T218" s="9" t="s">
        <v>2028</v>
      </c>
      <c r="U218" s="9"/>
      <c r="V218" s="9"/>
      <c r="W218" s="9"/>
      <c r="X218" s="9"/>
    </row>
    <row r="219" hidden="1">
      <c r="A219" s="8">
        <v>0.0</v>
      </c>
      <c r="B219" s="9">
        <v>0.0</v>
      </c>
      <c r="C219" s="11" t="s">
        <v>558</v>
      </c>
      <c r="D219" s="12" t="s">
        <v>2152</v>
      </c>
      <c r="E219" s="9">
        <v>1.0</v>
      </c>
      <c r="F219" s="9">
        <v>1.0</v>
      </c>
      <c r="G219" s="9">
        <v>1.0</v>
      </c>
      <c r="H219" s="9">
        <v>0.0</v>
      </c>
      <c r="I219" s="9">
        <v>0.5</v>
      </c>
      <c r="J219" s="9">
        <v>0.0</v>
      </c>
      <c r="K219" s="13">
        <f t="shared" ref="K219:K220" si="23">SUM(E219:J219)</f>
        <v>3.5</v>
      </c>
      <c r="M219" s="14" t="s">
        <v>55</v>
      </c>
      <c r="N219" s="25">
        <v>1.0</v>
      </c>
      <c r="Q219" s="9" t="s">
        <v>23</v>
      </c>
      <c r="R219" s="16">
        <v>1.0</v>
      </c>
      <c r="S219" s="10" t="s">
        <v>23</v>
      </c>
      <c r="T219" s="18" t="s">
        <v>2153</v>
      </c>
      <c r="U219" s="9">
        <v>1.0</v>
      </c>
      <c r="V219" s="9">
        <v>0.5</v>
      </c>
      <c r="W219" s="9" t="s">
        <v>234</v>
      </c>
      <c r="X219" s="9">
        <f t="shared" ref="X219:X220" si="24">SUM(U219:V219,R219,K219)</f>
        <v>6</v>
      </c>
    </row>
    <row r="220" hidden="1">
      <c r="A220" s="8">
        <v>0.0</v>
      </c>
      <c r="B220" s="9">
        <v>0.0</v>
      </c>
      <c r="C220" s="11" t="s">
        <v>562</v>
      </c>
      <c r="D220" s="12" t="s">
        <v>2154</v>
      </c>
      <c r="E220" s="9">
        <v>1.0</v>
      </c>
      <c r="F220" s="9">
        <v>0.0</v>
      </c>
      <c r="G220" s="9">
        <v>0.0</v>
      </c>
      <c r="H220" s="9">
        <v>0.0</v>
      </c>
      <c r="I220" s="9">
        <v>1.0</v>
      </c>
      <c r="J220" s="9">
        <v>0.0</v>
      </c>
      <c r="K220" s="13">
        <f t="shared" si="23"/>
        <v>2</v>
      </c>
      <c r="M220" s="14" t="s">
        <v>55</v>
      </c>
      <c r="N220" s="25">
        <v>1.0</v>
      </c>
      <c r="P220" s="9" t="s">
        <v>41</v>
      </c>
      <c r="Q220" s="9" t="s">
        <v>23</v>
      </c>
      <c r="R220" s="16">
        <v>1.0</v>
      </c>
      <c r="S220" s="10" t="s">
        <v>23</v>
      </c>
      <c r="T220" s="18" t="s">
        <v>2155</v>
      </c>
      <c r="U220" s="9">
        <v>1.0</v>
      </c>
      <c r="V220" s="9">
        <v>0.5</v>
      </c>
      <c r="W220" s="9" t="s">
        <v>864</v>
      </c>
      <c r="X220" s="9">
        <f t="shared" si="24"/>
        <v>4.5</v>
      </c>
    </row>
    <row r="221" hidden="1">
      <c r="A221" s="8">
        <v>1.0</v>
      </c>
      <c r="B221" s="9">
        <v>1.0</v>
      </c>
      <c r="C221" s="10" t="s">
        <v>565</v>
      </c>
      <c r="D221" s="9" t="s">
        <v>1980</v>
      </c>
      <c r="Q221" s="9" t="s">
        <v>27</v>
      </c>
      <c r="R221" s="10"/>
      <c r="S221" s="10"/>
      <c r="T221" s="9" t="s">
        <v>2028</v>
      </c>
      <c r="U221" s="9"/>
      <c r="V221" s="9"/>
      <c r="W221" s="9"/>
      <c r="X221" s="9"/>
    </row>
    <row r="222" hidden="1">
      <c r="A222" s="8">
        <v>1.0</v>
      </c>
      <c r="B222" s="9">
        <v>0.0</v>
      </c>
      <c r="C222" s="10" t="s">
        <v>566</v>
      </c>
      <c r="D222" s="9" t="s">
        <v>2156</v>
      </c>
      <c r="Q222" s="9" t="s">
        <v>23</v>
      </c>
      <c r="R222" s="10"/>
      <c r="S222" s="10"/>
      <c r="T222" s="9" t="s">
        <v>2157</v>
      </c>
      <c r="U222" s="9"/>
      <c r="V222" s="9"/>
      <c r="W222" s="9"/>
      <c r="X222" s="9"/>
    </row>
    <row r="223" hidden="1">
      <c r="A223" s="8">
        <v>1.0</v>
      </c>
      <c r="B223" s="9">
        <v>1.0</v>
      </c>
      <c r="C223" s="10" t="s">
        <v>567</v>
      </c>
      <c r="D223" s="9" t="s">
        <v>1980</v>
      </c>
      <c r="Q223" s="9" t="s">
        <v>27</v>
      </c>
      <c r="R223" s="10"/>
      <c r="S223" s="10"/>
      <c r="T223" s="9" t="s">
        <v>2028</v>
      </c>
      <c r="U223" s="9"/>
      <c r="V223" s="9"/>
      <c r="W223" s="9"/>
      <c r="X223" s="9"/>
    </row>
    <row r="224" hidden="1">
      <c r="A224" s="8">
        <v>1.0</v>
      </c>
      <c r="B224" s="9">
        <v>0.0</v>
      </c>
      <c r="C224" s="10" t="s">
        <v>568</v>
      </c>
      <c r="D224" s="9" t="s">
        <v>2158</v>
      </c>
      <c r="Q224" s="9" t="s">
        <v>23</v>
      </c>
      <c r="R224" s="10"/>
      <c r="S224" s="10"/>
      <c r="T224" s="9" t="s">
        <v>2159</v>
      </c>
      <c r="U224" s="9"/>
      <c r="V224" s="9"/>
      <c r="W224" s="9"/>
      <c r="X224" s="9"/>
    </row>
    <row r="225" hidden="1">
      <c r="A225" s="8">
        <v>0.0</v>
      </c>
      <c r="B225" s="9">
        <v>0.0</v>
      </c>
      <c r="C225" s="11" t="s">
        <v>569</v>
      </c>
      <c r="D225" s="12" t="s">
        <v>2160</v>
      </c>
      <c r="E225" s="9">
        <v>1.0</v>
      </c>
      <c r="F225" s="9">
        <v>1.0</v>
      </c>
      <c r="G225" s="9">
        <v>1.0</v>
      </c>
      <c r="H225" s="9">
        <v>0.0</v>
      </c>
      <c r="I225" s="9">
        <v>0.0</v>
      </c>
      <c r="J225" s="9">
        <v>0.0</v>
      </c>
      <c r="K225" s="13">
        <f t="shared" ref="K225:K228" si="25">SUM(E225:J225)</f>
        <v>3</v>
      </c>
      <c r="M225" s="14" t="s">
        <v>55</v>
      </c>
      <c r="N225" s="25">
        <v>1.0</v>
      </c>
      <c r="Q225" s="9" t="s">
        <v>23</v>
      </c>
      <c r="R225" s="16">
        <v>1.0</v>
      </c>
      <c r="S225" s="10" t="s">
        <v>23</v>
      </c>
      <c r="T225" s="12" t="s">
        <v>2161</v>
      </c>
      <c r="U225" s="9">
        <v>1.0</v>
      </c>
      <c r="V225" s="9">
        <v>1.0</v>
      </c>
      <c r="W225" s="9"/>
      <c r="X225" s="9">
        <f t="shared" ref="X225:X228" si="26">SUM(U225:V225,R225,K225)</f>
        <v>6</v>
      </c>
    </row>
    <row r="226" hidden="1">
      <c r="A226" s="8">
        <v>0.0</v>
      </c>
      <c r="B226" s="9">
        <v>0.0</v>
      </c>
      <c r="C226" s="11" t="s">
        <v>572</v>
      </c>
      <c r="D226" s="12" t="s">
        <v>2156</v>
      </c>
      <c r="E226" s="9">
        <v>0.5</v>
      </c>
      <c r="F226" s="9">
        <v>0.0</v>
      </c>
      <c r="G226" s="9">
        <v>1.0</v>
      </c>
      <c r="H226" s="9">
        <v>0.0</v>
      </c>
      <c r="I226" s="9">
        <v>0.0</v>
      </c>
      <c r="J226" s="9">
        <v>0.0</v>
      </c>
      <c r="K226" s="13">
        <f t="shared" si="25"/>
        <v>1.5</v>
      </c>
      <c r="M226" s="14" t="s">
        <v>34</v>
      </c>
      <c r="N226" s="25">
        <v>1.0</v>
      </c>
      <c r="Q226" s="9" t="s">
        <v>23</v>
      </c>
      <c r="R226" s="16">
        <v>1.0</v>
      </c>
      <c r="S226" s="10" t="s">
        <v>187</v>
      </c>
      <c r="T226" s="12" t="s">
        <v>2162</v>
      </c>
      <c r="U226" s="9">
        <v>1.0</v>
      </c>
      <c r="V226" s="9">
        <v>1.0</v>
      </c>
      <c r="W226" s="9"/>
      <c r="X226" s="9">
        <f t="shared" si="26"/>
        <v>4.5</v>
      </c>
    </row>
    <row r="227" hidden="1">
      <c r="A227" s="8">
        <v>0.0</v>
      </c>
      <c r="B227" s="9">
        <v>0.0</v>
      </c>
      <c r="C227" s="11" t="s">
        <v>575</v>
      </c>
      <c r="D227" s="12" t="s">
        <v>2163</v>
      </c>
      <c r="E227" s="9">
        <v>1.0</v>
      </c>
      <c r="F227" s="9">
        <v>0.0</v>
      </c>
      <c r="G227" s="9">
        <v>1.0</v>
      </c>
      <c r="H227" s="9">
        <v>0.0</v>
      </c>
      <c r="I227" s="9">
        <v>0.0</v>
      </c>
      <c r="J227" s="9">
        <v>0.0</v>
      </c>
      <c r="K227" s="13">
        <f t="shared" si="25"/>
        <v>2</v>
      </c>
      <c r="M227" s="14" t="s">
        <v>55</v>
      </c>
      <c r="N227" s="25">
        <v>1.0</v>
      </c>
      <c r="P227" s="9" t="s">
        <v>41</v>
      </c>
      <c r="Q227" s="9" t="s">
        <v>23</v>
      </c>
      <c r="R227" s="16">
        <v>1.0</v>
      </c>
      <c r="S227" s="10" t="s">
        <v>23</v>
      </c>
      <c r="T227" s="12" t="s">
        <v>2164</v>
      </c>
      <c r="U227" s="9">
        <v>1.0</v>
      </c>
      <c r="V227" s="9">
        <v>1.0</v>
      </c>
      <c r="W227" s="9"/>
      <c r="X227" s="9">
        <f t="shared" si="26"/>
        <v>5</v>
      </c>
    </row>
    <row r="228" hidden="1">
      <c r="A228" s="8">
        <v>0.0</v>
      </c>
      <c r="B228" s="9">
        <v>0.0</v>
      </c>
      <c r="C228" s="11" t="s">
        <v>579</v>
      </c>
      <c r="D228" s="12" t="s">
        <v>2165</v>
      </c>
      <c r="E228" s="9">
        <v>1.0</v>
      </c>
      <c r="F228" s="9">
        <v>0.0</v>
      </c>
      <c r="G228" s="9">
        <v>1.0</v>
      </c>
      <c r="H228" s="9">
        <v>0.0</v>
      </c>
      <c r="I228" s="9">
        <v>0.0</v>
      </c>
      <c r="J228" s="9">
        <v>0.0</v>
      </c>
      <c r="K228" s="13">
        <f t="shared" si="25"/>
        <v>2</v>
      </c>
      <c r="M228" s="14" t="s">
        <v>55</v>
      </c>
      <c r="N228" s="25">
        <v>2.0</v>
      </c>
      <c r="P228" s="9" t="s">
        <v>511</v>
      </c>
      <c r="Q228" s="9" t="s">
        <v>23</v>
      </c>
      <c r="R228" s="16">
        <v>1.0</v>
      </c>
      <c r="S228" s="10" t="s">
        <v>23</v>
      </c>
      <c r="T228" s="12" t="s">
        <v>2166</v>
      </c>
      <c r="U228" s="9">
        <v>1.0</v>
      </c>
      <c r="V228" s="9">
        <v>1.0</v>
      </c>
      <c r="W228" s="9"/>
      <c r="X228" s="9">
        <f t="shared" si="26"/>
        <v>5</v>
      </c>
    </row>
    <row r="229" hidden="1">
      <c r="A229" s="8">
        <v>1.0</v>
      </c>
      <c r="B229" s="9">
        <v>1.0</v>
      </c>
      <c r="C229" s="10" t="s">
        <v>582</v>
      </c>
      <c r="D229" s="9" t="s">
        <v>1980</v>
      </c>
      <c r="Q229" s="9" t="s">
        <v>27</v>
      </c>
      <c r="R229" s="10"/>
      <c r="S229" s="10"/>
      <c r="T229" s="9" t="s">
        <v>2028</v>
      </c>
      <c r="U229" s="9"/>
      <c r="V229" s="9"/>
      <c r="W229" s="9"/>
      <c r="X229" s="9"/>
    </row>
    <row r="230" hidden="1">
      <c r="A230" s="8">
        <v>1.0</v>
      </c>
      <c r="B230" s="9">
        <v>1.0</v>
      </c>
      <c r="C230" s="10" t="s">
        <v>583</v>
      </c>
      <c r="D230" s="9" t="s">
        <v>1980</v>
      </c>
      <c r="Q230" s="9" t="s">
        <v>27</v>
      </c>
      <c r="R230" s="10"/>
      <c r="S230" s="10"/>
      <c r="T230" s="9" t="s">
        <v>2028</v>
      </c>
      <c r="U230" s="9"/>
      <c r="V230" s="9"/>
      <c r="W230" s="9"/>
      <c r="X230" s="9"/>
    </row>
    <row r="231" hidden="1">
      <c r="A231" s="8">
        <v>0.0</v>
      </c>
      <c r="B231" s="9">
        <v>0.0</v>
      </c>
      <c r="C231" s="11" t="s">
        <v>584</v>
      </c>
      <c r="D231" s="12" t="s">
        <v>2167</v>
      </c>
      <c r="E231" s="9">
        <v>1.0</v>
      </c>
      <c r="F231" s="9">
        <v>1.0</v>
      </c>
      <c r="G231" s="9">
        <v>1.0</v>
      </c>
      <c r="H231" s="9">
        <v>0.0</v>
      </c>
      <c r="I231" s="9">
        <v>0.0</v>
      </c>
      <c r="J231" s="9">
        <v>0.0</v>
      </c>
      <c r="K231" s="13">
        <f t="shared" ref="K231:K232" si="27">SUM(E231:J231)</f>
        <v>3</v>
      </c>
      <c r="M231" s="14" t="s">
        <v>55</v>
      </c>
      <c r="N231" s="25">
        <v>1.0</v>
      </c>
      <c r="Q231" s="9" t="s">
        <v>23</v>
      </c>
      <c r="R231" s="16">
        <v>1.0</v>
      </c>
      <c r="S231" s="10" t="s">
        <v>23</v>
      </c>
      <c r="T231" s="12" t="s">
        <v>2168</v>
      </c>
      <c r="U231" s="9">
        <v>1.0</v>
      </c>
      <c r="V231" s="9">
        <v>1.0</v>
      </c>
      <c r="W231" s="9"/>
      <c r="X231" s="9">
        <f t="shared" ref="X231:X232" si="28">SUM(U231:V231,R231,K231)</f>
        <v>6</v>
      </c>
    </row>
    <row r="232" hidden="1">
      <c r="A232" s="8">
        <v>0.0</v>
      </c>
      <c r="B232" s="9">
        <v>0.0</v>
      </c>
      <c r="C232" s="11" t="s">
        <v>589</v>
      </c>
      <c r="D232" s="12" t="s">
        <v>2156</v>
      </c>
      <c r="E232" s="9">
        <v>0.5</v>
      </c>
      <c r="F232" s="9">
        <v>0.0</v>
      </c>
      <c r="G232" s="9">
        <v>1.0</v>
      </c>
      <c r="H232" s="9">
        <v>0.0</v>
      </c>
      <c r="I232" s="9">
        <v>0.0</v>
      </c>
      <c r="J232" s="9">
        <v>0.0</v>
      </c>
      <c r="K232" s="13">
        <f t="shared" si="27"/>
        <v>1.5</v>
      </c>
      <c r="M232" s="14" t="s">
        <v>34</v>
      </c>
      <c r="N232" s="25">
        <v>1.0</v>
      </c>
      <c r="Q232" s="9" t="s">
        <v>23</v>
      </c>
      <c r="R232" s="16">
        <v>1.0</v>
      </c>
      <c r="S232" s="10" t="s">
        <v>187</v>
      </c>
      <c r="T232" s="12" t="s">
        <v>2169</v>
      </c>
      <c r="U232" s="9">
        <v>1.0</v>
      </c>
      <c r="V232" s="9">
        <v>1.0</v>
      </c>
      <c r="W232" s="9"/>
      <c r="X232" s="9">
        <f t="shared" si="28"/>
        <v>4.5</v>
      </c>
    </row>
    <row r="233" hidden="1">
      <c r="A233" s="8">
        <v>1.0</v>
      </c>
      <c r="B233" s="9">
        <v>1.0</v>
      </c>
      <c r="C233" s="10" t="s">
        <v>593</v>
      </c>
      <c r="D233" s="9" t="s">
        <v>1980</v>
      </c>
      <c r="Q233" s="9" t="s">
        <v>27</v>
      </c>
      <c r="R233" s="10"/>
      <c r="S233" s="10"/>
      <c r="T233" s="9" t="s">
        <v>2028</v>
      </c>
      <c r="U233" s="9"/>
      <c r="V233" s="9"/>
      <c r="W233" s="9"/>
      <c r="X233" s="9"/>
    </row>
    <row r="234" hidden="1">
      <c r="A234" s="8">
        <v>1.0</v>
      </c>
      <c r="B234" s="9">
        <v>0.0</v>
      </c>
      <c r="C234" s="10" t="s">
        <v>596</v>
      </c>
      <c r="D234" s="9" t="s">
        <v>2170</v>
      </c>
      <c r="Q234" s="9" t="s">
        <v>23</v>
      </c>
      <c r="R234" s="10"/>
      <c r="S234" s="10"/>
      <c r="T234" s="9" t="s">
        <v>2171</v>
      </c>
      <c r="U234" s="9"/>
      <c r="V234" s="9"/>
      <c r="W234" s="9"/>
      <c r="X234" s="9"/>
    </row>
    <row r="235" hidden="1">
      <c r="A235" s="8">
        <v>1.0</v>
      </c>
      <c r="B235" s="9">
        <v>0.0</v>
      </c>
      <c r="C235" s="10" t="s">
        <v>598</v>
      </c>
      <c r="D235" s="9" t="s">
        <v>2172</v>
      </c>
      <c r="Q235" s="9" t="s">
        <v>23</v>
      </c>
      <c r="R235" s="10"/>
      <c r="S235" s="10"/>
      <c r="T235" s="9" t="s">
        <v>2173</v>
      </c>
      <c r="U235" s="9"/>
      <c r="V235" s="9"/>
      <c r="W235" s="9"/>
      <c r="X235" s="9"/>
    </row>
    <row r="236" hidden="1">
      <c r="A236" s="8">
        <v>1.0</v>
      </c>
      <c r="B236" s="9">
        <v>1.0</v>
      </c>
      <c r="C236" s="10" t="s">
        <v>599</v>
      </c>
      <c r="D236" s="9" t="s">
        <v>1980</v>
      </c>
      <c r="Q236" s="9" t="s">
        <v>27</v>
      </c>
      <c r="R236" s="10"/>
      <c r="S236" s="10"/>
      <c r="T236" s="9" t="s">
        <v>2028</v>
      </c>
      <c r="U236" s="9"/>
      <c r="V236" s="9"/>
      <c r="W236" s="9"/>
      <c r="X236" s="9"/>
    </row>
    <row r="237" hidden="1">
      <c r="A237" s="8">
        <v>1.0</v>
      </c>
      <c r="B237" s="9">
        <v>1.0</v>
      </c>
      <c r="C237" s="10" t="s">
        <v>600</v>
      </c>
      <c r="D237" s="9" t="s">
        <v>1980</v>
      </c>
      <c r="Q237" s="9" t="s">
        <v>27</v>
      </c>
      <c r="R237" s="10"/>
      <c r="S237" s="10"/>
      <c r="T237" s="9" t="s">
        <v>2174</v>
      </c>
      <c r="U237" s="9"/>
      <c r="V237" s="9"/>
      <c r="W237" s="9"/>
      <c r="X237" s="9"/>
    </row>
    <row r="238" hidden="1">
      <c r="A238" s="8">
        <v>0.0</v>
      </c>
      <c r="B238" s="9">
        <v>0.0</v>
      </c>
      <c r="C238" s="11" t="s">
        <v>602</v>
      </c>
      <c r="D238" s="12" t="s">
        <v>2175</v>
      </c>
      <c r="E238" s="9">
        <v>0.0</v>
      </c>
      <c r="F238" s="9">
        <v>0.0</v>
      </c>
      <c r="G238" s="9">
        <v>0.5</v>
      </c>
      <c r="H238" s="9">
        <v>0.0</v>
      </c>
      <c r="I238" s="9">
        <v>0.0</v>
      </c>
      <c r="J238" s="9">
        <v>0.0</v>
      </c>
      <c r="K238" s="13">
        <f>SUM(E238:J238)</f>
        <v>0.5</v>
      </c>
      <c r="M238" s="14" t="s">
        <v>55</v>
      </c>
      <c r="N238" s="25">
        <v>0.0</v>
      </c>
      <c r="Q238" s="9" t="s">
        <v>23</v>
      </c>
      <c r="R238" s="16">
        <v>1.0</v>
      </c>
      <c r="S238" s="10" t="s">
        <v>23</v>
      </c>
      <c r="T238" s="18" t="s">
        <v>2176</v>
      </c>
      <c r="U238" s="9">
        <v>1.0</v>
      </c>
      <c r="V238" s="9">
        <v>0.5</v>
      </c>
      <c r="W238" s="9" t="s">
        <v>864</v>
      </c>
      <c r="X238" s="9">
        <f>SUM(U238:V238,R238,K238)</f>
        <v>3</v>
      </c>
    </row>
    <row r="239" hidden="1">
      <c r="A239" s="8">
        <v>1.0</v>
      </c>
      <c r="B239" s="9">
        <v>1.0</v>
      </c>
      <c r="C239" s="10" t="s">
        <v>605</v>
      </c>
      <c r="D239" s="9" t="s">
        <v>1980</v>
      </c>
      <c r="Q239" s="9" t="s">
        <v>27</v>
      </c>
      <c r="R239" s="10"/>
      <c r="S239" s="10"/>
      <c r="T239" s="9" t="s">
        <v>2174</v>
      </c>
      <c r="U239" s="9"/>
      <c r="V239" s="9"/>
      <c r="W239" s="9"/>
      <c r="X239" s="9"/>
    </row>
    <row r="240" hidden="1">
      <c r="A240" s="8">
        <v>1.0</v>
      </c>
      <c r="B240" s="9">
        <v>0.0</v>
      </c>
      <c r="C240" s="10" t="s">
        <v>607</v>
      </c>
      <c r="D240" s="9" t="s">
        <v>2177</v>
      </c>
      <c r="Q240" s="9" t="s">
        <v>23</v>
      </c>
      <c r="R240" s="10"/>
      <c r="S240" s="10"/>
      <c r="T240" s="9" t="s">
        <v>2178</v>
      </c>
      <c r="U240" s="9"/>
      <c r="V240" s="9"/>
      <c r="W240" s="9"/>
      <c r="X240" s="9"/>
    </row>
    <row r="241" hidden="1">
      <c r="A241" s="8">
        <v>1.0</v>
      </c>
      <c r="B241" s="9">
        <v>1.0</v>
      </c>
      <c r="C241" s="10" t="s">
        <v>609</v>
      </c>
      <c r="D241" s="9" t="s">
        <v>1980</v>
      </c>
      <c r="Q241" s="9" t="s">
        <v>27</v>
      </c>
      <c r="R241" s="10"/>
      <c r="S241" s="10"/>
      <c r="T241" s="9" t="s">
        <v>2174</v>
      </c>
      <c r="U241" s="9"/>
      <c r="V241" s="9"/>
      <c r="W241" s="9"/>
      <c r="X241" s="9"/>
    </row>
    <row r="242" hidden="1">
      <c r="A242" s="8">
        <v>1.0</v>
      </c>
      <c r="B242" s="9">
        <v>1.0</v>
      </c>
      <c r="C242" s="10" t="s">
        <v>611</v>
      </c>
      <c r="D242" s="9" t="s">
        <v>1980</v>
      </c>
      <c r="Q242" s="9" t="s">
        <v>27</v>
      </c>
      <c r="R242" s="10"/>
      <c r="S242" s="10"/>
      <c r="T242" s="9" t="s">
        <v>2174</v>
      </c>
      <c r="U242" s="9"/>
      <c r="V242" s="9"/>
      <c r="W242" s="9"/>
      <c r="X242" s="9"/>
    </row>
    <row r="243" hidden="1">
      <c r="A243" s="8">
        <v>1.0</v>
      </c>
      <c r="B243" s="9">
        <v>1.0</v>
      </c>
      <c r="C243" s="10" t="s">
        <v>612</v>
      </c>
      <c r="D243" s="9" t="s">
        <v>1980</v>
      </c>
      <c r="Q243" s="9" t="s">
        <v>27</v>
      </c>
      <c r="R243" s="10"/>
      <c r="S243" s="10"/>
      <c r="T243" s="9" t="s">
        <v>2174</v>
      </c>
      <c r="U243" s="9"/>
      <c r="V243" s="9"/>
      <c r="W243" s="9"/>
      <c r="X243" s="9"/>
    </row>
    <row r="244" hidden="1">
      <c r="A244" s="8">
        <v>1.0</v>
      </c>
      <c r="B244" s="9">
        <v>1.0</v>
      </c>
      <c r="C244" s="10" t="s">
        <v>615</v>
      </c>
      <c r="D244" s="9" t="s">
        <v>1980</v>
      </c>
      <c r="Q244" s="9" t="s">
        <v>27</v>
      </c>
      <c r="R244" s="10"/>
      <c r="S244" s="10"/>
      <c r="T244" s="9" t="s">
        <v>2174</v>
      </c>
      <c r="U244" s="9"/>
      <c r="V244" s="9"/>
      <c r="W244" s="9"/>
      <c r="X244" s="9"/>
    </row>
    <row r="245" hidden="1">
      <c r="A245" s="8">
        <v>1.0</v>
      </c>
      <c r="B245" s="9">
        <v>1.0</v>
      </c>
      <c r="C245" s="10" t="s">
        <v>618</v>
      </c>
      <c r="D245" s="9" t="s">
        <v>1980</v>
      </c>
      <c r="Q245" s="9" t="s">
        <v>27</v>
      </c>
      <c r="R245" s="10"/>
      <c r="S245" s="10"/>
      <c r="T245" s="9" t="s">
        <v>2174</v>
      </c>
      <c r="U245" s="9"/>
      <c r="V245" s="9"/>
      <c r="W245" s="9"/>
      <c r="X245" s="9"/>
    </row>
    <row r="246" hidden="1">
      <c r="A246" s="8">
        <v>1.0</v>
      </c>
      <c r="B246" s="9">
        <v>1.0</v>
      </c>
      <c r="C246" s="10" t="s">
        <v>619</v>
      </c>
      <c r="D246" s="9" t="s">
        <v>1980</v>
      </c>
      <c r="Q246" s="9" t="s">
        <v>27</v>
      </c>
      <c r="R246" s="10"/>
      <c r="S246" s="10"/>
      <c r="T246" s="9" t="s">
        <v>2174</v>
      </c>
      <c r="U246" s="9"/>
      <c r="V246" s="9"/>
      <c r="W246" s="9"/>
      <c r="X246" s="9"/>
    </row>
    <row r="247" hidden="1">
      <c r="A247" s="8">
        <v>1.0</v>
      </c>
      <c r="B247" s="9">
        <v>1.0</v>
      </c>
      <c r="C247" s="10" t="s">
        <v>620</v>
      </c>
      <c r="D247" s="9" t="s">
        <v>1980</v>
      </c>
      <c r="Q247" s="9" t="s">
        <v>27</v>
      </c>
      <c r="R247" s="10"/>
      <c r="S247" s="10"/>
      <c r="T247" s="9" t="s">
        <v>2174</v>
      </c>
      <c r="U247" s="9"/>
      <c r="V247" s="9"/>
      <c r="W247" s="9"/>
      <c r="X247" s="9"/>
    </row>
    <row r="248" hidden="1">
      <c r="A248" s="8">
        <v>0.0</v>
      </c>
      <c r="B248" s="9">
        <v>0.0</v>
      </c>
      <c r="C248" s="11" t="s">
        <v>622</v>
      </c>
      <c r="D248" s="12" t="s">
        <v>2179</v>
      </c>
      <c r="E248" s="9">
        <v>1.0</v>
      </c>
      <c r="F248" s="9">
        <v>0.0</v>
      </c>
      <c r="G248" s="9">
        <v>1.0</v>
      </c>
      <c r="H248" s="9">
        <v>0.0</v>
      </c>
      <c r="I248" s="9">
        <v>0.0</v>
      </c>
      <c r="J248" s="9">
        <v>0.0</v>
      </c>
      <c r="K248" s="13">
        <f>SUM(E248:J248)</f>
        <v>2</v>
      </c>
      <c r="M248" s="14" t="s">
        <v>55</v>
      </c>
      <c r="N248" s="25">
        <v>1.0</v>
      </c>
      <c r="Q248" s="9" t="s">
        <v>23</v>
      </c>
      <c r="R248" s="16">
        <v>1.0</v>
      </c>
      <c r="S248" s="10" t="s">
        <v>23</v>
      </c>
      <c r="T248" s="12" t="s">
        <v>2180</v>
      </c>
      <c r="U248" s="9">
        <v>1.0</v>
      </c>
      <c r="V248" s="9">
        <v>1.0</v>
      </c>
      <c r="W248" s="9"/>
      <c r="X248" s="9">
        <f>SUM(U248:V248,R248,K248)</f>
        <v>5</v>
      </c>
    </row>
    <row r="249" hidden="1">
      <c r="A249" s="8">
        <v>1.0</v>
      </c>
      <c r="B249" s="9">
        <v>1.0</v>
      </c>
      <c r="C249" s="10" t="s">
        <v>625</v>
      </c>
      <c r="D249" s="9" t="s">
        <v>1980</v>
      </c>
      <c r="Q249" s="9" t="s">
        <v>27</v>
      </c>
      <c r="R249" s="10"/>
      <c r="S249" s="10"/>
      <c r="T249" s="9" t="s">
        <v>2174</v>
      </c>
      <c r="U249" s="9"/>
      <c r="V249" s="9"/>
      <c r="W249" s="9"/>
      <c r="X249" s="9"/>
    </row>
    <row r="250" hidden="1">
      <c r="A250" s="8">
        <v>0.0</v>
      </c>
      <c r="B250" s="9">
        <v>0.0</v>
      </c>
      <c r="C250" s="11" t="s">
        <v>627</v>
      </c>
      <c r="D250" s="12" t="s">
        <v>2181</v>
      </c>
      <c r="E250" s="9">
        <v>0.0</v>
      </c>
      <c r="F250" s="9">
        <v>0.0</v>
      </c>
      <c r="G250" s="9">
        <v>0.5</v>
      </c>
      <c r="H250" s="9">
        <v>0.0</v>
      </c>
      <c r="I250" s="9">
        <v>0.0</v>
      </c>
      <c r="J250" s="9">
        <v>0.0</v>
      </c>
      <c r="K250" s="13">
        <f>SUM(E250:J250)</f>
        <v>0.5</v>
      </c>
      <c r="M250" s="14" t="s">
        <v>55</v>
      </c>
      <c r="N250" s="25">
        <v>0.0</v>
      </c>
      <c r="Q250" s="9" t="s">
        <v>23</v>
      </c>
      <c r="R250" s="16">
        <v>1.0</v>
      </c>
      <c r="S250" s="10" t="s">
        <v>23</v>
      </c>
      <c r="T250" s="12" t="s">
        <v>2182</v>
      </c>
      <c r="U250" s="9">
        <v>1.0</v>
      </c>
      <c r="V250" s="9">
        <v>1.0</v>
      </c>
      <c r="W250" s="9"/>
      <c r="X250" s="9">
        <f>SUM(U250:V250,R250,K250)</f>
        <v>3.5</v>
      </c>
    </row>
    <row r="251" hidden="1">
      <c r="A251" s="8">
        <v>1.0</v>
      </c>
      <c r="B251" s="9">
        <v>1.0</v>
      </c>
      <c r="C251" s="10" t="s">
        <v>630</v>
      </c>
      <c r="D251" s="9" t="s">
        <v>1980</v>
      </c>
      <c r="Q251" s="9" t="s">
        <v>27</v>
      </c>
      <c r="R251" s="10"/>
      <c r="S251" s="10"/>
      <c r="T251" s="9" t="s">
        <v>2174</v>
      </c>
      <c r="U251" s="9"/>
      <c r="V251" s="9"/>
      <c r="W251" s="9"/>
      <c r="X251" s="9"/>
    </row>
    <row r="252" hidden="1">
      <c r="A252" s="8">
        <v>1.0</v>
      </c>
      <c r="B252" s="9">
        <v>1.0</v>
      </c>
      <c r="C252" s="10" t="s">
        <v>632</v>
      </c>
      <c r="D252" s="9" t="s">
        <v>1980</v>
      </c>
      <c r="Q252" s="9" t="s">
        <v>27</v>
      </c>
      <c r="R252" s="10"/>
      <c r="S252" s="10"/>
      <c r="T252" s="9" t="s">
        <v>2174</v>
      </c>
      <c r="U252" s="9"/>
      <c r="V252" s="9"/>
      <c r="W252" s="9"/>
      <c r="X252" s="9"/>
    </row>
    <row r="253" hidden="1">
      <c r="A253" s="8">
        <v>1.0</v>
      </c>
      <c r="B253" s="9">
        <v>1.0</v>
      </c>
      <c r="C253" s="10" t="s">
        <v>633</v>
      </c>
      <c r="D253" s="9" t="s">
        <v>1980</v>
      </c>
      <c r="Q253" s="9" t="s">
        <v>27</v>
      </c>
      <c r="R253" s="10"/>
      <c r="S253" s="10"/>
      <c r="T253" s="9" t="s">
        <v>2174</v>
      </c>
      <c r="U253" s="9"/>
      <c r="V253" s="9"/>
      <c r="W253" s="9"/>
      <c r="X253" s="9"/>
    </row>
    <row r="254" hidden="1">
      <c r="A254" s="8">
        <v>0.0</v>
      </c>
      <c r="B254" s="9">
        <v>0.0</v>
      </c>
      <c r="C254" s="11" t="s">
        <v>635</v>
      </c>
      <c r="D254" s="12" t="s">
        <v>2183</v>
      </c>
      <c r="E254" s="9">
        <v>1.0</v>
      </c>
      <c r="F254" s="9">
        <v>1.0</v>
      </c>
      <c r="G254" s="9">
        <v>0.0</v>
      </c>
      <c r="H254" s="9">
        <v>0.0</v>
      </c>
      <c r="I254" s="9">
        <v>0.5</v>
      </c>
      <c r="J254" s="9">
        <v>1.0</v>
      </c>
      <c r="K254" s="13">
        <f>SUM(E254:J254)</f>
        <v>3.5</v>
      </c>
      <c r="M254" s="14" t="s">
        <v>55</v>
      </c>
      <c r="N254" s="25">
        <v>1.0</v>
      </c>
      <c r="Q254" s="9" t="s">
        <v>23</v>
      </c>
      <c r="R254" s="16">
        <v>1.0</v>
      </c>
      <c r="S254" s="10" t="s">
        <v>187</v>
      </c>
      <c r="T254" s="12" t="s">
        <v>2184</v>
      </c>
      <c r="U254" s="9">
        <v>1.0</v>
      </c>
      <c r="V254" s="9">
        <v>1.0</v>
      </c>
      <c r="W254" s="9"/>
      <c r="X254" s="9">
        <f>SUM(U254:V254,R254,K254)</f>
        <v>6.5</v>
      </c>
    </row>
    <row r="255" hidden="1">
      <c r="A255" s="8">
        <v>1.0</v>
      </c>
      <c r="B255" s="9">
        <v>1.0</v>
      </c>
      <c r="C255" s="10" t="s">
        <v>639</v>
      </c>
      <c r="D255" s="9" t="s">
        <v>1980</v>
      </c>
      <c r="Q255" s="9" t="s">
        <v>27</v>
      </c>
      <c r="R255" s="10"/>
      <c r="S255" s="10"/>
      <c r="T255" s="9" t="s">
        <v>2174</v>
      </c>
      <c r="U255" s="9"/>
      <c r="V255" s="9"/>
      <c r="W255" s="9"/>
      <c r="X255" s="9"/>
    </row>
    <row r="256" hidden="1">
      <c r="A256" s="8">
        <v>1.0</v>
      </c>
      <c r="B256" s="9">
        <v>1.0</v>
      </c>
      <c r="C256" s="10" t="s">
        <v>640</v>
      </c>
      <c r="D256" s="9" t="s">
        <v>1980</v>
      </c>
      <c r="Q256" s="9" t="s">
        <v>27</v>
      </c>
      <c r="R256" s="10"/>
      <c r="S256" s="10"/>
      <c r="T256" s="9" t="s">
        <v>2174</v>
      </c>
      <c r="U256" s="9"/>
      <c r="V256" s="9"/>
      <c r="W256" s="9"/>
      <c r="X256" s="9"/>
    </row>
    <row r="257" hidden="1">
      <c r="A257" s="8">
        <v>0.0</v>
      </c>
      <c r="B257" s="9">
        <v>0.0</v>
      </c>
      <c r="C257" s="11" t="s">
        <v>641</v>
      </c>
      <c r="D257" s="12" t="s">
        <v>2185</v>
      </c>
      <c r="E257" s="9">
        <v>0.5</v>
      </c>
      <c r="F257" s="9">
        <v>0.0</v>
      </c>
      <c r="G257" s="9">
        <v>0.5</v>
      </c>
      <c r="H257" s="9">
        <v>0.0</v>
      </c>
      <c r="I257" s="9">
        <v>0.5</v>
      </c>
      <c r="J257" s="9">
        <v>0.0</v>
      </c>
      <c r="K257" s="13">
        <f>SUM(E257:J257)</f>
        <v>1.5</v>
      </c>
      <c r="M257" s="14" t="s">
        <v>34</v>
      </c>
      <c r="N257" s="25">
        <v>1.0</v>
      </c>
      <c r="Q257" s="9" t="s">
        <v>23</v>
      </c>
      <c r="R257" s="16">
        <v>1.0</v>
      </c>
      <c r="S257" s="10" t="s">
        <v>23</v>
      </c>
      <c r="T257" s="12" t="s">
        <v>2186</v>
      </c>
      <c r="U257" s="9">
        <v>1.0</v>
      </c>
      <c r="V257" s="9">
        <v>1.0</v>
      </c>
      <c r="W257" s="9"/>
      <c r="X257" s="9">
        <f>SUM(U257:V257,R257,K257)</f>
        <v>4.5</v>
      </c>
    </row>
    <row r="258" hidden="1">
      <c r="A258" s="8">
        <v>1.0</v>
      </c>
      <c r="B258" s="9">
        <v>1.0</v>
      </c>
      <c r="C258" s="10" t="s">
        <v>644</v>
      </c>
      <c r="D258" s="9" t="s">
        <v>1980</v>
      </c>
      <c r="Q258" s="9" t="s">
        <v>27</v>
      </c>
      <c r="R258" s="10"/>
      <c r="S258" s="10"/>
      <c r="T258" s="9" t="s">
        <v>2174</v>
      </c>
      <c r="U258" s="9"/>
      <c r="V258" s="9"/>
      <c r="W258" s="9"/>
      <c r="X258" s="9"/>
    </row>
    <row r="259" hidden="1">
      <c r="A259" s="8">
        <v>0.0</v>
      </c>
      <c r="B259" s="9">
        <v>0.0</v>
      </c>
      <c r="C259" s="11" t="s">
        <v>647</v>
      </c>
      <c r="D259" s="12" t="s">
        <v>2187</v>
      </c>
      <c r="E259" s="9">
        <v>1.0</v>
      </c>
      <c r="F259" s="9">
        <v>1.0</v>
      </c>
      <c r="G259" s="9">
        <v>0.5</v>
      </c>
      <c r="H259" s="9">
        <v>0.0</v>
      </c>
      <c r="I259" s="9">
        <v>0.5</v>
      </c>
      <c r="J259" s="9">
        <v>1.0</v>
      </c>
      <c r="K259" s="13">
        <f>SUM(E259:J259)</f>
        <v>4</v>
      </c>
      <c r="M259" s="14" t="s">
        <v>55</v>
      </c>
      <c r="N259" s="25">
        <v>1.0</v>
      </c>
      <c r="Q259" s="9" t="s">
        <v>23</v>
      </c>
      <c r="R259" s="16">
        <v>1.0</v>
      </c>
      <c r="S259" s="10" t="s">
        <v>23</v>
      </c>
      <c r="T259" s="18" t="s">
        <v>2188</v>
      </c>
      <c r="U259" s="9">
        <v>1.0</v>
      </c>
      <c r="V259" s="9">
        <v>0.5</v>
      </c>
      <c r="W259" s="9" t="s">
        <v>638</v>
      </c>
      <c r="X259" s="9">
        <f>SUM(U259:V259,R259,K259)</f>
        <v>6.5</v>
      </c>
    </row>
    <row r="260" hidden="1">
      <c r="A260" s="8">
        <v>1.0</v>
      </c>
      <c r="B260" s="9">
        <v>1.0</v>
      </c>
      <c r="C260" s="10" t="s">
        <v>650</v>
      </c>
      <c r="D260" s="9" t="s">
        <v>1980</v>
      </c>
      <c r="Q260" s="9" t="s">
        <v>27</v>
      </c>
      <c r="R260" s="10"/>
      <c r="S260" s="10"/>
      <c r="T260" s="9" t="s">
        <v>2174</v>
      </c>
      <c r="U260" s="9"/>
      <c r="V260" s="9"/>
      <c r="W260" s="9"/>
      <c r="X260" s="9"/>
    </row>
    <row r="261" hidden="1">
      <c r="A261" s="8">
        <v>1.0</v>
      </c>
      <c r="B261" s="9">
        <v>0.0</v>
      </c>
      <c r="C261" s="10" t="s">
        <v>651</v>
      </c>
      <c r="D261" s="9" t="s">
        <v>2189</v>
      </c>
      <c r="Q261" s="9" t="s">
        <v>23</v>
      </c>
      <c r="R261" s="10"/>
      <c r="S261" s="10"/>
      <c r="T261" s="9" t="s">
        <v>2190</v>
      </c>
      <c r="U261" s="9"/>
      <c r="V261" s="9"/>
      <c r="W261" s="9"/>
      <c r="X261" s="9"/>
    </row>
    <row r="262" hidden="1">
      <c r="A262" s="8">
        <v>1.0</v>
      </c>
      <c r="B262" s="9">
        <v>1.0</v>
      </c>
      <c r="C262" s="10" t="s">
        <v>652</v>
      </c>
      <c r="D262" s="9" t="s">
        <v>1980</v>
      </c>
      <c r="Q262" s="9" t="s">
        <v>27</v>
      </c>
      <c r="R262" s="10"/>
      <c r="S262" s="10"/>
      <c r="T262" s="9" t="s">
        <v>2174</v>
      </c>
      <c r="U262" s="9"/>
      <c r="V262" s="9"/>
      <c r="W262" s="9"/>
      <c r="X262" s="9"/>
    </row>
    <row r="263" hidden="1">
      <c r="A263" s="8">
        <v>0.0</v>
      </c>
      <c r="B263" s="9">
        <v>0.0</v>
      </c>
      <c r="C263" s="11" t="s">
        <v>653</v>
      </c>
      <c r="D263" s="12" t="s">
        <v>2191</v>
      </c>
      <c r="E263" s="9">
        <v>1.0</v>
      </c>
      <c r="F263" s="9">
        <v>0.0</v>
      </c>
      <c r="G263" s="9">
        <v>1.0</v>
      </c>
      <c r="H263" s="9">
        <v>0.0</v>
      </c>
      <c r="I263" s="9">
        <v>0.5</v>
      </c>
      <c r="J263" s="9">
        <v>0.0</v>
      </c>
      <c r="K263" s="13">
        <f>SUM(E263:J263)</f>
        <v>2.5</v>
      </c>
      <c r="M263" s="14" t="s">
        <v>55</v>
      </c>
      <c r="N263" s="25">
        <v>2.0</v>
      </c>
      <c r="Q263" s="9" t="s">
        <v>23</v>
      </c>
      <c r="R263" s="16">
        <v>1.0</v>
      </c>
      <c r="S263" s="10" t="s">
        <v>23</v>
      </c>
      <c r="T263" s="12" t="s">
        <v>2192</v>
      </c>
      <c r="U263" s="9">
        <v>1.0</v>
      </c>
      <c r="V263" s="9">
        <v>1.0</v>
      </c>
      <c r="W263" s="9"/>
      <c r="X263" s="9">
        <f>SUM(U263:V263,R263,K263)</f>
        <v>5.5</v>
      </c>
    </row>
    <row r="264" hidden="1">
      <c r="A264" s="8">
        <v>1.0</v>
      </c>
      <c r="B264" s="9">
        <v>1.0</v>
      </c>
      <c r="C264" s="10" t="s">
        <v>656</v>
      </c>
      <c r="D264" s="9" t="s">
        <v>1980</v>
      </c>
      <c r="Q264" s="9" t="s">
        <v>27</v>
      </c>
      <c r="R264" s="10"/>
      <c r="S264" s="10"/>
      <c r="T264" s="9" t="s">
        <v>2174</v>
      </c>
      <c r="U264" s="9"/>
      <c r="V264" s="9"/>
      <c r="W264" s="9"/>
      <c r="X264" s="9"/>
    </row>
    <row r="265" hidden="1">
      <c r="A265" s="8">
        <v>1.0</v>
      </c>
      <c r="B265" s="9">
        <v>1.0</v>
      </c>
      <c r="C265" s="10" t="s">
        <v>657</v>
      </c>
      <c r="D265" s="9" t="s">
        <v>1980</v>
      </c>
      <c r="Q265" s="9" t="s">
        <v>27</v>
      </c>
      <c r="R265" s="10"/>
      <c r="S265" s="10"/>
      <c r="T265" s="9" t="s">
        <v>2174</v>
      </c>
      <c r="U265" s="9"/>
      <c r="V265" s="9"/>
      <c r="W265" s="9"/>
      <c r="X265" s="9"/>
    </row>
    <row r="266" hidden="1">
      <c r="A266" s="8">
        <v>0.0</v>
      </c>
      <c r="B266" s="9">
        <v>0.0</v>
      </c>
      <c r="C266" s="11" t="s">
        <v>658</v>
      </c>
      <c r="D266" s="12" t="s">
        <v>2193</v>
      </c>
      <c r="E266" s="9">
        <v>1.0</v>
      </c>
      <c r="F266" s="9">
        <v>0.0</v>
      </c>
      <c r="G266" s="9">
        <v>1.0</v>
      </c>
      <c r="H266" s="9">
        <v>0.0</v>
      </c>
      <c r="I266" s="9">
        <v>0.5</v>
      </c>
      <c r="J266" s="9">
        <v>0.0</v>
      </c>
      <c r="K266" s="13">
        <f t="shared" ref="K266:K267" si="29">SUM(E266:J266)</f>
        <v>2.5</v>
      </c>
      <c r="M266" s="14" t="s">
        <v>55</v>
      </c>
      <c r="N266" s="25">
        <v>1.0</v>
      </c>
      <c r="Q266" s="9" t="s">
        <v>23</v>
      </c>
      <c r="R266" s="16">
        <v>1.0</v>
      </c>
      <c r="S266" s="10" t="s">
        <v>23</v>
      </c>
      <c r="T266" s="12" t="s">
        <v>2194</v>
      </c>
      <c r="U266" s="9">
        <v>1.0</v>
      </c>
      <c r="V266" s="9">
        <v>1.0</v>
      </c>
      <c r="W266" s="9"/>
      <c r="X266" s="9">
        <f t="shared" ref="X266:X267" si="30">SUM(U266:V266,R266,K266)</f>
        <v>5.5</v>
      </c>
    </row>
    <row r="267" hidden="1">
      <c r="A267" s="8">
        <v>0.0</v>
      </c>
      <c r="B267" s="9">
        <v>0.0</v>
      </c>
      <c r="C267" s="11" t="s">
        <v>661</v>
      </c>
      <c r="D267" s="12" t="s">
        <v>2195</v>
      </c>
      <c r="E267" s="9">
        <v>1.0</v>
      </c>
      <c r="F267" s="9">
        <v>0.0</v>
      </c>
      <c r="G267" s="9">
        <v>1.0</v>
      </c>
      <c r="H267" s="9">
        <v>0.0</v>
      </c>
      <c r="I267" s="9">
        <v>1.0</v>
      </c>
      <c r="J267" s="9">
        <v>0.0</v>
      </c>
      <c r="K267" s="13">
        <f t="shared" si="29"/>
        <v>3</v>
      </c>
      <c r="M267" s="14" t="s">
        <v>55</v>
      </c>
      <c r="N267" s="25">
        <v>1.0</v>
      </c>
      <c r="Q267" s="9" t="s">
        <v>23</v>
      </c>
      <c r="R267" s="16">
        <v>1.0</v>
      </c>
      <c r="S267" s="10" t="s">
        <v>23</v>
      </c>
      <c r="T267" s="12" t="s">
        <v>2196</v>
      </c>
      <c r="U267" s="9">
        <v>1.0</v>
      </c>
      <c r="V267" s="9">
        <v>1.0</v>
      </c>
      <c r="W267" s="9"/>
      <c r="X267" s="9">
        <f t="shared" si="30"/>
        <v>6</v>
      </c>
    </row>
    <row r="268" hidden="1">
      <c r="A268" s="8">
        <v>1.0</v>
      </c>
      <c r="B268" s="9">
        <v>0.0</v>
      </c>
      <c r="C268" s="10" t="s">
        <v>665</v>
      </c>
      <c r="D268" s="9" t="s">
        <v>2197</v>
      </c>
      <c r="Q268" s="9" t="s">
        <v>1713</v>
      </c>
      <c r="R268" s="10"/>
      <c r="S268" s="10"/>
      <c r="T268" s="9" t="s">
        <v>2198</v>
      </c>
      <c r="U268" s="9"/>
      <c r="V268" s="9"/>
      <c r="W268" s="9"/>
      <c r="X268" s="9"/>
    </row>
    <row r="269" hidden="1">
      <c r="A269" s="8">
        <v>1.0</v>
      </c>
      <c r="B269" s="9">
        <v>1.0</v>
      </c>
      <c r="C269" s="10" t="s">
        <v>666</v>
      </c>
      <c r="D269" s="9" t="s">
        <v>1980</v>
      </c>
      <c r="Q269" s="9" t="s">
        <v>27</v>
      </c>
      <c r="R269" s="10"/>
      <c r="S269" s="10"/>
      <c r="T269" s="9" t="s">
        <v>2174</v>
      </c>
      <c r="U269" s="9"/>
      <c r="V269" s="9"/>
      <c r="W269" s="9"/>
      <c r="X269" s="9"/>
    </row>
    <row r="270" hidden="1">
      <c r="A270" s="8">
        <v>1.0</v>
      </c>
      <c r="B270" s="9">
        <v>0.0</v>
      </c>
      <c r="C270" s="10" t="s">
        <v>667</v>
      </c>
      <c r="D270" s="9" t="s">
        <v>2199</v>
      </c>
      <c r="Q270" s="9" t="s">
        <v>23</v>
      </c>
      <c r="R270" s="10"/>
      <c r="S270" s="10"/>
      <c r="T270" s="9" t="s">
        <v>1860</v>
      </c>
      <c r="U270" s="9"/>
      <c r="V270" s="9"/>
      <c r="W270" s="9"/>
      <c r="X270" s="9"/>
    </row>
    <row r="271" hidden="1">
      <c r="A271" s="8">
        <v>0.0</v>
      </c>
      <c r="B271" s="9">
        <v>0.0</v>
      </c>
      <c r="C271" s="11" t="s">
        <v>668</v>
      </c>
      <c r="D271" s="12" t="s">
        <v>2200</v>
      </c>
      <c r="E271" s="9">
        <v>1.0</v>
      </c>
      <c r="F271" s="9">
        <v>1.0</v>
      </c>
      <c r="G271" s="9">
        <v>1.0</v>
      </c>
      <c r="H271" s="9">
        <v>0.0</v>
      </c>
      <c r="I271" s="9">
        <v>0.0</v>
      </c>
      <c r="J271" s="9">
        <v>0.0</v>
      </c>
      <c r="K271" s="13">
        <f t="shared" ref="K271:K273" si="31">SUM(E271:J271)</f>
        <v>3</v>
      </c>
      <c r="M271" s="14" t="s">
        <v>55</v>
      </c>
      <c r="N271" s="25">
        <v>1.0</v>
      </c>
      <c r="Q271" s="9" t="s">
        <v>23</v>
      </c>
      <c r="R271" s="16">
        <v>1.0</v>
      </c>
      <c r="S271" s="10" t="s">
        <v>23</v>
      </c>
      <c r="T271" s="12" t="s">
        <v>2201</v>
      </c>
      <c r="U271" s="9">
        <v>1.0</v>
      </c>
      <c r="V271" s="9">
        <v>1.0</v>
      </c>
      <c r="W271" s="9"/>
      <c r="X271" s="9">
        <f t="shared" ref="X271:X273" si="32">SUM(U271:V271,R271,K271)</f>
        <v>6</v>
      </c>
    </row>
    <row r="272" hidden="1">
      <c r="A272" s="8">
        <v>0.0</v>
      </c>
      <c r="B272" s="9">
        <v>0.0</v>
      </c>
      <c r="C272" s="11" t="s">
        <v>671</v>
      </c>
      <c r="D272" s="12" t="s">
        <v>2202</v>
      </c>
      <c r="E272" s="9">
        <v>1.0</v>
      </c>
      <c r="F272" s="9">
        <v>0.0</v>
      </c>
      <c r="G272" s="9">
        <v>1.0</v>
      </c>
      <c r="H272" s="9">
        <v>0.0</v>
      </c>
      <c r="I272" s="9">
        <v>0.0</v>
      </c>
      <c r="J272" s="9">
        <v>0.0</v>
      </c>
      <c r="K272" s="13">
        <f t="shared" si="31"/>
        <v>2</v>
      </c>
      <c r="M272" s="14" t="s">
        <v>55</v>
      </c>
      <c r="N272" s="25">
        <v>1.0</v>
      </c>
      <c r="Q272" s="9" t="s">
        <v>23</v>
      </c>
      <c r="R272" s="16">
        <v>1.0</v>
      </c>
      <c r="S272" s="10" t="s">
        <v>23</v>
      </c>
      <c r="T272" s="12" t="s">
        <v>2203</v>
      </c>
      <c r="U272" s="9">
        <v>1.0</v>
      </c>
      <c r="V272" s="9">
        <v>1.0</v>
      </c>
      <c r="W272" s="9"/>
      <c r="X272" s="9">
        <f t="shared" si="32"/>
        <v>5</v>
      </c>
    </row>
    <row r="273" hidden="1">
      <c r="A273" s="8">
        <v>0.0</v>
      </c>
      <c r="B273" s="9">
        <v>0.0</v>
      </c>
      <c r="C273" s="11" t="s">
        <v>674</v>
      </c>
      <c r="D273" s="12" t="s">
        <v>2204</v>
      </c>
      <c r="E273" s="9">
        <v>1.0</v>
      </c>
      <c r="F273" s="9">
        <v>0.5</v>
      </c>
      <c r="G273" s="9">
        <v>1.0</v>
      </c>
      <c r="H273" s="9">
        <v>0.5</v>
      </c>
      <c r="I273" s="9">
        <v>0.0</v>
      </c>
      <c r="J273" s="9">
        <v>0.0</v>
      </c>
      <c r="K273" s="13">
        <f t="shared" si="31"/>
        <v>3</v>
      </c>
      <c r="M273" s="14" t="s">
        <v>1863</v>
      </c>
      <c r="N273" s="25">
        <v>2.0</v>
      </c>
      <c r="Q273" s="9" t="s">
        <v>23</v>
      </c>
      <c r="R273" s="16">
        <v>0.0</v>
      </c>
      <c r="S273" s="10" t="s">
        <v>96</v>
      </c>
      <c r="T273" s="18" t="s">
        <v>2205</v>
      </c>
      <c r="U273" s="9">
        <v>1.0</v>
      </c>
      <c r="V273" s="9">
        <v>0.0</v>
      </c>
      <c r="W273" s="9" t="s">
        <v>65</v>
      </c>
      <c r="X273" s="9">
        <f t="shared" si="32"/>
        <v>4</v>
      </c>
    </row>
    <row r="274" hidden="1">
      <c r="A274" s="8">
        <v>1.0</v>
      </c>
      <c r="B274" s="9">
        <v>1.0</v>
      </c>
      <c r="C274" s="10" t="s">
        <v>677</v>
      </c>
      <c r="D274" s="9" t="s">
        <v>1980</v>
      </c>
      <c r="Q274" s="9" t="s">
        <v>27</v>
      </c>
      <c r="R274" s="10"/>
      <c r="S274" s="10"/>
      <c r="T274" s="9" t="s">
        <v>2174</v>
      </c>
      <c r="U274" s="9"/>
      <c r="V274" s="9"/>
      <c r="W274" s="9"/>
      <c r="X274" s="9"/>
    </row>
    <row r="275" hidden="1">
      <c r="A275" s="8">
        <v>0.0</v>
      </c>
      <c r="B275" s="9">
        <v>0.0</v>
      </c>
      <c r="C275" s="11" t="s">
        <v>678</v>
      </c>
      <c r="D275" s="12" t="s">
        <v>2206</v>
      </c>
      <c r="E275" s="9">
        <v>1.0</v>
      </c>
      <c r="F275" s="9">
        <v>0.5</v>
      </c>
      <c r="G275" s="9">
        <v>1.0</v>
      </c>
      <c r="H275" s="9">
        <v>0.5</v>
      </c>
      <c r="I275" s="9">
        <v>0.0</v>
      </c>
      <c r="J275" s="9">
        <v>0.0</v>
      </c>
      <c r="K275" s="13">
        <f>SUM(E275:J275)</f>
        <v>3</v>
      </c>
      <c r="M275" s="14" t="s">
        <v>1863</v>
      </c>
      <c r="N275" s="25">
        <v>2.0</v>
      </c>
      <c r="Q275" s="9" t="s">
        <v>23</v>
      </c>
      <c r="R275" s="16">
        <v>1.0</v>
      </c>
      <c r="S275" s="10" t="s">
        <v>187</v>
      </c>
      <c r="T275" s="12" t="s">
        <v>2207</v>
      </c>
      <c r="U275" s="9">
        <v>1.0</v>
      </c>
      <c r="V275" s="9">
        <v>0.0</v>
      </c>
      <c r="W275" s="9" t="s">
        <v>65</v>
      </c>
      <c r="X275" s="9">
        <f>SUM(U275:V275,R275,K275)</f>
        <v>5</v>
      </c>
    </row>
    <row r="276" hidden="1">
      <c r="A276" s="8">
        <v>0.0</v>
      </c>
      <c r="B276" s="9">
        <v>1.0</v>
      </c>
      <c r="C276" s="10" t="s">
        <v>682</v>
      </c>
      <c r="D276" s="9" t="s">
        <v>1980</v>
      </c>
      <c r="Q276" s="9" t="s">
        <v>27</v>
      </c>
      <c r="R276" s="10"/>
      <c r="S276" s="10" t="s">
        <v>96</v>
      </c>
      <c r="T276" s="9" t="s">
        <v>2174</v>
      </c>
      <c r="U276" s="9"/>
      <c r="V276" s="9"/>
      <c r="W276" s="9"/>
      <c r="X276" s="9"/>
    </row>
    <row r="277" hidden="1">
      <c r="A277" s="8">
        <v>1.0</v>
      </c>
      <c r="B277" s="9">
        <v>1.0</v>
      </c>
      <c r="C277" s="10" t="s">
        <v>683</v>
      </c>
      <c r="D277" s="9" t="s">
        <v>1980</v>
      </c>
      <c r="Q277" s="9" t="s">
        <v>27</v>
      </c>
      <c r="R277" s="10"/>
      <c r="S277" s="10"/>
      <c r="T277" s="9" t="s">
        <v>2174</v>
      </c>
      <c r="U277" s="9"/>
      <c r="V277" s="9"/>
      <c r="W277" s="9"/>
      <c r="X277" s="9"/>
    </row>
    <row r="278" hidden="1">
      <c r="A278" s="8">
        <v>1.0</v>
      </c>
      <c r="B278" s="9">
        <v>0.0</v>
      </c>
      <c r="C278" s="10" t="s">
        <v>685</v>
      </c>
      <c r="D278" s="9" t="s">
        <v>2208</v>
      </c>
      <c r="Q278" s="9" t="s">
        <v>23</v>
      </c>
      <c r="R278" s="10"/>
      <c r="S278" s="10"/>
      <c r="T278" s="9" t="s">
        <v>2209</v>
      </c>
      <c r="U278" s="9"/>
      <c r="V278" s="9"/>
      <c r="W278" s="9"/>
      <c r="X278" s="9"/>
    </row>
    <row r="279" hidden="1">
      <c r="A279" s="8">
        <v>0.0</v>
      </c>
      <c r="B279" s="9">
        <v>0.0</v>
      </c>
      <c r="C279" s="11" t="s">
        <v>688</v>
      </c>
      <c r="D279" s="12" t="s">
        <v>2210</v>
      </c>
      <c r="E279" s="9">
        <v>1.0</v>
      </c>
      <c r="F279" s="9">
        <v>0.0</v>
      </c>
      <c r="G279" s="9">
        <v>1.0</v>
      </c>
      <c r="H279" s="9">
        <v>0.0</v>
      </c>
      <c r="I279" s="9">
        <v>0.0</v>
      </c>
      <c r="J279" s="9">
        <v>0.0</v>
      </c>
      <c r="K279" s="13">
        <f t="shared" ref="K279:K280" si="33">SUM(E279:J279)</f>
        <v>2</v>
      </c>
      <c r="M279" s="14" t="s">
        <v>55</v>
      </c>
      <c r="N279" s="25">
        <v>2.0</v>
      </c>
      <c r="Q279" s="9" t="s">
        <v>23</v>
      </c>
      <c r="R279" s="16">
        <v>1.0</v>
      </c>
      <c r="S279" s="10" t="s">
        <v>23</v>
      </c>
      <c r="T279" s="12" t="s">
        <v>2211</v>
      </c>
      <c r="U279" s="9">
        <v>1.0</v>
      </c>
      <c r="V279" s="9">
        <v>1.0</v>
      </c>
      <c r="W279" s="9"/>
      <c r="X279" s="9">
        <f t="shared" ref="X279:X280" si="34">SUM(U279:V279,R279,K279)</f>
        <v>5</v>
      </c>
    </row>
    <row r="280" hidden="1">
      <c r="A280" s="8">
        <v>0.0</v>
      </c>
      <c r="B280" s="9">
        <v>0.0</v>
      </c>
      <c r="C280" s="11" t="s">
        <v>690</v>
      </c>
      <c r="D280" s="12" t="s">
        <v>2212</v>
      </c>
      <c r="E280" s="9">
        <v>1.0</v>
      </c>
      <c r="F280" s="9">
        <v>0.5</v>
      </c>
      <c r="G280" s="9">
        <v>1.0</v>
      </c>
      <c r="H280" s="9">
        <v>0.0</v>
      </c>
      <c r="I280" s="9">
        <v>0.5</v>
      </c>
      <c r="J280" s="9">
        <v>0.0</v>
      </c>
      <c r="K280" s="13">
        <f t="shared" si="33"/>
        <v>3</v>
      </c>
      <c r="M280" s="14" t="s">
        <v>1863</v>
      </c>
      <c r="N280" s="25">
        <v>2.0</v>
      </c>
      <c r="Q280" s="9" t="s">
        <v>23</v>
      </c>
      <c r="R280" s="16">
        <v>1.0</v>
      </c>
      <c r="S280" s="10" t="s">
        <v>23</v>
      </c>
      <c r="T280" s="12" t="s">
        <v>2213</v>
      </c>
      <c r="U280" s="9">
        <v>1.0</v>
      </c>
      <c r="V280" s="9">
        <v>1.0</v>
      </c>
      <c r="W280" s="9"/>
      <c r="X280" s="9">
        <f t="shared" si="34"/>
        <v>6</v>
      </c>
    </row>
    <row r="281" hidden="1">
      <c r="A281" s="8">
        <v>1.0</v>
      </c>
      <c r="B281" s="9">
        <v>1.0</v>
      </c>
      <c r="C281" s="10" t="s">
        <v>693</v>
      </c>
      <c r="D281" s="9" t="s">
        <v>1980</v>
      </c>
      <c r="Q281" s="9" t="s">
        <v>27</v>
      </c>
      <c r="R281" s="10"/>
      <c r="S281" s="10"/>
      <c r="T281" s="9" t="s">
        <v>2174</v>
      </c>
      <c r="U281" s="9"/>
      <c r="V281" s="9"/>
      <c r="W281" s="9"/>
      <c r="X281" s="9"/>
    </row>
    <row r="282" hidden="1">
      <c r="A282" s="8">
        <v>0.0</v>
      </c>
      <c r="B282" s="9">
        <v>0.0</v>
      </c>
      <c r="C282" s="11" t="s">
        <v>695</v>
      </c>
      <c r="D282" s="12" t="s">
        <v>2214</v>
      </c>
      <c r="E282" s="9">
        <v>1.0</v>
      </c>
      <c r="F282" s="9">
        <v>0.5</v>
      </c>
      <c r="G282" s="9">
        <v>0.0</v>
      </c>
      <c r="H282" s="9">
        <v>0.0</v>
      </c>
      <c r="I282" s="9">
        <v>1.0</v>
      </c>
      <c r="J282" s="9">
        <v>0.0</v>
      </c>
      <c r="K282" s="13">
        <f t="shared" ref="K282:K283" si="35">SUM(E282:J282)</f>
        <v>2.5</v>
      </c>
      <c r="M282" s="14" t="s">
        <v>680</v>
      </c>
      <c r="N282" s="25">
        <v>1.0</v>
      </c>
      <c r="P282" s="9" t="s">
        <v>511</v>
      </c>
      <c r="Q282" s="9" t="s">
        <v>23</v>
      </c>
      <c r="R282" s="16">
        <v>1.0</v>
      </c>
      <c r="S282" s="10" t="s">
        <v>187</v>
      </c>
      <c r="T282" s="12" t="s">
        <v>2215</v>
      </c>
      <c r="U282" s="9">
        <v>1.0</v>
      </c>
      <c r="V282" s="9">
        <v>0.0</v>
      </c>
      <c r="W282" s="9" t="s">
        <v>65</v>
      </c>
      <c r="X282" s="9">
        <f t="shared" ref="X282:X283" si="36">SUM(U282:V282,R282,K282)</f>
        <v>4.5</v>
      </c>
    </row>
    <row r="283" hidden="1">
      <c r="A283" s="8">
        <v>0.0</v>
      </c>
      <c r="B283" s="9">
        <v>0.0</v>
      </c>
      <c r="C283" s="11" t="s">
        <v>698</v>
      </c>
      <c r="D283" s="12" t="s">
        <v>2216</v>
      </c>
      <c r="E283" s="9">
        <v>1.0</v>
      </c>
      <c r="F283" s="9">
        <v>0.5</v>
      </c>
      <c r="G283" s="9">
        <v>1.0</v>
      </c>
      <c r="H283" s="9">
        <v>0.5</v>
      </c>
      <c r="I283" s="9">
        <v>1.0</v>
      </c>
      <c r="J283" s="9">
        <v>0.0</v>
      </c>
      <c r="K283" s="13">
        <f t="shared" si="35"/>
        <v>4</v>
      </c>
      <c r="M283" s="14" t="s">
        <v>1863</v>
      </c>
      <c r="N283" s="25">
        <v>2.0</v>
      </c>
      <c r="P283" s="9" t="s">
        <v>41</v>
      </c>
      <c r="Q283" s="9" t="s">
        <v>23</v>
      </c>
      <c r="R283" s="16">
        <v>1.0</v>
      </c>
      <c r="S283" s="10" t="s">
        <v>23</v>
      </c>
      <c r="T283" s="12" t="s">
        <v>2217</v>
      </c>
      <c r="U283" s="9">
        <v>1.0</v>
      </c>
      <c r="V283" s="9">
        <v>1.0</v>
      </c>
      <c r="W283" s="9"/>
      <c r="X283" s="9">
        <f t="shared" si="36"/>
        <v>7</v>
      </c>
    </row>
    <row r="284" hidden="1">
      <c r="A284" s="8">
        <v>1.0</v>
      </c>
      <c r="B284" s="9">
        <v>1.0</v>
      </c>
      <c r="C284" s="10" t="s">
        <v>701</v>
      </c>
      <c r="D284" s="9" t="s">
        <v>1980</v>
      </c>
      <c r="Q284" s="9" t="s">
        <v>27</v>
      </c>
      <c r="R284" s="10"/>
      <c r="S284" s="10"/>
      <c r="T284" s="9" t="s">
        <v>2174</v>
      </c>
      <c r="U284" s="9"/>
      <c r="V284" s="9"/>
      <c r="W284" s="9"/>
      <c r="X284" s="9"/>
    </row>
    <row r="285" hidden="1">
      <c r="A285" s="8">
        <v>0.0</v>
      </c>
      <c r="B285" s="9">
        <v>0.0</v>
      </c>
      <c r="C285" s="11" t="s">
        <v>703</v>
      </c>
      <c r="D285" s="12" t="s">
        <v>2218</v>
      </c>
      <c r="E285" s="9">
        <v>1.0</v>
      </c>
      <c r="F285" s="9">
        <v>1.0</v>
      </c>
      <c r="G285" s="9">
        <v>1.0</v>
      </c>
      <c r="H285" s="9">
        <v>0.0</v>
      </c>
      <c r="I285" s="9">
        <v>1.0</v>
      </c>
      <c r="J285" s="9">
        <v>0.0</v>
      </c>
      <c r="K285" s="13">
        <f>SUM(E285:J285)</f>
        <v>4</v>
      </c>
      <c r="M285" s="14" t="s">
        <v>55</v>
      </c>
      <c r="N285" s="25">
        <v>1.0</v>
      </c>
      <c r="Q285" s="9" t="s">
        <v>23</v>
      </c>
      <c r="R285" s="16">
        <v>1.0</v>
      </c>
      <c r="S285" s="10" t="s">
        <v>23</v>
      </c>
      <c r="T285" s="12" t="s">
        <v>2219</v>
      </c>
      <c r="U285" s="9">
        <v>1.0</v>
      </c>
      <c r="V285" s="9">
        <v>1.0</v>
      </c>
      <c r="W285" s="9"/>
      <c r="X285" s="9">
        <f>SUM(U285:V285,R285,K285)</f>
        <v>7</v>
      </c>
    </row>
    <row r="286" hidden="1">
      <c r="A286" s="8">
        <v>1.0</v>
      </c>
      <c r="B286" s="9">
        <v>1.0</v>
      </c>
      <c r="C286" s="10" t="s">
        <v>706</v>
      </c>
      <c r="D286" s="9" t="s">
        <v>1980</v>
      </c>
      <c r="Q286" s="9" t="s">
        <v>27</v>
      </c>
      <c r="R286" s="10"/>
      <c r="S286" s="10"/>
      <c r="T286" s="9" t="s">
        <v>2174</v>
      </c>
      <c r="U286" s="9"/>
      <c r="V286" s="9"/>
      <c r="W286" s="9"/>
      <c r="X286" s="9"/>
    </row>
    <row r="287" hidden="1">
      <c r="A287" s="8">
        <v>1.0</v>
      </c>
      <c r="B287" s="9">
        <v>0.0</v>
      </c>
      <c r="C287" s="10" t="s">
        <v>708</v>
      </c>
      <c r="D287" s="9" t="s">
        <v>2220</v>
      </c>
      <c r="Q287" s="9" t="s">
        <v>23</v>
      </c>
      <c r="R287" s="10"/>
      <c r="S287" s="10"/>
      <c r="T287" s="9" t="s">
        <v>2221</v>
      </c>
      <c r="U287" s="9"/>
      <c r="V287" s="9"/>
      <c r="W287" s="9"/>
      <c r="X287" s="9"/>
    </row>
    <row r="288" hidden="1">
      <c r="A288" s="8">
        <v>1.0</v>
      </c>
      <c r="B288" s="9">
        <v>0.0</v>
      </c>
      <c r="C288" s="10" t="s">
        <v>709</v>
      </c>
      <c r="D288" s="9" t="s">
        <v>2222</v>
      </c>
      <c r="Q288" s="9" t="s">
        <v>23</v>
      </c>
      <c r="R288" s="10"/>
      <c r="S288" s="10"/>
      <c r="T288" s="9" t="s">
        <v>2223</v>
      </c>
      <c r="U288" s="9"/>
      <c r="V288" s="9"/>
      <c r="W288" s="9"/>
      <c r="X288" s="9"/>
    </row>
    <row r="289" hidden="1">
      <c r="A289" s="8">
        <v>1.0</v>
      </c>
      <c r="B289" s="9">
        <v>1.0</v>
      </c>
      <c r="C289" s="10" t="s">
        <v>711</v>
      </c>
      <c r="D289" s="9" t="s">
        <v>1980</v>
      </c>
      <c r="Q289" s="9" t="s">
        <v>27</v>
      </c>
      <c r="R289" s="10"/>
      <c r="S289" s="10"/>
      <c r="T289" s="9" t="s">
        <v>2174</v>
      </c>
      <c r="U289" s="9"/>
      <c r="V289" s="9"/>
      <c r="W289" s="9"/>
      <c r="X289" s="9"/>
    </row>
    <row r="290" hidden="1">
      <c r="A290" s="8">
        <v>1.0</v>
      </c>
      <c r="B290" s="9">
        <v>1.0</v>
      </c>
      <c r="C290" s="10" t="s">
        <v>712</v>
      </c>
      <c r="D290" s="9" t="s">
        <v>1980</v>
      </c>
      <c r="Q290" s="9" t="s">
        <v>27</v>
      </c>
      <c r="R290" s="10"/>
      <c r="S290" s="10"/>
      <c r="T290" s="9" t="s">
        <v>2174</v>
      </c>
      <c r="U290" s="9"/>
      <c r="V290" s="9"/>
      <c r="W290" s="9"/>
      <c r="X290" s="9"/>
    </row>
    <row r="291" hidden="1">
      <c r="A291" s="8">
        <v>1.0</v>
      </c>
      <c r="B291" s="9">
        <v>0.0</v>
      </c>
      <c r="C291" s="10" t="s">
        <v>714</v>
      </c>
      <c r="D291" s="9" t="s">
        <v>2224</v>
      </c>
      <c r="Q291" s="9" t="s">
        <v>23</v>
      </c>
      <c r="R291" s="10"/>
      <c r="S291" s="10"/>
      <c r="T291" s="9" t="s">
        <v>2225</v>
      </c>
      <c r="U291" s="9"/>
      <c r="V291" s="9"/>
      <c r="W291" s="9"/>
      <c r="X291" s="9"/>
    </row>
    <row r="292" hidden="1">
      <c r="A292" s="8">
        <v>1.0</v>
      </c>
      <c r="B292" s="9">
        <v>1.0</v>
      </c>
      <c r="C292" s="10" t="s">
        <v>715</v>
      </c>
      <c r="D292" s="9" t="s">
        <v>1980</v>
      </c>
      <c r="Q292" s="9" t="s">
        <v>27</v>
      </c>
      <c r="R292" s="10"/>
      <c r="S292" s="10"/>
      <c r="T292" s="9" t="s">
        <v>2174</v>
      </c>
      <c r="U292" s="9"/>
      <c r="V292" s="9"/>
      <c r="W292" s="9"/>
      <c r="X292" s="9"/>
    </row>
    <row r="293" hidden="1">
      <c r="A293" s="8">
        <v>1.0</v>
      </c>
      <c r="B293" s="9">
        <v>0.0</v>
      </c>
      <c r="C293" s="10" t="s">
        <v>717</v>
      </c>
      <c r="D293" s="9" t="s">
        <v>2226</v>
      </c>
      <c r="Q293" s="9" t="s">
        <v>23</v>
      </c>
      <c r="R293" s="10"/>
      <c r="S293" s="10"/>
      <c r="T293" s="9" t="s">
        <v>2227</v>
      </c>
      <c r="U293" s="9"/>
      <c r="V293" s="9"/>
      <c r="W293" s="9"/>
      <c r="X293" s="9"/>
    </row>
    <row r="294" hidden="1">
      <c r="A294" s="8">
        <v>1.0</v>
      </c>
      <c r="B294" s="9">
        <v>1.0</v>
      </c>
      <c r="C294" s="10" t="s">
        <v>720</v>
      </c>
      <c r="D294" s="9" t="s">
        <v>1980</v>
      </c>
      <c r="Q294" s="9" t="s">
        <v>27</v>
      </c>
      <c r="R294" s="10"/>
      <c r="S294" s="10"/>
      <c r="T294" s="9" t="s">
        <v>2174</v>
      </c>
      <c r="U294" s="9"/>
      <c r="V294" s="9"/>
      <c r="W294" s="9"/>
      <c r="X294" s="9"/>
    </row>
    <row r="295" hidden="1">
      <c r="A295" s="8">
        <v>1.0</v>
      </c>
      <c r="B295" s="9">
        <v>1.0</v>
      </c>
      <c r="C295" s="10" t="s">
        <v>721</v>
      </c>
      <c r="D295" s="9" t="s">
        <v>1980</v>
      </c>
      <c r="Q295" s="9" t="s">
        <v>27</v>
      </c>
      <c r="R295" s="10"/>
      <c r="S295" s="10"/>
      <c r="T295" s="9" t="s">
        <v>2174</v>
      </c>
      <c r="U295" s="9"/>
      <c r="V295" s="9"/>
      <c r="W295" s="9"/>
      <c r="X295" s="9"/>
    </row>
    <row r="296" hidden="1">
      <c r="A296" s="8">
        <v>1.0</v>
      </c>
      <c r="B296" s="9">
        <v>1.0</v>
      </c>
      <c r="C296" s="10" t="s">
        <v>722</v>
      </c>
      <c r="D296" s="9" t="s">
        <v>1980</v>
      </c>
      <c r="Q296" s="9" t="s">
        <v>27</v>
      </c>
      <c r="R296" s="10"/>
      <c r="S296" s="10"/>
      <c r="T296" s="9" t="s">
        <v>2174</v>
      </c>
      <c r="U296" s="9"/>
      <c r="V296" s="9"/>
      <c r="W296" s="9"/>
      <c r="X296" s="9"/>
    </row>
    <row r="297" hidden="1">
      <c r="A297" s="8">
        <v>1.0</v>
      </c>
      <c r="B297" s="9">
        <v>1.0</v>
      </c>
      <c r="C297" s="10" t="s">
        <v>723</v>
      </c>
      <c r="D297" s="9" t="s">
        <v>1980</v>
      </c>
      <c r="Q297" s="9" t="s">
        <v>27</v>
      </c>
      <c r="R297" s="10"/>
      <c r="S297" s="10"/>
      <c r="T297" s="9" t="s">
        <v>2174</v>
      </c>
      <c r="U297" s="9"/>
      <c r="V297" s="9"/>
      <c r="W297" s="9"/>
      <c r="X297" s="9"/>
    </row>
    <row r="298" hidden="1">
      <c r="A298" s="8">
        <v>1.0</v>
      </c>
      <c r="B298" s="9">
        <v>1.0</v>
      </c>
      <c r="C298" s="10" t="s">
        <v>725</v>
      </c>
      <c r="D298" s="9" t="s">
        <v>1980</v>
      </c>
      <c r="Q298" s="9" t="s">
        <v>27</v>
      </c>
      <c r="R298" s="10"/>
      <c r="S298" s="10"/>
      <c r="T298" s="9" t="s">
        <v>2174</v>
      </c>
      <c r="U298" s="9"/>
      <c r="V298" s="9"/>
      <c r="W298" s="9"/>
      <c r="X298" s="9"/>
    </row>
    <row r="299" hidden="1">
      <c r="A299" s="8">
        <v>1.0</v>
      </c>
      <c r="B299" s="9">
        <v>0.0</v>
      </c>
      <c r="C299" s="10" t="s">
        <v>726</v>
      </c>
      <c r="D299" s="9" t="s">
        <v>2228</v>
      </c>
      <c r="Q299" s="9" t="s">
        <v>23</v>
      </c>
      <c r="R299" s="10"/>
      <c r="S299" s="10"/>
      <c r="T299" s="9" t="s">
        <v>2229</v>
      </c>
      <c r="U299" s="9"/>
      <c r="V299" s="9"/>
      <c r="W299" s="9"/>
      <c r="X299" s="9"/>
    </row>
    <row r="300" hidden="1">
      <c r="A300" s="8">
        <v>0.0</v>
      </c>
      <c r="B300" s="9">
        <v>0.0</v>
      </c>
      <c r="C300" s="11" t="s">
        <v>729</v>
      </c>
      <c r="D300" s="12" t="s">
        <v>2230</v>
      </c>
      <c r="E300" s="9">
        <v>1.0</v>
      </c>
      <c r="F300" s="9">
        <v>0.0</v>
      </c>
      <c r="G300" s="9">
        <v>1.0</v>
      </c>
      <c r="H300" s="9">
        <v>0.0</v>
      </c>
      <c r="I300" s="9">
        <v>0.5</v>
      </c>
      <c r="J300" s="9">
        <v>0.0</v>
      </c>
      <c r="K300" s="13">
        <f>SUM(E300:J300)</f>
        <v>2.5</v>
      </c>
      <c r="M300" s="14" t="s">
        <v>55</v>
      </c>
      <c r="N300" s="25">
        <v>1.0</v>
      </c>
      <c r="Q300" s="9" t="s">
        <v>23</v>
      </c>
      <c r="R300" s="16">
        <v>1.0</v>
      </c>
      <c r="S300" s="10" t="s">
        <v>23</v>
      </c>
      <c r="T300" s="18" t="s">
        <v>2231</v>
      </c>
      <c r="U300" s="9">
        <v>1.0</v>
      </c>
      <c r="V300" s="9">
        <v>0.5</v>
      </c>
      <c r="W300" s="9" t="s">
        <v>638</v>
      </c>
      <c r="X300" s="9">
        <f>SUM(U300:V300,R300,K300)</f>
        <v>5</v>
      </c>
    </row>
    <row r="301" hidden="1">
      <c r="A301" s="8">
        <v>1.0</v>
      </c>
      <c r="B301" s="9">
        <v>1.0</v>
      </c>
      <c r="C301" s="10" t="s">
        <v>732</v>
      </c>
      <c r="D301" s="9" t="s">
        <v>1980</v>
      </c>
      <c r="Q301" s="9" t="s">
        <v>27</v>
      </c>
      <c r="R301" s="10"/>
      <c r="S301" s="10"/>
      <c r="T301" s="9" t="s">
        <v>2174</v>
      </c>
      <c r="U301" s="9"/>
      <c r="V301" s="9"/>
      <c r="W301" s="9"/>
      <c r="X301" s="9"/>
    </row>
    <row r="302" hidden="1">
      <c r="A302" s="8">
        <v>1.0</v>
      </c>
      <c r="B302" s="9">
        <v>1.0</v>
      </c>
      <c r="C302" s="10" t="s">
        <v>735</v>
      </c>
      <c r="D302" s="9" t="s">
        <v>1980</v>
      </c>
      <c r="Q302" s="9" t="s">
        <v>27</v>
      </c>
      <c r="R302" s="10"/>
      <c r="S302" s="10"/>
      <c r="T302" s="9" t="s">
        <v>2174</v>
      </c>
      <c r="U302" s="9"/>
      <c r="V302" s="9"/>
      <c r="W302" s="9"/>
      <c r="X302" s="9"/>
    </row>
    <row r="303" hidden="1">
      <c r="A303" s="8">
        <v>0.0</v>
      </c>
      <c r="B303" s="9">
        <v>0.0</v>
      </c>
      <c r="C303" s="11" t="s">
        <v>737</v>
      </c>
      <c r="D303" s="12" t="s">
        <v>2232</v>
      </c>
      <c r="E303" s="9">
        <v>1.0</v>
      </c>
      <c r="F303" s="9">
        <v>0.0</v>
      </c>
      <c r="G303" s="9">
        <v>1.0</v>
      </c>
      <c r="H303" s="9">
        <v>0.0</v>
      </c>
      <c r="I303" s="9">
        <v>0.0</v>
      </c>
      <c r="J303" s="9">
        <v>0.0</v>
      </c>
      <c r="K303" s="13">
        <f>SUM(E303:J303)</f>
        <v>2</v>
      </c>
      <c r="M303" s="14" t="s">
        <v>55</v>
      </c>
      <c r="N303" s="25">
        <v>1.0</v>
      </c>
      <c r="Q303" s="9" t="s">
        <v>23</v>
      </c>
      <c r="R303" s="16">
        <v>1.0</v>
      </c>
      <c r="S303" s="10" t="s">
        <v>23</v>
      </c>
      <c r="T303" s="12" t="s">
        <v>2233</v>
      </c>
      <c r="U303" s="9">
        <v>1.0</v>
      </c>
      <c r="V303" s="9">
        <v>1.0</v>
      </c>
      <c r="W303" s="9"/>
      <c r="X303" s="9">
        <f>SUM(U303:V303,R303,K303)</f>
        <v>5</v>
      </c>
    </row>
    <row r="304" hidden="1">
      <c r="A304" s="8">
        <v>1.0</v>
      </c>
      <c r="B304" s="9">
        <v>1.0</v>
      </c>
      <c r="C304" s="10" t="s">
        <v>740</v>
      </c>
      <c r="D304" s="9" t="s">
        <v>1980</v>
      </c>
      <c r="Q304" s="9" t="s">
        <v>27</v>
      </c>
      <c r="R304" s="10"/>
      <c r="S304" s="10"/>
      <c r="T304" s="9" t="s">
        <v>2174</v>
      </c>
      <c r="U304" s="9"/>
      <c r="V304" s="9"/>
      <c r="W304" s="9"/>
      <c r="X304" s="9"/>
    </row>
    <row r="305" hidden="1">
      <c r="A305" s="8">
        <v>1.0</v>
      </c>
      <c r="B305" s="9">
        <v>0.0</v>
      </c>
      <c r="C305" s="10" t="s">
        <v>743</v>
      </c>
      <c r="D305" s="9" t="s">
        <v>2234</v>
      </c>
      <c r="Q305" s="9" t="s">
        <v>23</v>
      </c>
      <c r="R305" s="10"/>
      <c r="S305" s="10"/>
      <c r="T305" s="9" t="s">
        <v>2235</v>
      </c>
      <c r="U305" s="9"/>
      <c r="V305" s="9"/>
      <c r="W305" s="9"/>
      <c r="X305" s="9"/>
    </row>
    <row r="306" hidden="1">
      <c r="A306" s="8">
        <v>0.0</v>
      </c>
      <c r="B306" s="9">
        <v>1.0</v>
      </c>
      <c r="C306" s="11" t="s">
        <v>746</v>
      </c>
      <c r="D306" s="9" t="s">
        <v>1980</v>
      </c>
      <c r="Q306" s="9" t="s">
        <v>27</v>
      </c>
      <c r="R306" s="10"/>
      <c r="S306" s="10" t="s">
        <v>23</v>
      </c>
      <c r="T306" s="9" t="s">
        <v>2174</v>
      </c>
      <c r="U306" s="9"/>
      <c r="V306" s="9"/>
      <c r="W306" s="9"/>
      <c r="X306" s="9"/>
    </row>
    <row r="307" hidden="1">
      <c r="A307" s="8">
        <v>1.0</v>
      </c>
      <c r="B307" s="9">
        <v>1.0</v>
      </c>
      <c r="C307" s="10" t="s">
        <v>749</v>
      </c>
      <c r="D307" s="9" t="s">
        <v>1980</v>
      </c>
      <c r="Q307" s="9" t="s">
        <v>27</v>
      </c>
      <c r="R307" s="10"/>
      <c r="S307" s="10"/>
      <c r="T307" s="9" t="s">
        <v>2174</v>
      </c>
      <c r="U307" s="9"/>
      <c r="V307" s="9"/>
      <c r="W307" s="9"/>
      <c r="X307" s="9"/>
    </row>
    <row r="308" hidden="1">
      <c r="A308" s="8">
        <v>1.0</v>
      </c>
      <c r="B308" s="9">
        <v>1.0</v>
      </c>
      <c r="C308" s="10" t="s">
        <v>752</v>
      </c>
      <c r="D308" s="9" t="s">
        <v>1980</v>
      </c>
      <c r="Q308" s="9" t="s">
        <v>27</v>
      </c>
      <c r="R308" s="10"/>
      <c r="S308" s="10"/>
      <c r="T308" s="9" t="s">
        <v>2174</v>
      </c>
      <c r="U308" s="9"/>
      <c r="V308" s="9"/>
      <c r="W308" s="9"/>
      <c r="X308" s="9"/>
    </row>
    <row r="309" hidden="1">
      <c r="A309" s="8">
        <v>0.0</v>
      </c>
      <c r="B309" s="9">
        <v>0.0</v>
      </c>
      <c r="C309" s="11" t="s">
        <v>754</v>
      </c>
      <c r="D309" s="12" t="s">
        <v>2236</v>
      </c>
      <c r="E309" s="9">
        <v>1.0</v>
      </c>
      <c r="F309" s="9">
        <v>0.0</v>
      </c>
      <c r="G309" s="9">
        <v>1.0</v>
      </c>
      <c r="H309" s="9">
        <v>0.0</v>
      </c>
      <c r="I309" s="9">
        <v>0.0</v>
      </c>
      <c r="J309" s="9">
        <v>0.0</v>
      </c>
      <c r="K309" s="13">
        <f>SUM(E309:J309)</f>
        <v>2</v>
      </c>
      <c r="M309" s="14" t="s">
        <v>55</v>
      </c>
      <c r="N309" s="25">
        <v>1.0</v>
      </c>
      <c r="Q309" s="9" t="s">
        <v>23</v>
      </c>
      <c r="R309" s="16">
        <v>1.0</v>
      </c>
      <c r="S309" s="10" t="s">
        <v>23</v>
      </c>
      <c r="T309" s="12" t="s">
        <v>2237</v>
      </c>
      <c r="U309" s="9">
        <v>1.0</v>
      </c>
      <c r="V309" s="9">
        <v>1.0</v>
      </c>
      <c r="W309" s="9"/>
      <c r="X309" s="9">
        <f>SUM(U309:V309,R309,K309)</f>
        <v>5</v>
      </c>
    </row>
    <row r="310" hidden="1">
      <c r="A310" s="8">
        <v>1.0</v>
      </c>
      <c r="B310" s="9">
        <v>1.0</v>
      </c>
      <c r="C310" s="10" t="s">
        <v>757</v>
      </c>
      <c r="D310" s="9" t="s">
        <v>1980</v>
      </c>
      <c r="Q310" s="9" t="s">
        <v>27</v>
      </c>
      <c r="R310" s="10"/>
      <c r="S310" s="10"/>
      <c r="T310" s="9" t="s">
        <v>2174</v>
      </c>
      <c r="U310" s="9"/>
      <c r="V310" s="9"/>
      <c r="W310" s="9"/>
      <c r="X310" s="9"/>
    </row>
    <row r="311" hidden="1">
      <c r="A311" s="8">
        <v>1.0</v>
      </c>
      <c r="B311" s="9">
        <v>1.0</v>
      </c>
      <c r="C311" s="10" t="s">
        <v>759</v>
      </c>
      <c r="D311" s="9" t="s">
        <v>1980</v>
      </c>
      <c r="Q311" s="9" t="s">
        <v>27</v>
      </c>
      <c r="R311" s="10"/>
      <c r="S311" s="10"/>
      <c r="T311" s="9" t="s">
        <v>2174</v>
      </c>
      <c r="U311" s="9"/>
      <c r="V311" s="9"/>
      <c r="W311" s="9"/>
      <c r="X311" s="9"/>
    </row>
    <row r="312" hidden="1">
      <c r="A312" s="8">
        <v>1.0</v>
      </c>
      <c r="B312" s="9">
        <v>0.0</v>
      </c>
      <c r="C312" s="10" t="s">
        <v>761</v>
      </c>
      <c r="D312" s="9" t="s">
        <v>2238</v>
      </c>
      <c r="Q312" s="9" t="s">
        <v>23</v>
      </c>
      <c r="R312" s="10"/>
      <c r="S312" s="10"/>
      <c r="T312" s="9" t="s">
        <v>2239</v>
      </c>
      <c r="U312" s="9"/>
      <c r="V312" s="9"/>
      <c r="W312" s="9"/>
      <c r="X312" s="9"/>
    </row>
    <row r="313" hidden="1">
      <c r="A313" s="8">
        <v>0.0</v>
      </c>
      <c r="B313" s="9">
        <v>0.0</v>
      </c>
      <c r="C313" s="11" t="s">
        <v>764</v>
      </c>
      <c r="D313" s="12" t="s">
        <v>2240</v>
      </c>
      <c r="E313" s="9">
        <v>1.0</v>
      </c>
      <c r="F313" s="9">
        <v>0.0</v>
      </c>
      <c r="G313" s="9">
        <v>1.0</v>
      </c>
      <c r="H313" s="9">
        <v>0.0</v>
      </c>
      <c r="I313" s="9">
        <v>0.0</v>
      </c>
      <c r="J313" s="9">
        <v>0.0</v>
      </c>
      <c r="K313" s="13">
        <f>SUM(E313:J313)</f>
        <v>2</v>
      </c>
      <c r="M313" s="14" t="s">
        <v>55</v>
      </c>
      <c r="N313" s="25">
        <v>1.0</v>
      </c>
      <c r="Q313" s="9" t="s">
        <v>187</v>
      </c>
      <c r="R313" s="16">
        <v>1.0</v>
      </c>
      <c r="S313" s="10" t="s">
        <v>23</v>
      </c>
      <c r="T313" s="12" t="s">
        <v>2241</v>
      </c>
      <c r="U313" s="9">
        <v>1.0</v>
      </c>
      <c r="V313" s="9">
        <v>1.0</v>
      </c>
      <c r="W313" s="9"/>
      <c r="X313" s="9">
        <f>SUM(U313:V313,R313,K313)</f>
        <v>5</v>
      </c>
    </row>
    <row r="314" hidden="1">
      <c r="A314" s="8">
        <v>1.0</v>
      </c>
      <c r="B314" s="9">
        <v>1.0</v>
      </c>
      <c r="C314" s="10" t="s">
        <v>767</v>
      </c>
      <c r="D314" s="9" t="s">
        <v>1980</v>
      </c>
      <c r="Q314" s="9" t="s">
        <v>27</v>
      </c>
      <c r="R314" s="10"/>
      <c r="S314" s="10"/>
      <c r="T314" s="9" t="s">
        <v>2174</v>
      </c>
      <c r="U314" s="9"/>
      <c r="V314" s="9"/>
      <c r="W314" s="9"/>
      <c r="X314" s="9"/>
    </row>
    <row r="315" hidden="1">
      <c r="A315" s="8">
        <v>1.0</v>
      </c>
      <c r="B315" s="9">
        <v>0.0</v>
      </c>
      <c r="C315" s="10" t="s">
        <v>770</v>
      </c>
      <c r="D315" s="9" t="s">
        <v>2242</v>
      </c>
      <c r="Q315" s="9" t="s">
        <v>23</v>
      </c>
      <c r="R315" s="10"/>
      <c r="S315" s="10"/>
      <c r="T315" s="9" t="s">
        <v>2243</v>
      </c>
      <c r="U315" s="9"/>
      <c r="V315" s="9"/>
      <c r="W315" s="9"/>
      <c r="X315" s="9"/>
    </row>
    <row r="316" hidden="1">
      <c r="A316" s="8">
        <v>1.0</v>
      </c>
      <c r="B316" s="9">
        <v>1.0</v>
      </c>
      <c r="C316" s="10" t="s">
        <v>773</v>
      </c>
      <c r="D316" s="9" t="s">
        <v>1980</v>
      </c>
      <c r="Q316" s="9" t="s">
        <v>27</v>
      </c>
      <c r="R316" s="10"/>
      <c r="S316" s="10"/>
      <c r="T316" s="9" t="s">
        <v>2174</v>
      </c>
      <c r="U316" s="9"/>
      <c r="V316" s="9"/>
      <c r="W316" s="9"/>
      <c r="X316" s="9"/>
    </row>
    <row r="317" hidden="1">
      <c r="A317" s="8">
        <v>1.0</v>
      </c>
      <c r="B317" s="9">
        <v>1.0</v>
      </c>
      <c r="C317" s="10" t="s">
        <v>776</v>
      </c>
      <c r="D317" s="9" t="s">
        <v>1980</v>
      </c>
      <c r="Q317" s="9" t="s">
        <v>27</v>
      </c>
      <c r="R317" s="10"/>
      <c r="S317" s="10"/>
      <c r="T317" s="9" t="s">
        <v>2174</v>
      </c>
      <c r="U317" s="9"/>
      <c r="V317" s="9"/>
      <c r="W317" s="9"/>
      <c r="X317" s="9"/>
    </row>
    <row r="318" hidden="1">
      <c r="A318" s="8">
        <v>1.0</v>
      </c>
      <c r="B318" s="9">
        <v>0.0</v>
      </c>
      <c r="C318" s="10" t="s">
        <v>779</v>
      </c>
      <c r="D318" s="9" t="s">
        <v>2244</v>
      </c>
      <c r="Q318" s="9" t="s">
        <v>23</v>
      </c>
      <c r="R318" s="10"/>
      <c r="S318" s="10"/>
      <c r="T318" s="9" t="s">
        <v>2245</v>
      </c>
      <c r="U318" s="9"/>
      <c r="V318" s="9"/>
      <c r="W318" s="9"/>
      <c r="X318" s="9"/>
    </row>
    <row r="319" hidden="1">
      <c r="A319" s="8">
        <v>1.0</v>
      </c>
      <c r="B319" s="9">
        <v>1.0</v>
      </c>
      <c r="C319" s="10" t="s">
        <v>782</v>
      </c>
      <c r="D319" s="9" t="s">
        <v>1980</v>
      </c>
      <c r="Q319" s="9" t="s">
        <v>27</v>
      </c>
      <c r="R319" s="10"/>
      <c r="S319" s="10"/>
      <c r="T319" s="9" t="s">
        <v>2174</v>
      </c>
      <c r="U319" s="9"/>
      <c r="V319" s="9"/>
      <c r="W319" s="9"/>
      <c r="X319" s="9"/>
    </row>
    <row r="320" hidden="1">
      <c r="A320" s="8">
        <v>0.0</v>
      </c>
      <c r="B320" s="9">
        <v>0.0</v>
      </c>
      <c r="C320" s="11" t="s">
        <v>785</v>
      </c>
      <c r="D320" s="12" t="s">
        <v>2246</v>
      </c>
      <c r="E320" s="9">
        <v>1.0</v>
      </c>
      <c r="F320" s="9">
        <v>0.0</v>
      </c>
      <c r="G320" s="9">
        <v>1.0</v>
      </c>
      <c r="H320" s="9">
        <v>0.0</v>
      </c>
      <c r="I320" s="9">
        <v>0.0</v>
      </c>
      <c r="J320" s="9">
        <v>0.0</v>
      </c>
      <c r="K320" s="13">
        <f>SUM(E320:J320)</f>
        <v>2</v>
      </c>
      <c r="M320" s="14" t="s">
        <v>55</v>
      </c>
      <c r="N320" s="25">
        <v>1.0</v>
      </c>
      <c r="Q320" s="9" t="s">
        <v>23</v>
      </c>
      <c r="R320" s="16">
        <v>1.0</v>
      </c>
      <c r="S320" s="10" t="s">
        <v>23</v>
      </c>
      <c r="T320" s="12" t="s">
        <v>2247</v>
      </c>
      <c r="U320" s="9">
        <v>1.0</v>
      </c>
      <c r="V320" s="9">
        <v>1.0</v>
      </c>
      <c r="W320" s="9"/>
      <c r="X320" s="9">
        <f>SUM(U320:V320,R320,K320)</f>
        <v>5</v>
      </c>
    </row>
    <row r="321" hidden="1">
      <c r="A321" s="8">
        <v>1.0</v>
      </c>
      <c r="B321" s="9">
        <v>1.0</v>
      </c>
      <c r="C321" s="10" t="s">
        <v>788</v>
      </c>
      <c r="D321" s="9" t="s">
        <v>1980</v>
      </c>
      <c r="Q321" s="9" t="s">
        <v>27</v>
      </c>
      <c r="R321" s="10"/>
      <c r="S321" s="10"/>
      <c r="T321" s="9" t="s">
        <v>2174</v>
      </c>
      <c r="U321" s="9"/>
      <c r="V321" s="9"/>
      <c r="W321" s="9"/>
      <c r="X321" s="9"/>
    </row>
    <row r="322" hidden="1">
      <c r="A322" s="8">
        <v>1.0</v>
      </c>
      <c r="B322" s="9">
        <v>0.0</v>
      </c>
      <c r="C322" s="10" t="s">
        <v>791</v>
      </c>
      <c r="D322" s="9" t="s">
        <v>2248</v>
      </c>
      <c r="Q322" s="9" t="s">
        <v>23</v>
      </c>
      <c r="R322" s="10"/>
      <c r="S322" s="10"/>
      <c r="T322" s="9" t="s">
        <v>2249</v>
      </c>
      <c r="U322" s="9"/>
      <c r="V322" s="9"/>
      <c r="W322" s="9"/>
      <c r="X322" s="9"/>
    </row>
    <row r="323" hidden="1">
      <c r="A323" s="8">
        <v>1.0</v>
      </c>
      <c r="B323" s="9">
        <v>0.0</v>
      </c>
      <c r="C323" s="10" t="s">
        <v>794</v>
      </c>
      <c r="D323" s="9" t="s">
        <v>2250</v>
      </c>
      <c r="Q323" s="9" t="s">
        <v>23</v>
      </c>
      <c r="R323" s="10"/>
      <c r="S323" s="10"/>
      <c r="T323" s="9" t="s">
        <v>2251</v>
      </c>
      <c r="U323" s="9"/>
      <c r="V323" s="9"/>
      <c r="W323" s="9"/>
      <c r="X323" s="9"/>
    </row>
    <row r="324" hidden="1">
      <c r="A324" s="8">
        <v>1.0</v>
      </c>
      <c r="B324" s="9">
        <v>1.0</v>
      </c>
      <c r="C324" s="10" t="s">
        <v>796</v>
      </c>
      <c r="D324" s="9" t="s">
        <v>1980</v>
      </c>
      <c r="Q324" s="9" t="s">
        <v>27</v>
      </c>
      <c r="R324" s="10"/>
      <c r="S324" s="10"/>
      <c r="T324" s="9" t="s">
        <v>2174</v>
      </c>
      <c r="U324" s="9"/>
      <c r="V324" s="9"/>
      <c r="W324" s="9"/>
      <c r="X324" s="9"/>
    </row>
    <row r="325" hidden="1">
      <c r="A325" s="8">
        <v>1.0</v>
      </c>
      <c r="B325" s="9">
        <v>0.0</v>
      </c>
      <c r="C325" s="10" t="s">
        <v>799</v>
      </c>
      <c r="D325" s="9" t="s">
        <v>2252</v>
      </c>
      <c r="Q325" s="9" t="s">
        <v>23</v>
      </c>
      <c r="R325" s="10"/>
      <c r="S325" s="10"/>
      <c r="T325" s="9" t="s">
        <v>2253</v>
      </c>
      <c r="U325" s="9"/>
      <c r="V325" s="9"/>
      <c r="W325" s="9"/>
      <c r="X325" s="9"/>
    </row>
    <row r="326" hidden="1">
      <c r="A326" s="8">
        <v>1.0</v>
      </c>
      <c r="B326" s="9">
        <v>0.0</v>
      </c>
      <c r="C326" s="10" t="s">
        <v>802</v>
      </c>
      <c r="D326" s="9" t="s">
        <v>2254</v>
      </c>
      <c r="Q326" s="9" t="s">
        <v>23</v>
      </c>
      <c r="R326" s="10"/>
      <c r="S326" s="10"/>
      <c r="T326" s="9" t="s">
        <v>2255</v>
      </c>
      <c r="U326" s="9"/>
      <c r="V326" s="9"/>
      <c r="W326" s="9"/>
      <c r="X326" s="9"/>
    </row>
    <row r="327" hidden="1">
      <c r="A327" s="8">
        <v>1.0</v>
      </c>
      <c r="B327" s="9">
        <v>1.0</v>
      </c>
      <c r="C327" s="10" t="s">
        <v>805</v>
      </c>
      <c r="D327" s="9" t="s">
        <v>1980</v>
      </c>
      <c r="Q327" s="9" t="s">
        <v>27</v>
      </c>
      <c r="R327" s="10"/>
      <c r="S327" s="10"/>
      <c r="T327" s="9" t="s">
        <v>2174</v>
      </c>
      <c r="U327" s="9"/>
      <c r="V327" s="9"/>
      <c r="W327" s="9"/>
      <c r="X327" s="9"/>
    </row>
    <row r="328" hidden="1">
      <c r="A328" s="8">
        <v>1.0</v>
      </c>
      <c r="B328" s="9">
        <v>1.0</v>
      </c>
      <c r="C328" s="10" t="s">
        <v>808</v>
      </c>
      <c r="D328" s="9" t="s">
        <v>1980</v>
      </c>
      <c r="Q328" s="9" t="s">
        <v>27</v>
      </c>
      <c r="R328" s="10"/>
      <c r="S328" s="10"/>
      <c r="T328" s="9" t="s">
        <v>2174</v>
      </c>
      <c r="U328" s="9"/>
      <c r="V328" s="9"/>
      <c r="W328" s="9"/>
      <c r="X328" s="9"/>
    </row>
    <row r="329" hidden="1">
      <c r="A329" s="8">
        <v>1.0</v>
      </c>
      <c r="B329" s="9">
        <v>1.0</v>
      </c>
      <c r="C329" s="10" t="s">
        <v>811</v>
      </c>
      <c r="D329" s="9" t="s">
        <v>1980</v>
      </c>
      <c r="Q329" s="9" t="s">
        <v>27</v>
      </c>
      <c r="R329" s="10"/>
      <c r="S329" s="10"/>
      <c r="T329" s="9" t="s">
        <v>2174</v>
      </c>
      <c r="U329" s="9"/>
      <c r="V329" s="9"/>
      <c r="W329" s="9"/>
      <c r="X329" s="9"/>
    </row>
    <row r="330" hidden="1">
      <c r="A330" s="8">
        <v>0.0</v>
      </c>
      <c r="B330" s="9">
        <v>0.0</v>
      </c>
      <c r="C330" s="11" t="s">
        <v>814</v>
      </c>
      <c r="D330" s="12" t="s">
        <v>2256</v>
      </c>
      <c r="E330" s="9">
        <v>1.0</v>
      </c>
      <c r="F330" s="9">
        <v>0.0</v>
      </c>
      <c r="G330" s="9">
        <v>1.0</v>
      </c>
      <c r="H330" s="9">
        <v>0.0</v>
      </c>
      <c r="I330" s="9">
        <v>0.0</v>
      </c>
      <c r="J330" s="9">
        <v>0.0</v>
      </c>
      <c r="K330" s="13">
        <f t="shared" ref="K330:K332" si="37">SUM(E330:J330)</f>
        <v>2</v>
      </c>
      <c r="M330" s="14" t="s">
        <v>55</v>
      </c>
      <c r="N330" s="25">
        <v>1.0</v>
      </c>
      <c r="Q330" s="9" t="s">
        <v>23</v>
      </c>
      <c r="R330" s="16">
        <v>1.0</v>
      </c>
      <c r="S330" s="10" t="s">
        <v>23</v>
      </c>
      <c r="T330" s="12" t="s">
        <v>2257</v>
      </c>
      <c r="U330" s="9">
        <v>1.0</v>
      </c>
      <c r="V330" s="9">
        <v>0.0</v>
      </c>
      <c r="W330" s="9" t="s">
        <v>65</v>
      </c>
      <c r="X330" s="9">
        <f t="shared" ref="X330:X332" si="38">SUM(U330:V330,R330,K330)</f>
        <v>4</v>
      </c>
    </row>
    <row r="331" hidden="1">
      <c r="A331" s="8">
        <v>0.0</v>
      </c>
      <c r="B331" s="9">
        <v>0.0</v>
      </c>
      <c r="C331" s="11" t="s">
        <v>818</v>
      </c>
      <c r="D331" s="12" t="s">
        <v>2258</v>
      </c>
      <c r="E331" s="9">
        <v>1.0</v>
      </c>
      <c r="F331" s="9">
        <v>0.0</v>
      </c>
      <c r="G331" s="9">
        <v>1.0</v>
      </c>
      <c r="H331" s="9">
        <v>0.0</v>
      </c>
      <c r="I331" s="9">
        <v>0.0</v>
      </c>
      <c r="J331" s="9">
        <v>0.0</v>
      </c>
      <c r="K331" s="13">
        <f t="shared" si="37"/>
        <v>2</v>
      </c>
      <c r="M331" s="14" t="s">
        <v>55</v>
      </c>
      <c r="N331" s="25">
        <v>1.0</v>
      </c>
      <c r="Q331" s="9" t="s">
        <v>23</v>
      </c>
      <c r="R331" s="16">
        <v>1.0</v>
      </c>
      <c r="S331" s="10" t="s">
        <v>23</v>
      </c>
      <c r="T331" s="12" t="s">
        <v>2259</v>
      </c>
      <c r="U331" s="9">
        <v>1.0</v>
      </c>
      <c r="V331" s="9">
        <v>1.0</v>
      </c>
      <c r="W331" s="9"/>
      <c r="X331" s="9">
        <f t="shared" si="38"/>
        <v>5</v>
      </c>
    </row>
    <row r="332" hidden="1">
      <c r="A332" s="8">
        <v>0.0</v>
      </c>
      <c r="B332" s="9">
        <v>0.0</v>
      </c>
      <c r="C332" s="11" t="s">
        <v>821</v>
      </c>
      <c r="D332" s="12" t="s">
        <v>2260</v>
      </c>
      <c r="E332" s="9">
        <v>1.0</v>
      </c>
      <c r="F332" s="9">
        <v>0.0</v>
      </c>
      <c r="G332" s="9">
        <v>1.0</v>
      </c>
      <c r="H332" s="9">
        <v>0.0</v>
      </c>
      <c r="I332" s="9">
        <v>0.0</v>
      </c>
      <c r="J332" s="9">
        <v>0.0</v>
      </c>
      <c r="K332" s="13">
        <f t="shared" si="37"/>
        <v>2</v>
      </c>
      <c r="M332" s="14" t="s">
        <v>55</v>
      </c>
      <c r="N332" s="25">
        <v>1.0</v>
      </c>
      <c r="Q332" s="9" t="s">
        <v>23</v>
      </c>
      <c r="R332" s="16">
        <v>1.0</v>
      </c>
      <c r="S332" s="10" t="s">
        <v>23</v>
      </c>
      <c r="T332" s="12" t="s">
        <v>2261</v>
      </c>
      <c r="U332" s="9">
        <v>1.0</v>
      </c>
      <c r="V332" s="9">
        <v>0.0</v>
      </c>
      <c r="W332" s="9" t="s">
        <v>65</v>
      </c>
      <c r="X332" s="9">
        <f t="shared" si="38"/>
        <v>4</v>
      </c>
    </row>
    <row r="333" hidden="1">
      <c r="A333" s="8">
        <v>1.0</v>
      </c>
      <c r="B333" s="9">
        <v>1.0</v>
      </c>
      <c r="C333" s="10" t="s">
        <v>824</v>
      </c>
      <c r="D333" s="9" t="s">
        <v>1980</v>
      </c>
      <c r="Q333" s="9" t="s">
        <v>27</v>
      </c>
      <c r="R333" s="10"/>
      <c r="S333" s="10"/>
      <c r="T333" s="9" t="s">
        <v>2174</v>
      </c>
      <c r="U333" s="9"/>
      <c r="V333" s="9"/>
      <c r="W333" s="9"/>
      <c r="X333" s="9"/>
    </row>
    <row r="334" hidden="1">
      <c r="A334" s="8">
        <v>1.0</v>
      </c>
      <c r="B334" s="9">
        <v>0.0</v>
      </c>
      <c r="C334" s="10" t="s">
        <v>827</v>
      </c>
      <c r="D334" s="9" t="s">
        <v>2262</v>
      </c>
      <c r="Q334" s="9" t="s">
        <v>23</v>
      </c>
      <c r="R334" s="10"/>
      <c r="S334" s="10"/>
      <c r="T334" s="9" t="s">
        <v>2263</v>
      </c>
      <c r="U334" s="9"/>
      <c r="V334" s="9"/>
      <c r="W334" s="9"/>
      <c r="X334" s="9"/>
    </row>
    <row r="335" hidden="1">
      <c r="A335" s="8">
        <v>1.0</v>
      </c>
      <c r="B335" s="9">
        <v>1.0</v>
      </c>
      <c r="C335" s="10" t="s">
        <v>830</v>
      </c>
      <c r="D335" s="9" t="s">
        <v>1980</v>
      </c>
      <c r="Q335" s="9" t="s">
        <v>27</v>
      </c>
      <c r="R335" s="10"/>
      <c r="S335" s="10"/>
      <c r="T335" s="9" t="s">
        <v>2174</v>
      </c>
      <c r="U335" s="9"/>
      <c r="V335" s="9"/>
      <c r="W335" s="9"/>
      <c r="X335" s="9"/>
    </row>
    <row r="336" hidden="1">
      <c r="A336" s="8">
        <v>1.0</v>
      </c>
      <c r="B336" s="9">
        <v>0.0</v>
      </c>
      <c r="C336" s="10" t="s">
        <v>833</v>
      </c>
      <c r="D336" s="9" t="s">
        <v>2264</v>
      </c>
      <c r="Q336" s="9" t="s">
        <v>23</v>
      </c>
      <c r="R336" s="10"/>
      <c r="S336" s="10"/>
      <c r="T336" s="9" t="s">
        <v>2265</v>
      </c>
      <c r="U336" s="9"/>
      <c r="V336" s="9"/>
      <c r="W336" s="9"/>
      <c r="X336" s="9"/>
    </row>
    <row r="337" hidden="1">
      <c r="A337" s="8">
        <v>0.0</v>
      </c>
      <c r="B337" s="9">
        <v>0.0</v>
      </c>
      <c r="C337" s="11" t="s">
        <v>836</v>
      </c>
      <c r="D337" s="12" t="s">
        <v>2266</v>
      </c>
      <c r="E337" s="9">
        <v>1.0</v>
      </c>
      <c r="F337" s="9">
        <v>0.0</v>
      </c>
      <c r="G337" s="9">
        <v>1.0</v>
      </c>
      <c r="H337" s="9">
        <v>0.0</v>
      </c>
      <c r="I337" s="9">
        <v>0.0</v>
      </c>
      <c r="J337" s="9">
        <v>0.0</v>
      </c>
      <c r="K337" s="13">
        <f>SUM(E337:J337)</f>
        <v>2</v>
      </c>
      <c r="M337" s="14" t="s">
        <v>55</v>
      </c>
      <c r="N337" s="25">
        <v>1.0</v>
      </c>
      <c r="Q337" s="9" t="s">
        <v>23</v>
      </c>
      <c r="R337" s="16">
        <v>1.0</v>
      </c>
      <c r="S337" s="10" t="s">
        <v>23</v>
      </c>
      <c r="T337" s="12" t="s">
        <v>2267</v>
      </c>
      <c r="U337" s="9">
        <v>1.0</v>
      </c>
      <c r="V337" s="9">
        <v>1.0</v>
      </c>
      <c r="W337" s="9"/>
      <c r="X337" s="9">
        <f>SUM(U337:V337,R337,K337)</f>
        <v>5</v>
      </c>
    </row>
    <row r="338" hidden="1">
      <c r="A338" s="8">
        <v>1.0</v>
      </c>
      <c r="B338" s="9">
        <v>1.0</v>
      </c>
      <c r="C338" s="10" t="s">
        <v>840</v>
      </c>
      <c r="D338" s="9" t="s">
        <v>1980</v>
      </c>
      <c r="Q338" s="9" t="s">
        <v>27</v>
      </c>
      <c r="R338" s="10"/>
      <c r="S338" s="10"/>
      <c r="T338" s="9" t="s">
        <v>2174</v>
      </c>
      <c r="U338" s="9"/>
      <c r="V338" s="9"/>
      <c r="W338" s="9"/>
      <c r="X338" s="9"/>
    </row>
    <row r="339" hidden="1">
      <c r="A339" s="8">
        <v>1.0</v>
      </c>
      <c r="B339" s="9">
        <v>0.0</v>
      </c>
      <c r="C339" s="10" t="s">
        <v>842</v>
      </c>
      <c r="D339" s="9" t="s">
        <v>2268</v>
      </c>
      <c r="Q339" s="9" t="s">
        <v>23</v>
      </c>
      <c r="R339" s="10"/>
      <c r="S339" s="10"/>
      <c r="T339" s="9" t="s">
        <v>2269</v>
      </c>
      <c r="U339" s="9"/>
      <c r="V339" s="9"/>
      <c r="W339" s="9"/>
      <c r="X339" s="9"/>
    </row>
    <row r="340" hidden="1">
      <c r="A340" s="8">
        <v>0.0</v>
      </c>
      <c r="B340" s="9">
        <v>0.0</v>
      </c>
      <c r="C340" s="11" t="s">
        <v>845</v>
      </c>
      <c r="D340" s="12" t="s">
        <v>2270</v>
      </c>
      <c r="E340" s="9">
        <v>1.0</v>
      </c>
      <c r="F340" s="9">
        <v>0.0</v>
      </c>
      <c r="G340" s="9">
        <v>1.0</v>
      </c>
      <c r="H340" s="9">
        <v>0.0</v>
      </c>
      <c r="I340" s="9">
        <v>1.0</v>
      </c>
      <c r="J340" s="9">
        <v>0.0</v>
      </c>
      <c r="K340" s="13">
        <f>SUM(E340:J340)</f>
        <v>3</v>
      </c>
      <c r="M340" s="14" t="s">
        <v>55</v>
      </c>
      <c r="N340" s="25">
        <v>1.0</v>
      </c>
      <c r="Q340" s="9" t="s">
        <v>23</v>
      </c>
      <c r="R340" s="16">
        <v>1.0</v>
      </c>
      <c r="S340" s="10" t="s">
        <v>23</v>
      </c>
      <c r="T340" s="12" t="s">
        <v>2271</v>
      </c>
      <c r="U340" s="9">
        <v>1.0</v>
      </c>
      <c r="V340" s="9">
        <v>1.0</v>
      </c>
      <c r="W340" s="9"/>
      <c r="X340" s="9">
        <f>SUM(U340:V340,R340,K340)</f>
        <v>6</v>
      </c>
    </row>
    <row r="341" hidden="1">
      <c r="A341" s="8">
        <v>1.0</v>
      </c>
      <c r="B341" s="9">
        <v>1.0</v>
      </c>
      <c r="C341" s="10" t="s">
        <v>848</v>
      </c>
      <c r="D341" s="9" t="s">
        <v>1980</v>
      </c>
      <c r="Q341" s="9" t="s">
        <v>27</v>
      </c>
      <c r="R341" s="10"/>
      <c r="S341" s="10"/>
      <c r="T341" s="9" t="s">
        <v>2174</v>
      </c>
      <c r="U341" s="9"/>
      <c r="V341" s="9"/>
      <c r="W341" s="9"/>
      <c r="X341" s="9"/>
    </row>
    <row r="342" hidden="1">
      <c r="A342" s="8">
        <v>1.0</v>
      </c>
      <c r="B342" s="9">
        <v>1.0</v>
      </c>
      <c r="C342" s="10" t="s">
        <v>851</v>
      </c>
      <c r="D342" s="9" t="s">
        <v>1980</v>
      </c>
      <c r="Q342" s="9" t="s">
        <v>27</v>
      </c>
      <c r="R342" s="10"/>
      <c r="S342" s="10"/>
      <c r="T342" s="9" t="s">
        <v>2174</v>
      </c>
      <c r="U342" s="9"/>
      <c r="V342" s="9"/>
      <c r="W342" s="9"/>
      <c r="X342" s="9"/>
    </row>
    <row r="343" hidden="1">
      <c r="A343" s="8">
        <v>1.0</v>
      </c>
      <c r="B343" s="9">
        <v>1.0</v>
      </c>
      <c r="C343" s="10" t="s">
        <v>854</v>
      </c>
      <c r="D343" s="9" t="s">
        <v>1980</v>
      </c>
      <c r="Q343" s="9" t="s">
        <v>27</v>
      </c>
      <c r="R343" s="10"/>
      <c r="S343" s="10"/>
      <c r="T343" s="9" t="s">
        <v>2174</v>
      </c>
      <c r="U343" s="9"/>
      <c r="V343" s="9"/>
      <c r="W343" s="9"/>
      <c r="X343" s="9"/>
    </row>
    <row r="344" hidden="1">
      <c r="A344" s="8">
        <v>0.0</v>
      </c>
      <c r="B344" s="9">
        <v>0.0</v>
      </c>
      <c r="C344" s="11" t="s">
        <v>856</v>
      </c>
      <c r="D344" s="12" t="s">
        <v>2272</v>
      </c>
      <c r="E344" s="9">
        <v>1.0</v>
      </c>
      <c r="F344" s="9">
        <v>1.0</v>
      </c>
      <c r="G344" s="9">
        <v>1.0</v>
      </c>
      <c r="H344" s="9">
        <v>0.0</v>
      </c>
      <c r="I344" s="9">
        <v>0.5</v>
      </c>
      <c r="J344" s="9">
        <v>0.0</v>
      </c>
      <c r="K344" s="13">
        <f>SUM(E344:J344)</f>
        <v>3.5</v>
      </c>
      <c r="M344" s="14" t="s">
        <v>55</v>
      </c>
      <c r="N344" s="25">
        <v>1.0</v>
      </c>
      <c r="Q344" s="9" t="s">
        <v>23</v>
      </c>
      <c r="R344" s="16">
        <v>1.0</v>
      </c>
      <c r="S344" s="10" t="s">
        <v>23</v>
      </c>
      <c r="T344" s="12" t="s">
        <v>2273</v>
      </c>
      <c r="U344" s="9">
        <v>1.0</v>
      </c>
      <c r="V344" s="9">
        <v>1.0</v>
      </c>
      <c r="W344" s="9"/>
      <c r="X344" s="9">
        <f>SUM(U344:V344,R344,K344)</f>
        <v>6.5</v>
      </c>
    </row>
    <row r="345" hidden="1">
      <c r="A345" s="8">
        <v>1.0</v>
      </c>
      <c r="B345" s="9">
        <v>1.0</v>
      </c>
      <c r="C345" s="10" t="s">
        <v>859</v>
      </c>
      <c r="D345" s="9" t="s">
        <v>1980</v>
      </c>
      <c r="Q345" s="9" t="s">
        <v>27</v>
      </c>
      <c r="R345" s="10"/>
      <c r="S345" s="10"/>
      <c r="T345" s="9" t="s">
        <v>2174</v>
      </c>
      <c r="U345" s="9"/>
      <c r="V345" s="9"/>
      <c r="W345" s="9"/>
      <c r="X345" s="9"/>
    </row>
    <row r="346" hidden="1">
      <c r="A346" s="8">
        <v>0.0</v>
      </c>
      <c r="B346" s="9">
        <v>0.0</v>
      </c>
      <c r="C346" s="11" t="s">
        <v>861</v>
      </c>
      <c r="D346" s="12" t="s">
        <v>2274</v>
      </c>
      <c r="E346" s="9">
        <v>1.0</v>
      </c>
      <c r="F346" s="9">
        <v>0.0</v>
      </c>
      <c r="G346" s="9">
        <v>1.0</v>
      </c>
      <c r="H346" s="9">
        <v>0.0</v>
      </c>
      <c r="I346" s="9">
        <v>0.0</v>
      </c>
      <c r="J346" s="9">
        <v>0.0</v>
      </c>
      <c r="K346" s="13">
        <f>SUM(E346:J346)</f>
        <v>2</v>
      </c>
      <c r="M346" s="14" t="s">
        <v>55</v>
      </c>
      <c r="N346" s="25">
        <v>1.0</v>
      </c>
      <c r="Q346" s="9" t="s">
        <v>23</v>
      </c>
      <c r="R346" s="16">
        <v>1.0</v>
      </c>
      <c r="S346" s="10" t="s">
        <v>187</v>
      </c>
      <c r="T346" s="18" t="s">
        <v>2275</v>
      </c>
      <c r="U346" s="9">
        <v>1.0</v>
      </c>
      <c r="V346" s="9">
        <v>0.0</v>
      </c>
      <c r="W346" s="9" t="s">
        <v>2276</v>
      </c>
      <c r="X346" s="9">
        <f>SUM(U346:V346,R346,K346)</f>
        <v>4</v>
      </c>
    </row>
    <row r="347" hidden="1">
      <c r="A347" s="8">
        <v>1.0</v>
      </c>
      <c r="B347" s="9">
        <v>1.0</v>
      </c>
      <c r="C347" s="10" t="s">
        <v>865</v>
      </c>
      <c r="D347" s="9" t="s">
        <v>1980</v>
      </c>
      <c r="Q347" s="9" t="s">
        <v>27</v>
      </c>
      <c r="R347" s="10"/>
      <c r="S347" s="10"/>
      <c r="T347" s="9" t="s">
        <v>2174</v>
      </c>
      <c r="U347" s="9"/>
      <c r="V347" s="9"/>
      <c r="W347" s="9"/>
      <c r="X347" s="9"/>
    </row>
    <row r="348" hidden="1">
      <c r="A348" s="8">
        <v>1.0</v>
      </c>
      <c r="B348" s="9">
        <v>1.0</v>
      </c>
      <c r="C348" s="10" t="s">
        <v>868</v>
      </c>
      <c r="D348" s="9" t="s">
        <v>1980</v>
      </c>
      <c r="Q348" s="9" t="s">
        <v>27</v>
      </c>
      <c r="R348" s="10"/>
      <c r="S348" s="10"/>
      <c r="T348" s="9" t="s">
        <v>2174</v>
      </c>
      <c r="U348" s="9"/>
      <c r="V348" s="9"/>
      <c r="W348" s="9"/>
      <c r="X348" s="9"/>
    </row>
    <row r="349" hidden="1">
      <c r="A349" s="8">
        <v>1.0</v>
      </c>
      <c r="B349" s="9">
        <v>1.0</v>
      </c>
      <c r="C349" s="10" t="s">
        <v>869</v>
      </c>
      <c r="D349" s="9" t="s">
        <v>1980</v>
      </c>
      <c r="Q349" s="9" t="s">
        <v>27</v>
      </c>
      <c r="R349" s="10"/>
      <c r="S349" s="10"/>
      <c r="T349" s="9" t="s">
        <v>2174</v>
      </c>
      <c r="U349" s="9"/>
      <c r="V349" s="9"/>
      <c r="W349" s="9"/>
      <c r="X349" s="9"/>
    </row>
    <row r="350" hidden="1">
      <c r="A350" s="8">
        <v>1.0</v>
      </c>
      <c r="B350" s="9">
        <v>0.0</v>
      </c>
      <c r="C350" s="10" t="s">
        <v>871</v>
      </c>
      <c r="D350" s="9" t="s">
        <v>2277</v>
      </c>
      <c r="Q350" s="9" t="s">
        <v>23</v>
      </c>
      <c r="R350" s="10"/>
      <c r="S350" s="10"/>
      <c r="T350" s="9" t="s">
        <v>2278</v>
      </c>
      <c r="U350" s="9"/>
      <c r="V350" s="9"/>
      <c r="W350" s="9"/>
      <c r="X350" s="9"/>
    </row>
    <row r="351" hidden="1">
      <c r="A351" s="8">
        <v>1.0</v>
      </c>
      <c r="B351" s="9">
        <v>1.0</v>
      </c>
      <c r="C351" s="10" t="s">
        <v>874</v>
      </c>
      <c r="D351" s="9" t="s">
        <v>1980</v>
      </c>
      <c r="Q351" s="9" t="s">
        <v>27</v>
      </c>
      <c r="R351" s="10"/>
      <c r="S351" s="10"/>
      <c r="T351" s="9" t="s">
        <v>2174</v>
      </c>
      <c r="U351" s="9"/>
      <c r="V351" s="9"/>
      <c r="W351" s="9"/>
      <c r="X351" s="9"/>
    </row>
    <row r="352" hidden="1">
      <c r="A352" s="8">
        <v>0.0</v>
      </c>
      <c r="B352" s="9">
        <v>0.0</v>
      </c>
      <c r="C352" s="11" t="s">
        <v>877</v>
      </c>
      <c r="D352" s="12" t="s">
        <v>2279</v>
      </c>
      <c r="E352" s="9">
        <v>1.0</v>
      </c>
      <c r="F352" s="9">
        <v>0.0</v>
      </c>
      <c r="G352" s="9">
        <v>0.0</v>
      </c>
      <c r="H352" s="9">
        <v>0.0</v>
      </c>
      <c r="I352" s="9">
        <v>1.0</v>
      </c>
      <c r="J352" s="9">
        <v>0.0</v>
      </c>
      <c r="K352" s="13">
        <f>SUM(E352:J352)</f>
        <v>2</v>
      </c>
      <c r="M352" s="14" t="s">
        <v>55</v>
      </c>
      <c r="N352" s="25">
        <v>2.0</v>
      </c>
      <c r="P352" s="9" t="s">
        <v>91</v>
      </c>
      <c r="Q352" s="9" t="s">
        <v>23</v>
      </c>
      <c r="R352" s="16">
        <v>1.0</v>
      </c>
      <c r="S352" s="10" t="s">
        <v>23</v>
      </c>
      <c r="T352" s="12" t="s">
        <v>2280</v>
      </c>
      <c r="U352" s="9">
        <v>1.0</v>
      </c>
      <c r="V352" s="9">
        <v>0.0</v>
      </c>
      <c r="W352" s="9" t="s">
        <v>65</v>
      </c>
      <c r="X352" s="9">
        <f>SUM(U352:V352,R352,K352)</f>
        <v>4</v>
      </c>
    </row>
    <row r="353" hidden="1">
      <c r="A353" s="8">
        <v>1.0</v>
      </c>
      <c r="B353" s="9">
        <v>1.0</v>
      </c>
      <c r="C353" s="10" t="s">
        <v>880</v>
      </c>
      <c r="D353" s="9" t="s">
        <v>1980</v>
      </c>
      <c r="Q353" s="9" t="s">
        <v>27</v>
      </c>
      <c r="R353" s="10"/>
      <c r="S353" s="10"/>
      <c r="T353" s="9" t="s">
        <v>2174</v>
      </c>
      <c r="U353" s="9"/>
      <c r="V353" s="9"/>
      <c r="W353" s="9"/>
      <c r="X353" s="9"/>
    </row>
    <row r="354" hidden="1">
      <c r="A354" s="8">
        <v>1.0</v>
      </c>
      <c r="B354" s="9">
        <v>1.0</v>
      </c>
      <c r="C354" s="10" t="s">
        <v>883</v>
      </c>
      <c r="D354" s="9" t="s">
        <v>1980</v>
      </c>
      <c r="Q354" s="9" t="s">
        <v>27</v>
      </c>
      <c r="R354" s="10"/>
      <c r="S354" s="10"/>
      <c r="T354" s="9" t="s">
        <v>2174</v>
      </c>
      <c r="U354" s="9"/>
      <c r="V354" s="9"/>
      <c r="W354" s="9"/>
      <c r="X354" s="9"/>
    </row>
    <row r="355" hidden="1">
      <c r="A355" s="8">
        <v>0.0</v>
      </c>
      <c r="B355" s="9">
        <v>0.0</v>
      </c>
      <c r="C355" s="11" t="s">
        <v>885</v>
      </c>
      <c r="D355" s="12" t="s">
        <v>2281</v>
      </c>
      <c r="E355" s="9">
        <v>1.0</v>
      </c>
      <c r="F355" s="9">
        <v>0.0</v>
      </c>
      <c r="G355" s="9">
        <v>1.0</v>
      </c>
      <c r="H355" s="9">
        <v>0.0</v>
      </c>
      <c r="I355" s="9">
        <v>0.0</v>
      </c>
      <c r="J355" s="9">
        <v>0.0</v>
      </c>
      <c r="K355" s="13">
        <f t="shared" ref="K355:K356" si="39">SUM(E355:J355)</f>
        <v>2</v>
      </c>
      <c r="M355" s="14" t="s">
        <v>55</v>
      </c>
      <c r="N355" s="25">
        <v>1.0</v>
      </c>
      <c r="P355" s="9" t="s">
        <v>397</v>
      </c>
      <c r="Q355" s="9" t="s">
        <v>23</v>
      </c>
      <c r="R355" s="16">
        <v>1.0</v>
      </c>
      <c r="S355" s="10" t="s">
        <v>23</v>
      </c>
      <c r="T355" s="12" t="s">
        <v>2282</v>
      </c>
      <c r="U355" s="9">
        <v>1.0</v>
      </c>
      <c r="V355" s="9">
        <v>1.0</v>
      </c>
      <c r="W355" s="9"/>
      <c r="X355" s="9">
        <f t="shared" ref="X355:X356" si="40">SUM(U355:V355,R355,K355)</f>
        <v>5</v>
      </c>
    </row>
    <row r="356" hidden="1">
      <c r="A356" s="8">
        <v>0.0</v>
      </c>
      <c r="B356" s="9">
        <v>0.0</v>
      </c>
      <c r="C356" s="11" t="s">
        <v>888</v>
      </c>
      <c r="D356" s="12" t="s">
        <v>2283</v>
      </c>
      <c r="E356" s="9">
        <v>1.0</v>
      </c>
      <c r="F356" s="9">
        <v>0.5</v>
      </c>
      <c r="G356" s="9">
        <v>1.0</v>
      </c>
      <c r="H356" s="9">
        <v>0.5</v>
      </c>
      <c r="I356" s="9">
        <v>0.0</v>
      </c>
      <c r="J356" s="9">
        <v>0.0</v>
      </c>
      <c r="K356" s="13">
        <f t="shared" si="39"/>
        <v>3</v>
      </c>
      <c r="M356" s="14" t="s">
        <v>1863</v>
      </c>
      <c r="N356" s="25">
        <v>2.0</v>
      </c>
      <c r="Q356" s="9" t="s">
        <v>23</v>
      </c>
      <c r="R356" s="16">
        <v>1.0</v>
      </c>
      <c r="S356" s="10" t="s">
        <v>23</v>
      </c>
      <c r="T356" s="12" t="s">
        <v>2284</v>
      </c>
      <c r="U356" s="9">
        <v>1.0</v>
      </c>
      <c r="V356" s="9">
        <v>1.0</v>
      </c>
      <c r="W356" s="9"/>
      <c r="X356" s="9">
        <f t="shared" si="40"/>
        <v>6</v>
      </c>
    </row>
    <row r="357" hidden="1">
      <c r="A357" s="8">
        <v>1.0</v>
      </c>
      <c r="B357" s="9">
        <v>1.0</v>
      </c>
      <c r="C357" s="10" t="s">
        <v>892</v>
      </c>
      <c r="D357" s="9" t="s">
        <v>1980</v>
      </c>
      <c r="Q357" s="9" t="s">
        <v>27</v>
      </c>
      <c r="R357" s="10"/>
      <c r="S357" s="10"/>
      <c r="T357" s="9" t="s">
        <v>2174</v>
      </c>
      <c r="U357" s="9"/>
      <c r="V357" s="9"/>
      <c r="W357" s="9"/>
      <c r="X357" s="9"/>
    </row>
    <row r="358" hidden="1">
      <c r="A358" s="8">
        <v>1.0</v>
      </c>
      <c r="B358" s="9">
        <v>0.0</v>
      </c>
      <c r="C358" s="10" t="s">
        <v>895</v>
      </c>
      <c r="D358" s="9" t="s">
        <v>2285</v>
      </c>
      <c r="Q358" s="9" t="s">
        <v>23</v>
      </c>
      <c r="R358" s="10"/>
      <c r="S358" s="10"/>
      <c r="T358" s="9" t="s">
        <v>2286</v>
      </c>
      <c r="U358" s="9"/>
      <c r="V358" s="9"/>
      <c r="W358" s="9"/>
      <c r="X358" s="9"/>
    </row>
    <row r="359" hidden="1">
      <c r="A359" s="8">
        <v>1.0</v>
      </c>
      <c r="B359" s="9">
        <v>1.0</v>
      </c>
      <c r="C359" s="10" t="s">
        <v>898</v>
      </c>
      <c r="D359" s="9" t="s">
        <v>1980</v>
      </c>
      <c r="Q359" s="9" t="s">
        <v>27</v>
      </c>
      <c r="R359" s="10"/>
      <c r="S359" s="10"/>
      <c r="T359" s="9" t="s">
        <v>2174</v>
      </c>
      <c r="U359" s="9"/>
      <c r="V359" s="9"/>
      <c r="W359" s="9"/>
      <c r="X359" s="9"/>
    </row>
    <row r="360" hidden="1">
      <c r="A360" s="8">
        <v>1.0</v>
      </c>
      <c r="B360" s="9">
        <v>0.0</v>
      </c>
      <c r="C360" s="10" t="s">
        <v>901</v>
      </c>
      <c r="D360" s="9" t="s">
        <v>2287</v>
      </c>
      <c r="Q360" s="9" t="s">
        <v>23</v>
      </c>
      <c r="R360" s="10"/>
      <c r="S360" s="10"/>
      <c r="T360" s="9" t="s">
        <v>2288</v>
      </c>
      <c r="U360" s="9"/>
      <c r="V360" s="9"/>
      <c r="W360" s="9"/>
      <c r="X360" s="9"/>
    </row>
    <row r="361" hidden="1">
      <c r="A361" s="8">
        <v>1.0</v>
      </c>
      <c r="B361" s="9">
        <v>1.0</v>
      </c>
      <c r="C361" s="10" t="s">
        <v>904</v>
      </c>
      <c r="D361" s="9" t="s">
        <v>1980</v>
      </c>
      <c r="Q361" s="9" t="s">
        <v>27</v>
      </c>
      <c r="R361" s="10"/>
      <c r="S361" s="10"/>
      <c r="T361" s="9" t="s">
        <v>2174</v>
      </c>
      <c r="U361" s="9"/>
      <c r="V361" s="9"/>
      <c r="W361" s="9"/>
      <c r="X361" s="9"/>
    </row>
    <row r="362" hidden="1">
      <c r="A362" s="8">
        <v>1.0</v>
      </c>
      <c r="B362" s="9">
        <v>1.0</v>
      </c>
      <c r="C362" s="10" t="s">
        <v>906</v>
      </c>
      <c r="D362" s="9" t="s">
        <v>1980</v>
      </c>
      <c r="Q362" s="9" t="s">
        <v>27</v>
      </c>
      <c r="R362" s="10"/>
      <c r="S362" s="10"/>
      <c r="T362" s="9" t="s">
        <v>2174</v>
      </c>
      <c r="U362" s="9"/>
      <c r="V362" s="9"/>
      <c r="W362" s="9"/>
      <c r="X362" s="9"/>
    </row>
    <row r="363" hidden="1">
      <c r="A363" s="8">
        <v>1.0</v>
      </c>
      <c r="B363" s="9">
        <v>1.0</v>
      </c>
      <c r="C363" s="10" t="s">
        <v>909</v>
      </c>
      <c r="D363" s="9" t="s">
        <v>1980</v>
      </c>
      <c r="Q363" s="9" t="s">
        <v>27</v>
      </c>
      <c r="R363" s="10"/>
      <c r="S363" s="10"/>
      <c r="T363" s="9" t="s">
        <v>2174</v>
      </c>
      <c r="U363" s="9"/>
      <c r="V363" s="9"/>
      <c r="W363" s="9"/>
      <c r="X363" s="9"/>
    </row>
    <row r="364" hidden="1">
      <c r="A364" s="8">
        <v>0.0</v>
      </c>
      <c r="B364" s="9">
        <v>0.0</v>
      </c>
      <c r="C364" s="11" t="s">
        <v>912</v>
      </c>
      <c r="D364" s="12" t="s">
        <v>2289</v>
      </c>
      <c r="E364" s="9">
        <v>1.0</v>
      </c>
      <c r="F364" s="9">
        <v>0.0</v>
      </c>
      <c r="G364" s="9">
        <v>1.0</v>
      </c>
      <c r="H364" s="9">
        <v>0.0</v>
      </c>
      <c r="I364" s="9">
        <v>1.0</v>
      </c>
      <c r="J364" s="9">
        <v>0.0</v>
      </c>
      <c r="K364" s="13">
        <f>SUM(E364:J364)</f>
        <v>3</v>
      </c>
      <c r="M364" s="14" t="s">
        <v>55</v>
      </c>
      <c r="N364" s="25">
        <v>1.0</v>
      </c>
      <c r="P364" s="9" t="s">
        <v>1306</v>
      </c>
      <c r="Q364" s="9" t="s">
        <v>23</v>
      </c>
      <c r="R364" s="16">
        <v>1.0</v>
      </c>
      <c r="S364" s="10" t="s">
        <v>23</v>
      </c>
      <c r="T364" s="12" t="s">
        <v>2290</v>
      </c>
      <c r="U364" s="9">
        <v>1.0</v>
      </c>
      <c r="V364" s="9">
        <v>1.0</v>
      </c>
      <c r="W364" s="9"/>
      <c r="X364" s="9">
        <f>SUM(U364:V364,R364,K364)</f>
        <v>6</v>
      </c>
    </row>
    <row r="365" hidden="1">
      <c r="A365" s="8">
        <v>1.0</v>
      </c>
      <c r="B365" s="9">
        <v>1.0</v>
      </c>
      <c r="C365" s="10" t="s">
        <v>915</v>
      </c>
      <c r="D365" s="9" t="s">
        <v>1980</v>
      </c>
      <c r="Q365" s="9" t="s">
        <v>27</v>
      </c>
      <c r="R365" s="10"/>
      <c r="S365" s="10"/>
      <c r="T365" s="9" t="s">
        <v>2174</v>
      </c>
      <c r="U365" s="9"/>
      <c r="V365" s="9"/>
      <c r="W365" s="9"/>
      <c r="X365" s="9"/>
    </row>
    <row r="366" hidden="1">
      <c r="A366" s="8">
        <v>1.0</v>
      </c>
      <c r="B366" s="9">
        <v>1.0</v>
      </c>
      <c r="C366" s="10" t="s">
        <v>918</v>
      </c>
      <c r="D366" s="9" t="s">
        <v>1980</v>
      </c>
      <c r="Q366" s="9" t="s">
        <v>27</v>
      </c>
      <c r="R366" s="10"/>
      <c r="S366" s="10"/>
      <c r="T366" s="9" t="s">
        <v>2174</v>
      </c>
      <c r="U366" s="9"/>
      <c r="V366" s="9"/>
      <c r="W366" s="9"/>
      <c r="X366" s="9"/>
    </row>
    <row r="367" hidden="1">
      <c r="A367" s="8">
        <v>0.0</v>
      </c>
      <c r="B367" s="9">
        <v>0.0</v>
      </c>
      <c r="C367" s="11" t="s">
        <v>919</v>
      </c>
      <c r="D367" s="12" t="s">
        <v>2291</v>
      </c>
      <c r="E367" s="9">
        <v>0.5</v>
      </c>
      <c r="F367" s="9">
        <v>0.0</v>
      </c>
      <c r="G367" s="9">
        <v>1.0</v>
      </c>
      <c r="H367" s="9">
        <v>0.0</v>
      </c>
      <c r="I367" s="9">
        <v>1.0</v>
      </c>
      <c r="J367" s="9">
        <v>0.0</v>
      </c>
      <c r="K367" s="13">
        <f>SUM(E367:J367)</f>
        <v>2.5</v>
      </c>
      <c r="M367" s="14" t="s">
        <v>34</v>
      </c>
      <c r="N367" s="25">
        <v>1.0</v>
      </c>
      <c r="Q367" s="9" t="s">
        <v>23</v>
      </c>
      <c r="R367" s="16">
        <v>1.0</v>
      </c>
      <c r="S367" s="10" t="s">
        <v>23</v>
      </c>
      <c r="T367" s="12" t="s">
        <v>2292</v>
      </c>
      <c r="U367" s="9">
        <v>1.0</v>
      </c>
      <c r="V367" s="9">
        <v>1.0</v>
      </c>
      <c r="W367" s="9"/>
      <c r="X367" s="9">
        <f>SUM(U367:V367,R367,K367)</f>
        <v>5.5</v>
      </c>
    </row>
    <row r="368" hidden="1">
      <c r="A368" s="8">
        <v>1.0</v>
      </c>
      <c r="B368" s="9">
        <v>1.0</v>
      </c>
      <c r="C368" s="10" t="s">
        <v>922</v>
      </c>
      <c r="D368" s="9" t="s">
        <v>1980</v>
      </c>
      <c r="Q368" s="9" t="s">
        <v>27</v>
      </c>
      <c r="R368" s="10"/>
      <c r="S368" s="10"/>
      <c r="T368" s="9" t="s">
        <v>2174</v>
      </c>
      <c r="U368" s="9"/>
      <c r="V368" s="9"/>
      <c r="W368" s="9"/>
      <c r="X368" s="9"/>
    </row>
    <row r="369" hidden="1">
      <c r="A369" s="8">
        <v>0.0</v>
      </c>
      <c r="B369" s="9">
        <v>0.0</v>
      </c>
      <c r="C369" s="11" t="s">
        <v>925</v>
      </c>
      <c r="D369" s="12" t="s">
        <v>2293</v>
      </c>
      <c r="E369" s="9">
        <v>0.5</v>
      </c>
      <c r="F369" s="9">
        <v>0.5</v>
      </c>
      <c r="G369" s="9">
        <v>0.0</v>
      </c>
      <c r="H369" s="9">
        <v>0.0</v>
      </c>
      <c r="I369" s="9">
        <v>0.5</v>
      </c>
      <c r="J369" s="9">
        <v>0.5</v>
      </c>
      <c r="K369" s="13">
        <f>SUM(E369:J369)</f>
        <v>2</v>
      </c>
      <c r="M369" s="14" t="s">
        <v>34</v>
      </c>
      <c r="N369" s="25">
        <v>1.0</v>
      </c>
      <c r="Q369" s="9" t="s">
        <v>23</v>
      </c>
      <c r="R369" s="16">
        <v>1.0</v>
      </c>
      <c r="S369" s="10" t="s">
        <v>23</v>
      </c>
      <c r="T369" s="12" t="s">
        <v>2294</v>
      </c>
      <c r="U369" s="9">
        <v>1.0</v>
      </c>
      <c r="V369" s="9">
        <v>1.0</v>
      </c>
      <c r="W369" s="9"/>
      <c r="X369" s="9">
        <f>SUM(U369:V369,R369,K369)</f>
        <v>5</v>
      </c>
    </row>
    <row r="370" hidden="1">
      <c r="A370" s="8">
        <v>1.0</v>
      </c>
      <c r="B370" s="9">
        <v>1.0</v>
      </c>
      <c r="C370" s="10" t="s">
        <v>928</v>
      </c>
      <c r="D370" s="9" t="s">
        <v>1980</v>
      </c>
      <c r="Q370" s="9" t="s">
        <v>27</v>
      </c>
      <c r="R370" s="10"/>
      <c r="S370" s="10"/>
      <c r="T370" s="9" t="s">
        <v>2174</v>
      </c>
      <c r="U370" s="9"/>
      <c r="V370" s="9"/>
      <c r="W370" s="9"/>
      <c r="X370" s="9"/>
    </row>
    <row r="371" hidden="1">
      <c r="A371" s="8">
        <v>1.0</v>
      </c>
      <c r="B371" s="9">
        <v>1.0</v>
      </c>
      <c r="C371" s="10" t="s">
        <v>931</v>
      </c>
      <c r="D371" s="9" t="s">
        <v>1980</v>
      </c>
      <c r="Q371" s="9" t="s">
        <v>27</v>
      </c>
      <c r="R371" s="10"/>
      <c r="S371" s="10"/>
      <c r="T371" s="9" t="s">
        <v>2174</v>
      </c>
      <c r="U371" s="9"/>
      <c r="V371" s="9"/>
      <c r="W371" s="9"/>
      <c r="X371" s="9"/>
    </row>
    <row r="372" hidden="1">
      <c r="A372" s="8">
        <v>1.0</v>
      </c>
      <c r="B372" s="9">
        <v>1.0</v>
      </c>
      <c r="C372" s="10" t="s">
        <v>933</v>
      </c>
      <c r="D372" s="9" t="s">
        <v>1980</v>
      </c>
      <c r="Q372" s="9" t="s">
        <v>27</v>
      </c>
      <c r="R372" s="10"/>
      <c r="S372" s="10"/>
      <c r="T372" s="9" t="s">
        <v>2174</v>
      </c>
      <c r="U372" s="9"/>
      <c r="V372" s="9"/>
      <c r="W372" s="9"/>
      <c r="X372" s="9"/>
    </row>
    <row r="373" hidden="1">
      <c r="A373" s="8">
        <v>0.0</v>
      </c>
      <c r="B373" s="9">
        <v>0.0</v>
      </c>
      <c r="C373" s="11" t="s">
        <v>935</v>
      </c>
      <c r="D373" s="12" t="s">
        <v>2295</v>
      </c>
      <c r="E373" s="9">
        <v>1.0</v>
      </c>
      <c r="F373" s="9">
        <v>1.0</v>
      </c>
      <c r="G373" s="9">
        <v>1.0</v>
      </c>
      <c r="H373" s="9">
        <v>0.0</v>
      </c>
      <c r="I373" s="9">
        <v>0.0</v>
      </c>
      <c r="J373" s="9">
        <v>0.0</v>
      </c>
      <c r="K373" s="13">
        <f>SUM(E373:J373)</f>
        <v>3</v>
      </c>
      <c r="M373" s="14" t="s">
        <v>55</v>
      </c>
      <c r="N373" s="25">
        <v>1.0</v>
      </c>
      <c r="Q373" s="9" t="s">
        <v>23</v>
      </c>
      <c r="R373" s="16">
        <v>1.0</v>
      </c>
      <c r="S373" s="10" t="s">
        <v>187</v>
      </c>
      <c r="T373" s="12" t="s">
        <v>2296</v>
      </c>
      <c r="U373" s="9">
        <v>1.0</v>
      </c>
      <c r="V373" s="9">
        <v>1.0</v>
      </c>
      <c r="W373" s="9"/>
      <c r="X373" s="9">
        <f>SUM(U373:V373,R373,K373)</f>
        <v>6</v>
      </c>
    </row>
    <row r="374" hidden="1">
      <c r="A374" s="8">
        <v>1.0</v>
      </c>
      <c r="B374" s="9">
        <v>1.0</v>
      </c>
      <c r="C374" s="10" t="s">
        <v>938</v>
      </c>
      <c r="D374" s="9" t="s">
        <v>1980</v>
      </c>
      <c r="Q374" s="9" t="s">
        <v>27</v>
      </c>
      <c r="R374" s="10"/>
      <c r="S374" s="10"/>
      <c r="T374" s="9" t="s">
        <v>2174</v>
      </c>
      <c r="U374" s="9"/>
      <c r="V374" s="9"/>
      <c r="W374" s="9"/>
      <c r="X374" s="9"/>
    </row>
    <row r="375" hidden="1">
      <c r="A375" s="8">
        <v>1.0</v>
      </c>
      <c r="B375" s="9">
        <v>1.0</v>
      </c>
      <c r="C375" s="10" t="s">
        <v>941</v>
      </c>
      <c r="D375" s="9" t="s">
        <v>1980</v>
      </c>
      <c r="Q375" s="9" t="s">
        <v>27</v>
      </c>
      <c r="R375" s="10"/>
      <c r="S375" s="10"/>
      <c r="T375" s="9" t="s">
        <v>2174</v>
      </c>
      <c r="U375" s="9"/>
      <c r="V375" s="9"/>
      <c r="W375" s="9"/>
      <c r="X375" s="9"/>
    </row>
    <row r="376" hidden="1">
      <c r="A376" s="8">
        <v>1.0</v>
      </c>
      <c r="B376" s="9">
        <v>1.0</v>
      </c>
      <c r="C376" s="10" t="s">
        <v>944</v>
      </c>
      <c r="D376" s="9" t="s">
        <v>1980</v>
      </c>
      <c r="Q376" s="9" t="s">
        <v>27</v>
      </c>
      <c r="R376" s="10"/>
      <c r="S376" s="10"/>
      <c r="T376" s="9" t="s">
        <v>2174</v>
      </c>
      <c r="U376" s="9"/>
      <c r="V376" s="9"/>
      <c r="W376" s="9"/>
      <c r="X376" s="9"/>
    </row>
    <row r="377" hidden="1">
      <c r="A377" s="8">
        <v>1.0</v>
      </c>
      <c r="B377" s="9">
        <v>1.0</v>
      </c>
      <c r="C377" s="10" t="s">
        <v>945</v>
      </c>
      <c r="D377" s="9" t="s">
        <v>1980</v>
      </c>
      <c r="Q377" s="9" t="s">
        <v>27</v>
      </c>
      <c r="R377" s="10"/>
      <c r="S377" s="10"/>
      <c r="T377" s="9" t="s">
        <v>2174</v>
      </c>
      <c r="U377" s="9"/>
      <c r="V377" s="9"/>
      <c r="W377" s="9"/>
      <c r="X377" s="9"/>
    </row>
    <row r="378" hidden="1">
      <c r="A378" s="8">
        <v>1.0</v>
      </c>
      <c r="B378" s="9">
        <v>1.0</v>
      </c>
      <c r="C378" s="10" t="s">
        <v>948</v>
      </c>
      <c r="D378" s="9" t="s">
        <v>1980</v>
      </c>
      <c r="Q378" s="9" t="s">
        <v>27</v>
      </c>
      <c r="R378" s="10"/>
      <c r="S378" s="10"/>
      <c r="T378" s="9" t="s">
        <v>2174</v>
      </c>
      <c r="U378" s="9"/>
      <c r="V378" s="9"/>
      <c r="W378" s="9"/>
      <c r="X378" s="9"/>
    </row>
    <row r="379" hidden="1">
      <c r="A379" s="8">
        <v>1.0</v>
      </c>
      <c r="B379" s="9">
        <v>1.0</v>
      </c>
      <c r="C379" s="10" t="s">
        <v>951</v>
      </c>
      <c r="D379" s="9" t="s">
        <v>1980</v>
      </c>
      <c r="Q379" s="9" t="s">
        <v>27</v>
      </c>
      <c r="R379" s="10"/>
      <c r="S379" s="10"/>
      <c r="T379" s="9" t="s">
        <v>2174</v>
      </c>
      <c r="U379" s="9"/>
      <c r="V379" s="9"/>
      <c r="W379" s="9"/>
      <c r="X379" s="9"/>
    </row>
    <row r="380" hidden="1">
      <c r="A380" s="8">
        <v>1.0</v>
      </c>
      <c r="B380" s="9">
        <v>0.0</v>
      </c>
      <c r="C380" s="10" t="s">
        <v>953</v>
      </c>
      <c r="D380" s="9" t="s">
        <v>2297</v>
      </c>
      <c r="Q380" s="9" t="s">
        <v>23</v>
      </c>
      <c r="R380" s="10"/>
      <c r="S380" s="10"/>
      <c r="T380" s="9" t="s">
        <v>2298</v>
      </c>
      <c r="U380" s="9"/>
      <c r="V380" s="9"/>
      <c r="W380" s="9"/>
      <c r="X380" s="9"/>
    </row>
    <row r="381" hidden="1">
      <c r="A381" s="8">
        <v>1.0</v>
      </c>
      <c r="B381" s="9">
        <v>1.0</v>
      </c>
      <c r="C381" s="10" t="s">
        <v>955</v>
      </c>
      <c r="D381" s="9" t="s">
        <v>1980</v>
      </c>
      <c r="Q381" s="9" t="s">
        <v>27</v>
      </c>
      <c r="R381" s="10"/>
      <c r="S381" s="10"/>
      <c r="T381" s="9" t="s">
        <v>2174</v>
      </c>
      <c r="U381" s="9"/>
      <c r="V381" s="9"/>
      <c r="W381" s="9"/>
      <c r="X381" s="9"/>
    </row>
    <row r="382" hidden="1">
      <c r="A382" s="8">
        <v>1.0</v>
      </c>
      <c r="B382" s="9">
        <v>1.0</v>
      </c>
      <c r="C382" s="10" t="s">
        <v>958</v>
      </c>
      <c r="D382" s="9" t="s">
        <v>1980</v>
      </c>
      <c r="Q382" s="9" t="s">
        <v>27</v>
      </c>
      <c r="R382" s="10"/>
      <c r="S382" s="10"/>
      <c r="T382" s="9" t="s">
        <v>2174</v>
      </c>
      <c r="U382" s="9"/>
      <c r="V382" s="9"/>
      <c r="W382" s="9"/>
      <c r="X382" s="9"/>
    </row>
    <row r="383" hidden="1">
      <c r="A383" s="8">
        <v>1.0</v>
      </c>
      <c r="B383" s="9">
        <v>1.0</v>
      </c>
      <c r="C383" s="10" t="s">
        <v>961</v>
      </c>
      <c r="D383" s="9" t="s">
        <v>1980</v>
      </c>
      <c r="Q383" s="9" t="s">
        <v>27</v>
      </c>
      <c r="R383" s="10"/>
      <c r="S383" s="10"/>
      <c r="T383" s="9" t="s">
        <v>2174</v>
      </c>
      <c r="U383" s="9"/>
      <c r="V383" s="9"/>
      <c r="W383" s="9"/>
      <c r="X383" s="9"/>
    </row>
    <row r="384" hidden="1">
      <c r="A384" s="8">
        <v>1.0</v>
      </c>
      <c r="B384" s="9">
        <v>0.0</v>
      </c>
      <c r="C384" s="10" t="s">
        <v>963</v>
      </c>
      <c r="D384" s="9" t="s">
        <v>2299</v>
      </c>
      <c r="Q384" s="9" t="s">
        <v>23</v>
      </c>
      <c r="R384" s="10"/>
      <c r="S384" s="10"/>
      <c r="T384" s="9" t="s">
        <v>2300</v>
      </c>
      <c r="U384" s="9"/>
      <c r="V384" s="9"/>
      <c r="W384" s="9"/>
      <c r="X384" s="9"/>
    </row>
    <row r="385" hidden="1">
      <c r="A385" s="8">
        <v>1.0</v>
      </c>
      <c r="B385" s="9">
        <v>1.0</v>
      </c>
      <c r="C385" s="10" t="s">
        <v>966</v>
      </c>
      <c r="D385" s="9" t="s">
        <v>1980</v>
      </c>
      <c r="Q385" s="9" t="s">
        <v>27</v>
      </c>
      <c r="R385" s="10"/>
      <c r="S385" s="10"/>
      <c r="T385" s="9" t="s">
        <v>2174</v>
      </c>
      <c r="U385" s="9"/>
      <c r="V385" s="9"/>
      <c r="W385" s="9"/>
      <c r="X385" s="9"/>
    </row>
    <row r="386" hidden="1">
      <c r="A386" s="8">
        <v>0.0</v>
      </c>
      <c r="B386" s="9">
        <v>0.0</v>
      </c>
      <c r="C386" s="11" t="s">
        <v>968</v>
      </c>
      <c r="D386" s="12" t="s">
        <v>2301</v>
      </c>
      <c r="E386" s="9">
        <v>1.0</v>
      </c>
      <c r="F386" s="9">
        <v>1.0</v>
      </c>
      <c r="G386" s="9">
        <v>0.0</v>
      </c>
      <c r="H386" s="9">
        <v>0.0</v>
      </c>
      <c r="I386" s="9">
        <v>1.0</v>
      </c>
      <c r="J386" s="9">
        <v>0.5</v>
      </c>
      <c r="K386" s="13">
        <f>SUM(E386:J386)</f>
        <v>3.5</v>
      </c>
      <c r="M386" s="14" t="s">
        <v>55</v>
      </c>
      <c r="N386" s="25">
        <v>1.0</v>
      </c>
      <c r="Q386" s="9" t="s">
        <v>23</v>
      </c>
      <c r="R386" s="16">
        <v>1.0</v>
      </c>
      <c r="S386" s="10" t="s">
        <v>23</v>
      </c>
      <c r="T386" s="12" t="s">
        <v>2302</v>
      </c>
      <c r="U386" s="9">
        <v>1.0</v>
      </c>
      <c r="V386" s="9">
        <v>1.0</v>
      </c>
      <c r="W386" s="9"/>
      <c r="X386" s="9">
        <f>SUM(U386:V386,R386,K386)</f>
        <v>6.5</v>
      </c>
    </row>
    <row r="387" hidden="1">
      <c r="A387" s="8">
        <v>1.0</v>
      </c>
      <c r="B387" s="9">
        <v>1.0</v>
      </c>
      <c r="C387" s="10" t="s">
        <v>971</v>
      </c>
      <c r="D387" s="9" t="s">
        <v>1980</v>
      </c>
      <c r="Q387" s="9" t="s">
        <v>27</v>
      </c>
      <c r="R387" s="10"/>
      <c r="S387" s="10"/>
      <c r="T387" s="9" t="s">
        <v>2174</v>
      </c>
      <c r="U387" s="9"/>
      <c r="V387" s="9"/>
      <c r="W387" s="9"/>
      <c r="X387" s="9"/>
    </row>
    <row r="388" hidden="1">
      <c r="A388" s="8">
        <v>1.0</v>
      </c>
      <c r="B388" s="9">
        <v>0.0</v>
      </c>
      <c r="C388" s="10" t="s">
        <v>974</v>
      </c>
      <c r="D388" s="9" t="s">
        <v>2303</v>
      </c>
      <c r="Q388" s="9" t="s">
        <v>23</v>
      </c>
      <c r="R388" s="10"/>
      <c r="S388" s="10"/>
      <c r="T388" s="9" t="s">
        <v>2304</v>
      </c>
      <c r="U388" s="9"/>
      <c r="V388" s="9"/>
      <c r="W388" s="9"/>
      <c r="X388" s="9"/>
    </row>
    <row r="389" hidden="1">
      <c r="A389" s="8">
        <v>0.0</v>
      </c>
      <c r="B389" s="9">
        <v>0.0</v>
      </c>
      <c r="C389" s="11" t="s">
        <v>977</v>
      </c>
      <c r="D389" s="12" t="s">
        <v>2305</v>
      </c>
      <c r="E389" s="9">
        <v>1.0</v>
      </c>
      <c r="F389" s="9">
        <v>1.0</v>
      </c>
      <c r="G389" s="9">
        <v>0.0</v>
      </c>
      <c r="H389" s="9">
        <v>0.0</v>
      </c>
      <c r="I389" s="9">
        <v>1.0</v>
      </c>
      <c r="J389" s="9">
        <v>0.5</v>
      </c>
      <c r="K389" s="13">
        <f>SUM(E389:J389)</f>
        <v>3.5</v>
      </c>
      <c r="M389" s="14" t="s">
        <v>55</v>
      </c>
      <c r="N389" s="25">
        <v>1.0</v>
      </c>
      <c r="Q389" s="9" t="s">
        <v>23</v>
      </c>
      <c r="R389" s="16">
        <v>1.0</v>
      </c>
      <c r="S389" s="10" t="s">
        <v>23</v>
      </c>
      <c r="T389" s="12" t="s">
        <v>2306</v>
      </c>
      <c r="U389" s="9">
        <v>1.0</v>
      </c>
      <c r="V389" s="9">
        <v>1.0</v>
      </c>
      <c r="W389" s="9"/>
      <c r="X389" s="9">
        <f>SUM(U389:V389,R389,K389)</f>
        <v>6.5</v>
      </c>
    </row>
    <row r="390" hidden="1">
      <c r="A390" s="8">
        <v>1.0</v>
      </c>
      <c r="B390" s="9">
        <v>1.0</v>
      </c>
      <c r="C390" s="10" t="s">
        <v>981</v>
      </c>
      <c r="D390" s="9" t="s">
        <v>1980</v>
      </c>
      <c r="Q390" s="9" t="s">
        <v>27</v>
      </c>
      <c r="R390" s="10"/>
      <c r="S390" s="10"/>
      <c r="T390" s="9" t="s">
        <v>2174</v>
      </c>
      <c r="U390" s="9"/>
      <c r="V390" s="9"/>
      <c r="W390" s="9"/>
      <c r="X390" s="9"/>
    </row>
    <row r="391" hidden="1">
      <c r="A391" s="8">
        <v>1.0</v>
      </c>
      <c r="B391" s="9">
        <v>0.0</v>
      </c>
      <c r="C391" s="10" t="s">
        <v>984</v>
      </c>
      <c r="D391" s="9" t="s">
        <v>2307</v>
      </c>
      <c r="Q391" s="9" t="s">
        <v>23</v>
      </c>
      <c r="R391" s="10"/>
      <c r="S391" s="10"/>
      <c r="T391" s="9" t="s">
        <v>2308</v>
      </c>
      <c r="U391" s="9"/>
      <c r="V391" s="9"/>
      <c r="W391" s="9"/>
      <c r="X391" s="9"/>
    </row>
    <row r="392" hidden="1">
      <c r="A392" s="8">
        <v>1.0</v>
      </c>
      <c r="B392" s="9">
        <v>1.0</v>
      </c>
      <c r="C392" s="10" t="s">
        <v>985</v>
      </c>
      <c r="D392" s="9" t="s">
        <v>1980</v>
      </c>
      <c r="Q392" s="9" t="s">
        <v>27</v>
      </c>
      <c r="R392" s="10"/>
      <c r="S392" s="10"/>
      <c r="T392" s="9" t="s">
        <v>2174</v>
      </c>
      <c r="U392" s="9"/>
      <c r="V392" s="9"/>
      <c r="W392" s="9"/>
      <c r="X392" s="9"/>
    </row>
    <row r="393" hidden="1">
      <c r="A393" s="8">
        <v>1.0</v>
      </c>
      <c r="B393" s="9">
        <v>0.0</v>
      </c>
      <c r="C393" s="10" t="s">
        <v>988</v>
      </c>
      <c r="D393" s="9" t="s">
        <v>2309</v>
      </c>
      <c r="Q393" s="9" t="s">
        <v>23</v>
      </c>
      <c r="R393" s="10"/>
      <c r="S393" s="10"/>
      <c r="T393" s="9" t="s">
        <v>2310</v>
      </c>
      <c r="U393" s="9"/>
      <c r="V393" s="9"/>
      <c r="W393" s="9"/>
      <c r="X393" s="9"/>
    </row>
    <row r="394" hidden="1">
      <c r="A394" s="8">
        <v>1.0</v>
      </c>
      <c r="B394" s="9">
        <v>0.0</v>
      </c>
      <c r="C394" s="10" t="s">
        <v>989</v>
      </c>
      <c r="D394" s="9" t="s">
        <v>2311</v>
      </c>
      <c r="Q394" s="9" t="s">
        <v>23</v>
      </c>
      <c r="R394" s="10"/>
      <c r="S394" s="10"/>
      <c r="T394" s="9" t="s">
        <v>2312</v>
      </c>
      <c r="U394" s="9"/>
      <c r="V394" s="9"/>
      <c r="W394" s="9"/>
      <c r="X394" s="9"/>
    </row>
    <row r="395" hidden="1">
      <c r="A395" s="8">
        <v>1.0</v>
      </c>
      <c r="B395" s="9">
        <v>1.0</v>
      </c>
      <c r="C395" s="10" t="s">
        <v>990</v>
      </c>
      <c r="D395" s="9" t="s">
        <v>1980</v>
      </c>
      <c r="Q395" s="9" t="s">
        <v>27</v>
      </c>
      <c r="R395" s="10"/>
      <c r="S395" s="10"/>
      <c r="T395" s="9" t="s">
        <v>2174</v>
      </c>
      <c r="U395" s="9"/>
      <c r="V395" s="9"/>
      <c r="W395" s="9"/>
      <c r="X395" s="9"/>
    </row>
    <row r="396" hidden="1">
      <c r="A396" s="8">
        <v>1.0</v>
      </c>
      <c r="B396" s="9">
        <v>0.0</v>
      </c>
      <c r="C396" s="10" t="s">
        <v>992</v>
      </c>
      <c r="D396" s="9" t="s">
        <v>2313</v>
      </c>
      <c r="Q396" s="9" t="s">
        <v>23</v>
      </c>
      <c r="R396" s="10"/>
      <c r="S396" s="10"/>
      <c r="T396" s="9" t="s">
        <v>2314</v>
      </c>
      <c r="U396" s="9"/>
      <c r="V396" s="9"/>
      <c r="W396" s="9"/>
      <c r="X396" s="9"/>
    </row>
    <row r="397" hidden="1">
      <c r="A397" s="8">
        <v>0.0</v>
      </c>
      <c r="B397" s="9">
        <v>1.0</v>
      </c>
      <c r="C397" s="11" t="s">
        <v>995</v>
      </c>
      <c r="D397" s="9" t="s">
        <v>1980</v>
      </c>
      <c r="Q397" s="9" t="s">
        <v>27</v>
      </c>
      <c r="R397" s="10"/>
      <c r="S397" s="10" t="s">
        <v>23</v>
      </c>
      <c r="T397" s="9" t="s">
        <v>2174</v>
      </c>
      <c r="U397" s="9"/>
      <c r="V397" s="9"/>
      <c r="W397" s="9"/>
      <c r="X397" s="9"/>
    </row>
    <row r="398" hidden="1">
      <c r="A398" s="8">
        <v>1.0</v>
      </c>
      <c r="B398" s="9">
        <v>0.0</v>
      </c>
      <c r="C398" s="10" t="s">
        <v>998</v>
      </c>
      <c r="D398" s="9" t="s">
        <v>2315</v>
      </c>
      <c r="Q398" s="9" t="s">
        <v>23</v>
      </c>
      <c r="R398" s="10"/>
      <c r="S398" s="10"/>
      <c r="T398" s="9" t="s">
        <v>2316</v>
      </c>
      <c r="U398" s="9"/>
      <c r="V398" s="9"/>
      <c r="W398" s="9"/>
      <c r="X398" s="9"/>
    </row>
    <row r="399" hidden="1">
      <c r="A399" s="8">
        <v>1.0</v>
      </c>
      <c r="B399" s="9">
        <v>1.0</v>
      </c>
      <c r="C399" s="10" t="s">
        <v>999</v>
      </c>
      <c r="D399" s="9" t="s">
        <v>1980</v>
      </c>
      <c r="Q399" s="9" t="s">
        <v>27</v>
      </c>
      <c r="R399" s="10"/>
      <c r="S399" s="10"/>
      <c r="T399" s="9" t="s">
        <v>2174</v>
      </c>
      <c r="U399" s="9"/>
      <c r="V399" s="9"/>
      <c r="W399" s="9"/>
      <c r="X399" s="9"/>
    </row>
    <row r="400" hidden="1">
      <c r="A400" s="8">
        <v>1.0</v>
      </c>
      <c r="B400" s="9">
        <v>0.0</v>
      </c>
      <c r="C400" s="10" t="s">
        <v>1002</v>
      </c>
      <c r="D400" s="9" t="s">
        <v>2317</v>
      </c>
      <c r="Q400" s="9" t="s">
        <v>23</v>
      </c>
      <c r="R400" s="10"/>
      <c r="S400" s="10"/>
      <c r="T400" s="9" t="s">
        <v>2318</v>
      </c>
      <c r="U400" s="9"/>
      <c r="V400" s="9"/>
      <c r="W400" s="9"/>
      <c r="X400" s="9"/>
    </row>
    <row r="401" hidden="1">
      <c r="A401" s="8">
        <v>0.0</v>
      </c>
      <c r="B401" s="9">
        <v>0.0</v>
      </c>
      <c r="C401" s="11" t="s">
        <v>1003</v>
      </c>
      <c r="D401" s="12" t="s">
        <v>2319</v>
      </c>
      <c r="E401" s="9">
        <v>1.0</v>
      </c>
      <c r="F401" s="9">
        <v>0.0</v>
      </c>
      <c r="G401" s="9">
        <v>0.0</v>
      </c>
      <c r="H401" s="9">
        <v>0.0</v>
      </c>
      <c r="I401" s="9">
        <v>1.0</v>
      </c>
      <c r="J401" s="9">
        <v>0.0</v>
      </c>
      <c r="K401" s="13">
        <f>SUM(E401:J401)</f>
        <v>2</v>
      </c>
      <c r="M401" s="14" t="s">
        <v>55</v>
      </c>
      <c r="N401" s="25">
        <v>1.0</v>
      </c>
      <c r="Q401" s="9" t="s">
        <v>23</v>
      </c>
      <c r="R401" s="16">
        <v>1.0</v>
      </c>
      <c r="S401" s="10" t="s">
        <v>23</v>
      </c>
      <c r="T401" s="12" t="s">
        <v>2320</v>
      </c>
      <c r="U401" s="9">
        <v>1.0</v>
      </c>
      <c r="V401" s="9">
        <v>1.0</v>
      </c>
      <c r="W401" s="9"/>
      <c r="X401" s="9">
        <f>SUM(U401:V401,R401,K401)</f>
        <v>5</v>
      </c>
    </row>
    <row r="402" hidden="1">
      <c r="A402" s="8">
        <v>1.0</v>
      </c>
      <c r="B402" s="9">
        <v>0.0</v>
      </c>
      <c r="C402" s="10" t="s">
        <v>1006</v>
      </c>
      <c r="D402" s="9" t="s">
        <v>2321</v>
      </c>
      <c r="Q402" s="9" t="s">
        <v>23</v>
      </c>
      <c r="R402" s="10"/>
      <c r="S402" s="10"/>
      <c r="T402" s="9" t="s">
        <v>2322</v>
      </c>
      <c r="U402" s="9"/>
      <c r="V402" s="9"/>
      <c r="W402" s="9"/>
      <c r="X402" s="9"/>
    </row>
    <row r="403" hidden="1">
      <c r="A403" s="8">
        <v>1.0</v>
      </c>
      <c r="B403" s="9">
        <v>1.0</v>
      </c>
      <c r="C403" s="10" t="s">
        <v>1009</v>
      </c>
      <c r="D403" s="9" t="s">
        <v>1980</v>
      </c>
      <c r="Q403" s="9" t="s">
        <v>27</v>
      </c>
      <c r="R403" s="10"/>
      <c r="S403" s="10"/>
      <c r="T403" s="9" t="s">
        <v>1347</v>
      </c>
      <c r="U403" s="9"/>
      <c r="V403" s="9"/>
      <c r="W403" s="9"/>
      <c r="X403" s="9"/>
    </row>
    <row r="404" hidden="1">
      <c r="A404" s="8">
        <v>1.0</v>
      </c>
      <c r="B404" s="9">
        <v>0.0</v>
      </c>
      <c r="C404" s="10" t="s">
        <v>1010</v>
      </c>
      <c r="D404" s="9" t="s">
        <v>2323</v>
      </c>
      <c r="Q404" s="9" t="s">
        <v>23</v>
      </c>
      <c r="R404" s="10"/>
      <c r="S404" s="10"/>
      <c r="T404" s="9" t="s">
        <v>2324</v>
      </c>
      <c r="U404" s="9"/>
      <c r="V404" s="9"/>
      <c r="W404" s="9"/>
      <c r="X404" s="9"/>
    </row>
    <row r="405" hidden="1">
      <c r="A405" s="8">
        <v>1.0</v>
      </c>
      <c r="B405" s="9">
        <v>0.0</v>
      </c>
      <c r="C405" s="10" t="s">
        <v>1011</v>
      </c>
      <c r="D405" s="9" t="s">
        <v>2325</v>
      </c>
      <c r="Q405" s="9" t="s">
        <v>1713</v>
      </c>
      <c r="R405" s="10"/>
      <c r="S405" s="10"/>
      <c r="T405" s="9" t="s">
        <v>2326</v>
      </c>
      <c r="U405" s="9"/>
      <c r="V405" s="9"/>
      <c r="W405" s="9"/>
      <c r="X405" s="9"/>
    </row>
    <row r="406" hidden="1">
      <c r="A406" s="8">
        <v>1.0</v>
      </c>
      <c r="B406" s="9">
        <v>1.0</v>
      </c>
      <c r="C406" s="10" t="s">
        <v>1013</v>
      </c>
      <c r="D406" s="9" t="s">
        <v>1980</v>
      </c>
      <c r="Q406" s="9" t="s">
        <v>27</v>
      </c>
      <c r="R406" s="10"/>
      <c r="S406" s="10"/>
      <c r="T406" s="9" t="s">
        <v>1347</v>
      </c>
      <c r="U406" s="9"/>
      <c r="V406" s="9"/>
      <c r="W406" s="9"/>
      <c r="X406" s="9"/>
    </row>
    <row r="407" hidden="1">
      <c r="A407" s="8">
        <v>1.0</v>
      </c>
      <c r="B407" s="9">
        <v>0.0</v>
      </c>
      <c r="C407" s="10" t="s">
        <v>1015</v>
      </c>
      <c r="D407" s="9" t="s">
        <v>2327</v>
      </c>
      <c r="Q407" s="9" t="s">
        <v>23</v>
      </c>
      <c r="R407" s="10"/>
      <c r="S407" s="10"/>
      <c r="T407" s="9" t="s">
        <v>2328</v>
      </c>
      <c r="U407" s="9"/>
      <c r="V407" s="9"/>
      <c r="W407" s="9"/>
      <c r="X407" s="9"/>
    </row>
    <row r="408" hidden="1">
      <c r="A408" s="8">
        <v>1.0</v>
      </c>
      <c r="B408" s="9">
        <v>1.0</v>
      </c>
      <c r="C408" s="10" t="s">
        <v>1016</v>
      </c>
      <c r="D408" s="9" t="s">
        <v>1980</v>
      </c>
      <c r="Q408" s="9" t="s">
        <v>27</v>
      </c>
      <c r="R408" s="10"/>
      <c r="S408" s="10"/>
      <c r="T408" s="9" t="s">
        <v>1347</v>
      </c>
      <c r="U408" s="9"/>
      <c r="V408" s="9"/>
      <c r="W408" s="9"/>
      <c r="X408" s="9"/>
    </row>
    <row r="409" hidden="1">
      <c r="A409" s="8">
        <v>1.0</v>
      </c>
      <c r="B409" s="9">
        <v>0.0</v>
      </c>
      <c r="C409" s="10" t="s">
        <v>1017</v>
      </c>
      <c r="D409" s="9" t="s">
        <v>2329</v>
      </c>
      <c r="Q409" s="9" t="s">
        <v>23</v>
      </c>
      <c r="R409" s="10"/>
      <c r="S409" s="10"/>
      <c r="T409" s="9" t="s">
        <v>2330</v>
      </c>
      <c r="U409" s="9"/>
      <c r="V409" s="9"/>
      <c r="W409" s="9"/>
      <c r="X409" s="9"/>
    </row>
    <row r="410" hidden="1">
      <c r="A410" s="8">
        <v>1.0</v>
      </c>
      <c r="B410" s="9">
        <v>0.0</v>
      </c>
      <c r="C410" s="10" t="s">
        <v>1020</v>
      </c>
      <c r="D410" s="9" t="s">
        <v>2331</v>
      </c>
      <c r="Q410" s="9" t="s">
        <v>23</v>
      </c>
      <c r="R410" s="10"/>
      <c r="S410" s="10"/>
      <c r="T410" s="9" t="s">
        <v>2332</v>
      </c>
      <c r="U410" s="9"/>
      <c r="V410" s="9"/>
      <c r="W410" s="9"/>
      <c r="X410" s="9"/>
    </row>
    <row r="411" hidden="1">
      <c r="A411" s="8">
        <v>1.0</v>
      </c>
      <c r="B411" s="9">
        <v>0.0</v>
      </c>
      <c r="C411" s="10" t="s">
        <v>1023</v>
      </c>
      <c r="D411" s="9" t="s">
        <v>2042</v>
      </c>
      <c r="Q411" s="9" t="s">
        <v>23</v>
      </c>
      <c r="R411" s="10"/>
      <c r="S411" s="10"/>
      <c r="T411" s="9" t="s">
        <v>2333</v>
      </c>
      <c r="U411" s="9"/>
      <c r="V411" s="9"/>
      <c r="W411" s="9"/>
      <c r="X411" s="9"/>
    </row>
    <row r="412" hidden="1">
      <c r="A412" s="8">
        <v>1.0</v>
      </c>
      <c r="B412" s="9">
        <v>1.0</v>
      </c>
      <c r="C412" s="10" t="s">
        <v>1024</v>
      </c>
      <c r="D412" s="9" t="s">
        <v>1980</v>
      </c>
      <c r="Q412" s="9" t="s">
        <v>27</v>
      </c>
      <c r="R412" s="10"/>
      <c r="S412" s="10"/>
      <c r="T412" s="9" t="s">
        <v>1347</v>
      </c>
      <c r="U412" s="9"/>
      <c r="V412" s="9"/>
      <c r="W412" s="9"/>
      <c r="X412" s="9"/>
    </row>
    <row r="413" hidden="1">
      <c r="A413" s="8">
        <v>1.0</v>
      </c>
      <c r="B413" s="9">
        <v>0.0</v>
      </c>
      <c r="C413" s="10" t="s">
        <v>1027</v>
      </c>
      <c r="D413" s="9" t="s">
        <v>2334</v>
      </c>
      <c r="Q413" s="9" t="s">
        <v>23</v>
      </c>
      <c r="R413" s="10"/>
      <c r="S413" s="10"/>
      <c r="T413" s="9" t="s">
        <v>2335</v>
      </c>
      <c r="U413" s="9"/>
      <c r="V413" s="9"/>
      <c r="W413" s="9"/>
      <c r="X413" s="9"/>
    </row>
    <row r="414" hidden="1">
      <c r="A414" s="8">
        <v>1.0</v>
      </c>
      <c r="B414" s="9">
        <v>1.0</v>
      </c>
      <c r="C414" s="10" t="s">
        <v>1028</v>
      </c>
      <c r="D414" s="9" t="s">
        <v>1980</v>
      </c>
      <c r="Q414" s="9" t="s">
        <v>27</v>
      </c>
      <c r="R414" s="10"/>
      <c r="S414" s="10"/>
      <c r="T414" s="9" t="s">
        <v>1347</v>
      </c>
      <c r="U414" s="9"/>
      <c r="V414" s="9"/>
      <c r="W414" s="9"/>
      <c r="X414" s="9"/>
    </row>
    <row r="415" hidden="1">
      <c r="A415" s="8">
        <v>1.0</v>
      </c>
      <c r="B415" s="9">
        <v>1.0</v>
      </c>
      <c r="C415" s="10" t="s">
        <v>1029</v>
      </c>
      <c r="D415" s="9" t="s">
        <v>1980</v>
      </c>
      <c r="Q415" s="9" t="s">
        <v>27</v>
      </c>
      <c r="R415" s="10"/>
      <c r="S415" s="10"/>
      <c r="T415" s="9" t="s">
        <v>1347</v>
      </c>
      <c r="U415" s="9"/>
      <c r="V415" s="9"/>
      <c r="W415" s="9"/>
      <c r="X415" s="9"/>
    </row>
    <row r="416" hidden="1">
      <c r="A416" s="8">
        <v>1.0</v>
      </c>
      <c r="B416" s="9">
        <v>0.0</v>
      </c>
      <c r="C416" s="10" t="s">
        <v>1030</v>
      </c>
      <c r="D416" s="9" t="s">
        <v>2336</v>
      </c>
      <c r="Q416" s="9" t="s">
        <v>23</v>
      </c>
      <c r="R416" s="10"/>
      <c r="S416" s="10"/>
      <c r="T416" s="9" t="s">
        <v>2337</v>
      </c>
      <c r="U416" s="9"/>
      <c r="V416" s="9"/>
      <c r="W416" s="9"/>
      <c r="X416" s="9"/>
    </row>
    <row r="417" hidden="1">
      <c r="A417" s="8">
        <v>1.0</v>
      </c>
      <c r="B417" s="9">
        <v>0.0</v>
      </c>
      <c r="C417" s="10" t="s">
        <v>1033</v>
      </c>
      <c r="D417" s="9" t="s">
        <v>2338</v>
      </c>
      <c r="Q417" s="9" t="s">
        <v>23</v>
      </c>
      <c r="R417" s="10"/>
      <c r="S417" s="10"/>
      <c r="T417" s="9" t="s">
        <v>2339</v>
      </c>
      <c r="U417" s="9"/>
      <c r="V417" s="9"/>
      <c r="W417" s="9"/>
      <c r="X417" s="9"/>
    </row>
    <row r="418" hidden="1">
      <c r="A418" s="8">
        <v>1.0</v>
      </c>
      <c r="B418" s="9">
        <v>1.0</v>
      </c>
      <c r="C418" s="10" t="s">
        <v>1036</v>
      </c>
      <c r="D418" s="9" t="s">
        <v>1980</v>
      </c>
      <c r="Q418" s="9" t="s">
        <v>27</v>
      </c>
      <c r="R418" s="10"/>
      <c r="S418" s="10"/>
      <c r="T418" s="9" t="s">
        <v>1347</v>
      </c>
      <c r="U418" s="9"/>
      <c r="V418" s="9"/>
      <c r="W418" s="9"/>
      <c r="X418" s="9"/>
    </row>
    <row r="419" hidden="1">
      <c r="A419" s="8">
        <v>1.0</v>
      </c>
      <c r="B419" s="9">
        <v>1.0</v>
      </c>
      <c r="C419" s="10" t="s">
        <v>1038</v>
      </c>
      <c r="D419" s="9" t="s">
        <v>1980</v>
      </c>
      <c r="Q419" s="9" t="s">
        <v>27</v>
      </c>
      <c r="R419" s="10"/>
      <c r="S419" s="10"/>
      <c r="T419" s="9" t="s">
        <v>1347</v>
      </c>
      <c r="U419" s="9"/>
      <c r="V419" s="9"/>
      <c r="W419" s="9"/>
      <c r="X419" s="9"/>
    </row>
    <row r="420" hidden="1">
      <c r="A420" s="8">
        <v>1.0</v>
      </c>
      <c r="B420" s="9">
        <v>1.0</v>
      </c>
      <c r="C420" s="10" t="s">
        <v>1039</v>
      </c>
      <c r="D420" s="9" t="s">
        <v>1980</v>
      </c>
      <c r="Q420" s="9" t="s">
        <v>27</v>
      </c>
      <c r="R420" s="10"/>
      <c r="S420" s="10"/>
      <c r="T420" s="9" t="s">
        <v>1347</v>
      </c>
      <c r="U420" s="9"/>
      <c r="V420" s="9"/>
      <c r="W420" s="9"/>
      <c r="X420" s="9"/>
    </row>
    <row r="421" hidden="1">
      <c r="A421" s="8">
        <v>1.0</v>
      </c>
      <c r="B421" s="9">
        <v>1.0</v>
      </c>
      <c r="C421" s="10" t="s">
        <v>1042</v>
      </c>
      <c r="D421" s="9" t="s">
        <v>1980</v>
      </c>
      <c r="Q421" s="9" t="s">
        <v>27</v>
      </c>
      <c r="R421" s="10"/>
      <c r="S421" s="10"/>
      <c r="T421" s="9" t="s">
        <v>1347</v>
      </c>
      <c r="U421" s="9"/>
      <c r="V421" s="9"/>
      <c r="W421" s="9"/>
      <c r="X421" s="9"/>
    </row>
    <row r="422" hidden="1">
      <c r="A422" s="8">
        <v>1.0</v>
      </c>
      <c r="B422" s="9">
        <v>1.0</v>
      </c>
      <c r="C422" s="10" t="s">
        <v>1043</v>
      </c>
      <c r="D422" s="9" t="s">
        <v>1980</v>
      </c>
      <c r="Q422" s="9" t="s">
        <v>27</v>
      </c>
      <c r="R422" s="10"/>
      <c r="S422" s="10"/>
      <c r="T422" s="9" t="s">
        <v>1347</v>
      </c>
      <c r="U422" s="9"/>
      <c r="V422" s="9"/>
      <c r="W422" s="9"/>
      <c r="X422" s="9"/>
    </row>
    <row r="423" hidden="1">
      <c r="A423" s="8">
        <v>1.0</v>
      </c>
      <c r="B423" s="9">
        <v>1.0</v>
      </c>
      <c r="C423" s="10" t="s">
        <v>1046</v>
      </c>
      <c r="D423" s="9" t="s">
        <v>1980</v>
      </c>
      <c r="Q423" s="9" t="s">
        <v>27</v>
      </c>
      <c r="R423" s="10"/>
      <c r="S423" s="10"/>
      <c r="T423" s="9" t="s">
        <v>1347</v>
      </c>
      <c r="U423" s="9"/>
      <c r="V423" s="9"/>
      <c r="W423" s="9"/>
      <c r="X423" s="9"/>
    </row>
    <row r="424" hidden="1">
      <c r="A424" s="8">
        <v>1.0</v>
      </c>
      <c r="B424" s="9">
        <v>1.0</v>
      </c>
      <c r="C424" s="10" t="s">
        <v>1047</v>
      </c>
      <c r="D424" s="9" t="s">
        <v>1980</v>
      </c>
      <c r="Q424" s="9" t="s">
        <v>27</v>
      </c>
      <c r="R424" s="10"/>
      <c r="S424" s="10"/>
      <c r="T424" s="9" t="s">
        <v>1347</v>
      </c>
      <c r="U424" s="9"/>
      <c r="V424" s="9"/>
      <c r="W424" s="9"/>
      <c r="X424" s="9"/>
    </row>
    <row r="425" hidden="1">
      <c r="A425" s="8">
        <v>1.0</v>
      </c>
      <c r="B425" s="9">
        <v>1.0</v>
      </c>
      <c r="C425" s="10" t="s">
        <v>1050</v>
      </c>
      <c r="D425" s="9" t="s">
        <v>1980</v>
      </c>
      <c r="Q425" s="9" t="s">
        <v>27</v>
      </c>
      <c r="R425" s="10"/>
      <c r="S425" s="10"/>
      <c r="T425" s="9" t="s">
        <v>1347</v>
      </c>
      <c r="U425" s="9"/>
      <c r="V425" s="9"/>
      <c r="W425" s="9"/>
      <c r="X425" s="9"/>
    </row>
    <row r="426" hidden="1">
      <c r="A426" s="8">
        <v>1.0</v>
      </c>
      <c r="B426" s="9">
        <v>1.0</v>
      </c>
      <c r="C426" s="10" t="s">
        <v>1052</v>
      </c>
      <c r="D426" s="9" t="s">
        <v>1980</v>
      </c>
      <c r="Q426" s="9" t="s">
        <v>27</v>
      </c>
      <c r="R426" s="10"/>
      <c r="S426" s="10"/>
      <c r="T426" s="9" t="s">
        <v>1347</v>
      </c>
      <c r="U426" s="9"/>
      <c r="V426" s="9"/>
      <c r="W426" s="9"/>
      <c r="X426" s="9"/>
    </row>
    <row r="427" hidden="1">
      <c r="A427" s="8">
        <v>1.0</v>
      </c>
      <c r="B427" s="9">
        <v>1.0</v>
      </c>
      <c r="C427" s="10" t="s">
        <v>1054</v>
      </c>
      <c r="D427" s="9" t="s">
        <v>1980</v>
      </c>
      <c r="Q427" s="9" t="s">
        <v>27</v>
      </c>
      <c r="R427" s="10"/>
      <c r="S427" s="10"/>
      <c r="T427" s="9" t="s">
        <v>1347</v>
      </c>
      <c r="U427" s="9"/>
      <c r="V427" s="9"/>
      <c r="W427" s="9"/>
      <c r="X427" s="9"/>
    </row>
    <row r="428" hidden="1">
      <c r="A428" s="8">
        <v>1.0</v>
      </c>
      <c r="B428" s="9">
        <v>1.0</v>
      </c>
      <c r="C428" s="10" t="s">
        <v>1057</v>
      </c>
      <c r="D428" s="9" t="s">
        <v>1980</v>
      </c>
      <c r="Q428" s="9" t="s">
        <v>27</v>
      </c>
      <c r="R428" s="10"/>
      <c r="S428" s="10"/>
      <c r="T428" s="9" t="s">
        <v>1347</v>
      </c>
      <c r="U428" s="9"/>
      <c r="V428" s="9"/>
      <c r="W428" s="9"/>
      <c r="X428" s="9"/>
    </row>
    <row r="429" hidden="1">
      <c r="A429" s="8">
        <v>1.0</v>
      </c>
      <c r="B429" s="9">
        <v>0.0</v>
      </c>
      <c r="C429" s="10" t="s">
        <v>1058</v>
      </c>
      <c r="D429" s="9" t="s">
        <v>2340</v>
      </c>
      <c r="Q429" s="9" t="s">
        <v>23</v>
      </c>
      <c r="R429" s="10"/>
      <c r="S429" s="10"/>
      <c r="T429" s="9" t="s">
        <v>2341</v>
      </c>
      <c r="U429" s="9"/>
      <c r="V429" s="9"/>
      <c r="W429" s="9"/>
      <c r="X429" s="9"/>
    </row>
    <row r="430" hidden="1">
      <c r="A430" s="8">
        <v>0.0</v>
      </c>
      <c r="B430" s="9">
        <v>0.0</v>
      </c>
      <c r="C430" s="11" t="s">
        <v>1061</v>
      </c>
      <c r="D430" s="12" t="s">
        <v>2342</v>
      </c>
      <c r="E430" s="9">
        <v>1.0</v>
      </c>
      <c r="F430" s="9">
        <v>0.0</v>
      </c>
      <c r="G430" s="9">
        <v>0.0</v>
      </c>
      <c r="H430" s="9">
        <v>0.0</v>
      </c>
      <c r="I430" s="9">
        <v>1.0</v>
      </c>
      <c r="J430" s="9">
        <v>0.0</v>
      </c>
      <c r="K430" s="13">
        <f>SUM(E430:J430)</f>
        <v>2</v>
      </c>
      <c r="M430" s="14" t="s">
        <v>55</v>
      </c>
      <c r="N430" s="25">
        <v>2.0</v>
      </c>
      <c r="Q430" s="9" t="s">
        <v>23</v>
      </c>
      <c r="R430" s="16">
        <v>1.0</v>
      </c>
      <c r="S430" s="10" t="s">
        <v>23</v>
      </c>
      <c r="T430" s="12" t="s">
        <v>2343</v>
      </c>
      <c r="U430" s="9">
        <v>1.0</v>
      </c>
      <c r="V430" s="9">
        <v>1.0</v>
      </c>
      <c r="W430" s="9"/>
      <c r="X430" s="9">
        <f>SUM(U430:V430,R430,K430)</f>
        <v>5</v>
      </c>
    </row>
    <row r="431" hidden="1">
      <c r="A431" s="8">
        <v>1.0</v>
      </c>
      <c r="B431" s="9">
        <v>1.0</v>
      </c>
      <c r="C431" s="10" t="s">
        <v>1064</v>
      </c>
      <c r="D431" s="9" t="s">
        <v>1980</v>
      </c>
      <c r="Q431" s="9" t="s">
        <v>27</v>
      </c>
      <c r="R431" s="10"/>
      <c r="S431" s="10"/>
      <c r="T431" s="9" t="s">
        <v>1347</v>
      </c>
      <c r="U431" s="9"/>
      <c r="V431" s="9"/>
      <c r="W431" s="9"/>
      <c r="X431" s="9"/>
    </row>
    <row r="432" hidden="1">
      <c r="A432" s="8">
        <v>0.0</v>
      </c>
      <c r="B432" s="9">
        <v>1.0</v>
      </c>
      <c r="C432" s="11" t="s">
        <v>1067</v>
      </c>
      <c r="D432" s="9" t="s">
        <v>1980</v>
      </c>
      <c r="Q432" s="9" t="s">
        <v>27</v>
      </c>
      <c r="R432" s="10"/>
      <c r="S432" s="10" t="s">
        <v>23</v>
      </c>
      <c r="T432" s="9" t="s">
        <v>1347</v>
      </c>
      <c r="U432" s="9"/>
      <c r="V432" s="9"/>
      <c r="W432" s="9"/>
      <c r="X432" s="9"/>
    </row>
    <row r="433" hidden="1">
      <c r="A433" s="8">
        <v>1.0</v>
      </c>
      <c r="B433" s="9">
        <v>1.0</v>
      </c>
      <c r="C433" s="10" t="s">
        <v>1070</v>
      </c>
      <c r="D433" s="9" t="s">
        <v>1980</v>
      </c>
      <c r="Q433" s="9" t="s">
        <v>27</v>
      </c>
      <c r="R433" s="10"/>
      <c r="S433" s="10"/>
      <c r="T433" s="9" t="s">
        <v>1347</v>
      </c>
      <c r="U433" s="9"/>
      <c r="V433" s="9"/>
      <c r="W433" s="9"/>
      <c r="X433" s="9"/>
    </row>
    <row r="434" hidden="1">
      <c r="A434" s="8">
        <v>0.0</v>
      </c>
      <c r="B434" s="9">
        <v>0.0</v>
      </c>
      <c r="C434" s="11" t="s">
        <v>1073</v>
      </c>
      <c r="D434" s="12" t="s">
        <v>2344</v>
      </c>
      <c r="E434" s="9">
        <v>0.5</v>
      </c>
      <c r="F434" s="9">
        <v>0.0</v>
      </c>
      <c r="G434" s="9">
        <v>1.0</v>
      </c>
      <c r="H434" s="9">
        <v>0.0</v>
      </c>
      <c r="I434" s="9">
        <v>0.0</v>
      </c>
      <c r="J434" s="9">
        <v>0.0</v>
      </c>
      <c r="K434" s="13">
        <f t="shared" ref="K434:K435" si="41">SUM(E434:J434)</f>
        <v>1.5</v>
      </c>
      <c r="M434" s="14" t="s">
        <v>34</v>
      </c>
      <c r="N434" s="25">
        <v>1.0</v>
      </c>
      <c r="Q434" s="9" t="s">
        <v>23</v>
      </c>
      <c r="R434" s="16">
        <v>1.0</v>
      </c>
      <c r="S434" s="10" t="s">
        <v>23</v>
      </c>
      <c r="T434" s="12" t="s">
        <v>2345</v>
      </c>
      <c r="U434" s="9">
        <v>1.0</v>
      </c>
      <c r="V434" s="9">
        <v>1.0</v>
      </c>
      <c r="W434" s="9"/>
      <c r="X434" s="9">
        <f t="shared" ref="X434:X435" si="42">SUM(U434:V434,R434,K434)</f>
        <v>4.5</v>
      </c>
    </row>
    <row r="435" hidden="1">
      <c r="A435" s="8">
        <v>0.0</v>
      </c>
      <c r="B435" s="9">
        <v>0.0</v>
      </c>
      <c r="C435" s="11" t="s">
        <v>1076</v>
      </c>
      <c r="D435" s="12" t="s">
        <v>2346</v>
      </c>
      <c r="E435" s="9">
        <v>1.0</v>
      </c>
      <c r="F435" s="9">
        <v>0.0</v>
      </c>
      <c r="G435" s="9">
        <v>0.0</v>
      </c>
      <c r="H435" s="9">
        <v>0.0</v>
      </c>
      <c r="I435" s="9">
        <v>1.0</v>
      </c>
      <c r="J435" s="9">
        <v>0.0</v>
      </c>
      <c r="K435" s="13">
        <f t="shared" si="41"/>
        <v>2</v>
      </c>
      <c r="M435" s="14" t="s">
        <v>55</v>
      </c>
      <c r="N435" s="25">
        <v>1.0</v>
      </c>
      <c r="Q435" s="9" t="s">
        <v>23</v>
      </c>
      <c r="R435" s="16">
        <v>1.0</v>
      </c>
      <c r="S435" s="10" t="s">
        <v>23</v>
      </c>
      <c r="T435" s="12" t="s">
        <v>2347</v>
      </c>
      <c r="U435" s="9">
        <v>1.0</v>
      </c>
      <c r="V435" s="9">
        <v>1.0</v>
      </c>
      <c r="W435" s="9"/>
      <c r="X435" s="9">
        <f t="shared" si="42"/>
        <v>5</v>
      </c>
    </row>
    <row r="436" hidden="1">
      <c r="A436" s="8">
        <v>1.0</v>
      </c>
      <c r="B436" s="9">
        <v>0.0</v>
      </c>
      <c r="C436" s="10" t="s">
        <v>1079</v>
      </c>
      <c r="D436" s="9" t="s">
        <v>2348</v>
      </c>
      <c r="Q436" s="9" t="s">
        <v>23</v>
      </c>
      <c r="R436" s="10"/>
      <c r="S436" s="10"/>
      <c r="T436" s="9" t="s">
        <v>2349</v>
      </c>
      <c r="U436" s="9"/>
      <c r="V436" s="9"/>
      <c r="W436" s="9"/>
      <c r="X436" s="9"/>
    </row>
    <row r="437" hidden="1">
      <c r="A437" s="8">
        <v>1.0</v>
      </c>
      <c r="B437" s="9">
        <v>1.0</v>
      </c>
      <c r="C437" s="10" t="s">
        <v>1082</v>
      </c>
      <c r="D437" s="9" t="s">
        <v>2350</v>
      </c>
      <c r="Q437" s="9" t="s">
        <v>23</v>
      </c>
      <c r="R437" s="10"/>
      <c r="S437" s="10"/>
      <c r="T437" s="9" t="s">
        <v>2351</v>
      </c>
      <c r="U437" s="9"/>
      <c r="V437" s="9"/>
      <c r="W437" s="9"/>
      <c r="X437" s="9"/>
    </row>
    <row r="438" hidden="1">
      <c r="A438" s="8">
        <v>0.0</v>
      </c>
      <c r="B438" s="9">
        <v>0.0</v>
      </c>
      <c r="C438" s="11" t="s">
        <v>1085</v>
      </c>
      <c r="D438" s="12" t="s">
        <v>2352</v>
      </c>
      <c r="E438" s="9">
        <v>0.0</v>
      </c>
      <c r="F438" s="9">
        <v>0.0</v>
      </c>
      <c r="G438" s="9">
        <v>0.5</v>
      </c>
      <c r="H438" s="9">
        <v>0.0</v>
      </c>
      <c r="I438" s="9">
        <v>0.5</v>
      </c>
      <c r="J438" s="9">
        <v>0.0</v>
      </c>
      <c r="K438" s="13">
        <f t="shared" ref="K438:K439" si="43">SUM(E438:J438)</f>
        <v>1</v>
      </c>
      <c r="M438" s="14" t="s">
        <v>55</v>
      </c>
      <c r="N438" s="25">
        <v>0.0</v>
      </c>
      <c r="Q438" s="9" t="s">
        <v>23</v>
      </c>
      <c r="R438" s="16">
        <v>1.0</v>
      </c>
      <c r="S438" s="10" t="s">
        <v>23</v>
      </c>
      <c r="T438" s="12" t="s">
        <v>2353</v>
      </c>
      <c r="U438" s="9">
        <v>1.0</v>
      </c>
      <c r="V438" s="9">
        <v>1.0</v>
      </c>
      <c r="W438" s="9"/>
      <c r="X438" s="9">
        <f t="shared" ref="X438:X439" si="44">SUM(U438:V438,R438,K438)</f>
        <v>4</v>
      </c>
    </row>
    <row r="439" hidden="1">
      <c r="A439" s="8">
        <v>0.0</v>
      </c>
      <c r="B439" s="9">
        <v>0.0</v>
      </c>
      <c r="C439" s="11" t="s">
        <v>1088</v>
      </c>
      <c r="D439" s="12" t="s">
        <v>2354</v>
      </c>
      <c r="E439" s="9">
        <v>0.5</v>
      </c>
      <c r="F439" s="9">
        <v>0.0</v>
      </c>
      <c r="G439" s="9">
        <v>1.0</v>
      </c>
      <c r="H439" s="9">
        <v>0.0</v>
      </c>
      <c r="I439" s="9">
        <v>0.5</v>
      </c>
      <c r="J439" s="9">
        <v>0.0</v>
      </c>
      <c r="K439" s="13">
        <f t="shared" si="43"/>
        <v>2</v>
      </c>
      <c r="M439" s="14" t="s">
        <v>34</v>
      </c>
      <c r="N439" s="25">
        <v>1.0</v>
      </c>
      <c r="Q439" s="9" t="s">
        <v>23</v>
      </c>
      <c r="R439" s="16">
        <v>1.0</v>
      </c>
      <c r="S439" s="10" t="s">
        <v>23</v>
      </c>
      <c r="T439" s="12" t="s">
        <v>2355</v>
      </c>
      <c r="U439" s="9">
        <v>1.0</v>
      </c>
      <c r="V439" s="9">
        <v>1.0</v>
      </c>
      <c r="W439" s="9"/>
      <c r="X439" s="9">
        <f t="shared" si="44"/>
        <v>5</v>
      </c>
    </row>
    <row r="440" hidden="1">
      <c r="A440" s="8">
        <v>1.0</v>
      </c>
      <c r="B440" s="9">
        <v>1.0</v>
      </c>
      <c r="C440" s="10" t="s">
        <v>1091</v>
      </c>
      <c r="D440" s="9" t="s">
        <v>1980</v>
      </c>
      <c r="Q440" s="9" t="s">
        <v>27</v>
      </c>
      <c r="R440" s="10"/>
      <c r="S440" s="10"/>
      <c r="T440" s="9" t="s">
        <v>1347</v>
      </c>
      <c r="U440" s="9"/>
      <c r="V440" s="9"/>
      <c r="W440" s="9"/>
      <c r="X440" s="9"/>
    </row>
    <row r="441" hidden="1">
      <c r="A441" s="8">
        <v>1.0</v>
      </c>
      <c r="B441" s="9">
        <v>0.0</v>
      </c>
      <c r="C441" s="10" t="s">
        <v>1094</v>
      </c>
      <c r="D441" s="9" t="s">
        <v>2356</v>
      </c>
      <c r="Q441" s="9" t="s">
        <v>23</v>
      </c>
      <c r="R441" s="10"/>
      <c r="S441" s="10"/>
      <c r="T441" s="9" t="s">
        <v>2357</v>
      </c>
      <c r="U441" s="9"/>
      <c r="V441" s="9"/>
      <c r="W441" s="9"/>
      <c r="X441" s="9"/>
    </row>
    <row r="442" hidden="1">
      <c r="A442" s="8">
        <v>1.0</v>
      </c>
      <c r="B442" s="9">
        <v>1.0</v>
      </c>
      <c r="C442" s="10" t="s">
        <v>1097</v>
      </c>
      <c r="D442" s="9" t="s">
        <v>1980</v>
      </c>
      <c r="Q442" s="9" t="s">
        <v>27</v>
      </c>
      <c r="R442" s="10"/>
      <c r="S442" s="10"/>
      <c r="T442" s="9" t="s">
        <v>1347</v>
      </c>
      <c r="U442" s="9"/>
      <c r="V442" s="9"/>
      <c r="W442" s="9"/>
      <c r="X442" s="9"/>
    </row>
    <row r="443" hidden="1">
      <c r="A443" s="8">
        <v>1.0</v>
      </c>
      <c r="B443" s="9">
        <v>0.0</v>
      </c>
      <c r="C443" s="10" t="s">
        <v>1100</v>
      </c>
      <c r="D443" s="9" t="s">
        <v>2358</v>
      </c>
      <c r="Q443" s="9" t="s">
        <v>23</v>
      </c>
      <c r="R443" s="10"/>
      <c r="S443" s="10"/>
      <c r="T443" s="9" t="s">
        <v>2359</v>
      </c>
      <c r="U443" s="9"/>
      <c r="V443" s="9"/>
      <c r="W443" s="9"/>
      <c r="X443" s="9"/>
    </row>
    <row r="444" hidden="1">
      <c r="A444" s="8">
        <v>1.0</v>
      </c>
      <c r="B444" s="9">
        <v>1.0</v>
      </c>
      <c r="C444" s="10" t="s">
        <v>1103</v>
      </c>
      <c r="D444" s="9" t="s">
        <v>1980</v>
      </c>
      <c r="Q444" s="9" t="s">
        <v>27</v>
      </c>
      <c r="R444" s="10"/>
      <c r="S444" s="10"/>
      <c r="T444" s="9" t="s">
        <v>1347</v>
      </c>
      <c r="U444" s="9"/>
      <c r="V444" s="9"/>
      <c r="W444" s="9"/>
      <c r="X444" s="9"/>
    </row>
    <row r="445" hidden="1">
      <c r="A445" s="8">
        <v>1.0</v>
      </c>
      <c r="B445" s="9">
        <v>1.0</v>
      </c>
      <c r="C445" s="10" t="s">
        <v>1106</v>
      </c>
      <c r="D445" s="9" t="s">
        <v>1980</v>
      </c>
      <c r="Q445" s="9" t="s">
        <v>27</v>
      </c>
      <c r="R445" s="10"/>
      <c r="S445" s="10"/>
      <c r="T445" s="9" t="s">
        <v>1347</v>
      </c>
      <c r="U445" s="9"/>
      <c r="V445" s="9"/>
      <c r="W445" s="9"/>
      <c r="X445" s="9"/>
    </row>
    <row r="446" hidden="1">
      <c r="A446" s="8">
        <v>1.0</v>
      </c>
      <c r="B446" s="9">
        <v>0.0</v>
      </c>
      <c r="C446" s="10" t="s">
        <v>1109</v>
      </c>
      <c r="D446" s="9" t="s">
        <v>2360</v>
      </c>
      <c r="Q446" s="9" t="s">
        <v>23</v>
      </c>
      <c r="R446" s="10"/>
      <c r="S446" s="10"/>
      <c r="T446" s="9" t="s">
        <v>2361</v>
      </c>
      <c r="U446" s="9"/>
      <c r="V446" s="9"/>
      <c r="W446" s="9"/>
      <c r="X446" s="9"/>
    </row>
    <row r="447" hidden="1">
      <c r="A447" s="8">
        <v>1.0</v>
      </c>
      <c r="B447" s="9">
        <v>0.0</v>
      </c>
      <c r="C447" s="10" t="s">
        <v>1112</v>
      </c>
      <c r="D447" s="9" t="s">
        <v>2362</v>
      </c>
      <c r="Q447" s="9" t="s">
        <v>23</v>
      </c>
      <c r="R447" s="10"/>
      <c r="S447" s="10"/>
      <c r="T447" s="9" t="s">
        <v>2363</v>
      </c>
      <c r="U447" s="9"/>
      <c r="V447" s="9"/>
      <c r="W447" s="9"/>
      <c r="X447" s="9"/>
    </row>
    <row r="448" hidden="1">
      <c r="A448" s="8">
        <v>1.0</v>
      </c>
      <c r="B448" s="9">
        <v>0.0</v>
      </c>
      <c r="C448" s="10" t="s">
        <v>1115</v>
      </c>
      <c r="D448" s="9" t="s">
        <v>2364</v>
      </c>
      <c r="Q448" s="9" t="s">
        <v>23</v>
      </c>
      <c r="R448" s="10"/>
      <c r="S448" s="10"/>
      <c r="T448" s="9" t="s">
        <v>2365</v>
      </c>
      <c r="U448" s="9"/>
      <c r="V448" s="9"/>
      <c r="W448" s="9"/>
      <c r="X448" s="9"/>
    </row>
    <row r="449" hidden="1">
      <c r="A449" s="8">
        <v>1.0</v>
      </c>
      <c r="B449" s="9">
        <v>0.0</v>
      </c>
      <c r="C449" s="10" t="s">
        <v>1118</v>
      </c>
      <c r="D449" s="9" t="s">
        <v>2366</v>
      </c>
      <c r="Q449" s="9" t="s">
        <v>23</v>
      </c>
      <c r="R449" s="10"/>
      <c r="S449" s="10"/>
      <c r="T449" s="9" t="s">
        <v>2367</v>
      </c>
      <c r="U449" s="9"/>
      <c r="V449" s="9"/>
      <c r="W449" s="9"/>
      <c r="X449" s="9"/>
    </row>
    <row r="450" hidden="1">
      <c r="A450" s="8">
        <v>1.0</v>
      </c>
      <c r="B450" s="9">
        <v>1.0</v>
      </c>
      <c r="C450" s="10" t="s">
        <v>1121</v>
      </c>
      <c r="D450" s="9" t="s">
        <v>1980</v>
      </c>
      <c r="Q450" s="9" t="s">
        <v>27</v>
      </c>
      <c r="R450" s="10"/>
      <c r="S450" s="10"/>
      <c r="T450" s="9" t="s">
        <v>1347</v>
      </c>
      <c r="U450" s="9"/>
      <c r="V450" s="9"/>
      <c r="W450" s="9"/>
      <c r="X450" s="9"/>
    </row>
    <row r="451" hidden="1">
      <c r="A451" s="8">
        <v>1.0</v>
      </c>
      <c r="B451" s="9">
        <v>0.0</v>
      </c>
      <c r="C451" s="10" t="s">
        <v>1123</v>
      </c>
      <c r="D451" s="9" t="s">
        <v>2368</v>
      </c>
      <c r="Q451" s="9" t="s">
        <v>23</v>
      </c>
      <c r="R451" s="10"/>
      <c r="S451" s="10"/>
      <c r="T451" s="9" t="s">
        <v>2369</v>
      </c>
      <c r="U451" s="9"/>
      <c r="V451" s="9"/>
      <c r="W451" s="9"/>
      <c r="X451" s="9"/>
    </row>
    <row r="452" hidden="1">
      <c r="A452" s="8">
        <v>1.0</v>
      </c>
      <c r="B452" s="9">
        <v>0.0</v>
      </c>
      <c r="C452" s="10" t="s">
        <v>1125</v>
      </c>
      <c r="D452" s="9" t="s">
        <v>2368</v>
      </c>
      <c r="Q452" s="9" t="s">
        <v>23</v>
      </c>
      <c r="R452" s="10"/>
      <c r="S452" s="10"/>
      <c r="T452" s="9" t="s">
        <v>2370</v>
      </c>
      <c r="U452" s="9"/>
      <c r="V452" s="9"/>
      <c r="W452" s="9"/>
      <c r="X452" s="9"/>
    </row>
    <row r="453" hidden="1">
      <c r="A453" s="8">
        <v>0.0</v>
      </c>
      <c r="B453" s="9">
        <v>0.0</v>
      </c>
      <c r="C453" s="11" t="s">
        <v>1128</v>
      </c>
      <c r="D453" s="12" t="s">
        <v>2368</v>
      </c>
      <c r="E453" s="9">
        <v>0.5</v>
      </c>
      <c r="F453" s="9">
        <v>0.0</v>
      </c>
      <c r="G453" s="9">
        <v>1.0</v>
      </c>
      <c r="H453" s="9">
        <v>0.0</v>
      </c>
      <c r="I453" s="9">
        <v>0.0</v>
      </c>
      <c r="J453" s="9">
        <v>0.0</v>
      </c>
      <c r="K453" s="13">
        <f t="shared" ref="K453:K455" si="45">SUM(E453:J453)</f>
        <v>1.5</v>
      </c>
      <c r="M453" s="14" t="s">
        <v>34</v>
      </c>
      <c r="N453" s="25">
        <v>1.0</v>
      </c>
      <c r="Q453" s="9" t="s">
        <v>23</v>
      </c>
      <c r="R453" s="16">
        <v>1.0</v>
      </c>
      <c r="S453" s="10" t="s">
        <v>23</v>
      </c>
      <c r="T453" s="12" t="s">
        <v>2371</v>
      </c>
      <c r="U453" s="9">
        <v>1.0</v>
      </c>
      <c r="V453" s="9">
        <v>1.0</v>
      </c>
      <c r="W453" s="9"/>
      <c r="X453" s="9">
        <f t="shared" ref="X453:X455" si="46">SUM(U453:V453,R453,K453)</f>
        <v>4.5</v>
      </c>
    </row>
    <row r="454" hidden="1">
      <c r="A454" s="8">
        <v>0.0</v>
      </c>
      <c r="B454" s="9">
        <v>0.0</v>
      </c>
      <c r="C454" s="11" t="s">
        <v>1131</v>
      </c>
      <c r="D454" s="12" t="s">
        <v>2368</v>
      </c>
      <c r="E454" s="9">
        <v>0.5</v>
      </c>
      <c r="F454" s="9">
        <v>0.0</v>
      </c>
      <c r="G454" s="9">
        <v>1.0</v>
      </c>
      <c r="H454" s="9">
        <v>0.0</v>
      </c>
      <c r="I454" s="9">
        <v>0.0</v>
      </c>
      <c r="J454" s="9">
        <v>0.0</v>
      </c>
      <c r="K454" s="13">
        <f t="shared" si="45"/>
        <v>1.5</v>
      </c>
      <c r="M454" s="14" t="s">
        <v>34</v>
      </c>
      <c r="N454" s="25">
        <v>1.0</v>
      </c>
      <c r="Q454" s="9" t="s">
        <v>23</v>
      </c>
      <c r="R454" s="16">
        <v>1.0</v>
      </c>
      <c r="S454" s="10" t="s">
        <v>23</v>
      </c>
      <c r="T454" s="12" t="s">
        <v>2372</v>
      </c>
      <c r="U454" s="9">
        <v>1.0</v>
      </c>
      <c r="V454" s="9">
        <v>1.0</v>
      </c>
      <c r="W454" s="9"/>
      <c r="X454" s="9">
        <f t="shared" si="46"/>
        <v>4.5</v>
      </c>
    </row>
    <row r="455" hidden="1">
      <c r="A455" s="8">
        <v>0.0</v>
      </c>
      <c r="B455" s="9">
        <v>0.0</v>
      </c>
      <c r="C455" s="11" t="s">
        <v>1134</v>
      </c>
      <c r="D455" s="12" t="s">
        <v>2368</v>
      </c>
      <c r="E455" s="9">
        <v>0.5</v>
      </c>
      <c r="F455" s="9">
        <v>0.0</v>
      </c>
      <c r="G455" s="9">
        <v>1.0</v>
      </c>
      <c r="H455" s="9">
        <v>0.0</v>
      </c>
      <c r="I455" s="9">
        <v>0.0</v>
      </c>
      <c r="J455" s="9">
        <v>0.0</v>
      </c>
      <c r="K455" s="13">
        <f t="shared" si="45"/>
        <v>1.5</v>
      </c>
      <c r="M455" s="14" t="s">
        <v>34</v>
      </c>
      <c r="N455" s="25">
        <v>1.0</v>
      </c>
      <c r="Q455" s="9" t="s">
        <v>23</v>
      </c>
      <c r="R455" s="16">
        <v>0.0</v>
      </c>
      <c r="S455" s="10" t="s">
        <v>96</v>
      </c>
      <c r="T455" s="12" t="s">
        <v>2373</v>
      </c>
      <c r="U455" s="9">
        <v>1.0</v>
      </c>
      <c r="V455" s="9">
        <v>1.0</v>
      </c>
      <c r="W455" s="9"/>
      <c r="X455" s="9">
        <f t="shared" si="46"/>
        <v>3.5</v>
      </c>
    </row>
    <row r="456" hidden="1">
      <c r="A456" s="8">
        <v>1.0</v>
      </c>
      <c r="B456" s="9">
        <v>0.0</v>
      </c>
      <c r="C456" s="10" t="s">
        <v>1137</v>
      </c>
      <c r="D456" s="9" t="s">
        <v>2374</v>
      </c>
      <c r="Q456" s="9" t="s">
        <v>23</v>
      </c>
      <c r="R456" s="10"/>
      <c r="S456" s="10"/>
      <c r="T456" s="9" t="s">
        <v>2375</v>
      </c>
      <c r="U456" s="9"/>
      <c r="V456" s="9"/>
      <c r="W456" s="9"/>
      <c r="X456" s="9"/>
    </row>
    <row r="457" hidden="1">
      <c r="A457" s="8">
        <v>0.0</v>
      </c>
      <c r="B457" s="9">
        <v>0.0</v>
      </c>
      <c r="C457" s="11" t="s">
        <v>1139</v>
      </c>
      <c r="D457" s="12" t="s">
        <v>2376</v>
      </c>
      <c r="E457" s="9">
        <v>1.0</v>
      </c>
      <c r="F457" s="9">
        <v>1.0</v>
      </c>
      <c r="G457" s="9">
        <v>1.0</v>
      </c>
      <c r="H457" s="9">
        <v>1.0</v>
      </c>
      <c r="I457" s="9">
        <v>0.0</v>
      </c>
      <c r="J457" s="9">
        <v>0.0</v>
      </c>
      <c r="K457" s="13">
        <f>SUM(E457:J457)</f>
        <v>4</v>
      </c>
      <c r="M457" s="14" t="s">
        <v>55</v>
      </c>
      <c r="N457" s="25">
        <v>1.0</v>
      </c>
      <c r="Q457" s="9" t="s">
        <v>23</v>
      </c>
      <c r="R457" s="16">
        <v>1.0</v>
      </c>
      <c r="S457" s="10" t="s">
        <v>23</v>
      </c>
      <c r="T457" s="12" t="s">
        <v>2377</v>
      </c>
      <c r="U457" s="9">
        <v>1.0</v>
      </c>
      <c r="V457" s="9">
        <v>1.0</v>
      </c>
      <c r="W457" s="9"/>
      <c r="X457" s="9">
        <f>SUM(U457:V457,R457,K457)</f>
        <v>7</v>
      </c>
    </row>
    <row r="458" hidden="1">
      <c r="A458" s="8">
        <v>1.0</v>
      </c>
      <c r="B458" s="9">
        <v>0.0</v>
      </c>
      <c r="C458" s="10" t="s">
        <v>1142</v>
      </c>
      <c r="D458" s="9" t="s">
        <v>2378</v>
      </c>
      <c r="Q458" s="9" t="s">
        <v>23</v>
      </c>
      <c r="R458" s="10"/>
      <c r="S458" s="10"/>
      <c r="T458" s="9" t="s">
        <v>2379</v>
      </c>
      <c r="U458" s="9"/>
      <c r="V458" s="9"/>
      <c r="W458" s="9"/>
      <c r="X458" s="9"/>
    </row>
    <row r="459" hidden="1">
      <c r="A459" s="8">
        <v>0.0</v>
      </c>
      <c r="B459" s="9">
        <v>0.0</v>
      </c>
      <c r="C459" s="11" t="s">
        <v>1145</v>
      </c>
      <c r="D459" s="12" t="s">
        <v>2380</v>
      </c>
      <c r="E459" s="9">
        <v>1.0</v>
      </c>
      <c r="F459" s="9">
        <v>0.5</v>
      </c>
      <c r="G459" s="9">
        <v>1.0</v>
      </c>
      <c r="H459" s="9">
        <v>0.0</v>
      </c>
      <c r="I459" s="9">
        <v>0.0</v>
      </c>
      <c r="J459" s="9">
        <v>0.0</v>
      </c>
      <c r="K459" s="13">
        <f t="shared" ref="K459:K460" si="47">SUM(E459:J459)</f>
        <v>2.5</v>
      </c>
      <c r="M459" s="14" t="s">
        <v>1863</v>
      </c>
      <c r="N459" s="25">
        <v>2.0</v>
      </c>
      <c r="Q459" s="9" t="s">
        <v>1971</v>
      </c>
      <c r="R459" s="16">
        <v>1.0</v>
      </c>
      <c r="S459" s="10" t="s">
        <v>23</v>
      </c>
      <c r="T459" s="12" t="s">
        <v>2381</v>
      </c>
      <c r="U459" s="9">
        <v>1.0</v>
      </c>
      <c r="V459" s="9">
        <v>0.0</v>
      </c>
      <c r="W459" s="9" t="s">
        <v>65</v>
      </c>
      <c r="X459" s="9">
        <f t="shared" ref="X459:X460" si="48">SUM(U459:V459,R459,K459)</f>
        <v>4.5</v>
      </c>
    </row>
    <row r="460" hidden="1">
      <c r="A460" s="8">
        <v>0.0</v>
      </c>
      <c r="B460" s="9">
        <v>0.0</v>
      </c>
      <c r="C460" s="11" t="s">
        <v>1148</v>
      </c>
      <c r="D460" s="12" t="s">
        <v>2382</v>
      </c>
      <c r="E460" s="9">
        <v>1.0</v>
      </c>
      <c r="F460" s="9">
        <v>1.0</v>
      </c>
      <c r="G460" s="9">
        <v>1.0</v>
      </c>
      <c r="H460" s="9">
        <v>0.0</v>
      </c>
      <c r="I460" s="9">
        <v>1.0</v>
      </c>
      <c r="J460" s="9">
        <v>0.0</v>
      </c>
      <c r="K460" s="13">
        <f t="shared" si="47"/>
        <v>4</v>
      </c>
      <c r="M460" s="14" t="s">
        <v>55</v>
      </c>
      <c r="N460" s="25">
        <v>1.0</v>
      </c>
      <c r="Q460" s="9" t="s">
        <v>1971</v>
      </c>
      <c r="R460" s="16">
        <v>1.0</v>
      </c>
      <c r="S460" s="10" t="s">
        <v>23</v>
      </c>
      <c r="T460" s="12" t="s">
        <v>2383</v>
      </c>
      <c r="U460" s="9">
        <v>1.0</v>
      </c>
      <c r="V460" s="9">
        <v>1.0</v>
      </c>
      <c r="W460" s="9"/>
      <c r="X460" s="9">
        <f t="shared" si="48"/>
        <v>7</v>
      </c>
    </row>
    <row r="461" hidden="1">
      <c r="A461" s="8">
        <v>1.0</v>
      </c>
      <c r="B461" s="9">
        <v>0.0</v>
      </c>
      <c r="C461" s="10" t="s">
        <v>1151</v>
      </c>
      <c r="D461" s="9" t="s">
        <v>2384</v>
      </c>
      <c r="Q461" s="9" t="s">
        <v>1971</v>
      </c>
      <c r="R461" s="10"/>
      <c r="S461" s="10"/>
      <c r="T461" s="9" t="s">
        <v>2385</v>
      </c>
      <c r="U461" s="9"/>
      <c r="V461" s="9"/>
      <c r="W461" s="9"/>
      <c r="X461" s="9"/>
    </row>
    <row r="462" hidden="1">
      <c r="A462" s="8">
        <v>0.0</v>
      </c>
      <c r="B462" s="9">
        <v>0.0</v>
      </c>
      <c r="C462" s="11" t="s">
        <v>1154</v>
      </c>
      <c r="D462" s="12" t="s">
        <v>2386</v>
      </c>
      <c r="E462" s="9">
        <v>1.0</v>
      </c>
      <c r="F462" s="9">
        <v>0.5</v>
      </c>
      <c r="G462" s="9">
        <v>1.0</v>
      </c>
      <c r="H462" s="9">
        <v>0.0</v>
      </c>
      <c r="I462" s="9">
        <v>0.0</v>
      </c>
      <c r="J462" s="9">
        <v>0.0</v>
      </c>
      <c r="K462" s="13">
        <f>SUM(E462:J462)</f>
        <v>2.5</v>
      </c>
      <c r="M462" s="14" t="s">
        <v>1863</v>
      </c>
      <c r="N462" s="25">
        <v>2.0</v>
      </c>
      <c r="Q462" s="9" t="s">
        <v>1971</v>
      </c>
      <c r="R462" s="16">
        <v>1.0</v>
      </c>
      <c r="S462" s="10" t="s">
        <v>23</v>
      </c>
      <c r="T462" s="12" t="s">
        <v>2387</v>
      </c>
      <c r="U462" s="9">
        <v>1.0</v>
      </c>
      <c r="V462" s="9">
        <v>0.0</v>
      </c>
      <c r="W462" s="9" t="s">
        <v>65</v>
      </c>
      <c r="X462" s="9">
        <f>SUM(U462:V462,R462,K462)</f>
        <v>4.5</v>
      </c>
    </row>
    <row r="463" hidden="1">
      <c r="A463" s="8">
        <v>1.0</v>
      </c>
      <c r="B463" s="9">
        <v>1.0</v>
      </c>
      <c r="C463" s="10" t="s">
        <v>1157</v>
      </c>
      <c r="D463" s="9" t="s">
        <v>1980</v>
      </c>
      <c r="Q463" s="9" t="s">
        <v>27</v>
      </c>
      <c r="R463" s="10"/>
      <c r="S463" s="10"/>
      <c r="T463" s="9" t="s">
        <v>1347</v>
      </c>
      <c r="U463" s="9"/>
      <c r="V463" s="9"/>
      <c r="W463" s="9"/>
      <c r="X463" s="9"/>
    </row>
    <row r="464" hidden="1">
      <c r="A464" s="8">
        <v>1.0</v>
      </c>
      <c r="B464" s="9">
        <v>0.0</v>
      </c>
      <c r="C464" s="10" t="s">
        <v>1159</v>
      </c>
      <c r="D464" s="9" t="s">
        <v>2388</v>
      </c>
      <c r="Q464" s="9" t="s">
        <v>23</v>
      </c>
      <c r="R464" s="10"/>
      <c r="S464" s="10"/>
      <c r="T464" s="9" t="s">
        <v>2389</v>
      </c>
      <c r="U464" s="9"/>
      <c r="V464" s="9"/>
      <c r="W464" s="9"/>
      <c r="X464" s="9"/>
    </row>
    <row r="465" hidden="1">
      <c r="A465" s="8">
        <v>1.0</v>
      </c>
      <c r="B465" s="9">
        <v>0.0</v>
      </c>
      <c r="C465" s="10" t="s">
        <v>1162</v>
      </c>
      <c r="D465" s="9" t="s">
        <v>2390</v>
      </c>
      <c r="Q465" s="9" t="s">
        <v>23</v>
      </c>
      <c r="R465" s="10"/>
      <c r="S465" s="10"/>
      <c r="T465" s="9" t="s">
        <v>2391</v>
      </c>
      <c r="U465" s="9"/>
      <c r="V465" s="9"/>
      <c r="W465" s="9"/>
      <c r="X465" s="9"/>
    </row>
    <row r="466" hidden="1">
      <c r="A466" s="8">
        <v>0.0</v>
      </c>
      <c r="B466" s="9">
        <v>0.0</v>
      </c>
      <c r="C466" s="11" t="s">
        <v>1165</v>
      </c>
      <c r="D466" s="12" t="s">
        <v>2392</v>
      </c>
      <c r="E466" s="9">
        <v>0.0</v>
      </c>
      <c r="F466" s="9">
        <v>0.0</v>
      </c>
      <c r="G466" s="9">
        <v>0.0</v>
      </c>
      <c r="H466" s="9">
        <v>0.0</v>
      </c>
      <c r="I466" s="9">
        <v>0.5</v>
      </c>
      <c r="J466" s="9">
        <v>0.0</v>
      </c>
      <c r="K466" s="13">
        <f>SUM(E466:J466)</f>
        <v>0.5</v>
      </c>
      <c r="M466" s="14" t="s">
        <v>55</v>
      </c>
      <c r="N466" s="25">
        <v>0.0</v>
      </c>
      <c r="Q466" s="9" t="s">
        <v>23</v>
      </c>
      <c r="R466" s="16">
        <v>1.0</v>
      </c>
      <c r="S466" s="10" t="s">
        <v>187</v>
      </c>
      <c r="T466" s="12" t="s">
        <v>2393</v>
      </c>
      <c r="U466" s="9">
        <v>1.0</v>
      </c>
      <c r="V466" s="9">
        <v>1.0</v>
      </c>
      <c r="W466" s="9"/>
      <c r="X466" s="9">
        <f>SUM(U466:V466,R466,K466)</f>
        <v>3.5</v>
      </c>
    </row>
    <row r="467" hidden="1">
      <c r="A467" s="8">
        <v>1.0</v>
      </c>
      <c r="B467" s="9">
        <v>1.0</v>
      </c>
      <c r="C467" s="10" t="s">
        <v>1168</v>
      </c>
      <c r="D467" s="9" t="s">
        <v>1980</v>
      </c>
      <c r="Q467" s="9" t="s">
        <v>27</v>
      </c>
      <c r="R467" s="10"/>
      <c r="S467" s="10"/>
      <c r="T467" s="9" t="s">
        <v>1347</v>
      </c>
      <c r="U467" s="9"/>
      <c r="V467" s="9"/>
      <c r="W467" s="9"/>
      <c r="X467" s="9"/>
    </row>
    <row r="468" hidden="1">
      <c r="A468" s="8">
        <v>0.0</v>
      </c>
      <c r="B468" s="9">
        <v>0.0</v>
      </c>
      <c r="C468" s="11" t="s">
        <v>1170</v>
      </c>
      <c r="D468" s="12" t="s">
        <v>2390</v>
      </c>
      <c r="E468" s="9">
        <v>0.0</v>
      </c>
      <c r="F468" s="9">
        <v>0.0</v>
      </c>
      <c r="G468" s="9">
        <v>0.0</v>
      </c>
      <c r="H468" s="9">
        <v>0.0</v>
      </c>
      <c r="I468" s="9">
        <v>0.5</v>
      </c>
      <c r="J468" s="9">
        <v>0.0</v>
      </c>
      <c r="K468" s="13">
        <f>SUM(E468:J468)</f>
        <v>0.5</v>
      </c>
      <c r="M468" s="14" t="s">
        <v>55</v>
      </c>
      <c r="N468" s="25">
        <v>0.0</v>
      </c>
      <c r="Q468" s="9" t="s">
        <v>23</v>
      </c>
      <c r="R468" s="16">
        <v>1.0</v>
      </c>
      <c r="S468" s="10" t="s">
        <v>23</v>
      </c>
      <c r="T468" s="12" t="s">
        <v>2394</v>
      </c>
      <c r="U468" s="9">
        <v>1.0</v>
      </c>
      <c r="V468" s="9">
        <v>1.0</v>
      </c>
      <c r="W468" s="9"/>
      <c r="X468" s="9">
        <f>SUM(U468:V468,R468,K468)</f>
        <v>3.5</v>
      </c>
    </row>
    <row r="469" hidden="1">
      <c r="A469" s="8">
        <v>1.0</v>
      </c>
      <c r="B469" s="9">
        <v>1.0</v>
      </c>
      <c r="C469" s="10" t="s">
        <v>1173</v>
      </c>
      <c r="D469" s="9" t="s">
        <v>1980</v>
      </c>
      <c r="Q469" s="9" t="s">
        <v>27</v>
      </c>
      <c r="R469" s="10"/>
      <c r="S469" s="10"/>
      <c r="T469" s="9" t="s">
        <v>1347</v>
      </c>
      <c r="U469" s="9"/>
      <c r="V469" s="9"/>
      <c r="W469" s="9"/>
      <c r="X469" s="9"/>
    </row>
    <row r="470" hidden="1">
      <c r="A470" s="8">
        <v>0.0</v>
      </c>
      <c r="B470" s="9">
        <v>0.0</v>
      </c>
      <c r="C470" s="11" t="s">
        <v>1176</v>
      </c>
      <c r="D470" s="12" t="s">
        <v>2390</v>
      </c>
      <c r="E470" s="9">
        <v>0.0</v>
      </c>
      <c r="F470" s="9">
        <v>0.0</v>
      </c>
      <c r="G470" s="9">
        <v>0.0</v>
      </c>
      <c r="H470" s="9">
        <v>0.0</v>
      </c>
      <c r="I470" s="9">
        <v>0.5</v>
      </c>
      <c r="J470" s="9">
        <v>0.0</v>
      </c>
      <c r="K470" s="13">
        <f>SUM(E470:J470)</f>
        <v>0.5</v>
      </c>
      <c r="M470" s="14" t="s">
        <v>55</v>
      </c>
      <c r="N470" s="25">
        <v>0.0</v>
      </c>
      <c r="Q470" s="9" t="s">
        <v>23</v>
      </c>
      <c r="R470" s="16">
        <v>1.0</v>
      </c>
      <c r="S470" s="10" t="s">
        <v>23</v>
      </c>
      <c r="T470" s="12" t="s">
        <v>2395</v>
      </c>
      <c r="U470" s="9">
        <v>1.0</v>
      </c>
      <c r="V470" s="9">
        <v>1.0</v>
      </c>
      <c r="W470" s="9"/>
      <c r="X470" s="9">
        <f>SUM(U470:V470,R470,K470)</f>
        <v>3.5</v>
      </c>
    </row>
    <row r="471" hidden="1">
      <c r="A471" s="8">
        <v>1.0</v>
      </c>
      <c r="B471" s="9">
        <v>0.0</v>
      </c>
      <c r="C471" s="10" t="s">
        <v>1179</v>
      </c>
      <c r="D471" s="9" t="s">
        <v>2396</v>
      </c>
      <c r="Q471" s="9" t="s">
        <v>23</v>
      </c>
      <c r="R471" s="10"/>
      <c r="S471" s="10"/>
      <c r="T471" s="9" t="s">
        <v>2397</v>
      </c>
      <c r="U471" s="9"/>
      <c r="V471" s="9"/>
      <c r="W471" s="9"/>
      <c r="X471" s="9"/>
    </row>
    <row r="472" hidden="1">
      <c r="A472" s="8">
        <v>1.0</v>
      </c>
      <c r="B472" s="9">
        <v>1.0</v>
      </c>
      <c r="C472" s="10" t="s">
        <v>1182</v>
      </c>
      <c r="D472" s="9" t="s">
        <v>1980</v>
      </c>
      <c r="Q472" s="9" t="s">
        <v>27</v>
      </c>
      <c r="R472" s="10"/>
      <c r="S472" s="10"/>
      <c r="T472" s="9" t="s">
        <v>1347</v>
      </c>
      <c r="U472" s="9"/>
      <c r="V472" s="9"/>
      <c r="W472" s="9"/>
      <c r="X472" s="9"/>
    </row>
    <row r="473" hidden="1">
      <c r="A473" s="8">
        <v>0.0</v>
      </c>
      <c r="B473" s="9">
        <v>0.0</v>
      </c>
      <c r="C473" s="11" t="s">
        <v>1185</v>
      </c>
      <c r="D473" s="12" t="s">
        <v>2398</v>
      </c>
      <c r="E473" s="9">
        <v>0.0</v>
      </c>
      <c r="F473" s="9">
        <v>0.0</v>
      </c>
      <c r="G473" s="9">
        <v>0.0</v>
      </c>
      <c r="H473" s="9">
        <v>0.0</v>
      </c>
      <c r="I473" s="9">
        <v>0.5</v>
      </c>
      <c r="J473" s="9">
        <v>0.0</v>
      </c>
      <c r="K473" s="13">
        <f>SUM(E473:J473)</f>
        <v>0.5</v>
      </c>
      <c r="M473" s="14" t="s">
        <v>55</v>
      </c>
      <c r="N473" s="25">
        <v>0.0</v>
      </c>
      <c r="Q473" s="9" t="s">
        <v>23</v>
      </c>
      <c r="R473" s="16">
        <v>1.0</v>
      </c>
      <c r="S473" s="10" t="s">
        <v>23</v>
      </c>
      <c r="T473" s="18" t="s">
        <v>2399</v>
      </c>
      <c r="U473" s="9">
        <v>1.0</v>
      </c>
      <c r="V473" s="9">
        <v>0.0</v>
      </c>
      <c r="W473" s="9" t="s">
        <v>93</v>
      </c>
      <c r="X473" s="9">
        <f>SUM(U473:V473,R473,K473)</f>
        <v>2.5</v>
      </c>
    </row>
    <row r="474" hidden="1">
      <c r="A474" s="8">
        <v>0.0</v>
      </c>
      <c r="B474" s="9">
        <v>1.0</v>
      </c>
      <c r="C474" s="11" t="s">
        <v>1188</v>
      </c>
      <c r="D474" s="9" t="s">
        <v>1980</v>
      </c>
      <c r="Q474" s="9" t="s">
        <v>27</v>
      </c>
      <c r="R474" s="10"/>
      <c r="S474" s="10" t="s">
        <v>23</v>
      </c>
      <c r="T474" s="9" t="s">
        <v>1900</v>
      </c>
      <c r="U474" s="9"/>
      <c r="V474" s="9"/>
      <c r="W474" s="9"/>
      <c r="X474" s="9"/>
    </row>
    <row r="475" hidden="1">
      <c r="A475" s="8">
        <v>1.0</v>
      </c>
      <c r="B475" s="9">
        <v>1.0</v>
      </c>
      <c r="C475" s="10" t="s">
        <v>1191</v>
      </c>
      <c r="D475" s="9" t="s">
        <v>1980</v>
      </c>
      <c r="Q475" s="9" t="s">
        <v>27</v>
      </c>
      <c r="R475" s="10"/>
      <c r="S475" s="10"/>
      <c r="T475" s="9" t="s">
        <v>1900</v>
      </c>
      <c r="U475" s="9"/>
      <c r="V475" s="9"/>
      <c r="W475" s="9"/>
      <c r="X475" s="9"/>
    </row>
    <row r="476" hidden="1">
      <c r="A476" s="8">
        <v>1.0</v>
      </c>
      <c r="B476" s="9">
        <v>0.0</v>
      </c>
      <c r="C476" s="10" t="s">
        <v>1194</v>
      </c>
      <c r="D476" s="9" t="s">
        <v>2400</v>
      </c>
      <c r="Q476" s="9" t="s">
        <v>23</v>
      </c>
      <c r="R476" s="10"/>
      <c r="S476" s="10"/>
      <c r="T476" s="9" t="s">
        <v>2401</v>
      </c>
      <c r="U476" s="9"/>
      <c r="V476" s="9"/>
      <c r="W476" s="9"/>
      <c r="X476" s="9"/>
    </row>
    <row r="477" hidden="1">
      <c r="A477" s="8">
        <v>0.0</v>
      </c>
      <c r="B477" s="9">
        <v>0.0</v>
      </c>
      <c r="C477" s="11" t="s">
        <v>1197</v>
      </c>
      <c r="D477" s="12" t="s">
        <v>2402</v>
      </c>
      <c r="E477" s="9">
        <v>1.0</v>
      </c>
      <c r="F477" s="9">
        <v>0.5</v>
      </c>
      <c r="G477" s="9">
        <v>1.0</v>
      </c>
      <c r="H477" s="9">
        <v>0.0</v>
      </c>
      <c r="I477" s="9">
        <v>0.0</v>
      </c>
      <c r="J477" s="9">
        <v>0.0</v>
      </c>
      <c r="K477" s="13">
        <f>SUM(E477:J477)</f>
        <v>2.5</v>
      </c>
      <c r="M477" s="14" t="s">
        <v>1863</v>
      </c>
      <c r="N477" s="25">
        <v>2.0</v>
      </c>
      <c r="P477" s="9" t="s">
        <v>890</v>
      </c>
      <c r="Q477" s="9" t="s">
        <v>23</v>
      </c>
      <c r="R477" s="16">
        <v>1.0</v>
      </c>
      <c r="S477" s="10" t="s">
        <v>23</v>
      </c>
      <c r="T477" s="12" t="s">
        <v>2403</v>
      </c>
      <c r="U477" s="9">
        <v>1.0</v>
      </c>
      <c r="V477" s="9">
        <v>1.0</v>
      </c>
      <c r="W477" s="9"/>
      <c r="X477" s="9">
        <f>SUM(U477:V477,R477,K477)</f>
        <v>5.5</v>
      </c>
    </row>
    <row r="478" hidden="1">
      <c r="A478" s="8">
        <v>1.0</v>
      </c>
      <c r="B478" s="9">
        <v>1.0</v>
      </c>
      <c r="C478" s="10" t="s">
        <v>1200</v>
      </c>
      <c r="D478" s="9" t="s">
        <v>1980</v>
      </c>
      <c r="Q478" s="9" t="s">
        <v>27</v>
      </c>
      <c r="R478" s="10"/>
      <c r="S478" s="10"/>
      <c r="T478" s="9" t="s">
        <v>1900</v>
      </c>
      <c r="U478" s="9"/>
      <c r="V478" s="9"/>
      <c r="W478" s="9"/>
      <c r="X478" s="9"/>
    </row>
    <row r="479" hidden="1">
      <c r="A479" s="8">
        <v>1.0</v>
      </c>
      <c r="B479" s="9">
        <v>0.0</v>
      </c>
      <c r="C479" s="10" t="s">
        <v>1203</v>
      </c>
      <c r="D479" s="9" t="s">
        <v>2404</v>
      </c>
      <c r="Q479" s="9" t="s">
        <v>23</v>
      </c>
      <c r="R479" s="10"/>
      <c r="S479" s="10"/>
      <c r="T479" s="9" t="s">
        <v>2405</v>
      </c>
      <c r="U479" s="9"/>
      <c r="V479" s="9"/>
      <c r="W479" s="9"/>
      <c r="X479" s="9"/>
    </row>
    <row r="480" hidden="1">
      <c r="A480" s="8">
        <v>0.0</v>
      </c>
      <c r="B480" s="9">
        <v>0.0</v>
      </c>
      <c r="C480" s="11" t="s">
        <v>1206</v>
      </c>
      <c r="D480" s="12" t="s">
        <v>2406</v>
      </c>
      <c r="E480" s="9">
        <v>1.0</v>
      </c>
      <c r="F480" s="9">
        <v>0.0</v>
      </c>
      <c r="G480" s="9">
        <v>1.0</v>
      </c>
      <c r="H480" s="9">
        <v>0.0</v>
      </c>
      <c r="I480" s="9">
        <v>0.0</v>
      </c>
      <c r="J480" s="9">
        <v>0.0</v>
      </c>
      <c r="K480" s="13">
        <f>SUM(E480:J480)</f>
        <v>2</v>
      </c>
      <c r="M480" s="14" t="s">
        <v>55</v>
      </c>
      <c r="N480" s="25">
        <v>2.0</v>
      </c>
      <c r="Q480" s="9" t="s">
        <v>23</v>
      </c>
      <c r="R480" s="16">
        <v>1.0</v>
      </c>
      <c r="S480" s="10" t="s">
        <v>23</v>
      </c>
      <c r="T480" s="12" t="s">
        <v>2407</v>
      </c>
      <c r="U480" s="9">
        <v>1.0</v>
      </c>
      <c r="V480" s="9">
        <v>1.0</v>
      </c>
      <c r="W480" s="9"/>
      <c r="X480" s="9">
        <f>SUM(U480:V480,R480,K480)</f>
        <v>5</v>
      </c>
    </row>
    <row r="481" hidden="1">
      <c r="A481" s="8">
        <v>1.0</v>
      </c>
      <c r="B481" s="9">
        <v>1.0</v>
      </c>
      <c r="C481" s="10" t="s">
        <v>1209</v>
      </c>
      <c r="D481" s="9" t="s">
        <v>1980</v>
      </c>
      <c r="Q481" s="9" t="s">
        <v>27</v>
      </c>
      <c r="R481" s="10"/>
      <c r="S481" s="10"/>
      <c r="T481" s="9" t="s">
        <v>1900</v>
      </c>
      <c r="U481" s="9"/>
      <c r="V481" s="9"/>
      <c r="W481" s="9"/>
      <c r="X481" s="9"/>
    </row>
    <row r="482" hidden="1">
      <c r="A482" s="8">
        <v>0.0</v>
      </c>
      <c r="B482" s="9">
        <v>0.0</v>
      </c>
      <c r="C482" s="11" t="s">
        <v>1211</v>
      </c>
      <c r="D482" s="12" t="s">
        <v>2408</v>
      </c>
      <c r="E482" s="9">
        <v>1.0</v>
      </c>
      <c r="F482" s="9">
        <v>0.0</v>
      </c>
      <c r="G482" s="9">
        <v>1.0</v>
      </c>
      <c r="H482" s="9">
        <v>0.0</v>
      </c>
      <c r="I482" s="9">
        <v>0.0</v>
      </c>
      <c r="J482" s="9">
        <v>0.0</v>
      </c>
      <c r="K482" s="13">
        <f>SUM(E482:J482)</f>
        <v>2</v>
      </c>
      <c r="M482" s="14" t="s">
        <v>55</v>
      </c>
      <c r="N482" s="25">
        <v>1.0</v>
      </c>
      <c r="Q482" s="9" t="s">
        <v>23</v>
      </c>
      <c r="R482" s="16">
        <v>1.0</v>
      </c>
      <c r="S482" s="10" t="s">
        <v>23</v>
      </c>
      <c r="T482" s="18" t="s">
        <v>2409</v>
      </c>
      <c r="U482" s="9">
        <v>1.0</v>
      </c>
      <c r="V482" s="9">
        <v>0.5</v>
      </c>
      <c r="W482" s="9" t="s">
        <v>2410</v>
      </c>
      <c r="X482" s="9">
        <f>SUM(U482:V482,R482,K482)</f>
        <v>4.5</v>
      </c>
    </row>
    <row r="483" hidden="1">
      <c r="A483" s="8">
        <v>1.0</v>
      </c>
      <c r="B483" s="9">
        <v>1.0</v>
      </c>
      <c r="C483" s="10" t="s">
        <v>1214</v>
      </c>
      <c r="D483" s="9" t="s">
        <v>1980</v>
      </c>
      <c r="Q483" s="9" t="s">
        <v>27</v>
      </c>
      <c r="R483" s="10"/>
      <c r="S483" s="10"/>
      <c r="T483" s="9" t="s">
        <v>1900</v>
      </c>
      <c r="U483" s="9"/>
      <c r="V483" s="9"/>
      <c r="W483" s="9"/>
      <c r="X483" s="9"/>
    </row>
    <row r="484" hidden="1">
      <c r="A484" s="8">
        <v>1.0</v>
      </c>
      <c r="B484" s="9">
        <v>0.0</v>
      </c>
      <c r="C484" s="10" t="s">
        <v>1217</v>
      </c>
      <c r="D484" s="9" t="s">
        <v>2411</v>
      </c>
      <c r="Q484" s="9" t="s">
        <v>23</v>
      </c>
      <c r="R484" s="10"/>
      <c r="S484" s="10"/>
      <c r="T484" s="9" t="s">
        <v>2412</v>
      </c>
      <c r="U484" s="9"/>
      <c r="V484" s="9"/>
      <c r="W484" s="9"/>
      <c r="X484" s="9"/>
    </row>
    <row r="485" hidden="1">
      <c r="A485" s="8">
        <v>1.0</v>
      </c>
      <c r="B485" s="9">
        <v>0.0</v>
      </c>
      <c r="C485" s="10" t="s">
        <v>1220</v>
      </c>
      <c r="D485" s="9" t="s">
        <v>2413</v>
      </c>
      <c r="Q485" s="9" t="s">
        <v>23</v>
      </c>
      <c r="R485" s="10"/>
      <c r="S485" s="10"/>
      <c r="T485" s="9" t="s">
        <v>2414</v>
      </c>
      <c r="U485" s="9"/>
      <c r="V485" s="9"/>
      <c r="W485" s="9"/>
      <c r="X485" s="9"/>
    </row>
    <row r="486" hidden="1">
      <c r="A486" s="8">
        <v>1.0</v>
      </c>
      <c r="B486" s="9">
        <v>1.0</v>
      </c>
      <c r="C486" s="10" t="s">
        <v>1223</v>
      </c>
      <c r="D486" s="9" t="s">
        <v>1980</v>
      </c>
      <c r="Q486" s="9" t="s">
        <v>27</v>
      </c>
      <c r="R486" s="10"/>
      <c r="S486" s="10"/>
      <c r="T486" s="9" t="s">
        <v>1900</v>
      </c>
      <c r="U486" s="9"/>
      <c r="V486" s="9"/>
      <c r="W486" s="9"/>
      <c r="X486" s="9"/>
    </row>
    <row r="487" hidden="1">
      <c r="A487" s="8">
        <v>1.0</v>
      </c>
      <c r="B487" s="9">
        <v>1.0</v>
      </c>
      <c r="C487" s="10" t="s">
        <v>1226</v>
      </c>
      <c r="D487" s="9" t="s">
        <v>1980</v>
      </c>
      <c r="Q487" s="9" t="s">
        <v>27</v>
      </c>
      <c r="R487" s="10"/>
      <c r="S487" s="10"/>
      <c r="T487" s="9" t="s">
        <v>1900</v>
      </c>
      <c r="U487" s="9"/>
      <c r="V487" s="9"/>
      <c r="W487" s="9"/>
      <c r="X487" s="9"/>
    </row>
    <row r="488" hidden="1">
      <c r="A488" s="8">
        <v>1.0</v>
      </c>
      <c r="B488" s="9">
        <v>0.0</v>
      </c>
      <c r="C488" s="10" t="s">
        <v>1229</v>
      </c>
      <c r="D488" s="9" t="s">
        <v>2415</v>
      </c>
      <c r="Q488" s="9" t="s">
        <v>23</v>
      </c>
      <c r="R488" s="10"/>
      <c r="S488" s="10"/>
      <c r="T488" s="9" t="s">
        <v>2416</v>
      </c>
      <c r="U488" s="9"/>
      <c r="V488" s="9"/>
      <c r="W488" s="9"/>
      <c r="X488" s="9"/>
    </row>
    <row r="489" hidden="1">
      <c r="A489" s="8">
        <v>1.0</v>
      </c>
      <c r="B489" s="9">
        <v>0.0</v>
      </c>
      <c r="C489" s="10" t="s">
        <v>1232</v>
      </c>
      <c r="D489" s="9" t="s">
        <v>2417</v>
      </c>
      <c r="Q489" s="9" t="s">
        <v>23</v>
      </c>
      <c r="R489" s="10"/>
      <c r="S489" s="10"/>
      <c r="T489" s="9" t="s">
        <v>2418</v>
      </c>
      <c r="U489" s="9"/>
      <c r="V489" s="9"/>
      <c r="W489" s="9"/>
      <c r="X489" s="9"/>
    </row>
    <row r="490" hidden="1">
      <c r="A490" s="8">
        <v>1.0</v>
      </c>
      <c r="B490" s="9">
        <v>0.0</v>
      </c>
      <c r="C490" s="10" t="s">
        <v>1234</v>
      </c>
      <c r="D490" s="9" t="s">
        <v>2419</v>
      </c>
      <c r="Q490" s="9" t="s">
        <v>23</v>
      </c>
      <c r="R490" s="10"/>
      <c r="S490" s="10"/>
      <c r="T490" s="9" t="s">
        <v>2420</v>
      </c>
      <c r="U490" s="9"/>
      <c r="V490" s="9"/>
      <c r="W490" s="9"/>
      <c r="X490" s="9"/>
    </row>
    <row r="491" hidden="1">
      <c r="A491" s="8">
        <v>1.0</v>
      </c>
      <c r="B491" s="9">
        <v>1.0</v>
      </c>
      <c r="C491" s="10" t="s">
        <v>1236</v>
      </c>
      <c r="D491" s="9" t="s">
        <v>1980</v>
      </c>
      <c r="Q491" s="9" t="s">
        <v>27</v>
      </c>
      <c r="R491" s="10"/>
      <c r="S491" s="10"/>
      <c r="T491" s="9" t="s">
        <v>1900</v>
      </c>
      <c r="U491" s="9"/>
      <c r="V491" s="9"/>
      <c r="W491" s="9"/>
      <c r="X491" s="9"/>
    </row>
    <row r="492" hidden="1">
      <c r="A492" s="8">
        <v>1.0</v>
      </c>
      <c r="B492" s="9">
        <v>1.0</v>
      </c>
      <c r="C492" s="10" t="s">
        <v>1239</v>
      </c>
      <c r="D492" s="9" t="s">
        <v>1980</v>
      </c>
      <c r="Q492" s="9" t="s">
        <v>27</v>
      </c>
      <c r="R492" s="10"/>
      <c r="S492" s="10"/>
      <c r="T492" s="9" t="s">
        <v>1900</v>
      </c>
      <c r="U492" s="9"/>
      <c r="V492" s="9"/>
      <c r="W492" s="9"/>
      <c r="X492" s="9"/>
    </row>
    <row r="493" hidden="1">
      <c r="A493" s="8">
        <v>1.0</v>
      </c>
      <c r="B493" s="9">
        <v>0.0</v>
      </c>
      <c r="C493" s="10" t="s">
        <v>1241</v>
      </c>
      <c r="D493" s="9" t="s">
        <v>2421</v>
      </c>
      <c r="Q493" s="9" t="s">
        <v>23</v>
      </c>
      <c r="R493" s="10"/>
      <c r="S493" s="10"/>
      <c r="T493" s="9" t="s">
        <v>2422</v>
      </c>
      <c r="U493" s="9"/>
      <c r="V493" s="9"/>
      <c r="W493" s="9"/>
      <c r="X493" s="9"/>
    </row>
    <row r="494" hidden="1">
      <c r="A494" s="8">
        <v>0.0</v>
      </c>
      <c r="B494" s="9">
        <v>0.0</v>
      </c>
      <c r="C494" s="11" t="s">
        <v>1244</v>
      </c>
      <c r="D494" s="12" t="s">
        <v>2423</v>
      </c>
      <c r="E494" s="9">
        <v>0.5</v>
      </c>
      <c r="F494" s="9">
        <v>0.0</v>
      </c>
      <c r="G494" s="9">
        <v>1.0</v>
      </c>
      <c r="H494" s="9">
        <v>0.0</v>
      </c>
      <c r="I494" s="9">
        <v>0.5</v>
      </c>
      <c r="J494" s="9">
        <v>0.0</v>
      </c>
      <c r="K494" s="13">
        <f>SUM(E494:J494)</f>
        <v>2</v>
      </c>
      <c r="M494" s="14" t="s">
        <v>34</v>
      </c>
      <c r="N494" s="25">
        <v>1.0</v>
      </c>
      <c r="Q494" s="9" t="s">
        <v>23</v>
      </c>
      <c r="R494" s="16">
        <v>1.0</v>
      </c>
      <c r="S494" s="10" t="s">
        <v>23</v>
      </c>
      <c r="T494" s="12" t="s">
        <v>2424</v>
      </c>
      <c r="U494" s="9">
        <v>1.0</v>
      </c>
      <c r="V494" s="9">
        <v>0.0</v>
      </c>
      <c r="W494" s="9" t="s">
        <v>65</v>
      </c>
      <c r="X494" s="9">
        <f>SUM(U494:V494,R494,K494)</f>
        <v>4</v>
      </c>
    </row>
    <row r="495" hidden="1">
      <c r="A495" s="8">
        <v>1.0</v>
      </c>
      <c r="B495" s="9">
        <v>1.0</v>
      </c>
      <c r="C495" s="10" t="s">
        <v>1248</v>
      </c>
      <c r="D495" s="9" t="s">
        <v>1980</v>
      </c>
      <c r="Q495" s="9" t="s">
        <v>27</v>
      </c>
      <c r="R495" s="10"/>
      <c r="S495" s="10"/>
      <c r="T495" s="9" t="s">
        <v>1900</v>
      </c>
      <c r="U495" s="9"/>
      <c r="V495" s="9"/>
      <c r="W495" s="9"/>
      <c r="X495" s="9"/>
    </row>
    <row r="496" hidden="1">
      <c r="A496" s="8">
        <v>0.0</v>
      </c>
      <c r="B496" s="9">
        <v>0.0</v>
      </c>
      <c r="C496" s="11" t="s">
        <v>1251</v>
      </c>
      <c r="D496" s="12" t="s">
        <v>2425</v>
      </c>
      <c r="E496" s="9">
        <v>0.5</v>
      </c>
      <c r="F496" s="9">
        <v>0.0</v>
      </c>
      <c r="G496" s="9">
        <v>1.0</v>
      </c>
      <c r="H496" s="9">
        <v>0.0</v>
      </c>
      <c r="I496" s="9">
        <v>0.5</v>
      </c>
      <c r="J496" s="9">
        <v>0.0</v>
      </c>
      <c r="K496" s="13">
        <f>SUM(E496:J496)</f>
        <v>2</v>
      </c>
      <c r="M496" s="14" t="s">
        <v>34</v>
      </c>
      <c r="N496" s="25">
        <v>1.0</v>
      </c>
      <c r="Q496" s="9" t="s">
        <v>23</v>
      </c>
      <c r="R496" s="16">
        <v>1.0</v>
      </c>
      <c r="S496" s="10" t="s">
        <v>23</v>
      </c>
      <c r="T496" s="18" t="s">
        <v>2426</v>
      </c>
      <c r="U496" s="9">
        <v>1.0</v>
      </c>
      <c r="V496" s="9">
        <v>0.5</v>
      </c>
      <c r="W496" s="9" t="s">
        <v>864</v>
      </c>
      <c r="X496" s="9">
        <f>SUM(U496:V496,R496,K496)</f>
        <v>4.5</v>
      </c>
    </row>
    <row r="497" hidden="1">
      <c r="A497" s="8">
        <v>1.0</v>
      </c>
      <c r="B497" s="9">
        <v>0.0</v>
      </c>
      <c r="C497" s="10" t="s">
        <v>1254</v>
      </c>
      <c r="D497" s="9" t="s">
        <v>2427</v>
      </c>
      <c r="Q497" s="9" t="s">
        <v>23</v>
      </c>
      <c r="R497" s="10"/>
      <c r="S497" s="10"/>
      <c r="T497" s="9" t="s">
        <v>2428</v>
      </c>
      <c r="U497" s="9"/>
      <c r="V497" s="9"/>
      <c r="W497" s="9"/>
      <c r="X497" s="9"/>
    </row>
    <row r="498" hidden="1">
      <c r="A498" s="8">
        <v>1.0</v>
      </c>
      <c r="B498" s="9">
        <v>0.0</v>
      </c>
      <c r="C498" s="10" t="s">
        <v>1257</v>
      </c>
      <c r="D498" s="9" t="s">
        <v>2429</v>
      </c>
      <c r="Q498" s="9" t="s">
        <v>23</v>
      </c>
      <c r="R498" s="10"/>
      <c r="S498" s="10"/>
      <c r="T498" s="9" t="s">
        <v>2430</v>
      </c>
      <c r="U498" s="9"/>
      <c r="V498" s="9"/>
      <c r="W498" s="9"/>
      <c r="X498" s="9"/>
    </row>
    <row r="499" hidden="1">
      <c r="A499" s="8">
        <v>0.0</v>
      </c>
      <c r="B499" s="9">
        <v>0.0</v>
      </c>
      <c r="C499" s="11" t="s">
        <v>1260</v>
      </c>
      <c r="D499" s="12" t="s">
        <v>2431</v>
      </c>
      <c r="E499" s="9">
        <v>0.5</v>
      </c>
      <c r="F499" s="9">
        <v>0.0</v>
      </c>
      <c r="G499" s="9">
        <v>1.0</v>
      </c>
      <c r="H499" s="9">
        <v>0.0</v>
      </c>
      <c r="I499" s="9">
        <v>0.5</v>
      </c>
      <c r="J499" s="9">
        <v>0.0</v>
      </c>
      <c r="K499" s="13">
        <f>SUM(E499:J499)</f>
        <v>2</v>
      </c>
      <c r="M499" s="14" t="s">
        <v>34</v>
      </c>
      <c r="N499" s="25">
        <v>1.0</v>
      </c>
      <c r="Q499" s="9" t="s">
        <v>23</v>
      </c>
      <c r="R499" s="16">
        <v>0.0</v>
      </c>
      <c r="S499" s="10" t="s">
        <v>96</v>
      </c>
      <c r="T499" s="12" t="s">
        <v>2432</v>
      </c>
      <c r="U499" s="9">
        <v>1.0</v>
      </c>
      <c r="V499" s="9">
        <v>0.0</v>
      </c>
      <c r="W499" s="9" t="s">
        <v>65</v>
      </c>
      <c r="X499" s="9">
        <f>SUM(U499:V499,R499,K499)</f>
        <v>3</v>
      </c>
    </row>
    <row r="500" hidden="1">
      <c r="A500" s="8">
        <v>1.0</v>
      </c>
      <c r="B500" s="9">
        <v>1.0</v>
      </c>
      <c r="C500" s="10" t="s">
        <v>1263</v>
      </c>
      <c r="D500" s="9" t="s">
        <v>1980</v>
      </c>
      <c r="Q500" s="9" t="s">
        <v>27</v>
      </c>
      <c r="R500" s="10"/>
      <c r="S500" s="10"/>
      <c r="T500" s="9" t="s">
        <v>1900</v>
      </c>
      <c r="U500" s="9"/>
      <c r="V500" s="9"/>
      <c r="W500" s="9"/>
      <c r="X500" s="9"/>
    </row>
    <row r="501" hidden="1">
      <c r="A501" s="8">
        <v>1.0</v>
      </c>
      <c r="B501" s="9">
        <v>1.0</v>
      </c>
      <c r="C501" s="10" t="s">
        <v>1266</v>
      </c>
      <c r="D501" s="9" t="s">
        <v>1980</v>
      </c>
      <c r="Q501" s="9" t="s">
        <v>27</v>
      </c>
      <c r="R501" s="10"/>
      <c r="S501" s="10"/>
      <c r="T501" s="9" t="s">
        <v>1900</v>
      </c>
      <c r="U501" s="9"/>
      <c r="V501" s="9"/>
      <c r="W501" s="9"/>
      <c r="X501" s="9"/>
    </row>
    <row r="502" hidden="1">
      <c r="A502" s="8">
        <v>0.0</v>
      </c>
      <c r="B502" s="9">
        <v>0.0</v>
      </c>
      <c r="C502" s="11" t="s">
        <v>1267</v>
      </c>
      <c r="D502" s="12" t="s">
        <v>2433</v>
      </c>
      <c r="E502" s="9">
        <v>1.0</v>
      </c>
      <c r="F502" s="9">
        <v>1.0</v>
      </c>
      <c r="G502" s="9">
        <v>0.0</v>
      </c>
      <c r="H502" s="9">
        <v>0.0</v>
      </c>
      <c r="I502" s="9">
        <v>0.5</v>
      </c>
      <c r="J502" s="9">
        <v>1.0</v>
      </c>
      <c r="K502" s="13">
        <f t="shared" ref="K502:K503" si="49">SUM(E502:J502)</f>
        <v>3.5</v>
      </c>
      <c r="M502" s="14" t="s">
        <v>55</v>
      </c>
      <c r="N502" s="25">
        <v>1.0</v>
      </c>
      <c r="Q502" s="9" t="s">
        <v>23</v>
      </c>
      <c r="R502" s="16">
        <v>1.0</v>
      </c>
      <c r="S502" s="10" t="s">
        <v>23</v>
      </c>
      <c r="T502" s="12" t="s">
        <v>2434</v>
      </c>
      <c r="U502" s="9">
        <v>1.0</v>
      </c>
      <c r="V502" s="9">
        <v>1.0</v>
      </c>
      <c r="W502" s="9"/>
      <c r="X502" s="9">
        <f t="shared" ref="X502:X503" si="50">SUM(U502:V502,R502,K502)</f>
        <v>6.5</v>
      </c>
    </row>
    <row r="503" hidden="1">
      <c r="A503" s="8">
        <v>0.0</v>
      </c>
      <c r="B503" s="9">
        <v>0.0</v>
      </c>
      <c r="C503" s="11" t="s">
        <v>1270</v>
      </c>
      <c r="D503" s="12" t="s">
        <v>2435</v>
      </c>
      <c r="E503" s="9">
        <v>1.0</v>
      </c>
      <c r="F503" s="9">
        <v>0.0</v>
      </c>
      <c r="G503" s="9">
        <v>1.0</v>
      </c>
      <c r="H503" s="9">
        <v>0.0</v>
      </c>
      <c r="I503" s="9">
        <v>0.0</v>
      </c>
      <c r="J503" s="9">
        <v>0.0</v>
      </c>
      <c r="K503" s="13">
        <f t="shared" si="49"/>
        <v>2</v>
      </c>
      <c r="M503" s="14" t="s">
        <v>55</v>
      </c>
      <c r="N503" s="25">
        <v>1.0</v>
      </c>
      <c r="Q503" s="9" t="s">
        <v>23</v>
      </c>
      <c r="R503" s="16">
        <v>1.0</v>
      </c>
      <c r="S503" s="10" t="s">
        <v>23</v>
      </c>
      <c r="T503" s="12" t="s">
        <v>2436</v>
      </c>
      <c r="U503" s="9">
        <v>1.0</v>
      </c>
      <c r="V503" s="9">
        <v>1.0</v>
      </c>
      <c r="W503" s="9"/>
      <c r="X503" s="9">
        <f t="shared" si="50"/>
        <v>5</v>
      </c>
    </row>
    <row r="504" hidden="1">
      <c r="A504" s="8">
        <v>1.0</v>
      </c>
      <c r="B504" s="9">
        <v>1.0</v>
      </c>
      <c r="C504" s="10" t="s">
        <v>1273</v>
      </c>
      <c r="D504" s="9" t="s">
        <v>1980</v>
      </c>
      <c r="Q504" s="9" t="s">
        <v>27</v>
      </c>
      <c r="R504" s="10"/>
      <c r="S504" s="10"/>
      <c r="T504" s="9" t="s">
        <v>1900</v>
      </c>
      <c r="U504" s="9"/>
      <c r="V504" s="9"/>
      <c r="W504" s="9"/>
      <c r="X504" s="9"/>
    </row>
    <row r="505" hidden="1">
      <c r="A505" s="8">
        <v>1.0</v>
      </c>
      <c r="B505" s="9">
        <v>0.0</v>
      </c>
      <c r="C505" s="10" t="s">
        <v>1274</v>
      </c>
      <c r="D505" s="9" t="s">
        <v>2437</v>
      </c>
      <c r="Q505" s="9" t="s">
        <v>23</v>
      </c>
      <c r="R505" s="10"/>
      <c r="S505" s="10"/>
      <c r="T505" s="9" t="s">
        <v>2438</v>
      </c>
      <c r="U505" s="9"/>
      <c r="V505" s="9"/>
      <c r="W505" s="9"/>
      <c r="X505" s="9"/>
    </row>
    <row r="506" hidden="1">
      <c r="A506" s="8">
        <v>0.0</v>
      </c>
      <c r="B506" s="9">
        <v>0.0</v>
      </c>
      <c r="C506" s="11" t="s">
        <v>1275</v>
      </c>
      <c r="D506" s="12" t="s">
        <v>2439</v>
      </c>
      <c r="E506" s="9">
        <v>1.0</v>
      </c>
      <c r="F506" s="9">
        <v>0.0</v>
      </c>
      <c r="G506" s="9">
        <v>1.0</v>
      </c>
      <c r="H506" s="9">
        <v>0.0</v>
      </c>
      <c r="I506" s="9">
        <v>0.0</v>
      </c>
      <c r="J506" s="9">
        <v>0.0</v>
      </c>
      <c r="K506" s="13">
        <f>SUM(E506:J506)</f>
        <v>2</v>
      </c>
      <c r="M506" s="14" t="s">
        <v>55</v>
      </c>
      <c r="N506" s="25">
        <v>1.0</v>
      </c>
      <c r="Q506" s="9" t="s">
        <v>23</v>
      </c>
      <c r="R506" s="16">
        <v>1.0</v>
      </c>
      <c r="S506" s="10" t="s">
        <v>23</v>
      </c>
      <c r="T506" s="12" t="s">
        <v>2440</v>
      </c>
      <c r="U506" s="9">
        <v>1.0</v>
      </c>
      <c r="V506" s="9">
        <v>1.0</v>
      </c>
      <c r="W506" s="9"/>
      <c r="X506" s="9">
        <f>SUM(U506:V506,R506,K506)</f>
        <v>5</v>
      </c>
    </row>
    <row r="507" hidden="1">
      <c r="A507" s="8">
        <v>1.0</v>
      </c>
      <c r="B507" s="9">
        <v>1.0</v>
      </c>
      <c r="C507" s="10" t="s">
        <v>1278</v>
      </c>
      <c r="D507" s="9" t="s">
        <v>1980</v>
      </c>
      <c r="Q507" s="9" t="s">
        <v>27</v>
      </c>
      <c r="R507" s="10"/>
      <c r="S507" s="10"/>
      <c r="T507" s="9" t="s">
        <v>1900</v>
      </c>
      <c r="U507" s="9"/>
      <c r="V507" s="9"/>
      <c r="W507" s="9"/>
      <c r="X507" s="9"/>
    </row>
    <row r="508" hidden="1">
      <c r="A508" s="8">
        <v>1.0</v>
      </c>
      <c r="B508" s="9">
        <v>0.0</v>
      </c>
      <c r="C508" s="10" t="s">
        <v>1279</v>
      </c>
      <c r="D508" s="9" t="s">
        <v>2441</v>
      </c>
      <c r="Q508" s="9" t="s">
        <v>23</v>
      </c>
      <c r="R508" s="10"/>
      <c r="S508" s="10"/>
      <c r="T508" s="9" t="s">
        <v>2442</v>
      </c>
      <c r="U508" s="9"/>
      <c r="V508" s="9"/>
      <c r="W508" s="9"/>
      <c r="X508" s="9"/>
    </row>
    <row r="509" hidden="1">
      <c r="A509" s="8">
        <v>0.0</v>
      </c>
      <c r="B509" s="9">
        <v>0.0</v>
      </c>
      <c r="C509" s="11" t="s">
        <v>1280</v>
      </c>
      <c r="D509" s="12" t="s">
        <v>2443</v>
      </c>
      <c r="E509" s="9">
        <v>0.5</v>
      </c>
      <c r="F509" s="9">
        <v>0.5</v>
      </c>
      <c r="G509" s="9">
        <v>1.0</v>
      </c>
      <c r="H509" s="9">
        <v>0.5</v>
      </c>
      <c r="I509" s="9">
        <v>0.0</v>
      </c>
      <c r="J509" s="9">
        <v>0.0</v>
      </c>
      <c r="K509" s="13">
        <f>SUM(E509:J509)</f>
        <v>2.5</v>
      </c>
      <c r="M509" s="14" t="s">
        <v>34</v>
      </c>
      <c r="N509" s="25">
        <v>1.0</v>
      </c>
      <c r="Q509" s="9" t="s">
        <v>23</v>
      </c>
      <c r="R509" s="16">
        <v>1.0</v>
      </c>
      <c r="S509" s="10" t="s">
        <v>23</v>
      </c>
      <c r="T509" s="18" t="s">
        <v>2444</v>
      </c>
      <c r="U509" s="9">
        <v>1.0</v>
      </c>
      <c r="V509" s="9">
        <v>0.5</v>
      </c>
      <c r="W509" s="9" t="s">
        <v>864</v>
      </c>
      <c r="X509" s="9">
        <f>SUM(U509:V509,R509,K509)</f>
        <v>5</v>
      </c>
    </row>
    <row r="510" hidden="1">
      <c r="A510" s="8">
        <v>1.0</v>
      </c>
      <c r="B510" s="9">
        <v>1.0</v>
      </c>
      <c r="C510" s="10" t="s">
        <v>1283</v>
      </c>
      <c r="D510" s="9" t="s">
        <v>1980</v>
      </c>
      <c r="Q510" s="9" t="s">
        <v>27</v>
      </c>
      <c r="R510" s="10"/>
      <c r="S510" s="10"/>
      <c r="T510" s="9" t="s">
        <v>1900</v>
      </c>
      <c r="U510" s="9"/>
      <c r="V510" s="9"/>
      <c r="W510" s="9"/>
      <c r="X510" s="9"/>
    </row>
    <row r="511" hidden="1">
      <c r="A511" s="8">
        <v>0.0</v>
      </c>
      <c r="B511" s="9">
        <v>0.0</v>
      </c>
      <c r="C511" s="11" t="s">
        <v>1284</v>
      </c>
      <c r="D511" s="12" t="s">
        <v>2445</v>
      </c>
      <c r="E511" s="9">
        <v>1.0</v>
      </c>
      <c r="F511" s="9">
        <v>0.0</v>
      </c>
      <c r="G511" s="9">
        <v>1.0</v>
      </c>
      <c r="H511" s="9">
        <v>0.0</v>
      </c>
      <c r="I511" s="9">
        <v>0.5</v>
      </c>
      <c r="J511" s="9">
        <v>0.0</v>
      </c>
      <c r="K511" s="13">
        <f t="shared" ref="K511:K513" si="51">SUM(E511:J511)</f>
        <v>2.5</v>
      </c>
      <c r="M511" s="14" t="s">
        <v>55</v>
      </c>
      <c r="N511" s="25">
        <v>1.0</v>
      </c>
      <c r="Q511" s="9" t="s">
        <v>23</v>
      </c>
      <c r="R511" s="16">
        <v>1.0</v>
      </c>
      <c r="S511" s="10" t="s">
        <v>23</v>
      </c>
      <c r="T511" s="12" t="s">
        <v>2446</v>
      </c>
      <c r="U511" s="9">
        <v>1.0</v>
      </c>
      <c r="V511" s="9">
        <v>1.0</v>
      </c>
      <c r="W511" s="9"/>
      <c r="X511" s="9">
        <f t="shared" ref="X511:X513" si="52">SUM(U511:V511,R511,K511)</f>
        <v>5.5</v>
      </c>
    </row>
    <row r="512" hidden="1">
      <c r="A512" s="8">
        <v>0.0</v>
      </c>
      <c r="B512" s="9">
        <v>0.0</v>
      </c>
      <c r="C512" s="11" t="s">
        <v>1287</v>
      </c>
      <c r="D512" s="12" t="s">
        <v>2447</v>
      </c>
      <c r="E512" s="9">
        <v>0.5</v>
      </c>
      <c r="F512" s="9">
        <v>0.0</v>
      </c>
      <c r="G512" s="9">
        <v>1.0</v>
      </c>
      <c r="H512" s="9">
        <v>0.0</v>
      </c>
      <c r="I512" s="9">
        <v>0.0</v>
      </c>
      <c r="J512" s="9">
        <v>0.0</v>
      </c>
      <c r="K512" s="13">
        <f t="shared" si="51"/>
        <v>1.5</v>
      </c>
      <c r="M512" s="14" t="s">
        <v>34</v>
      </c>
      <c r="N512" s="25">
        <v>1.0</v>
      </c>
      <c r="Q512" s="9" t="s">
        <v>23</v>
      </c>
      <c r="R512" s="16">
        <v>1.0</v>
      </c>
      <c r="S512" s="10" t="s">
        <v>23</v>
      </c>
      <c r="T512" s="12" t="s">
        <v>2448</v>
      </c>
      <c r="U512" s="9">
        <v>1.0</v>
      </c>
      <c r="V512" s="9">
        <v>1.0</v>
      </c>
      <c r="W512" s="9"/>
      <c r="X512" s="9">
        <f t="shared" si="52"/>
        <v>4.5</v>
      </c>
    </row>
    <row r="513" hidden="1">
      <c r="A513" s="8">
        <v>0.0</v>
      </c>
      <c r="B513" s="9">
        <v>0.0</v>
      </c>
      <c r="C513" s="11" t="s">
        <v>1290</v>
      </c>
      <c r="D513" s="12" t="s">
        <v>2443</v>
      </c>
      <c r="E513" s="9">
        <v>0.5</v>
      </c>
      <c r="F513" s="9">
        <v>0.5</v>
      </c>
      <c r="G513" s="9">
        <v>1.0</v>
      </c>
      <c r="H513" s="9">
        <v>0.5</v>
      </c>
      <c r="I513" s="9">
        <v>0.0</v>
      </c>
      <c r="J513" s="9">
        <v>0.0</v>
      </c>
      <c r="K513" s="13">
        <f t="shared" si="51"/>
        <v>2.5</v>
      </c>
      <c r="M513" s="14" t="s">
        <v>55</v>
      </c>
      <c r="N513" s="25">
        <v>1.0</v>
      </c>
      <c r="Q513" s="9" t="s">
        <v>23</v>
      </c>
      <c r="R513" s="16">
        <v>1.0</v>
      </c>
      <c r="S513" s="10" t="s">
        <v>23</v>
      </c>
      <c r="T513" s="12" t="s">
        <v>2449</v>
      </c>
      <c r="U513" s="9">
        <v>1.0</v>
      </c>
      <c r="V513" s="9">
        <v>1.0</v>
      </c>
      <c r="W513" s="9"/>
      <c r="X513" s="9">
        <f t="shared" si="52"/>
        <v>5.5</v>
      </c>
    </row>
    <row r="514" hidden="1">
      <c r="A514" s="8">
        <v>1.0</v>
      </c>
      <c r="B514" s="9">
        <v>0.0</v>
      </c>
      <c r="C514" s="10" t="s">
        <v>1293</v>
      </c>
      <c r="D514" s="9" t="s">
        <v>2447</v>
      </c>
      <c r="Q514" s="9" t="s">
        <v>23</v>
      </c>
      <c r="R514" s="10"/>
      <c r="S514" s="10"/>
      <c r="T514" s="9" t="s">
        <v>2450</v>
      </c>
      <c r="U514" s="9"/>
      <c r="V514" s="9"/>
      <c r="W514" s="9"/>
      <c r="X514" s="9"/>
    </row>
    <row r="515" hidden="1">
      <c r="A515" s="8">
        <v>1.0</v>
      </c>
      <c r="B515" s="9">
        <v>0.0</v>
      </c>
      <c r="C515" s="10" t="s">
        <v>1296</v>
      </c>
      <c r="D515" s="9" t="s">
        <v>2451</v>
      </c>
      <c r="Q515" s="9" t="s">
        <v>23</v>
      </c>
      <c r="R515" s="10"/>
      <c r="S515" s="10"/>
      <c r="T515" s="9" t="s">
        <v>2452</v>
      </c>
      <c r="U515" s="9"/>
      <c r="V515" s="9"/>
      <c r="W515" s="9"/>
      <c r="X515" s="9"/>
    </row>
    <row r="516" hidden="1">
      <c r="A516" s="8">
        <v>1.0</v>
      </c>
      <c r="B516" s="9">
        <v>1.0</v>
      </c>
      <c r="C516" s="10" t="s">
        <v>1297</v>
      </c>
      <c r="D516" s="9" t="s">
        <v>1980</v>
      </c>
      <c r="Q516" s="9" t="s">
        <v>27</v>
      </c>
      <c r="R516" s="10"/>
      <c r="S516" s="10"/>
      <c r="T516" s="9" t="s">
        <v>1900</v>
      </c>
      <c r="U516" s="9"/>
      <c r="V516" s="9"/>
      <c r="W516" s="9"/>
      <c r="X516" s="9"/>
    </row>
    <row r="517" hidden="1">
      <c r="A517" s="8">
        <v>1.0</v>
      </c>
      <c r="B517" s="9">
        <v>0.0</v>
      </c>
      <c r="C517" s="10" t="s">
        <v>1298</v>
      </c>
      <c r="D517" s="9" t="s">
        <v>2453</v>
      </c>
      <c r="Q517" s="9" t="s">
        <v>23</v>
      </c>
      <c r="R517" s="10"/>
      <c r="S517" s="10"/>
      <c r="T517" s="9" t="s">
        <v>2454</v>
      </c>
      <c r="U517" s="9"/>
      <c r="V517" s="9"/>
      <c r="W517" s="9"/>
      <c r="X517" s="9"/>
    </row>
    <row r="518" hidden="1">
      <c r="A518" s="8">
        <v>1.0</v>
      </c>
      <c r="B518" s="9">
        <v>0.0</v>
      </c>
      <c r="C518" s="10" t="s">
        <v>1299</v>
      </c>
      <c r="D518" s="9" t="s">
        <v>2455</v>
      </c>
      <c r="Q518" s="9" t="s">
        <v>23</v>
      </c>
      <c r="R518" s="10"/>
      <c r="S518" s="10"/>
      <c r="T518" s="9" t="s">
        <v>2456</v>
      </c>
      <c r="U518" s="9"/>
      <c r="V518" s="9"/>
      <c r="W518" s="9"/>
      <c r="X518" s="9"/>
    </row>
    <row r="519" hidden="1">
      <c r="A519" s="8">
        <v>1.0</v>
      </c>
      <c r="B519" s="9">
        <v>1.0</v>
      </c>
      <c r="C519" s="10" t="s">
        <v>1300</v>
      </c>
      <c r="D519" s="9" t="s">
        <v>1923</v>
      </c>
      <c r="Q519" s="9" t="s">
        <v>27</v>
      </c>
      <c r="R519" s="10"/>
      <c r="S519" s="10"/>
      <c r="T519" s="9" t="s">
        <v>2457</v>
      </c>
      <c r="U519" s="9"/>
      <c r="V519" s="9"/>
      <c r="W519" s="9"/>
      <c r="X519" s="9"/>
    </row>
    <row r="520" hidden="1">
      <c r="A520" s="8">
        <v>1.0</v>
      </c>
      <c r="B520" s="9">
        <v>1.0</v>
      </c>
      <c r="C520" s="10" t="s">
        <v>1303</v>
      </c>
      <c r="D520" s="9" t="s">
        <v>1923</v>
      </c>
      <c r="Q520" s="9" t="s">
        <v>27</v>
      </c>
      <c r="R520" s="10"/>
      <c r="S520" s="10"/>
      <c r="T520" s="9" t="s">
        <v>2458</v>
      </c>
      <c r="U520" s="9"/>
      <c r="V520" s="9"/>
      <c r="W520" s="9"/>
      <c r="X520" s="9"/>
    </row>
    <row r="521" hidden="1">
      <c r="A521" s="8">
        <v>0.0</v>
      </c>
      <c r="B521" s="9">
        <v>0.0</v>
      </c>
      <c r="C521" s="11" t="s">
        <v>1304</v>
      </c>
      <c r="D521" s="12" t="s">
        <v>2459</v>
      </c>
      <c r="E521" s="9">
        <v>1.0</v>
      </c>
      <c r="F521" s="9">
        <v>0.0</v>
      </c>
      <c r="G521" s="9">
        <v>1.0</v>
      </c>
      <c r="H521" s="9">
        <v>0.0</v>
      </c>
      <c r="I521" s="9">
        <v>1.0</v>
      </c>
      <c r="J521" s="9">
        <v>0.0</v>
      </c>
      <c r="K521" s="13">
        <f>SUM(E521:J521)</f>
        <v>3</v>
      </c>
      <c r="M521" s="14" t="s">
        <v>55</v>
      </c>
      <c r="N521" s="25">
        <v>1.0</v>
      </c>
      <c r="P521" s="9" t="s">
        <v>2460</v>
      </c>
      <c r="Q521" s="9" t="s">
        <v>23</v>
      </c>
      <c r="R521" s="16">
        <v>1.0</v>
      </c>
      <c r="S521" s="10" t="s">
        <v>23</v>
      </c>
      <c r="T521" s="12" t="s">
        <v>2461</v>
      </c>
      <c r="U521" s="9">
        <v>1.0</v>
      </c>
      <c r="V521" s="9">
        <v>1.0</v>
      </c>
      <c r="W521" s="9"/>
      <c r="X521" s="9">
        <f>SUM(U521:V521,R521,K521)</f>
        <v>6</v>
      </c>
    </row>
    <row r="522" hidden="1">
      <c r="A522" s="8">
        <v>1.0</v>
      </c>
      <c r="B522" s="9">
        <v>0.0</v>
      </c>
      <c r="C522" s="10" t="s">
        <v>1308</v>
      </c>
      <c r="D522" s="9" t="s">
        <v>2462</v>
      </c>
      <c r="Q522" s="9" t="s">
        <v>23</v>
      </c>
      <c r="R522" s="10"/>
      <c r="S522" s="10"/>
      <c r="T522" s="9" t="s">
        <v>2463</v>
      </c>
      <c r="U522" s="9"/>
      <c r="V522" s="9"/>
      <c r="W522" s="9"/>
      <c r="X522" s="9"/>
    </row>
    <row r="523" hidden="1">
      <c r="A523" s="8">
        <v>0.0</v>
      </c>
      <c r="B523" s="9">
        <v>0.0</v>
      </c>
      <c r="C523" s="11" t="s">
        <v>1309</v>
      </c>
      <c r="D523" s="12" t="s">
        <v>2464</v>
      </c>
      <c r="E523" s="9">
        <v>1.0</v>
      </c>
      <c r="F523" s="9">
        <v>1.0</v>
      </c>
      <c r="G523" s="9">
        <v>1.0</v>
      </c>
      <c r="H523" s="9">
        <v>0.0</v>
      </c>
      <c r="I523" s="9">
        <v>0.0</v>
      </c>
      <c r="J523" s="9">
        <v>0.0</v>
      </c>
      <c r="K523" s="13">
        <f t="shared" ref="K523:K524" si="53">SUM(E523:J523)</f>
        <v>3</v>
      </c>
      <c r="M523" s="14" t="s">
        <v>55</v>
      </c>
      <c r="N523" s="25">
        <v>1.0</v>
      </c>
      <c r="Q523" s="9" t="s">
        <v>23</v>
      </c>
      <c r="R523" s="16">
        <v>1.0</v>
      </c>
      <c r="S523" s="10" t="s">
        <v>23</v>
      </c>
      <c r="T523" s="12" t="s">
        <v>2465</v>
      </c>
      <c r="U523" s="9">
        <v>1.0</v>
      </c>
      <c r="V523" s="9">
        <v>1.0</v>
      </c>
      <c r="W523" s="9"/>
      <c r="X523" s="9">
        <f t="shared" ref="X523:X524" si="54">SUM(U523:V523,R523,K523)</f>
        <v>6</v>
      </c>
      <c r="Y523" s="20">
        <f>STDEV(X529,5.788617886
,5.647058824)</f>
        <v>0.3965868646</v>
      </c>
    </row>
    <row r="524" hidden="1">
      <c r="A524" s="8">
        <v>0.0</v>
      </c>
      <c r="B524" s="9">
        <v>0.0</v>
      </c>
      <c r="C524" s="11" t="s">
        <v>1312</v>
      </c>
      <c r="D524" s="12" t="s">
        <v>2466</v>
      </c>
      <c r="E524" s="9">
        <v>1.0</v>
      </c>
      <c r="F524" s="9">
        <v>0.5</v>
      </c>
      <c r="G524" s="9">
        <v>1.0</v>
      </c>
      <c r="H524" s="9">
        <v>0.0</v>
      </c>
      <c r="I524" s="9">
        <v>1.0</v>
      </c>
      <c r="J524" s="9">
        <v>0.0</v>
      </c>
      <c r="K524" s="13">
        <f t="shared" si="53"/>
        <v>3.5</v>
      </c>
      <c r="M524" s="14" t="s">
        <v>1863</v>
      </c>
      <c r="N524" s="25">
        <v>2.0</v>
      </c>
      <c r="Q524" s="9" t="s">
        <v>1971</v>
      </c>
      <c r="R524" s="16">
        <v>1.0</v>
      </c>
      <c r="S524" s="10" t="s">
        <v>23</v>
      </c>
      <c r="T524" s="12" t="s">
        <v>2467</v>
      </c>
      <c r="U524" s="9">
        <v>1.0</v>
      </c>
      <c r="V524" s="9">
        <v>1.0</v>
      </c>
      <c r="W524" s="9"/>
      <c r="X524" s="9">
        <f t="shared" si="54"/>
        <v>6.5</v>
      </c>
    </row>
    <row r="525" hidden="1">
      <c r="A525" s="19">
        <v>1.0</v>
      </c>
      <c r="B525" s="9">
        <v>1.0</v>
      </c>
      <c r="C525" s="10" t="s">
        <v>1315</v>
      </c>
      <c r="D525" s="9" t="s">
        <v>1923</v>
      </c>
      <c r="Q525" s="9" t="s">
        <v>27</v>
      </c>
      <c r="R525" s="10"/>
      <c r="S525" s="10" t="s">
        <v>23</v>
      </c>
      <c r="T525" s="9" t="s">
        <v>2468</v>
      </c>
      <c r="U525" s="9"/>
      <c r="V525" s="9"/>
      <c r="W525" s="9"/>
      <c r="X525" s="9"/>
    </row>
    <row r="526" hidden="1">
      <c r="A526" s="19">
        <v>0.0</v>
      </c>
      <c r="B526" s="9">
        <v>0.0</v>
      </c>
      <c r="C526" s="11" t="s">
        <v>1316</v>
      </c>
      <c r="D526" s="12" t="s">
        <v>2469</v>
      </c>
      <c r="E526" s="9">
        <v>0.5</v>
      </c>
      <c r="F526" s="9">
        <v>0.0</v>
      </c>
      <c r="G526" s="9">
        <v>1.0</v>
      </c>
      <c r="H526" s="9">
        <v>0.0</v>
      </c>
      <c r="I526" s="9">
        <v>0.0</v>
      </c>
      <c r="J526" s="9">
        <v>0.0</v>
      </c>
      <c r="K526" s="13">
        <f>SUM(E526:J526)</f>
        <v>1.5</v>
      </c>
      <c r="M526" s="14" t="s">
        <v>34</v>
      </c>
      <c r="N526" s="25">
        <v>1.0</v>
      </c>
      <c r="Q526" s="9" t="s">
        <v>23</v>
      </c>
      <c r="R526" s="16">
        <v>0.0</v>
      </c>
      <c r="S526" s="10" t="s">
        <v>96</v>
      </c>
      <c r="T526" s="18" t="s">
        <v>2470</v>
      </c>
      <c r="U526" s="9">
        <v>1.0</v>
      </c>
      <c r="V526" s="9">
        <v>0.0</v>
      </c>
      <c r="W526" s="9" t="s">
        <v>234</v>
      </c>
      <c r="X526" s="9">
        <f>SUM(U526:V526,R526,K526)</f>
        <v>2.5</v>
      </c>
    </row>
    <row r="527" hidden="1">
      <c r="A527" s="19">
        <v>1.0</v>
      </c>
      <c r="B527" s="9">
        <v>1.0</v>
      </c>
      <c r="C527" s="10" t="s">
        <v>1319</v>
      </c>
      <c r="D527" s="9" t="s">
        <v>1923</v>
      </c>
      <c r="Q527" s="9" t="s">
        <v>27</v>
      </c>
      <c r="R527" s="10"/>
      <c r="S527" s="10" t="s">
        <v>96</v>
      </c>
      <c r="T527" s="9" t="s">
        <v>2471</v>
      </c>
      <c r="U527" s="9"/>
      <c r="V527" s="9"/>
      <c r="W527" s="9"/>
      <c r="X527" s="9"/>
    </row>
    <row r="528" hidden="1">
      <c r="A528" s="19">
        <v>0.0</v>
      </c>
      <c r="B528" s="9">
        <v>0.0</v>
      </c>
      <c r="C528" s="11" t="s">
        <v>1320</v>
      </c>
      <c r="D528" s="12" t="s">
        <v>2472</v>
      </c>
      <c r="E528" s="9">
        <v>0.5</v>
      </c>
      <c r="F528" s="9">
        <v>0.0</v>
      </c>
      <c r="G528" s="9">
        <v>1.0</v>
      </c>
      <c r="H528" s="9">
        <v>0.0</v>
      </c>
      <c r="I528" s="9">
        <v>0.0</v>
      </c>
      <c r="J528" s="9">
        <v>0.0</v>
      </c>
      <c r="K528" s="13">
        <f>SUM(E528:J528)</f>
        <v>1.5</v>
      </c>
      <c r="M528" s="14" t="s">
        <v>34</v>
      </c>
      <c r="N528" s="25">
        <v>1.0</v>
      </c>
      <c r="Q528" s="9" t="s">
        <v>23</v>
      </c>
      <c r="R528" s="16">
        <v>0.0</v>
      </c>
      <c r="S528" s="10" t="s">
        <v>1322</v>
      </c>
      <c r="T528" s="12" t="s">
        <v>2473</v>
      </c>
      <c r="U528" s="9">
        <v>1.0</v>
      </c>
      <c r="V528" s="9">
        <v>1.0</v>
      </c>
      <c r="W528" s="9"/>
      <c r="X528" s="9">
        <f>SUM(U528:V528,R528,K528)</f>
        <v>3.5</v>
      </c>
    </row>
    <row r="529" hidden="1">
      <c r="A529" s="19">
        <v>0.0</v>
      </c>
      <c r="B529" s="9">
        <v>0.0</v>
      </c>
      <c r="C529" s="11"/>
      <c r="D529" s="12"/>
      <c r="E529" s="21">
        <f t="shared" ref="E529:K529" si="55">AVERAGE(E6:E528)</f>
        <v>0.8181818182</v>
      </c>
      <c r="F529" s="21">
        <f t="shared" si="55"/>
        <v>0.2832167832</v>
      </c>
      <c r="G529" s="21">
        <f t="shared" si="55"/>
        <v>0.7797202797</v>
      </c>
      <c r="H529" s="21">
        <f t="shared" si="55"/>
        <v>0.05594405594</v>
      </c>
      <c r="I529" s="21">
        <f t="shared" si="55"/>
        <v>0.3881118881</v>
      </c>
      <c r="J529" s="21">
        <f t="shared" si="55"/>
        <v>0.04895104895</v>
      </c>
      <c r="K529" s="13">
        <f t="shared" si="55"/>
        <v>2.374125874</v>
      </c>
      <c r="L529" s="21"/>
      <c r="M529" s="21"/>
      <c r="N529" s="26">
        <f>AVERAGE(N6:N528)</f>
        <v>1.118881119</v>
      </c>
      <c r="O529" s="21"/>
      <c r="P529" s="21"/>
      <c r="Q529" s="21"/>
      <c r="R529" s="21">
        <f>AVERAGE(R6:R528)</f>
        <v>0.9090909091</v>
      </c>
      <c r="S529" s="21"/>
      <c r="T529" s="21"/>
      <c r="U529" s="21">
        <f t="shared" ref="U529:V529" si="56">AVERAGE(U6:U528)</f>
        <v>1</v>
      </c>
      <c r="V529" s="21">
        <f t="shared" si="56"/>
        <v>0.7587412587</v>
      </c>
      <c r="W529" s="21"/>
      <c r="X529" s="13">
        <f>AVERAGE(X6:X528)</f>
        <v>5.041958042</v>
      </c>
    </row>
    <row r="530" hidden="1">
      <c r="A530" s="8">
        <v>0.0</v>
      </c>
      <c r="C530" s="10"/>
      <c r="R530" s="10"/>
      <c r="S530" s="10"/>
    </row>
    <row r="531" hidden="1">
      <c r="R531" s="10"/>
    </row>
    <row r="532" hidden="1">
      <c r="R532" s="10"/>
    </row>
    <row r="533" hidden="1">
      <c r="R533" s="10"/>
    </row>
    <row r="534" hidden="1">
      <c r="R534" s="10"/>
    </row>
    <row r="535" hidden="1">
      <c r="R535" s="10"/>
    </row>
    <row r="536" hidden="1">
      <c r="R536" s="10"/>
    </row>
    <row r="537" hidden="1">
      <c r="R537" s="10"/>
    </row>
    <row r="538" hidden="1">
      <c r="R538" s="10"/>
    </row>
    <row r="539" hidden="1">
      <c r="R539" s="10"/>
    </row>
    <row r="540" hidden="1">
      <c r="R540" s="10"/>
    </row>
    <row r="541" hidden="1">
      <c r="R541" s="10"/>
    </row>
    <row r="542" hidden="1">
      <c r="R542" s="10"/>
    </row>
    <row r="543" hidden="1">
      <c r="R543" s="10"/>
    </row>
    <row r="544" hidden="1">
      <c r="R544" s="10"/>
    </row>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sheetData>
  <autoFilter ref="$A$1:$AI$1001">
    <filterColumn colId="0">
      <filters>
        <filter val="0"/>
      </filters>
    </filterColumn>
    <filterColumn colId="1">
      <filters>
        <filter val="0"/>
      </filters>
    </filterColumn>
    <filterColumn colId="21">
      <filters blank="1">
        <filter val="0"/>
        <filter val="0.5"/>
        <filter val="0.7587412587"/>
      </filters>
    </filterColumn>
    <filterColumn colId="22">
      <filters blank="1">
        <filter val="добавляет слово, меняет слово"/>
        <filter val="убирает часть/добавляет слово"/>
        <filter val="меняет слово"/>
        <filter val="делит предложение"/>
        <filter val="меняет время/добавляет слово"/>
      </filters>
    </filterColumn>
  </autoFilter>
  <dataValidations>
    <dataValidation type="list" allowBlank="1" showErrorMessage="1" sqref="M6:M8 M15 M18 M25 M30:M31 M35 M43 M46:M47 M56 M59:M60 M62 M67 M75 M77:M80 M84:M85 M88 M91 M93 M96 M99 M107 M110 M113 M116 M118:M119 M124 M130 M134 M137 M139 M142 M148 M153 M162 M166:M167 M172 M174:M175 M177 M181 M185 M190:M191 M194 M198 M201 M203:M204 M208 M214 M219:M220 M225:M228 M231:M232 M238 M248 M250 M254 M257 M259 M263 M266:M267 M271:M273 M275 M279:M280 M282:M283 M285 M300 M303 M309 M313 M320 M330:M332 M337 M340 M344 M346 M352 M355:M356 M364 M367 M369 M373 M386 M389 M401 M430 M434:M435 M438:M439 M453:M455 M457 M459:M460 M462 M466 M468 M470 M473 M477 M480 M482 M494 M496 M499 M502:M503 M506 M509 M511:M513 M521 M523:M524 M526 M528">
      <formula1>"часть (+порядок слов),одна из (не хватает),одна из (лишняя),-,не конкретная,не конкр + лишняя,лишняя + не хватает"</formula1>
    </dataValidation>
  </dataValidations>
  <drawing r:id="rId1"/>
</worksheet>
</file>