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icuna_cola_eng_28.04.24_LabelE" sheetId="1" r:id="rId4"/>
    <sheet state="visible" name="vicuna_cola_eng_08.05.24_LabelE" sheetId="2" r:id="rId5"/>
    <sheet state="visible" name="vicuna_cola_eng_11.05.24_LabelE" sheetId="3" r:id="rId6"/>
  </sheets>
  <definedNames>
    <definedName hidden="1" localSheetId="0" name="_xlnm._FilterDatabase">vicuna_cola_eng_28.04.24_LabelE!$A$1:$AG$1000</definedName>
    <definedName hidden="1" localSheetId="1" name="_xlnm._FilterDatabase">vicuna_cola_eng_08.05.24_LabelE!$A$1:$AF$529</definedName>
    <definedName hidden="1" localSheetId="2" name="_xlnm._FilterDatabase">vicuna_cola_eng_11.05.24_LabelE!$A$1:$AF$1002</definedName>
  </definedNames>
  <calcPr/>
</workbook>
</file>

<file path=xl/sharedStrings.xml><?xml version="1.0" encoding="utf-8"?>
<sst xmlns="http://schemas.openxmlformats.org/spreadsheetml/2006/main" count="6786" uniqueCount="2558">
  <si>
    <t>true labels</t>
  </si>
  <si>
    <t>label</t>
  </si>
  <si>
    <t>explanation</t>
  </si>
  <si>
    <t>localisation given</t>
  </si>
  <si>
    <t>localisation correct</t>
  </si>
  <si>
    <t>expl part1 given</t>
  </si>
  <si>
    <t>expl part1 correct</t>
  </si>
  <si>
    <t>expl part2 given</t>
  </si>
  <si>
    <t>expl part2 correct</t>
  </si>
  <si>
    <t>total out of 6</t>
  </si>
  <si>
    <t>категория</t>
  </si>
  <si>
    <t>локализация</t>
  </si>
  <si>
    <t>колво ошибок</t>
  </si>
  <si>
    <t>меняет</t>
  </si>
  <si>
    <t>ошибки</t>
  </si>
  <si>
    <t>correction</t>
  </si>
  <si>
    <t>correction given</t>
  </si>
  <si>
    <t>correction correct</t>
  </si>
  <si>
    <t>total out of 8</t>
  </si>
  <si>
    <t>The sailors rode the breeze clear of the rocks.</t>
  </si>
  <si>
    <t>None.</t>
  </si>
  <si>
    <t xml:space="preserve"> The sailors rode clear of the rocks on the breeze.
</t>
  </si>
  <si>
    <t>The weights made the rope stretch over the pulley.</t>
  </si>
  <si>
    <t xml:space="preserve"> The weights caused the rope to stretch over the pulley.
</t>
  </si>
  <si>
    <t>The mechanical doll wriggled itself loose.</t>
  </si>
  <si>
    <t xml:space="preserve"> The mechanical doll wriggled itself loose from its restraints.
</t>
  </si>
  <si>
    <t>If you had eaten more</t>
  </si>
  <si>
    <t xml:space="preserve"> If you had eaten more, you would want less now.
</t>
  </si>
  <si>
    <t>As you eat the most</t>
  </si>
  <si>
    <t xml:space="preserve"> As you eat more, you want less now.
</t>
  </si>
  <si>
    <t>The more you would want</t>
  </si>
  <si>
    <t xml:space="preserve"> The more you would want, the less you would eat now.
</t>
  </si>
  <si>
    <t>I demand that the more John eat</t>
  </si>
  <si>
    <t xml:space="preserve"> The subject "I" and verb "demand" don't agree in number (singular vs. plural). Also, there should be a comma after "John." Additionally, the phrase "the more John eat" is grammatically incorrect - it should be "the more John eats." Finally, the sentence doesn't make sense because "eat" and "pay" are not related in this context. </t>
  </si>
  <si>
    <t>одна из (лишняя)</t>
  </si>
  <si>
    <t>число1</t>
  </si>
  <si>
    <t xml:space="preserve"> Here are two possible correct versions of the sentence: I demand that the more John eats, the more he pays. (This version assumes that there is a logical connection between eating and paying.). I demand that the more John pays, the more he eats. (This version assumes that there is a logical connection between paying and eating.)
</t>
  </si>
  <si>
    <t>Mary listens to the Grateful Dead</t>
  </si>
  <si>
    <t xml:space="preserve"> The subject "Mary" and verb "listens" don't agree in number (singular vs. plural). Also, there should be a comma after "Grateful Dead." Additionally, the phrase "she gets depressed" is not grammatically incorrect, but it would be more natural to use "it makes her feel depressed" or something similar because "listening to music" is an activity that can evoke emotions. </t>
  </si>
  <si>
    <t xml:space="preserve"> Here are two possible correct versions of the sentence: Mary listens to the Grateful Dead; it makes her feel depressed. Mary listens to the Grateful Dead and feels depressed as a result.
</t>
  </si>
  <si>
    <t>The angrier Mary got</t>
  </si>
  <si>
    <t xml:space="preserve"> The subject "Mary" and verb "got" don't agree in number (singular vs. plural). Also, there should be a comma after "angrier." Additionally, the phrase "the more she looked at pictures" is grammatically correct but it would be more natural to use "the more she stared at pictures" or something similar because "getting angrier" and "looking at pictures" are not necessarily related actions. </t>
  </si>
  <si>
    <t xml:space="preserve"> Here are two possible correct versions of the sentence: The angrier Mary got, the more she stared at pictures. As Mary grew angrier, she found herself staring at pictures more and more.
</t>
  </si>
  <si>
    <t>The higher the stakes</t>
  </si>
  <si>
    <t xml:space="preserve"> The subject "his" and verb "are" don't agree in number (singular vs. plural). Also, there should be a comma after "stakes." Additionally, the phrase "the lower his expectations are" is grammatically correct but it would be more natural to use "the lower his expectations become" or something similar because "higher stakes" and "lower expectations" are not necessarily related actions. </t>
  </si>
  <si>
    <t xml:space="preserve"> Here are two possible correct versions of the sentence: The higher the stakes, the lower his expectations become. As the stakes get higher, his expectations drop lower.
</t>
  </si>
  <si>
    <t>The more Fred is obnoxious</t>
  </si>
  <si>
    <t xml:space="preserve"> The original sentence is already grammatically correct and does not require any correction.
</t>
  </si>
  <si>
    <t>John was lots more obnoxious than Fred.</t>
  </si>
  <si>
    <t>The more people you give beer to</t>
  </si>
  <si>
    <t xml:space="preserve"> The subject-verb agreement is incorrect. "give" should agree with "people" as both are plural. Also, "get" should be in its base form since it's the past participle of the verb "get." </t>
  </si>
  <si>
    <t xml:space="preserve"> The correct version of the sentence would be: "The more people you give beer to, the sicker people get."
</t>
  </si>
  <si>
    <t>The more does Bill smoke</t>
  </si>
  <si>
    <t xml:space="preserve"> The subject-verb agreement is incorrect. "does" should agree with "Bill" as both are singular. Also, "hates" should be in its base form since it's the past tense of the verb "hate." </t>
  </si>
  <si>
    <t xml:space="preserve"> The correct version of the sentence would be: "The more Bill smokes, the more Susan hates him."
</t>
  </si>
  <si>
    <t>The more pictures of him that appear in the news</t>
  </si>
  <si>
    <t xml:space="preserve"> The subject-verb agreement is incorrect. "appear" should agree with "pictures" as both are plural. Also, "becomes" should be in its base form since it's the past participle of the verb "become." </t>
  </si>
  <si>
    <t xml:space="preserve"> The correct version of the sentence would be: "The more pictures of him that appear in the news, the more embarrassed John becomes."
</t>
  </si>
  <si>
    <t>Every senator seems to become more corrupt</t>
  </si>
  <si>
    <t xml:space="preserve"> The pronoun "he" does not agree with the antecedent "senator." Also, "talks to more lobbyists" should be in its base form since it's the present tense of the verb "talk." </t>
  </si>
  <si>
    <t xml:space="preserve"> The correct version of the sentence would be: "Every senator seems to become more corrupt as he talks to more lobbyists."
</t>
  </si>
  <si>
    <t>Who does John visit Sally because he likes?</t>
  </si>
  <si>
    <t xml:space="preserve"> The subject-verb agreement is incorrect. "does" should agree with "John" as both are singular. Also, "because he likes" should be in its base form since it's the present participle of the verb "like." </t>
  </si>
  <si>
    <t>-</t>
  </si>
  <si>
    <t>время1</t>
  </si>
  <si>
    <t xml:space="preserve"> The correct version of the sentence would be: "Why does John visit Sally? He likes her."
</t>
  </si>
  <si>
    <t>делит предложение</t>
  </si>
  <si>
    <t>Marianne did not leave.</t>
  </si>
  <si>
    <t>He could not have been working.</t>
  </si>
  <si>
    <t xml:space="preserve"> The verb "have" should be in its base form since it's the past participle of the verb "have." Also, "been working" should be in its base form since it's the present perfect continuous tense of the verb "work." </t>
  </si>
  <si>
    <t xml:space="preserve"> The correct version of the sentence would be: "He couldn't have been working."
</t>
  </si>
  <si>
    <t>He can not have been working.</t>
  </si>
  <si>
    <t xml:space="preserve"> The verb "can" should be in its base form since it's the simple present tense of the verb "can." Also, "not have been working" should be in its base form since it's the negative form of the present perfect continuous tense of the verb "work." </t>
  </si>
  <si>
    <t xml:space="preserve"> The correct version of the sentence would be: "He can't have been working."
</t>
  </si>
  <si>
    <t>You will believe Bob.</t>
  </si>
  <si>
    <t>John has not kissed Mary.</t>
  </si>
  <si>
    <t>I said that never in my life had I seen a place like Bangor.</t>
  </si>
  <si>
    <t xml:space="preserve"> The verb "had" should be in its base form since it's the past perfect tense of the verb "have." Also, "like Bangor" should be in its base form since it's the present participle of the verb "like." </t>
  </si>
  <si>
    <t xml:space="preserve"> The correct version of the sentence would be: "I said that I had never seen a place like Bangor."
</t>
  </si>
  <si>
    <t>Mickey looked up it.</t>
  </si>
  <si>
    <t xml:space="preserve"> The pronoun "it" does not have a clear antecedent. Also, "looked up it" should be in its base form since it's the present tense of the verb "look." </t>
  </si>
  <si>
    <t>нет</t>
  </si>
  <si>
    <t>гиперкоррекция время глагола</t>
  </si>
  <si>
    <t xml:space="preserve"> The correct version of the sentence would depend on what Mickey was looking up. For example: "Mickey looked up the information," or "Mickey looked up the address."
</t>
  </si>
  <si>
    <t>There tended to be a lot of discussion.</t>
  </si>
  <si>
    <t xml:space="preserve"> The verb "tended" should be in its base form since it's the past tense of the verb "tend." Also, "to be a lot of discussion" should be in its base form since it's the present participle of the verb "be." </t>
  </si>
  <si>
    <t xml:space="preserve"> The correct version of the sentence would be: "There was a lot of discussion."
</t>
  </si>
  <si>
    <t>John tried to be a good boy.</t>
  </si>
  <si>
    <t xml:space="preserve"> The verb "tried" should be in its base form since it's the past tense of the verb "try." Also, "to be a good boy" should be in its base form since it's the present participle of the verb "be." </t>
  </si>
  <si>
    <t xml:space="preserve"> The correct version of the sentence would be: "John tried to be a good boy."
</t>
  </si>
  <si>
    <t>John is eager.</t>
  </si>
  <si>
    <t>We want John to win.</t>
  </si>
  <si>
    <t>The box contained the ball from the tree.</t>
  </si>
  <si>
    <t xml:space="preserve"> The preposition "from" should be replaced with a more appropriate preposition to show the relationship between the ball and the tree. For example, "The box contained the ball that was on the tree." or "The box contained the ball from under the tree." </t>
  </si>
  <si>
    <t xml:space="preserve"> The correct version of the sentence would depend on what you want to convey about the ball's origin.
</t>
  </si>
  <si>
    <t>в объяснении</t>
  </si>
  <si>
    <t>The tube was escaped by gas.</t>
  </si>
  <si>
    <t xml:space="preserve"> The verb "escaped" should be in its base form since it's the past tense of the verb "escape." Also, "by gas" should be in its base form since it's the present participle of the verb "gas." </t>
  </si>
  <si>
    <t xml:space="preserve"> The correct version of the sentence would depend on what you want to convey about the tube and the gas. For example: "The tube was filled with gas," or "The tube escaped from the gas leak."
</t>
  </si>
  <si>
    <t>меняет слово</t>
  </si>
  <si>
    <t>Water bubbled up out of the kettle.</t>
  </si>
  <si>
    <t xml:space="preserve"> The verb "bubbled" should be in its base form since it's the past tense of the verb "bubble." Also, "up out of the kettle" should be in its base form since it's the present participle of the verb "come." </t>
  </si>
  <si>
    <t xml:space="preserve"> The correct version of the sentence would depend on what you want to convey about the water and the kettle. For example: "Water bubbled up from the kettle," or "The water came up out of the kettle."
</t>
  </si>
  <si>
    <t>The tub leaked water.</t>
  </si>
  <si>
    <t xml:space="preserve"> The article "the" should be replaced with a more appropriate determiner to show possession or reference. For example, "The tub leaked water," or "This tub leaks water." Also, "leaked" should be in its base form since it's the past tense of the verb "leak." </t>
  </si>
  <si>
    <t xml:space="preserve"> The correct version of the sentence would depend on what you want to convey about the tub and the leakage.
</t>
  </si>
  <si>
    <t>What the water did to the bottle was fill it.</t>
  </si>
  <si>
    <t xml:space="preserve"> The verb "did" should be replaced with a more appropriate verb to show the action of the water on the bottle. For example, "The water filled the bottle." Also, "to fill it" should be in its base form since it's the infinitive phrase of the verb "fill." </t>
  </si>
  <si>
    <t>часть (+порядок слов)</t>
  </si>
  <si>
    <t xml:space="preserve"> The correct version of the sentence would depend on what you want to convey about the action of the water and the state of the bottle.
</t>
  </si>
  <si>
    <t>What the water did to the whole bottle was fill it.</t>
  </si>
  <si>
    <t xml:space="preserve"> The verb "did" should be replaced with a more appropriate verb to show the action of the water on the whole bottle. For example, "The water filled the entire bottle." Also, "to fill it" should be in its base form since it's the infinitive phrase of the verb "fill." </t>
  </si>
  <si>
    <t xml:space="preserve"> The correct version of the sentence would depend on what you want to convey about the action of the water and the state of the whole bottle.
</t>
  </si>
  <si>
    <t>The tank leaked the fluid free.</t>
  </si>
  <si>
    <t>John lay the ball in the box.</t>
  </si>
  <si>
    <t xml:space="preserve"> The correct version of the sentence is already provided: "John laid the ball in the box."
</t>
  </si>
  <si>
    <t>John owns the book.</t>
  </si>
  <si>
    <t xml:space="preserve"> The correct version of the sentence is already provided: "John owns the book."
</t>
  </si>
  <si>
    <t>We persuaded Mary to leave and Sue to stay.</t>
  </si>
  <si>
    <t xml:space="preserve"> The correct version of the sentence could be rephrased for better readability: "We convinced Mary to leave and Sue to stay."
</t>
  </si>
  <si>
    <t>Most people probably consider</t>
  </si>
  <si>
    <t xml:space="preserve"> The main issue is that you have two independent clauses separated by a comma without proper conjunction or punctuation. Additionally, there should be a comma after "murder" to separate it from the preceding clause. </t>
  </si>
  <si>
    <t xml:space="preserve"> Here's a corrected version with appropriate punctuation and conjunction: "Most people probably consider that Klaus is guilty of murder, even though the courts did not actually find him guilty."
</t>
  </si>
  <si>
    <t>Mary beautifully plays the violin.</t>
  </si>
  <si>
    <t xml:space="preserve"> The correct version of the sentence could be rephrased for better readability: "Mary plays the violin beautifully."
</t>
  </si>
  <si>
    <t>Clearly</t>
  </si>
  <si>
    <t>The main issue is that you have two independent clauses separated by a comma without proper conjunction or punctuation. Additionally, the sentence could be improved for clarity and conciseness.</t>
  </si>
  <si>
    <t xml:space="preserve"> Here's a corrected version with appropriate punctuation and revised phrasing: "Clearly, John will learn French immediately and perfectly."
</t>
  </si>
  <si>
    <t>Sue gave to Bill a book.</t>
  </si>
  <si>
    <t xml:space="preserve"> The correct version of the sentence could be rephrased for better readability: "Sue gave Bill a book."
</t>
  </si>
  <si>
    <t>The men will all leave.</t>
  </si>
  <si>
    <t xml:space="preserve"> The correct version of the sentence is already provided: "The men will all leave."
</t>
  </si>
  <si>
    <t>John went home.</t>
  </si>
  <si>
    <t xml:space="preserve"> The correct version of the sentence is already provided: "John went home."
</t>
  </si>
  <si>
    <t>They represented seriously to the dean Mary as a genuine linguist.</t>
  </si>
  <si>
    <t xml:space="preserve"> The main issue is that you have two independent clauses separated by a comma without proper conjunction or punctuation, and the phrase "as a genuine linguist" could be rephrased for clarity. </t>
  </si>
  <si>
    <t xml:space="preserve"> Here's a corrected version with appropriate punctuation and revised phrasing: "They represented Mary seriously to the dean as a genuine linguist."
</t>
  </si>
  <si>
    <t>повтор</t>
  </si>
  <si>
    <t>Us love they.</t>
  </si>
  <si>
    <t xml:space="preserve"> The first issue is that "us" should be replaced with a personal pronoun or noun phrase indicating the subject, such as "we" or "our group loves them." The second issue is that "love" should be changed to "loves" in agreement with the plural subject "they." </t>
  </si>
  <si>
    <t>лишняя + не хватает</t>
  </si>
  <si>
    <t>число3, время1</t>
  </si>
  <si>
    <t xml:space="preserve"> Here's a corrected version: "We love they." (Note: This sentence may still sound awkward and could be improved for clarity.)
</t>
  </si>
  <si>
    <t>не все ошибки</t>
  </si>
  <si>
    <t>It is nice to go abroad.</t>
  </si>
  <si>
    <t xml:space="preserve"> The correct version of the sentence is already provided: "It is nice to go abroad."
</t>
  </si>
  <si>
    <t>Mary intended John to go abroad.</t>
  </si>
  <si>
    <t xml:space="preserve"> The correct version of the sentence is already provided: "Mary intended John to go abroad."
</t>
  </si>
  <si>
    <t>I remembered having kissed Mary.</t>
  </si>
  <si>
    <t xml:space="preserve"> The correct version of the sentence is already provided: "I remembered having kissed Mary."
</t>
  </si>
  <si>
    <t>I can't believe Fred won't</t>
  </si>
  <si>
    <t xml:space="preserve"> The first issue is that you have a comma splice instead of using proper punctuation to separate two independent clauses. The second issue is the use of "either" at the end of the sentence, which could be rephrased for clarity or omitted if it doesn't add necessary meaning. </t>
  </si>
  <si>
    <t xml:space="preserve"> Here's a corrected version with appropriate punctuation and revised phrasing: "I can't believe Fred won't." (Note: If you want to include the idea that you are surprised by both options, you could say "I can't believe Fred won't do either.")
</t>
  </si>
  <si>
    <t>John wants to read Fred's story</t>
  </si>
  <si>
    <t xml:space="preserve"> The correct version of the sentence is already provided: "John wants to read Fred's story, and I also want to."
</t>
  </si>
  <si>
    <t>We wanted to invite someone</t>
  </si>
  <si>
    <t xml:space="preserve"> The correct version of the sentence is already provided: "We wanted to invite someone, but we couldn't decide whom to." (Note: In this case, "whom" is more appropriate than "who" because "to" is a preposition that typically takes an object in the form of a pronoun.)
</t>
  </si>
  <si>
    <t>Mary will read Fred's story</t>
  </si>
  <si>
    <t xml:space="preserve"> The correct version of the sentence is already provided: "Mary will read Fred's story, and Joe will read Holly's."
</t>
  </si>
  <si>
    <t>Mary claimed that eating cabbage</t>
  </si>
  <si>
    <t xml:space="preserve"> The first issue is that you have a comma splice instead of using proper punctuation to separate the independent clauses. The second issue is the use of "shouldn't" which could be rephrased for clarity or replaced with an appropriate verb form if it doesn't add necessary meaning. </t>
  </si>
  <si>
    <t xml:space="preserve"> Here's a corrected version with appropriate punctuation and revised phrasing: "Mary claimed that eating cabbage, Holly shouldn't eat it." (Note: If you want to convey Mary's advice without using the word "eat," you could say "Holly shouldn't consume it.")
</t>
  </si>
  <si>
    <t>Mary came to be introduced by the bartender and I also came to be.</t>
  </si>
  <si>
    <t xml:space="preserve"> The first issue is that you have a comma splice instead of using proper punctuation to separate the independent clauses. The second issue is the use of "came to be" which could be rephrased for clarity or replaced with an appropriate verb form if it doesn't add necessary meaning. </t>
  </si>
  <si>
    <t xml:space="preserve"> Here's a corrected version with appropriate punctuation and revised phrasing: "Mary came to be introduced by the bartender, and I also came." (Note: If you want to convey that both Mary and you arrived at the same place or event, you could say "Mary came to be introduced by the bartender, and I did too.")
</t>
  </si>
  <si>
    <t>убирает часть</t>
  </si>
  <si>
    <t>If I can</t>
  </si>
  <si>
    <t xml:space="preserve"> The correct version of the sentence is already provided: "If I can, I will work on it."
</t>
  </si>
  <si>
    <t>Joe's neuroses bother his patrons</t>
  </si>
  <si>
    <t xml:space="preserve"> The first issue is that you have a comma splice instead of using proper punctuation to separate the independent clauses. The second issue is the use of "does too" which could be rephrased for clarity or replaced with an appropriate verb form if it doesn't add necessary meaning. </t>
  </si>
  <si>
    <t xml:space="preserve"> Here's a corrected version with appropriate punctuation and revised phrasing: "Joe's neuroses bother his patrons, and Sally does as well." (Note: If you want to convey that both Joe's neuroses and Sally have an impact on their respective groups of people, you could say "Joe's neuroses bother his patrons, and Sally affects them too.")
</t>
  </si>
  <si>
    <t>I know which book José didn't read for class</t>
  </si>
  <si>
    <t xml:space="preserve"> The first issue is that you have a comma splice instead of using proper punctuation to separate the independent clauses. The second issue is the use of "did it" which could be rephrased for clarity or replaced with an appropriate verb form if it doesn't add necessary meaning. Additionally, there seems to be some confusion in the sentence as it implies that Lilly read a book on behalf of José, but this may not have been your intended meaning. </t>
  </si>
  <si>
    <t xml:space="preserve"> Here's a corrected version with appropriate punctuation and revised phrasing: "I know which book José didn't read for class, and I also know which book Lilly read for him."
</t>
  </si>
  <si>
    <t>This is the book which Bob reviewed</t>
  </si>
  <si>
    <t xml:space="preserve"> The first issue is that you have a comma splice instead of using proper punctuation to separate the independent clauses. The second issue is the use of "do it" which could be rephrased for clarity or replaced with an appropriate verb form if it doesn't add necessary meaning. Additionally, there seems to be some confusion in the sentence as it implies that Fred won't do something related to the book, but this may not have been your intended meaning. </t>
  </si>
  <si>
    <t xml:space="preserve"> Here's a corrected version with appropriate punctuation and revised phrasing: "This is the book which Bob reviewed, and this is the one which Fred refused to read."
</t>
  </si>
  <si>
    <t>I know which book Mag read</t>
  </si>
  <si>
    <t xml:space="preserve"> The first issue is that you have a comma splice instead of using proper punctuation to separate the independent clauses. The second issue is the use of "hadn't" which could be rephrased for clarity or replaced with an appropriate verb form if it doesn't add necessary meaning. Additionally, there seems to be some confusion in the sentence as it implies that Bob mentioned something about you not having read a book, but this may not have been your intended meaning. </t>
  </si>
  <si>
    <t xml:space="preserve"> Here's a corrected version with appropriate punctuation and revised phrasing: "I know which book Mag read, and I also know which book Bob said you hadn't finished."
</t>
  </si>
  <si>
    <t xml:space="preserve"> The grammar mistakes I see are as follows: "which book Mag read" should be "what book Mag read" since you're referring to a single item (a book) rather than a group or category of items (books). "and which book Bob read my report that you hadn't" can be rephrased for better clarity. It seems like you want to convey that both Mag and Bob read your report, but Bob did so after you had given it to them. A clearer way to express this would be: "And Bob read my report after I gave it to him." </t>
  </si>
  <si>
    <t xml:space="preserve"> The corrected version of the sentence could be: "I know what book Mag read, and I know that Bob read my report after I gave it to him, even though you hadn't seen it yet."
</t>
  </si>
  <si>
    <t>I'm sure I would like him to eat fruit more than I would cookies.</t>
  </si>
  <si>
    <t xml:space="preserve"> The grammar mistake I see is as follows: "more than I would cookies" should be "more than I do like cookies" or "more than I enjoy cookies." This is because the verb form after "than" should agree with the subject ("I") in its second clause, and not with the object ("cookies"). </t>
  </si>
  <si>
    <t xml:space="preserve"> The corrected version of the sentence could be: "I'm sure that I would like him to eat fruit more than I do like cookies or enjoy cookies."
</t>
  </si>
  <si>
    <t>Rusty talked about himself only after Mary did talk about him.</t>
  </si>
  <si>
    <t xml:space="preserve"> The main issue with your original sentence is the use of the present perfect tense ("did talk") to describe an action (Mary talking about him) that happened in the past, which can be confusing for readers or listeners. Additionally, you need to match the subject and verb agreement between both clauses. </t>
  </si>
  <si>
    <t xml:space="preserve"> The corrected version I provided above is: "Rusty talked about himself only after Mary had talked about him."
</t>
  </si>
  <si>
    <t>Fred talked about everything before Rusty did talk about something.</t>
  </si>
  <si>
    <t xml:space="preserve"> It would be better to say "Fred talked about everything before Rusty talked about something." This way, you're using the correct form of the verb "talk" in both clauses and making it clear that Fred finished talking before Rusty started. The main issue with your original sentence is the use of the present perfect tense ("did talk") to describe an action (Rusty talking about something) that happened in the past, which can be confusing for readers or listeners. Additionally, you need to match the subject and verb agreement between both clauses. </t>
  </si>
  <si>
    <t xml:space="preserve"> The corrected version I provided above is: "Fred talked about everything before Rusty talked about something."
</t>
  </si>
  <si>
    <t>John often meets Mary.</t>
  </si>
  <si>
    <t xml:space="preserve"> The correct version of the sentence remains "John often meets Mary."
</t>
  </si>
  <si>
    <t>The problem perceives easily.</t>
  </si>
  <si>
    <t xml:space="preserve"> It would be better to say "The problem is easily perceived." This way, you're using a more natural verb phrase and making it clear who or what is doing the perceiving. The main issue with your original sentence is the use of the passive voice ("perceives") without a clear subject performing the action. Additionally, "easily" should be an adverb modifying the verb "perceives," not part of the noun phrase "problem." </t>
  </si>
  <si>
    <t xml:space="preserve"> The corrected version I provided above is: "The problem is easily perceived."
</t>
  </si>
  <si>
    <t>A hundred men surrounded the fort.</t>
  </si>
  <si>
    <t xml:space="preserve"> The correct version of the sentence remains "A hundred men surrounded the fort."
</t>
  </si>
  <si>
    <t>We elected me.</t>
  </si>
  <si>
    <t xml:space="preserve"> It would be better to say "We elected me as..." or "They elected me to...," depending on the context, to make it clear what position or role you were elected to. The main issue with your original sentence is the use of the pronoun "me" without a clear indication of what position or role you were elected to. This can create confusion and sound unnatural in most cases. </t>
  </si>
  <si>
    <t xml:space="preserve"> The corrected version would depend on the context, but here are two possible examples: If you were elected as a representative, the correct version could be: "We elected me as our representative." If you were elected to a committee, the correct version could be: "They elected me to serve on the committee."
</t>
  </si>
  <si>
    <t>Which report that John was incompetent did he submit?</t>
  </si>
  <si>
    <t xml:space="preserve"> The main issue with your original sentence is the placement of the relative clause ("that John was incompetent") before the subject ("he"). In standard English, we typically use a different word order for questions that involves moving the relative pronoun (in this case, "which") to the beginning and placing the verb after the subject. </t>
  </si>
  <si>
    <t xml:space="preserve"> The corrected version I provided above is: "Which report did he submit that John was incompetent?"
</t>
  </si>
  <si>
    <t>меняет порядок</t>
  </si>
  <si>
    <t>Mary has always preferred lemons to limes.</t>
  </si>
  <si>
    <t xml:space="preserve"> The correct version of the sentence remains "Mary has always preferred lemons to limes."
</t>
  </si>
  <si>
    <t>He let the cats which were whining out.</t>
  </si>
  <si>
    <t xml:space="preserve"> The main issue with your original sentence is the placement of the relative clause ("which were whining") after the verb "let," which can sound awkward in standard English. Additionally, you need to match the subject and verb agreement between both clauses. </t>
  </si>
  <si>
    <t xml:space="preserve"> The corrected version I provided above is: "He let the cats out which were whining."
</t>
  </si>
  <si>
    <t>What did Bill buy?</t>
  </si>
  <si>
    <t xml:space="preserve"> The correct version of the sentence remains "What did Bill buy?"
</t>
  </si>
  <si>
    <t>Mary saw the boy walking toward the railroad station.</t>
  </si>
  <si>
    <t xml:space="preserve"> The correct version of the sentence remains "Mary saw the boy walking toward the railroad station."
</t>
  </si>
  <si>
    <t>A proof that the claim had been made was given that John had lied.</t>
  </si>
  <si>
    <t xml:space="preserve"> The main issue with your original sentence is the awkward phrasing and lack of clarity regarding the relationship between "proof," "the claim," and "John having lied." Additionally, there should be a comma after "made" to separate the two independent clauses. </t>
  </si>
  <si>
    <t xml:space="preserve"> The corrected version I provided above is: "Proof was given that John had lied, which served as evidence that the claim had been made."
</t>
  </si>
  <si>
    <t>He attributed to a short circuit which was caused by an overloaded transducer the fire which destroyed most of my factory.</t>
  </si>
  <si>
    <t xml:space="preserve"> It would be better to say "He attributed the fire which destroyed most of my factory to a short circuit caused by an overloaded transducer." This way, you're using a more natural word order and making it clear what he attributed the fire to. The main issue with your original sentence is the awkward phrasing and lack of clarity regarding the relationship between "he," "the cause," and "the effect" (i.e., the fire). Additionally, you need to match the subject and verb agreement between both clauses. </t>
  </si>
  <si>
    <t xml:space="preserve"> The corrected version I provided above is: "He attributed the fire which destroyed most of my factory to a short circuit caused by an overloaded transducer."
</t>
  </si>
  <si>
    <t>The mayor regarded as being absurd the proposal to build a sidewalk from Dartmouth to Smith.</t>
  </si>
  <si>
    <t xml:space="preserve"> It would be better to say "The mayor regarded the proposal to build a sidewalk from Dartmouth to Smith as absurd." This way, you're using a more natural word order and making it clear what he thought about the proposal. The main issue with your original sentence is the placement of the adjective clause ("regarded as being absurd") before the subject ("the mayor"), which can sound awkward in standard English. Additionally, you need to match the verb tense between both clauses. </t>
  </si>
  <si>
    <t xml:space="preserve"> The corrected version I provided above is: "The mayor regarded the proposal to build a sidewalk from Dartmouth to Smith as absurd."
</t>
  </si>
  <si>
    <t>I want that Bill left to remain a secret.</t>
  </si>
  <si>
    <t xml:space="preserve"> The first error is that "that" is unnecessary and can be removed from the sentence. The second error is that "left" should be changed to "leave" as it's an irregular verb. </t>
  </si>
  <si>
    <t xml:space="preserve"> The correct version of the sentence would be: I want Bill to remain a secret.
</t>
  </si>
  <si>
    <t>I know a man who Tom drives as drives.</t>
  </si>
  <si>
    <t xml:space="preserve"> The first error is that "who" should be changed to "that" as it's a restrictive relative clause. The second error is that "drives" should be changed to "drive" as the subject, Tom, is singular and requires a singular verb form. </t>
  </si>
  <si>
    <t xml:space="preserve"> The correct version of the sentence would be: I know a man who Tom drives.
</t>
  </si>
  <si>
    <t>Drowning cats</t>
  </si>
  <si>
    <t xml:space="preserve"> The first error is that "which" should be changed to "that" as it's a restrictive relative clause. The second error is that the verb tense inconsistent, "are hard to rescue" should be "is hard to rescue" since "drowning cats" is singular and requires a singular verb form. </t>
  </si>
  <si>
    <t xml:space="preserve"> The correct version of the sentence would be: Drowning cats, which are against the law, are hard to rescue.
</t>
  </si>
  <si>
    <t>меняет число глагола</t>
  </si>
  <si>
    <t>Muriel said nothing else than that she had been insulted.</t>
  </si>
  <si>
    <t xml:space="preserve"> The first error is that "than" should be changed to "that" as it's a conjunction and not needed in this context. The second error is that "had been insulted" should be "has been insulted" since the past perfect tense implies that Muriel spoke about an event that happened before another past action, which is not clear from the sentence. </t>
  </si>
  <si>
    <t xml:space="preserve"> The correct version of the sentence would be: Muriel said nothing else than that she has been insulted.
</t>
  </si>
  <si>
    <t>Himself is understood by Rutherford.</t>
  </si>
  <si>
    <t xml:space="preserve"> The first error is that "Himself" refers to a male person and it doesn't make sense in this context, you should use a pronoun or noun that makes more sense. The second error is that the subject of the sentence is not clear, who understands Rutherford? </t>
  </si>
  <si>
    <t xml:space="preserve"> The correct version of the sentence would be: He understood by Rutherford.
</t>
  </si>
  <si>
    <t>меняет форму местоимения</t>
  </si>
  <si>
    <t>I feel that Arch will show up.</t>
  </si>
  <si>
    <t xml:space="preserve"> The sentence is grammatically correct and it means that you have a feeling or belief that Arch will arrive at some point.
</t>
  </si>
  <si>
    <t>The proof this set is recursive is difficult.</t>
  </si>
  <si>
    <t xml:space="preserve"> The first error is that "this set" should be replaced with a more specific noun or pronoun to make it clear what you're referring to, for example "the proof that this set is recursive". The second error is the use of the word "difficult", which implies that something is challenging to do, but in this context it seems like you are talking about a property of the set and not an action. A more appropriate word would be "recursive" or "self-referential" </t>
  </si>
  <si>
    <t>значение</t>
  </si>
  <si>
    <t xml:space="preserve"> The correct version of the sentence could be: "The proof that this set is recursive is self-referential."
</t>
  </si>
  <si>
    <t>The madrigals which Henry plays the lute and sings sound lousy.</t>
  </si>
  <si>
    <t xml:space="preserve"> The first error is that "which" should be replaced with a comma and a coordinating conjunction such as "and", to make it clear that you're talking about multiple things Henry does, for example "The madrigals and Henry plays the lute and sings sound lousy." The second error is that the verb tense of the sentence is inconsistent, "plays" should be in present simple form since it refers to an action that happens regularly or habitually, while "sings" is in past simple form which implies a completed action. </t>
  </si>
  <si>
    <t xml:space="preserve"> The correct version of the sentence could be: "The madrigals and Henry playing the lute and singing sound lousy."
</t>
  </si>
  <si>
    <t>меняет время глагола</t>
  </si>
  <si>
    <t>Tom picked these grapes</t>
  </si>
  <si>
    <t xml:space="preserve"> The first error is that "and" should be replaced with a comma and a coordinating conjunction such as "or", to make it clear that you're talking about multiple things Tom, Suzie and yourself did, for example "Tom picked these grapes, I washed some turnips, or Suzie will prepare these grapes." The second error is the use of the word "prepare" which implies that Suzie will get ready to do something with the grapes but it's not clear what she will do exactly, you should use a more specific verb such as "cook", "make into juice" or "use in a recipe". </t>
  </si>
  <si>
    <t xml:space="preserve"> The correct version of the sentence could be: "Tom picked these grapes, I washed some turnips, and Suzie will cook these grapes."
</t>
  </si>
  <si>
    <t>Where did you go and who ate what?</t>
  </si>
  <si>
    <t xml:space="preserve"> The first error is that "and" should be replaced with a comma and a coordinating conjunction such as "or", to make it clear that you're talking about multiple questions, for example "Where did you go or who ate what?" The second error is the use of the word "ate" which implies that someone consumed food but it's not clear what they ate exactly, you should use a more specific verb such as "consumed", "devoured" or "ingested". </t>
  </si>
  <si>
    <t xml:space="preserve"> The correct version of the sentence could be: "Where did you go and who consumed what?"
</t>
  </si>
  <si>
    <t>Which boy's did we elect guardian's employer president?</t>
  </si>
  <si>
    <t xml:space="preserve"> 
</t>
  </si>
  <si>
    <t>How sane is Peter?</t>
  </si>
  <si>
    <t xml:space="preserve"> None
</t>
  </si>
  <si>
    <t>I live at the place where Route 150 crosses the River and my dad lives at the place where Route 150 crosses the Hudson River too.</t>
  </si>
  <si>
    <t>I live at the place where Route 150 crosses the Hudson River and my dad lives at it too.</t>
  </si>
  <si>
    <t xml:space="preserve"> The main issue is with the use of "it" without a clear reference to what it refers to. Additionally, there should be proper punctuation to separate clauses. </t>
  </si>
  <si>
    <t>не конкр + лишняя</t>
  </si>
  <si>
    <t xml:space="preserve"> Here's a corrected version: "I live at the place where Route 150 crosses the Hudson River, and my dad lives here too."
</t>
  </si>
  <si>
    <t>Who is she trying to make up to now?</t>
  </si>
  <si>
    <t xml:space="preserve"> The main issue is with the use of "make up" which implies a false or insincere action, whereas the context suggests you want to know who she's trying to appease or gain favor from. A more appropriate phrase would be "Who is she trying to impress now?" </t>
  </si>
  <si>
    <t xml:space="preserve"> Here's a corrected version: "Who is she trying to impress now?"
</t>
  </si>
  <si>
    <t>Wind was gotten of a plot to negotiate an honorable end to the war in Vietnam.</t>
  </si>
  <si>
    <t xml:space="preserve"> The main issue is with the use of "gotten" which is a past participle of the verb "get," but it's not commonly used in everyday English, especially in formal contexts. Additionally, there should be proper punctuation to separate clauses and clarify meaning. Finally, the phrase "negotiate an honorable end" could be rephrased for clarity. </t>
  </si>
  <si>
    <t xml:space="preserve"> Here's a corrected version: "Wind was taken off a plot to negotiate an honorable ending to the war in Vietnam."
</t>
  </si>
  <si>
    <t>Mike talked about politics yesterday to my friends.</t>
  </si>
  <si>
    <t xml:space="preserve"> The sentence is already grammatically correct, so there's no need for correction.
</t>
  </si>
  <si>
    <t>It was expected by the reporters that the principal would fire some teacher.</t>
  </si>
  <si>
    <t xml:space="preserve"> The main issue is with the use of "it" without a clear reference to what it refers to, and the verb tense inconsistency between "expected" and "fire." Additionally, there should be proper punctuation to separate clauses. </t>
  </si>
  <si>
    <t xml:space="preserve"> Here's a corrected version: "The reporters expected that the principal would fire some teachers."
</t>
  </si>
  <si>
    <t>Which hat did Mike quip that she never wore?</t>
  </si>
  <si>
    <t xml:space="preserve"> The main issue is with the use of "she" without a clear reference to who it refers to, which could cause confusion or misinterpretation. Additionally, there should be proper punctuation to separate clauses. </t>
  </si>
  <si>
    <t xml:space="preserve"> Here's a corrected version: "Which hat did Mike say that she never wore?"
</t>
  </si>
  <si>
    <t>Which girl did Mike quip never wore this hat?</t>
  </si>
  <si>
    <t xml:space="preserve"> The main issue is with the use of "this hat" without a clear reference to what it refers to, which could cause confusion or misinterpretation. Additionally, there should be proper punctuation to separate clauses. </t>
  </si>
  <si>
    <t xml:space="preserve"> Here's a corrected version: "Which girl did Mike say never wore this hat?"
</t>
  </si>
  <si>
    <t>We donated wire for the convicts to build cages with.</t>
  </si>
  <si>
    <t xml:space="preserve"> The main issue is with the use of "convicts" which could be replaced with a more neutral term, such as "prisoners." Additionally, the phrase "build cages with" could be rephrased to convey the intended meaning more clearly. </t>
  </si>
  <si>
    <t xml:space="preserve"> Here's a corrected version: "We donated wire for prisoners to use in constructing cages."
</t>
  </si>
  <si>
    <t>I won't have some money.</t>
  </si>
  <si>
    <t xml:space="preserve"> The main issue is with the use of "some money" which could be rephrased to convey the intended meaning more clearly, such as "not have any money." Additionally, there should be proper punctuation to separate clauses. </t>
  </si>
  <si>
    <t xml:space="preserve"> Here's a corrected version: "I won't have any money."
</t>
  </si>
  <si>
    <t>Do you believe the claim that somebody was looking for something?</t>
  </si>
  <si>
    <t xml:space="preserve"> The main issue is with the use of "somebody" which could be replaced with a more specific noun or pronoun to convey the intended meaning more clearly, such as "someone." Additionally, there should be proper punctuation to separate clauses. </t>
  </si>
  <si>
    <t xml:space="preserve"> Here's a corrected version: "Do you believe the claim that someone was looking for something?"
</t>
  </si>
  <si>
    <t>I won't ask you to believe that he tried to force me to give her any money.</t>
  </si>
  <si>
    <t xml:space="preserve"> The main issue is with the use of "her" which could be replaced with a more specific pronoun or noun to convey the intended meaning more clearly, such as "the money." Additionally, there should be proper punctuation to separate clauses. </t>
  </si>
  <si>
    <t xml:space="preserve"> Here's a corrected version: "I won't ask you to believe that he tried to force me to give him the money."
</t>
  </si>
  <si>
    <t>That Sam sometimes didn't sleep must have pleased somebody.</t>
  </si>
  <si>
    <t xml:space="preserve"> The main issue is with the use of "must have pleased" which could be rephrased to convey the intended meaning more clearly, such as "could have pleased." Additionally, there should be proper punctuation to separate clauses. </t>
  </si>
  <si>
    <t xml:space="preserve"> Here's a corrected version: "That Sam sometimes didn't sleep could have pleased somebody."
</t>
  </si>
  <si>
    <t>I talked to Winston about himself.</t>
  </si>
  <si>
    <t xml:space="preserve"> The main issue is with the use of "about himself" which could be rephrased to convey the intended meaning more clearly, such as "regarding himself." Additionally, there should be proper punctuation to separate clauses. </t>
  </si>
  <si>
    <t xml:space="preserve"> Here's a corrected version: "I talked to Winston about himself."
</t>
  </si>
  <si>
    <t>That the fuzz wanted him worried John</t>
  </si>
  <si>
    <t xml:space="preserve"> The main issue is with the use of "her" which could be replaced with a more specific pronoun or noun to convey the intended meaning more clearly, such as "the woman." Additionally, there should be proper punctuation to separate clauses. </t>
  </si>
  <si>
    <t xml:space="preserve"> Here's a corrected version: "That the fuzz wanted him worried John, but that the fuzz wanted the woman didn't worry Mary."
</t>
  </si>
  <si>
    <t>I'll work on it if Sam will be working on it.</t>
  </si>
  <si>
    <t xml:space="preserve"> The main issue is with the use of "if Sam will be working on it" which could be rephrased to convey the intended meaning more clearly, such as "if Sam is going to work on it." Additionally, there should be proper punctuation to separate clauses. </t>
  </si>
  <si>
    <t xml:space="preserve"> Here's a corrected version: "I'll work on it if Sam is going to work on it."
</t>
  </si>
  <si>
    <t>I'll work on it if I can.</t>
  </si>
  <si>
    <t xml:space="preserve"> The main issue is with the use of "if I can" which could be rephrased to convey the intended meaning more clearly, such as "if it's possible." Additionally, there should be proper punctuation to separate clauses. </t>
  </si>
  <si>
    <t xml:space="preserve"> Here's a corrected version: "I'll work on it if it's possible."
</t>
  </si>
  <si>
    <t>Here's a knife with which for you to cut up the onions.</t>
  </si>
  <si>
    <t xml:space="preserve"> The main issue in your sentence is the use of "with which" instead of "for you to cut up the onions." Additionally, it would be more natural to say "Here's a knife for you to cut up the onions with." </t>
  </si>
  <si>
    <t xml:space="preserve"> Here's a knife for you to cut up the onions with.
</t>
  </si>
  <si>
    <t>Fluffy is sick</t>
  </si>
  <si>
    <t xml:space="preserve"> The main issue in your sentence is the use of "which" instead of "that." Additionally, it would be more natural to say "Fluffy is sick, which not everyone knows about." </t>
  </si>
  <si>
    <t xml:space="preserve"> Fluffy is sick, that not everyone knows about.
</t>
  </si>
  <si>
    <t>Maxwell is quite a doctor.</t>
  </si>
  <si>
    <t xml:space="preserve"> The correct version of the sentence is "Maxwell is quite a doctor."
</t>
  </si>
  <si>
    <t>The younger woman might have been tall and</t>
  </si>
  <si>
    <t xml:space="preserve"> The first mistake is a missing comma after "tall" to separate the two independent clauses. The second mistake is a lack of agreement between the singular noun "woman" and the plural adjective "blond." Finally, there should be an apostrophe + s at the end of "older" to indicate that it is possessive. </t>
  </si>
  <si>
    <t xml:space="preserve"> Here's one possible correct version: "The younger woman might have been tall, and the older woman definitely was blonde."
</t>
  </si>
  <si>
    <t>Sally is tall</t>
  </si>
  <si>
    <t xml:space="preserve"> The first mistake is a lack of agreement between the singular noun "Sally" and the plural adjective "blond." The second mistake is a missing comma after "tall" to separate the two independent clauses. Finally, there should be an apostrophe + s at the end of "Sheila" to indicate that it is possessive. </t>
  </si>
  <si>
    <t xml:space="preserve"> Here's one possible correct version: "Sally may be blonde, and Sheila definitely is blonde."
</t>
  </si>
  <si>
    <t>I have to try to finish grading some papers.</t>
  </si>
  <si>
    <t xml:space="preserve"> The correct version of the sentence is "I have to try finishing grading some papers."
</t>
  </si>
  <si>
    <t>The socks are ready for for you to put on to be planned.</t>
  </si>
  <si>
    <t xml:space="preserve"> The first mistake is a lack of agreement between the singular noun "socks" and the plural verb "are." The second mistake is a missing preposition after "put on" to indicate what the socks are being put on for. Finally, there should be an apostrophe + s at the end of "planned" to indicate that it is possessive. </t>
  </si>
  <si>
    <t>число2</t>
  </si>
  <si>
    <t xml:space="preserve"> Here's one possible correct version: "The socks are ready for you to put them on and plan your outfit."
</t>
  </si>
  <si>
    <t>It is easy to play sonatas on this violin.</t>
  </si>
  <si>
    <t xml:space="preserve"> The correct version of the sentence is "It is easy to play sonatas on this violin."
</t>
  </si>
  <si>
    <t>This violin is difficult to play sonatas on.</t>
  </si>
  <si>
    <t xml:space="preserve"> The first mistake is a lack of agreement between the singular noun "violin" and the plural verb "is." The second mistake is a missing preposition after "play sonatas on" to indicate what the violin is being played for. Finally, there should be an apostrophe + s at the end of "sonatas" to indicate that it is possessive. </t>
  </si>
  <si>
    <t xml:space="preserve"> Here's one possible correct version: "This violin is difficult to play sonatas on."
</t>
  </si>
  <si>
    <t>My mother is easy to please my father and.</t>
  </si>
  <si>
    <t>Poor Bill</t>
  </si>
  <si>
    <t xml:space="preserve"> The first error is that "it had started to rain" should be written as "It had started raining," because "rain" is an uncountable noun and does not take the "-ing" form. The second error is that "he had no umbrella" should be written as "He didn't have an umbrella," or "He hadn't brought an umbrella," because "no" cannot be used with "umbrella." Instead, you can use phrases like "didn't have" or "hadn't brought" to indicate the absence of an object. </t>
  </si>
  <si>
    <t xml:space="preserve"> The correct version of your sentence would be: Poor Bill! It had started raining and he didn't have an umbrella.
</t>
  </si>
  <si>
    <t>That the cops spoke to the janitor about it yesterday is terrible</t>
  </si>
  <si>
    <t xml:space="preserve"> The first error is that "that" should not be used twice in a row like this. You can either remove one of them or use a different conjunction to connect the two clauses, such as "but." The second error is that "it" in the second clause refers back to "janitor," but it's unclear what "it" is referring to specifically. It would be better to specify what the robbery was about or what happened during the conversation between the cops and the janitor. </t>
  </si>
  <si>
    <t>не конкретная</t>
  </si>
  <si>
    <t xml:space="preserve"> Here are two possible corrections: That the cops spoke to the janitor about the robbery yesterday is terrible. But that the cops spoke to the janitor about it yesterday is even worse, because they didn't do anything to stop it.
</t>
  </si>
  <si>
    <t>Every student</t>
  </si>
  <si>
    <t xml:space="preserve"> The first error is that "and" should not be used to connect "every student" and "he wears socks." You can either use a comma or a semicolon to separate the two clauses, like this: Every student is a swinger; he wears socks. The second error is that "is" should not be used twice in a row like this. Instead of saying "every student is a swinger," you can simply say "Every student is a swinger." </t>
  </si>
  <si>
    <t xml:space="preserve"> Here's the correct version of your sentence: Every student is a swinger; he wears socks.
</t>
  </si>
  <si>
    <t>That girl was given my binoculars by him.</t>
  </si>
  <si>
    <t xml:space="preserve"> The first error is that "given" should be replaced with a more appropriate verb to convey the meaning you want to express. For example, if you mean "he gave my binoculars to her," then you can use the past simple tense of the verb "to give": He gave my binoculars to her. The second error is that the sentence lacks a subject for the second clause ("by him"). You need to specify who gave your binoculars to her, by using a preposition like "to" or "by," and adding a noun phrase after it: He gave my binoculars to her. </t>
  </si>
  <si>
    <t xml:space="preserve"> Here's the correct version of your sentence: He gave my binoculars to her.
</t>
  </si>
  <si>
    <t>Bill didn't allege that Roger had eaten anything.</t>
  </si>
  <si>
    <t xml:space="preserve"> The first error is that "alleged" should be replaced with a more appropriate verb to convey the meaning you want to express. For example, if you mean "he didn't say that Roger had eaten anything," then you can use the past simple tense of the verb "to say": He didn't say that Roger had eaten anything. The second error is that the sentence lacks a subject for the second clause ("that Roger had eaten anything"). You need to specify who said it, by using a preposition like "that" or "that he," and adding a noun phrase after it: He didn't say that Roger had eaten anything. </t>
  </si>
  <si>
    <t xml:space="preserve"> Here's the correct version of your sentence: He didn't say that Roger had eaten anything.
</t>
  </si>
  <si>
    <t>Nobody who hates to eat anything should work in a delicatessen.</t>
  </si>
  <si>
    <t xml:space="preserve"> The first error is that "to eat" should be replaced with a more appropriate verb to convey the meaning you want to express. For example, if you mean "he hates eating anything," then you can use the present simple tense of the verb "to hate": He hates eating anything. The second error is that the sentence lacks a subject for the second clause ("should work in a delicatessen"). You need to specify who should work there, by using a preposition like "in" or "as," and adding a noun phrase after it: He hates eating anything; he shouldn't work as a deli clerk. </t>
  </si>
  <si>
    <t xml:space="preserve"> Here's the correct version of your sentence: He hates eating anything; he shouldn't work as a deli clerk in a delicatessen.
</t>
  </si>
  <si>
    <t>Everybody around here who ever buys anything on credit talks in his sleep.</t>
  </si>
  <si>
    <t xml:space="preserve"> The first error is that "around here" should be replaced with a more appropriate preposition to convey the meaning you want to express. For example, if you mean "everybody who ever buys anything on credit talks in his sleep around here," then you can use the prepositions "in" or "at": Everybody in/at this area who ever buys anything on credit talks in his sleep. The second error is that the sentence lacks a subject for the second clause ("talks in his sleep"). You need to specify who talks in their sleep, by using a preposition like "in" or "at," and adding a noun phrase after it: Everybody in/at this area who ever buys anything on credit talks in his sleep. </t>
  </si>
  <si>
    <t xml:space="preserve"> Here's the correct version of your sentence: Everybody in/at this
</t>
  </si>
  <si>
    <t>I can't remember the name of somebody who had misgivings.</t>
  </si>
  <si>
    <t xml:space="preserve"> The correct version of the sentence would be "I can't remember the name of someone who had misgivings."
</t>
  </si>
  <si>
    <t>No writer</t>
  </si>
  <si>
    <t xml:space="preserve"> The correct version of the sentence would be "No writer and no playwright meet in Vienna."
</t>
  </si>
  <si>
    <t xml:space="preserve"> The correct version of the sentence would be "No writer nor any playwright meets in Vienna."
</t>
  </si>
  <si>
    <t>That you will marry any student is not certain.</t>
  </si>
  <si>
    <t xml:space="preserve"> The correct version of the sentence would be "It is not certain that you will marry any student."
</t>
  </si>
  <si>
    <t>Felicia kicked the ball off the bench.</t>
  </si>
  <si>
    <t xml:space="preserve"> The correct version of the sentence would be "Felicia kicked the ball off the bench."
</t>
  </si>
  <si>
    <t>I sent the package halfway around the world.</t>
  </si>
  <si>
    <t xml:space="preserve"> The correct version of the sentence would be "I sent the package halfway around the world."
</t>
  </si>
  <si>
    <t>Sam gave the ball out of the basket.</t>
  </si>
  <si>
    <t xml:space="preserve"> The correct version of the sentence would be "Sam gave the ball out of the basket."
</t>
  </si>
  <si>
    <t>Sam offered the ball out of the basket.</t>
  </si>
  <si>
    <t xml:space="preserve"> The correct version of the sentence would be "Sam offered the ball out of the basket."
</t>
  </si>
  <si>
    <t>Park Square has a festive air.</t>
  </si>
  <si>
    <t xml:space="preserve"> The correct version of the sentence would be "Park Square has a festive air."
</t>
  </si>
  <si>
    <t>The worker will have a job.</t>
  </si>
  <si>
    <t xml:space="preserve"> The correct version of the sentence would be "The worker will have a job."
</t>
  </si>
  <si>
    <t>No one can forgive that comment to you.</t>
  </si>
  <si>
    <t xml:space="preserve"> The subject "that comment" is singular and should agree with the verb "forgive," which is plural. The preposition "to" should be replaced with "on" to form a correct phrase: "No one can forgive that comment on you." The grammar mistakes are: Subject-verb agreement error, Incorrect preposition usage. </t>
  </si>
  <si>
    <t>число3</t>
  </si>
  <si>
    <t xml:space="preserve"> The correct version of the sentence would be "No one can forgive that comment on you."
</t>
  </si>
  <si>
    <t>We launched the rocket to the moon</t>
  </si>
  <si>
    <t xml:space="preserve"> The correct version of the sentence would be "We launched the rocket to the moon, but it blew up before it got there."
</t>
  </si>
  <si>
    <t>Sarah promised Catherine her old car</t>
  </si>
  <si>
    <t xml:space="preserve"> The verb "promised" should be in its past participle form to function as a gerund and modify "Catherine." The pronoun "her" should agree with the antecedent "car," which is singular, not plural. The grammar mistakes are: Verb tense error, Pronoun agreement error. </t>
  </si>
  <si>
    <t xml:space="preserve"> The correct version of the sentence would be "Sarah promised Catherine her old car, but then gave it to her son instead."
</t>
  </si>
  <si>
    <t>I lent the book partway to Tony.</t>
  </si>
  <si>
    <t xml:space="preserve"> The adverb "partway" should be replaced with "halfway" to form a correct phrase. The verb "lent" should agree with its subject "I," which is singular, not plural. The grammar mistakes are: Adverb usage error, Verb agreement error. </t>
  </si>
  <si>
    <t xml:space="preserve"> The correct version of the sentence would be "I lent the book halfway to Tony."
</t>
  </si>
  <si>
    <t>The farmer loaded the cart with apples.</t>
  </si>
  <si>
    <t xml:space="preserve"> The correct version of the sentence would be "The farmer loaded the cart with apples."
</t>
  </si>
  <si>
    <t>The farmer dumped the cart with apples.</t>
  </si>
  <si>
    <t xml:space="preserve"> The verb "dumped" should be replaced with "loaded" to form a correct phrase. The preposition "with" should not be used after "cart," as it is unclear what is being dumped into the cart. The grammar mistakes are: Verb usage error, Preposition usage error. </t>
  </si>
  <si>
    <t>Martha carved the baby a toy out of wood.</t>
  </si>
  <si>
    <t xml:space="preserve"> The correct version of the sentence would be "Martha carved a toy for the baby out of wood."
</t>
  </si>
  <si>
    <t>The bread cuts easily.</t>
  </si>
  <si>
    <t xml:space="preserve"> The correct version of the sentence would be "The bread cuts easily."
</t>
  </si>
  <si>
    <t>Janet broke Bill on the finger.</t>
  </si>
  <si>
    <t xml:space="preserve"> The verb "broke" should be replaced with "cut" to form a correct phrase. The pronoun "on the finger" should not be used after "Bill," as it is unclear what was broken on Bill's finger. The grammar mistakes are: Verb usage error, Pronoun agreement error. </t>
  </si>
  <si>
    <t xml:space="preserve"> The correct version of the sentence would be "Janet cut Bill on her finger."
</t>
  </si>
  <si>
    <t>меняет значение</t>
  </si>
  <si>
    <t>Janet broke the cup.</t>
  </si>
  <si>
    <t xml:space="preserve"> The correct version of the sentence would be "Janet broke the cup."
</t>
  </si>
  <si>
    <t>The visitor rang the bell.</t>
  </si>
  <si>
    <t xml:space="preserve"> The correct version of the sentence would be "The visitor rang the bell."
</t>
  </si>
  <si>
    <t>We pulled free.</t>
  </si>
  <si>
    <t xml:space="preserve"> The verb "pulled" should be replaced with "freed" to form a correct phrase. The adverb "free" should not be used after "We," as it is unclear what was freed. The grammar mistakes are: Verb usage error, Adverb agreement error. </t>
  </si>
  <si>
    <t xml:space="preserve"> The correct version of the sentence would be "We freed ourselves."
</t>
  </si>
  <si>
    <t>That movie always shocks people.</t>
  </si>
  <si>
    <t xml:space="preserve"> The correct version of the sentence would be "That movie always shocks people."
</t>
  </si>
  <si>
    <t>That movie always shocks.</t>
  </si>
  <si>
    <t xml:space="preserve"> The verb "shocks" should be replaced with "people" to form a correct phrase. The adverb "always" should not be used after "That movie," as it is unclear what always shocks people. The grammar mistakes are: Verb agreement error, Adverb usage error. </t>
  </si>
  <si>
    <t>Sharon came the room.</t>
  </si>
  <si>
    <t xml:space="preserve"> The verb "came" should be replaced with "into the room" to form a correct phrase. The preposition "the" should not be used after "room," as it is unclear what Sharon came into. The grammar mistakes are: Verb usage error, Preposition agreement error. </t>
  </si>
  <si>
    <t xml:space="preserve"> The correct version of the sentence would be "Sharon entered the room."
</t>
  </si>
  <si>
    <t>Bill sent a package to Tom.</t>
  </si>
  <si>
    <t xml:space="preserve"> The correct version of the sentence would be "Bill sent a package to Tom."
</t>
  </si>
  <si>
    <t>That acorn will grow into an oak tree.</t>
  </si>
  <si>
    <t xml:space="preserve"> The correct version of the sentence would be "That acorn will grow into an oak tree."
</t>
  </si>
  <si>
    <t>He turned into a frog.</t>
  </si>
  <si>
    <t xml:space="preserve"> The verb "turned" should be replaced with "into a frog" to form a correct phrase. The preposition "into" should not be used after "frog," as it is unclear what he turned into. The grammar mistakes are: Verb usage error, Preposition agreement error. </t>
  </si>
  <si>
    <t xml:space="preserve"> The correct version of the sentence would be "He turned into a frog."
</t>
  </si>
  <si>
    <t>I mixed the sugar into the butter.</t>
  </si>
  <si>
    <t xml:space="preserve"> The correct version of the sentence would be "I mixed sugar into butter."
</t>
  </si>
  <si>
    <t>Brian threw the fence with the stick.</t>
  </si>
  <si>
    <t xml:space="preserve"> The verb "threw" should be replaced with "the fence over the stick" to form a correct phrase. The preposition "with" should not be used after "stick," as it is unclear what Brian threw over the fence. The grammar mistakes are: Verb usage error, Preposition agreement error. </t>
  </si>
  <si>
    <t xml:space="preserve"> The correct version of the sentence would be "Brian threw the fence over the stick."
</t>
  </si>
  <si>
    <t>Mira condemned Terry for the accident.</t>
  </si>
  <si>
    <t xml:space="preserve"> The verb "condemned" should be replaced with "Terry for causing the accident" to form a correct phrase. The preposition "for" should not be used after "accident," as it is unclear what Mira condemned Terry for. The grammar mistakes are: Verb usage error, Preposition agreement error. </t>
  </si>
  <si>
    <t xml:space="preserve"> The correct version of the sentence would be "Mira condemned Terry for causing the accident."
</t>
  </si>
  <si>
    <t>We investigated the area for bombs.</t>
  </si>
  <si>
    <t xml:space="preserve"> The correct version of the sentence would be "We investigated the area for bombs."
</t>
  </si>
  <si>
    <t>I sensed his eagerness.</t>
  </si>
  <si>
    <t xml:space="preserve"> The correct version of the sentence would be "I sensed his eagerness."
</t>
  </si>
  <si>
    <t>They praised the dedication in the volunteers.</t>
  </si>
  <si>
    <t xml:space="preserve"> The verb "praised" should be replaced with "the dedication of the volunteers" to form a correct phrase. The preposition "in" should not be used after "volunteers," as it is unclear what they praised. The grammar mistakes are: Verb usage error, Preposition agreement error. </t>
  </si>
  <si>
    <t xml:space="preserve"> The correct version of the sentence would be "They praised the dedication of the volunteers."
</t>
  </si>
  <si>
    <t>The earth was believed to be round.</t>
  </si>
  <si>
    <t xml:space="preserve"> The correct version of the sentence would be "The earth was believed to be round."
</t>
  </si>
  <si>
    <t>Sarah smiled a charming smile.</t>
  </si>
  <si>
    <t xml:space="preserve"> The adjective "charming" should be replaced with "smile" to form a correct phrase. The preposition "a" should not be used after "smile," as it is unclear what Sarah smiled. The grammar mistakes are: Adjective usage error, Preposition agreement error. </t>
  </si>
  <si>
    <t xml:space="preserve"> The correct version of the sentence would be "Sarah smiled a charming smile."
</t>
  </si>
  <si>
    <t>Sandra beamed a cheerful welcome.</t>
  </si>
  <si>
    <t xml:space="preserve"> The adjective "cheerful" should be replaced with "welcome" to form a correct phrase. The preposition "a" should not be used after "welcome," as it is unclear what Sandra beamed. The grammar mistakes are: Adjective usage error, Preposition agreement error. </t>
  </si>
  <si>
    <t xml:space="preserve"> The correct version of the sentence would be "Sandra beamed a cheerful welcome."
</t>
  </si>
  <si>
    <t>You've really lived it up.</t>
  </si>
  <si>
    <t xml:space="preserve"> The verb "lived" should be replaced with "it up" to form a correct phrase. The contraction "you've" should not be used after "up," as it is unclear what has been lived. The grammar mistakes are: Verb usage error, Pronoun agreement error. </t>
  </si>
  <si>
    <t xml:space="preserve"> The correct version of the sentence would be "You have really lived it up."
</t>
  </si>
  <si>
    <t>Paperback books lift onto the table easily.</t>
  </si>
  <si>
    <t xml:space="preserve"> The verb "lift" should be replaced with "onto the table easily" to form a correct phrase. The preposition "onto" should not be used after "table," as it is unclear what lifts onto the table. The grammar mistakes are: Verb usage error, Preposition agreement error. </t>
  </si>
  <si>
    <t xml:space="preserve"> The correct version of the sentence would be "Paperback books lift easily onto the table."
</t>
  </si>
  <si>
    <t>The books lifted onto the table.</t>
  </si>
  <si>
    <t xml:space="preserve"> The verb "lifted" should be replaced with "onto the table easily" to form a correct phrase. The preposition "onto" should not be used after "table," as it is unclear what lifted onto the table. The grammar mistakes are: Verb usage error, Preposition agreement error. </t>
  </si>
  <si>
    <t xml:space="preserve"> The correct version of the sentence would be "The books lifted easily onto the table."
</t>
  </si>
  <si>
    <t>добавляет слово</t>
  </si>
  <si>
    <t>Jessica loaded boxes under the wagon.</t>
  </si>
  <si>
    <t xml:space="preserve"> The verb "loaded" should be replaced with "the boxes under the wagon easily" to form a correct phrase. The preposition "under" should not be used after "wagon," as it is unclear what was loaded under the wagon. The grammar mistakes are: Verb usage error, Preposition agreement error. </t>
  </si>
  <si>
    <t xml:space="preserve"> The correct version of the sentence would be "Jessica loaded the boxes easily under the wagon."
</t>
  </si>
  <si>
    <t>Jessica loaded boxes on the wagon.</t>
  </si>
  <si>
    <t xml:space="preserve"> The verb "loaded" should be replaced with "the boxes onto the wagon easily" to form a correct phrase. The preposition "onto" should not be used after "wagon," as it is unclear what was loaded onto the wagon. The grammar mistakes are: Verb usage error, Preposition agreement error. </t>
  </si>
  <si>
    <t xml:space="preserve"> The correct version of the sentence would be "Jessica loaded the boxes easily onto the wagon."
</t>
  </si>
  <si>
    <t>Jessica crammed boxes at the truck.</t>
  </si>
  <si>
    <t xml:space="preserve"> The verb "crammed" should be replaced with "the boxes into the truck easily" to form a correct phrase. The preposition "into" should not be used after "truck," as it is unclear what was crammed into the truck. The grammar mistakes are: Verb usage error, Preposition agreement error. </t>
  </si>
  <si>
    <t xml:space="preserve"> The correct version of the sentence would be "Jessica loaded the boxes easily into the truck."
</t>
  </si>
  <si>
    <t>Lora buttered at the toast.</t>
  </si>
  <si>
    <t>Carla shoveled the walk.</t>
  </si>
  <si>
    <t>Nora sent the book.</t>
  </si>
  <si>
    <t>Nora sent Peter the book.</t>
  </si>
  <si>
    <t>Carla slid the book.</t>
  </si>
  <si>
    <t>Carla slid at the book.</t>
  </si>
  <si>
    <t xml:space="preserve"> The grammar mistake in your sentence is that "at" should be replaced with "on". The correct preposition to use in this context would be "on", as you are describing Carla sliding on top of the book, not at it. </t>
  </si>
  <si>
    <t xml:space="preserve"> None (assuming you meant for the corrected sentence to read: "Carla slid on the book.")
</t>
  </si>
  <si>
    <t>Amanda carried the package to Pamela.</t>
  </si>
  <si>
    <t>Packages drive easily to New York.</t>
  </si>
  <si>
    <t xml:space="preserve"> The main grammar mistake in your sentence is that "drive" should be replaced with "drives". Additionally, you need to add an article before "New York", so it would be "to New York City" or just "to New York" if you're referring to the entire city. Finally, you should use a plural form of "packages" as there is more than one package mentioned in your sentence. </t>
  </si>
  <si>
    <t>гиперкоррекция число сущ</t>
  </si>
  <si>
    <t xml:space="preserve"> None (assuming you meant for the corrected sentence to read: "Packages drive easily to New York City.")
</t>
  </si>
  <si>
    <t>The chair pushed.</t>
  </si>
  <si>
    <t xml:space="preserve"> The main grammar mistake in your sentence is that "pushed" should be replaced with "was pushed". Additionally, you need to add an article before "chair", so it would be "the chair was pushed.". </t>
  </si>
  <si>
    <t>гиперкоррекция артикль</t>
  </si>
  <si>
    <t xml:space="preserve"> None (assuming you meant for the corrected sentence to read: "The chair was pushed.")
</t>
  </si>
  <si>
    <t>We offered a job to her.</t>
  </si>
  <si>
    <t>A job offered.</t>
  </si>
  <si>
    <t xml:space="preserve"> The main grammar mistake in your sentence is that "offered" should be replaced with "was offered". Additionally, you need to add an article before "job", so it would be "a job was offered." </t>
  </si>
  <si>
    <t xml:space="preserve"> None (assuming you meant for the corrected sentence to read: "A job was offered.")
</t>
  </si>
  <si>
    <t>Brown presented a plaque to Jones.</t>
  </si>
  <si>
    <t>Carmen bought Mary a dress.</t>
  </si>
  <si>
    <t>Carmen obtained the spare part at the hardware store.</t>
  </si>
  <si>
    <t>Michelle kept the desk with the papers.</t>
  </si>
  <si>
    <t xml:space="preserve"> The main grammar mistake in your sentence is that "with" should be replaced with "on". Additionally, you need to add an article before "desk", so it would be "the desk on which the papers are kept.". </t>
  </si>
  <si>
    <t xml:space="preserve"> None (assuming you meant for the corrected sentence to read: "Michelle kept the desk on which the papers are kept.")
</t>
  </si>
  <si>
    <t>Frances hid the presents in the drawer.</t>
  </si>
  <si>
    <t>The needle poked the cloth.</t>
  </si>
  <si>
    <t xml:space="preserve"> The main grammar mistake in your sentence is that "poked" should be replaced with "pierced". Additionally, you need to add an article before "cloth", so it would be "the cloth was pierced by the needle.". </t>
  </si>
  <si>
    <t xml:space="preserve"> None (assuming you meant for the corrected sentence to read: "The needle pierced the cloth.")
</t>
  </si>
  <si>
    <t>Carrie touched that cat.</t>
  </si>
  <si>
    <t>Herman whipped the sugar and the cream.</t>
  </si>
  <si>
    <t xml:space="preserve"> The main grammar mistake in your sentence is that "whipped" should be replaced with "beat". Additionally, you need to add an article before "cream", so it would be "the cream was beat by Herman." Also, consider adding a conjunction like "and" between "sugar" and "cream" if they were whipped together. </t>
  </si>
  <si>
    <t xml:space="preserve"> None (assuming you meant for the corrected sentence to read: "Herman beat the sugar and the cream.")
</t>
  </si>
  <si>
    <t>Linda taped the picture to the wall.</t>
  </si>
  <si>
    <t>Linda taped the picture onto the wall.</t>
  </si>
  <si>
    <t>The child and her mother clung together.</t>
  </si>
  <si>
    <t>This flyer and that flyer differ.</t>
  </si>
  <si>
    <t>This flyer and that flyer differ apart.</t>
  </si>
  <si>
    <t xml:space="preserve"> The main grammar mistake in your sentence is that "differ" should be replaced with "differs". Additionally, you need to remove "apart", as it doesn't make sense in this context. So, the corrected sentence would be: "This flyer and that flyer differ.". </t>
  </si>
  <si>
    <t xml:space="preserve"> None (assuming you meant for the corrected sentence to read: "This flyer and that flyer differ.")
</t>
  </si>
  <si>
    <t>The jeweller scribbled the contract with his name.</t>
  </si>
  <si>
    <t xml:space="preserve"> The main grammar mistake in your sentence is that "scribbled" should be replaced with "wrote". Additionally, you need to add an article before "contract", so it would be "the contract was written by the jeweller." Also, consider adding a preposition like "on" or "in" after "name" if the jeweler signed his name on/in the contract. </t>
  </si>
  <si>
    <t xml:space="preserve"> None (assuming you meant for the corrected sentence to read: "The jeweller wrote the contract with his name.")
</t>
  </si>
  <si>
    <t>The gardener grew that acorn into an oak tree.</t>
  </si>
  <si>
    <t>I shaped a loaf.</t>
  </si>
  <si>
    <t>The children amused.</t>
  </si>
  <si>
    <t xml:space="preserve"> The main grammar mistake in your sentence is that "amused" should be replaced with "were amusing". Additionally, you need to add an article before "children", so it would be "the children were amusing.". </t>
  </si>
  <si>
    <t xml:space="preserve"> None (assuming you meant for the corrected sentence to read: "The children were amusing.")
</t>
  </si>
  <si>
    <t>Susan whispered the news.</t>
  </si>
  <si>
    <t>Susan whispered at Rachel.</t>
  </si>
  <si>
    <t xml:space="preserve"> The main grammar mistake in your original sentence was that "whispered" should be replaced with "whispered to". However, since you have corrected it in your new sentence, there are no strict grammar mistakes. </t>
  </si>
  <si>
    <t xml:space="preserve"> None (assuming you meant for the revised sentence to read: "Susan whispered at Rachel.")
</t>
  </si>
  <si>
    <t>Ellen said that melons were selling well.</t>
  </si>
  <si>
    <t>Ellen said about the present conditions.</t>
  </si>
  <si>
    <t xml:space="preserve"> The main grammar mistake in your original sentence was that "about" should be replaced with "that". However, since you have corrected it in your new sentence, there are no strict grammar mistakes. </t>
  </si>
  <si>
    <t xml:space="preserve"> None (assuming you meant for the revised sentence to read: "Ellen said about the present conditions.")
</t>
  </si>
  <si>
    <t>Ellen warned Helen against skating on thin ice.</t>
  </si>
  <si>
    <t xml:space="preserve"> The main grammar mistake in your original sentence was that "against" should be replaced with "on". However, since you have corrected it in your new sentence, there are no strict grammar mistakes. </t>
  </si>
  <si>
    <t xml:space="preserve"> None (assuming you meant for the revised sentence to read: "Ellen warned Helen on thin ice.")
</t>
  </si>
  <si>
    <t>Cynthia nibbled on the carrot .</t>
  </si>
  <si>
    <t xml:space="preserve"> The main grammar mistake in your original sentence was that "nibbled" should be replaced with "ate". However, since you have corrected it in your new sentence, there are no strict grammar mistakes. </t>
  </si>
  <si>
    <t xml:space="preserve"> None (assuming you meant for the revised sentence to read: "Cynthia ate on the carrot.")
</t>
  </si>
  <si>
    <t>Cynthia chewed.</t>
  </si>
  <si>
    <t xml:space="preserve"> The main grammar mistake in your original sentence was that "chewed" should be replaced with "ate". However, since you have corrected it in your new sentence, there are no strict grammar mistakes. </t>
  </si>
  <si>
    <t xml:space="preserve"> None (assuming you meant for the revised sentence to read: "Cynthia ate.")
</t>
  </si>
  <si>
    <t>Paul laughed at Mary.</t>
  </si>
  <si>
    <t>Linda winked her lip.</t>
  </si>
  <si>
    <t xml:space="preserve"> Using "lip" is incorrect here. </t>
  </si>
  <si>
    <t xml:space="preserve"> Linda winked her eye.
</t>
  </si>
  <si>
    <t>My heart is pounding me.</t>
  </si>
  <si>
    <t xml:space="preserve"> The grammatical mistake in your sentence is that "pounding me" should be "pounding in my chest." </t>
  </si>
  <si>
    <t xml:space="preserve"> It would be more natural to say "My heart is pounding rapidly" or "I can feel my heart pounding."
</t>
  </si>
  <si>
    <t>Sharon fainted from hunger.</t>
  </si>
  <si>
    <t>The witch poisoned the children.</t>
  </si>
  <si>
    <t>A grandfather clock ticked in the hallway.</t>
  </si>
  <si>
    <t>I squeaked the door.</t>
  </si>
  <si>
    <t xml:space="preserve"> The grammatical mistake in your sentence is that "I squeaked" should be "the hinges squeaked." </t>
  </si>
  <si>
    <t xml:space="preserve"> It would be more natural to say "I opened the door quietly" or "The door creaked as I opened it."
</t>
  </si>
  <si>
    <t>Over the fire there bubbled a fragrant stew.</t>
  </si>
  <si>
    <t>Soaring temperatures are predicted for this weekend.</t>
  </si>
  <si>
    <t>The fort fluttered with many flags.</t>
  </si>
  <si>
    <t>The voices echoed in the hall.</t>
  </si>
  <si>
    <t>The stream twists through the valley.</t>
  </si>
  <si>
    <t>There presented itself a wonderful opportunity yesterday.</t>
  </si>
  <si>
    <t xml:space="preserve"> The grammatical mistake in your sentence is that "There presented itself" should be "An opportunity presented itself." </t>
  </si>
  <si>
    <t xml:space="preserve"> Additionally, it would be more natural to say "Yesterday, I was offered a wonderful opportunity" or "I came across a great opportunity yesterday."
</t>
  </si>
  <si>
    <t>переформулировка</t>
  </si>
  <si>
    <t>A wonderful opportunity presented itself to him yesterday.</t>
  </si>
  <si>
    <t>Out of the box jumped a little white rabbit.</t>
  </si>
  <si>
    <t>Penny skated around the rink.</t>
  </si>
  <si>
    <t>Jackie accompanied Rose.</t>
  </si>
  <si>
    <t>many information was provided.</t>
  </si>
  <si>
    <t xml:space="preserve"> The grammatical mistake in your sentence is that "many information" should be "a lot of information." </t>
  </si>
  <si>
    <t xml:space="preserve"> Additionally, it would be more natural to say "A lot of information was provided" or "There was a wealth of information available."
</t>
  </si>
  <si>
    <t>John offers many advice.</t>
  </si>
  <si>
    <t xml:space="preserve"> The grammatical mistake in your sentence is that "many advice" should be "a lot of advice." </t>
  </si>
  <si>
    <t xml:space="preserve"> Additionally, it would be more natural to say "John offers a lot of advice" or "He gives plenty of advice."
</t>
  </si>
  <si>
    <t>The cake that Jones got was more delicious than the one that Smith got.</t>
  </si>
  <si>
    <t>We recommend to eat less cake and pastry.</t>
  </si>
  <si>
    <t xml:space="preserve"> The grammatical mistake in your sentence is that "to eat less cake and pastry" should be "eat fewer cakes and pastries." </t>
  </si>
  <si>
    <t xml:space="preserve"> Additionally, it would be more natural to say "We recommend reducing your intake of cake and pastry" or "It's best to limit your consumption of cake and pastry."
</t>
  </si>
  <si>
    <t>I saw that gas can explode.</t>
  </si>
  <si>
    <t>He washed her.</t>
  </si>
  <si>
    <t>Wash you!</t>
  </si>
  <si>
    <t xml:space="preserve"> The grammar mistake in your sentence is that it is a command or imperative sentence and should start with a capital letter. Also, "wash" is an action done to someone else, not oneself. </t>
  </si>
  <si>
    <t>капитализация</t>
  </si>
  <si>
    <t xml:space="preserve"> So the correct version of the sentence would be "Wash yourself!"
</t>
  </si>
  <si>
    <t>They have no in.</t>
  </si>
  <si>
    <t xml:space="preserve"> The grammar mistake in your sentence is that "in" should be preceded by an article such as "a" or "an". Also, it's not clear what you are trying to say with this sentence. </t>
  </si>
  <si>
    <t xml:space="preserve"> So the correct version of the sentence would depend on the intended meaning. For example, if you meant "They have no money," the correct sentence would be: "They have no money."
</t>
  </si>
  <si>
    <t>Some my jobs are in jeopardy.</t>
  </si>
  <si>
    <t xml:space="preserve"> The grammar mistake in your sentence is that "some" should be followed by a plural noun or pronoun, not a singular one like "jobs." Also, it's unclear what you are trying to say with this sentence. </t>
  </si>
  <si>
    <t xml:space="preserve"> So the correct version of the sentence would depend on the intended meaning. For example, if you meant "Some of my jobs are in jeopardy," the correct sentence would be: "Some of my jobs are in jeopardy."
</t>
  </si>
  <si>
    <t>It was the policeman met that several young students in the park last night.</t>
  </si>
  <si>
    <t xml:space="preserve"> The grammar mistake in your sentence is that "met" should be replaced with "met with." Also, it would be more natural to say "several young students met that policeman last night in the park." </t>
  </si>
  <si>
    <t xml:space="preserve"> So the correct version of the sentence would be: "It was several young students who met with that policeman last night in the park."
</t>
  </si>
  <si>
    <t>did the policeman meet in the park?</t>
  </si>
  <si>
    <t>John put old books in the box.</t>
  </si>
  <si>
    <t>The monkeys proud of their leader.</t>
  </si>
  <si>
    <t xml:space="preserve"> The grammar mistake in your sentence is that "proud" should be replaced with "proud of." Also, it would be more natural to say "The monkeys are proud of their leader." </t>
  </si>
  <si>
    <t xml:space="preserve"> So the correct version of the sentence would be: "The monkeys are proud of their leader."
</t>
  </si>
  <si>
    <t>John sounded very.</t>
  </si>
  <si>
    <t xml:space="preserve"> The grammar mistake in your sentence is that it is incomplete and unclear what you are trying to say with this sentence. It seems like "very" should be followed by an adjective or a verb, but there's nothing else in the sentence. </t>
  </si>
  <si>
    <t xml:space="preserve"> So the correct version of the sentence would depend on the intended meaning. For example, if you meant "John sounded very happy," the correct sentence would be: "John sounded very happy."
</t>
  </si>
  <si>
    <t>I don't know if I should agree.</t>
  </si>
  <si>
    <t>John bought a book on the table.</t>
  </si>
  <si>
    <t>John called the president a fool.</t>
  </si>
  <si>
    <t>I forgot how good beer tastes.</t>
  </si>
  <si>
    <t>This teacher is a genius.</t>
  </si>
  <si>
    <t>A good friend is remained to me by him.</t>
  </si>
  <si>
    <t xml:space="preserve"> The grammar mistake in your sentence is that "remained" should be replaced with "remain." Also, it would be more natural to say "A good friend has remained with me by him." </t>
  </si>
  <si>
    <t>время</t>
  </si>
  <si>
    <t xml:space="preserve"> So the correct version of the sentence would be: "A good friend has remained with me thanks to him."
</t>
  </si>
  <si>
    <t>John ate his noodle quietly.</t>
  </si>
  <si>
    <t>A smith hammered the metal.</t>
  </si>
  <si>
    <t>Sandy removed her ballet shoes.</t>
  </si>
  <si>
    <t>This week will be a difficult one for us.</t>
  </si>
  <si>
    <t>Benny worked in a shoe factory when he was a student.</t>
  </si>
  <si>
    <t>Everyone hoped that she would sing.</t>
  </si>
  <si>
    <t>This proved a decisive factor.</t>
  </si>
  <si>
    <t>The crocodile devoured the doughnut.</t>
  </si>
  <si>
    <t>John is afraid of Bill.</t>
  </si>
  <si>
    <t>John put under the bathtub.</t>
  </si>
  <si>
    <t xml:space="preserve"> The grammar mistake in your sentence is that "put under" should be replaced with "put beneath." Also, it would be more natural to say "John put the bathtub beneath his bed." </t>
  </si>
  <si>
    <t xml:space="preserve"> So the correct version of the sentence would be: "John put the bathtub beneath his bed."
</t>
  </si>
  <si>
    <t>John placed Kim behind the garage.</t>
  </si>
  <si>
    <t>Kim depends for Sandy.</t>
  </si>
  <si>
    <t xml:space="preserve"> The correct version of your sentence would be "Kim depends on Sandy." This is because "depends" should be in its gerund form to function as the object of the preposition "for," and it sounds more natural to say "on" instead of "for" when talking about dependence or support.
</t>
  </si>
  <si>
    <t>John put the book in the box.</t>
  </si>
  <si>
    <t>John taught English Syntax to new students.</t>
  </si>
  <si>
    <t>John regards Bill as a good friend.</t>
  </si>
  <si>
    <t>Kim put in the box.</t>
  </si>
  <si>
    <t>The chickens seem fond of the farmer.</t>
  </si>
  <si>
    <t>The rules require that the executives be polite.</t>
  </si>
  <si>
    <t>That Fred was unpopular nominated Bill.</t>
  </si>
  <si>
    <t>They were taking a hard look at possible FTA.</t>
  </si>
  <si>
    <t>John paid me against the book.</t>
  </si>
  <si>
    <t>The committee will study the feasibility of setting up a national computer network.</t>
  </si>
  <si>
    <t>We made them be rude.</t>
  </si>
  <si>
    <t>After reading the pamphlet</t>
  </si>
  <si>
    <t>Students studying English reads Conrad's Heart of Darkness while at university.</t>
  </si>
  <si>
    <t>I read some of the book.</t>
  </si>
  <si>
    <t>Most of the fruit is rotten.</t>
  </si>
  <si>
    <t>Neither of students failed.</t>
  </si>
  <si>
    <t>I drank some of water.</t>
  </si>
  <si>
    <t xml:space="preserve"> The subject-verb agreement is incorrect. "I" is singular and requires a singular verb, but "some of water" is plural. </t>
  </si>
  <si>
    <t xml:space="preserve"> The correct version would be "I drank some water."
</t>
  </si>
  <si>
    <t>It is a golden hair.</t>
  </si>
  <si>
    <t xml:space="preserve"> The article "a" before "golden hair" is incorrect. It should be "an" because "hair" starts with a vowel sound. Also, "hair" should be pluralized to agree with the plural noun "golden." </t>
  </si>
  <si>
    <t xml:space="preserve"> The correct version would be "It is an golden hairs."
</t>
  </si>
  <si>
    <t>The boy in the doorway waved to his father.</t>
  </si>
  <si>
    <t>That dog is so ferocious</t>
  </si>
  <si>
    <t xml:space="preserve"> The pronoun "it" in the second clause refers to "dog," but "dog" is singular and cannot be used as a subject for a plural verb like "tried." Also, there should be a comma after "ferocious" to separate the two clauses. </t>
  </si>
  <si>
    <t xml:space="preserve"> The correct version would be "That dog is so ferocious that it tried to bite itself."
</t>
  </si>
  <si>
    <t>He washed yourself.</t>
  </si>
  <si>
    <t xml:space="preserve"> The pronoun "yourself" should be in the objective case to agree with the preposition "to." Also, the verb "washed" should match its subject "he," which is singular and requires a singular verb. </t>
  </si>
  <si>
    <t xml:space="preserve"> The correct version would be "He washed himself."
</t>
  </si>
  <si>
    <t>John is easy to please Kim.</t>
  </si>
  <si>
    <t xml:space="preserve"> The verb "is" should be in its third person singular form to agree with the subject "John." Also, the preposition "to" requires an object pronoun after it, not a noun phrase like "please Kim." </t>
  </si>
  <si>
    <t xml:space="preserve"> The correct version would be "John is easy to please him."
</t>
  </si>
  <si>
    <t>There seemed to be intelligent.</t>
  </si>
  <si>
    <t xml:space="preserve"> The verb "seemed" requires a singular subject to agree with it, but "to be intelligent" is plural. Also, the phrase "to be" should not be used as an adjective after "intelligent." </t>
  </si>
  <si>
    <t xml:space="preserve"> The correct version would be "There seemed to be intelligent life on Mars."
</t>
  </si>
  <si>
    <t>John tried to please Stephen.</t>
  </si>
  <si>
    <t>We believed John to be a fountain in the park.</t>
  </si>
  <si>
    <t xml:space="preserve"> The verb "to be" should not be used as an adjective after "fountain." Also, the preposition "in" requires a noun phrase to complete its meaning. </t>
  </si>
  <si>
    <t xml:space="preserve"> The correct version would be "We believed John to be a fountain in the park." or "We believed that John was a fountain in the park."
</t>
  </si>
  <si>
    <t>It tries to leave the country.</t>
  </si>
  <si>
    <t xml:space="preserve"> The verb "tries" should be in its third person singular form to agree with the subject "it." Also, the preposition "to" requires an object pronoun after it, not a noun phrase like "leave the country." </t>
  </si>
  <si>
    <t xml:space="preserve"> The correct version would be "It tries to leave the country."
</t>
  </si>
  <si>
    <t>John tries to leave the country.</t>
  </si>
  <si>
    <t>Under the bed seems to be a fun place to hide.</t>
  </si>
  <si>
    <t xml:space="preserve"> The verb "seems" requires a singular subject to agree with it, but "to be a fun place to hide" is plural. Also, the phrase "to be" should not be used as an adjective after "fun." </t>
  </si>
  <si>
    <t xml:space="preserve"> The correct version would be "Under the bed seems like a fun place to hide."
</t>
  </si>
  <si>
    <t>There is believed to be sheep in the park.</t>
  </si>
  <si>
    <t xml:space="preserve"> The verb "is believed" should be in its third person singular form to agree with the subject "there." Also, the preposition "to be" requires an object pronoun after it, not a noun phrase like "sheep in the park." </t>
  </si>
  <si>
    <t xml:space="preserve"> The correct version would be "There is believed to be sheep in the park." or "It is believed that there are sheep in the park."
</t>
  </si>
  <si>
    <t>I hope to would study in France.</t>
  </si>
  <si>
    <t xml:space="preserve"> The verb "to study" should be in its base form since it is the infinitive verb. Also, the pronoun "you" should be used instead of "would." Finally, the verb "study" requires a singular subject to agree with it, but "in France" is not a noun phrase that can function as a subject. </t>
  </si>
  <si>
    <t>подлежащее</t>
  </si>
  <si>
    <t xml:space="preserve"> The correct version would be "I hope you will study in France."
</t>
  </si>
  <si>
    <t>John can kick the ball.</t>
  </si>
  <si>
    <t>John will rain tomorrow.</t>
  </si>
  <si>
    <t xml:space="preserve"> The verb "rain" should be in its base form since it is the infinitive verb. Also, the pronoun "he" should be used instead of "will." Finally, the verb "rain" requires a singular subject to agree with it, but "tomorrow" is not a noun phrase that can function as a subject. </t>
  </si>
  <si>
    <t>время1, подлежащее</t>
  </si>
  <si>
    <t xml:space="preserve"> The correct version would be "He will rain tomorrow."
</t>
  </si>
  <si>
    <t>We expect there to will rain.</t>
  </si>
  <si>
    <t xml:space="preserve"> The verb "to will" should be in its base form since it is the infinitive verb. Also, the pronoun "it" should be used instead of "will." Finally, the verb "rain" requires a singular subject to agree with it, but "there" is not a noun phrase that can function as a subject. </t>
  </si>
  <si>
    <t xml:space="preserve"> The correct version would be "We expect it will rain."
</t>
  </si>
  <si>
    <t>John was found in the office.</t>
  </si>
  <si>
    <t>Did the child be in the school?</t>
  </si>
  <si>
    <t xml:space="preserve"> The verb "be" should be in its base form since it is the infinitive verb. Also, the subject of the sentence should be singular to agree with the verb "is." Finally, the preposition "in" requires a noun phrase to complete its meaning. </t>
  </si>
  <si>
    <t xml:space="preserve"> The correct version would be "Was the child in the school?"
</t>
  </si>
  <si>
    <t>It did not rain.</t>
  </si>
  <si>
    <t>John wants not to leave the town.</t>
  </si>
  <si>
    <t xml:space="preserve"> The verb "to leave" should be in its base form since it is the infinitive verb. Also, the negative word "not" should come before the main clause to create a proper negative construction. Finally, the subject of the sentence should be singular to agree with the verb "wants." </t>
  </si>
  <si>
    <t xml:space="preserve"> The correct version would be "John does not want to leave the town."
</t>
  </si>
  <si>
    <t>Mary likes to tour art galleries</t>
  </si>
  <si>
    <t>They needn't take this exam.</t>
  </si>
  <si>
    <t>Ann may spend her vacation in Italy.</t>
  </si>
  <si>
    <t>They love to play golf</t>
  </si>
  <si>
    <t>George has spent a lot of money</t>
  </si>
  <si>
    <t>As a statesman</t>
  </si>
  <si>
    <t>We never found any of the unicorns.</t>
  </si>
  <si>
    <t>One of Korea's most famous poets wrote these lines.</t>
  </si>
  <si>
    <t>Somebody apparently struck the unidentified victim during the early morning hours.</t>
  </si>
  <si>
    <t>The car was driven.</t>
  </si>
  <si>
    <t>Ricky can be relied on.</t>
  </si>
  <si>
    <t>The bed was slept in.</t>
  </si>
  <si>
    <t>A pound was weighed by the book.</t>
  </si>
  <si>
    <t>Who do you think Tom saw?</t>
  </si>
  <si>
    <t>he had spent five thousand dollars.</t>
  </si>
  <si>
    <t>Fed knows which politician her to vote for.</t>
  </si>
  <si>
    <t xml:space="preserve"> The correct version of your sentence would be "Fed knows which politician to vote for."
</t>
  </si>
  <si>
    <t>How did you guess that he fixed the computer?</t>
  </si>
  <si>
    <t>The committee knows whose efforts to achieve peace the world should honor.</t>
  </si>
  <si>
    <t>Which house does your friend live?</t>
  </si>
  <si>
    <t xml:space="preserve"> The subject "your friend" is not specified. It could be a he or she, and it would change the pronoun from "his/her" to "him/her". Also, there should be a comma after "live." </t>
  </si>
  <si>
    <t xml:space="preserve"> Which house does your friend live?
</t>
  </si>
  <si>
    <t>the baker from whom I bought these bagels left.</t>
  </si>
  <si>
    <t>I found the place where we can relax.</t>
  </si>
  <si>
    <t xml:space="preserve"> The verb "can" should be in its base form "relax." Also, it would be more natural to say "I found a place where we can relax.". </t>
  </si>
  <si>
    <t xml:space="preserve">  I found the place where we can relax
</t>
  </si>
  <si>
    <t>Jack is the person with whom Jenny fell in love with.</t>
  </si>
  <si>
    <t xml:space="preserve"> The verb "fell" should be in its base form "fall." . </t>
  </si>
  <si>
    <t xml:space="preserve"> It would be more natural to say "Jack is the person with whom Jenny fell in love."
</t>
  </si>
  <si>
    <t>There is a bench to sit on.</t>
  </si>
  <si>
    <t>I met the man who grows peaches.</t>
  </si>
  <si>
    <t>Which topic did you choose without getting his approval?</t>
  </si>
  <si>
    <t>Which topic did you get bored because Mary talked about?</t>
  </si>
  <si>
    <t xml:space="preserve"> There are two grammatical mistakes in your sentence: "get bored" should be "get bored of" or "find boring". "because Mary talked about" should be "that Mary talked about" or "when Mary talked about". </t>
  </si>
  <si>
    <t xml:space="preserve"> The correct version of the sentence is "Which topic did you find boring that/when Mary talked about?"
</t>
  </si>
  <si>
    <t>That is the reason why he resigned.</t>
  </si>
  <si>
    <t>It bothers me that John coughs.</t>
  </si>
  <si>
    <t>To please John is easy.</t>
  </si>
  <si>
    <t>Kim is eager to please Tom.</t>
  </si>
  <si>
    <t>That we invaded Iraq really bites.</t>
  </si>
  <si>
    <t xml:space="preserve"> There are two grammatical mistakes in your sentence: "invaded" should be "invade". "really bites" should be "really bothers" or "is a source of great concern". </t>
  </si>
  <si>
    <t xml:space="preserve"> The correct version of the sentence is "That we invaded Iraq really bothers me." or "That we invaded Iraq is a source of great concern for me."
</t>
  </si>
  <si>
    <t>It annoys me that Fido barks.</t>
  </si>
  <si>
    <t>Who achieved the best result was Angela.</t>
  </si>
  <si>
    <t xml:space="preserve"> There are two grammatical mistakes in your sentence: "achieved" should be "has achieved". "was Angela" should be "and Angela was". </t>
  </si>
  <si>
    <t xml:space="preserve"> The correct version of the sentence is "Who has achieved the best result and Angela was."
</t>
  </si>
  <si>
    <t>It was the peasant girl who got it.</t>
  </si>
  <si>
    <t>That kind of person is hard to find anyone to look after.</t>
  </si>
  <si>
    <t xml:space="preserve"> The main issue with your sentence is that it should use "anyone" instead of "someone" to correctly convey that you're referring to someone who can take care of the person in question. Additionally, there should be a comma after "find" for proper punctuation. </t>
  </si>
  <si>
    <t xml:space="preserve"> The correct version of the sentence would be: "That kind of person is hard to find anyone to look after."
</t>
  </si>
  <si>
    <t>A sick owl doesn't hunt mice.</t>
  </si>
  <si>
    <t>Each candidate who has interest in semantics will be admitted to the department.</t>
  </si>
  <si>
    <t xml:space="preserve"> The main issue with your sentence is that it should use "will be admitted" instead of "have been admitted." Additionally, there should be a comma after "candidate" to separate the clauses properly. Finally, you may want to consider rephrasing the sentence for better readability and clarity. </t>
  </si>
  <si>
    <t xml:space="preserve"> The correct version of the sentence could be: "Each candidate who shows an interest in semantics will be admitted to the department."
</t>
  </si>
  <si>
    <t>Each author whose contribution is written in any language other than English will provide a summary in English.</t>
  </si>
  <si>
    <t>I'm sure we even got these tickets!</t>
  </si>
  <si>
    <t>I'm even sure we got these tickets!</t>
  </si>
  <si>
    <t>It's not because I have any sympathy for urban guerillas that I helped him.</t>
  </si>
  <si>
    <t>It isn't because Sue said anything bad about me that I'm angry.</t>
  </si>
  <si>
    <t>That he was hungry</t>
  </si>
  <si>
    <t>I gave Mary after the party a book.</t>
  </si>
  <si>
    <t>Because she's so pleasant</t>
  </si>
  <si>
    <t xml:space="preserve"> Your sentence is grammatically correct and conveys your intended meaning clearly. However, you might want to consider revising it for clarity. Depending on the context, it may be clearer to separate the two clauses with a comma: "Because she's so pleasant, I really like Mary."
</t>
  </si>
  <si>
    <t>Though he may hate those that criticize Carter</t>
  </si>
  <si>
    <t xml:space="preserve"> Your sentence is grammatically correct and conveys your intended meaning clearly. However, you might want to consider revising it for clarity. Depending on the context, it may be clearer to separate the two clauses with a comma: "Though he may hate those who criticize Carter, it doesn't matter."
</t>
  </si>
  <si>
    <t>With no job would John be happy.</t>
  </si>
  <si>
    <t>I have much of the manuscript left to type.</t>
  </si>
  <si>
    <t>He's a more reliable man.</t>
  </si>
  <si>
    <t>Any trouble is what I don't want.</t>
  </si>
  <si>
    <t xml:space="preserve"> The correct version of the sentence is "Any trouble is what I don't want."
</t>
  </si>
  <si>
    <t>They may grow as high as bamboo.</t>
  </si>
  <si>
    <t>Some of them made as many errors as 20.</t>
  </si>
  <si>
    <t xml:space="preserve"> The correct version of the sentence is "Some of them made as many errors as 20."
</t>
  </si>
  <si>
    <t>Sally kissed himself.</t>
  </si>
  <si>
    <t xml:space="preserve"> The subject "Sally" and the verb "kissed" do not agree in number. It should be "Sally kissed herself." </t>
  </si>
  <si>
    <t xml:space="preserve"> The correct version of the sentence is "Sally kissed herself."
</t>
  </si>
  <si>
    <t>Drew believes I think Rosie loves magazine ads.</t>
  </si>
  <si>
    <t>Dave</t>
  </si>
  <si>
    <t>Hopefully</t>
  </si>
  <si>
    <t>Blue leather shows herself that Betsy is pretty.</t>
  </si>
  <si>
    <t xml:space="preserve"> The subject "Blue leather" and the verb "shows herself" do not agree in number. It should be "The blue leather shows itself that Betsy is pretty." Also, "Betsy is pretty" should be set off with a pair of commas to show it as nonessential to the sentence. </t>
  </si>
  <si>
    <t xml:space="preserve"> The correct version of the sentence is "The blue leather shows itself that Betsy is pretty."
</t>
  </si>
  <si>
    <t>Gwen hit the baseball.</t>
  </si>
  <si>
    <t>I hit that you knew the answer.</t>
  </si>
  <si>
    <t xml:space="preserve"> The subject "I" and the verb "knew" do not agree in number. It should be "You knew that I hit it." Also, "that you knew" is redundant as "you knew" already implies knowledge of something. </t>
  </si>
  <si>
    <t xml:space="preserve"> The correct version of the sentence is "You knew that I hit it."
</t>
  </si>
  <si>
    <t>I've lost my wallet or I've lost my mind.</t>
  </si>
  <si>
    <t>It was a brand new car that he bought.</t>
  </si>
  <si>
    <t>He likes cookies and he hates crumb cake.</t>
  </si>
  <si>
    <t>They chased the man with the car.</t>
  </si>
  <si>
    <t xml:space="preserve"> The subject "they" and the verb "chased" do not agree in number. It should be "The man chased them with a car." Also, "with a car" is set off as an adverbial phrase, but it would make more sense if it was set off as a prepositional phrase: "They chased the man with the car." </t>
  </si>
  <si>
    <t xml:space="preserve"> The correct version of the sentence is "The man chased them with a car."
</t>
  </si>
  <si>
    <t>I didn't have a red cent.</t>
  </si>
  <si>
    <t>the book of poems and from Blackwell takes a very long time to read.</t>
  </si>
  <si>
    <t xml:space="preserve"> The subject "the book" and the verb "takes" do not agree in number. It should be "The book takes a very long time to read." Also, "from Blackwell" is set off as an adverbial phrase, but it would make more sense if it was set off as a prepositional phrase: "From Blackwell, the book takes a very long time to read." </t>
  </si>
  <si>
    <t xml:space="preserve"> The correct version of the sentence is "The book takes a very long time to read from Blackwell."
</t>
  </si>
  <si>
    <t>the one with a red cover takes a very long time to read.</t>
  </si>
  <si>
    <t>John has a fear of dogs.</t>
  </si>
  <si>
    <t>The building's the roof is leaking.</t>
  </si>
  <si>
    <t xml:space="preserve"> The subject "the building" and the verb "is leaking" do not agree in number. It should be "The roof of the building is leaking." Also, "of the building" is set off as an adverbial phrase, but it would make more sense if it was set off as a prepositional phrase: "The roof of the building is leaking." </t>
  </si>
  <si>
    <t xml:space="preserve"> The correct version of the sentence is "The roof of the building is leaking."
</t>
  </si>
  <si>
    <t>the panther's the coat is dark black.</t>
  </si>
  <si>
    <t xml:space="preserve"> The subject "the panther" and the verb "is" do not agree in number. It should be "The coat of the panther is dark black." Also, "of the panther" is set off as an adverbial phrase, but it would make more sense if it was set off as a prepositional phrase: "The coat of the panther is dark black." </t>
  </si>
  <si>
    <t xml:space="preserve"> The correct version of the sentence is "The coat of the panther is dark black."
</t>
  </si>
  <si>
    <t>Colin asked if they could get a mortgage.</t>
  </si>
  <si>
    <t>The man I saw get into the cab robbed the bank.</t>
  </si>
  <si>
    <t xml:space="preserve"> The subject "the man" and the verb "robbed" do not agree in number. It should be "The man I saw robbing the bank got into a cab." Also, "get into the cab" is set off as an adverbial phrase, but it would make more sense if it was set off as a prepositional phrase: "The man I saw getting into the cab robbed the bank." </t>
  </si>
  <si>
    <t xml:space="preserve"> The correct version of the sentence is "The man I saw getting into the cab robbed the bank."
</t>
  </si>
  <si>
    <t>I know you eat asparagus.</t>
  </si>
  <si>
    <t>John's drum will always bother me.</t>
  </si>
  <si>
    <t xml:space="preserve"> The subject "John's drum" and the verb "will always bother me" do not agree in number. It should be "John's drum will always bother I." Also, "me" is set off as an indirect object, but it would make more sense if it was set off as a direct object: "John's drum will always bother me." </t>
  </si>
  <si>
    <t xml:space="preserve"> The correct version of the sentence is "John's drum will always bother me."
</t>
  </si>
  <si>
    <t>An evil thought struck Dave.</t>
  </si>
  <si>
    <t>In the classroom John put the book on the table.</t>
  </si>
  <si>
    <t>Phillip gave the medal to the soldier.</t>
  </si>
  <si>
    <t>Heidi thinks that Andy to eat salmon flavored candy bars.</t>
  </si>
  <si>
    <t xml:space="preserve"> The subject "Andy" and the verb "to eat salmon flavored candy bars" do not agree in number. It should be "Heidi thinks that Andy eats salmon-flavored candy bars." Also, "eat" is a transitive verb, so it requires an object to complete its meaning: "Heidi thinks that Andy eats salmon-flavored candy bars." </t>
  </si>
  <si>
    <t xml:space="preserve"> The correct version of the sentence is "Heidi thinks that Andy eats salmon-flavored candy bars."
</t>
  </si>
  <si>
    <t>Heidi thinks that Andy should eat salmon flavored candy bars.</t>
  </si>
  <si>
    <t>He danced.</t>
  </si>
  <si>
    <t>Did Calvin his homework?</t>
  </si>
  <si>
    <t xml:space="preserve"> The subject "Calvin" and the verb "his homework" do not agree in number. It should be "Did Calvin his homework?" Also, "did" is a past tense form of the auxiliary verb "do," so it requires an infinitive to complete its meaning: "Did Calvin do his homework?" </t>
  </si>
  <si>
    <t xml:space="preserve"> The correct version of the sentence is "Did Calvin do his homework?"
</t>
  </si>
  <si>
    <t>Sylvia was slapping Jeff upside the head in martial arts class.</t>
  </si>
  <si>
    <t xml:space="preserve"> The subject "Sylvia" and the verb "was slapping Jeff upside the head" do not agree in number. It should be "Sylvia was slapping Jeff upside the head." Also, "in martial arts class" is a prepositional phrase that modifies "slapping," so it should come after "the head": "Sylvia was slapping Jeff upside the head in martial arts class." </t>
  </si>
  <si>
    <t xml:space="preserve"> The correct version of the sentence is "Sylvia was slapping Jeff upside the head in martial arts class."
</t>
  </si>
  <si>
    <t>If I am a rich man</t>
  </si>
  <si>
    <t xml:space="preserve"> The correct version of the sentence is "If I were a rich man, I'd buy a diamond ring." This is an example of the third conditional form, which talks about hypothetical situations that are unlikely to happen. In this case, "were" is used as the past participle of the auxiliary verb "be," and it agrees with the subject "I": "If I were a rich man."
</t>
  </si>
  <si>
    <t>If he were a rich man</t>
  </si>
  <si>
    <t xml:space="preserve"> The correct version of the sentence is "If he were a rich man, he'd buy a diamond ring." This is an example of the third conditional form, which talks about hypothetical situations that are unlikely to happen. In this case, "were" is used as the past participle of the auxiliary verb "be," and it agrees with the subject "he": "If he were a rich man."
</t>
  </si>
  <si>
    <t>John is likely to leave.</t>
  </si>
  <si>
    <t xml:space="preserve"> The correct version of the sentence is "John is likely to leave." This sentence uses the present participle form of the verb "to be" ("likely") as an adjective to describe the subject "John," and it expresses a possibility or likelihood that John will leave: "John is likely to leave."
</t>
  </si>
  <si>
    <t>The manager laughed.</t>
  </si>
  <si>
    <t xml:space="preserve"> The correct version of the sentence is "The manager laughed." This sentence uses a linking verb ("laughed") to connect the subject "manager" with its complement, which is not specified in the sentence but can be implied: "The manager laughed."
</t>
  </si>
  <si>
    <t>Was sunk.</t>
  </si>
  <si>
    <t xml:space="preserve"> The verb "was sunk" does not agree in number with its subject. It should be either "Was I sunk?" (singular) or "Were we sunk?" (plural). Also, the past participle form of the verb "to sink" is "sunk," so it requires a helping verb to complete its meaning: "was sunk." </t>
  </si>
  <si>
    <t xml:space="preserve"> The correct version of the sentence depends on the subject and context. Here are two possible versions: If you're referring to yourself as the subject, use "Was I sunk?" (singular): "Was I sunk when the ship went down?" If you're referring to a group or a plural subject, use "Were we sunk?" (plural): "Were we sunk during the storm?"
</t>
  </si>
  <si>
    <t>Who did you think kissed the gorilla?</t>
  </si>
  <si>
    <t>Have you seen my model airplane collection?</t>
  </si>
  <si>
    <t>It seems that Lucy was mugged.</t>
  </si>
  <si>
    <t>I ate a salad that was filled with lima beans.</t>
  </si>
  <si>
    <t>There were four men arriving at the station when I pulled up.</t>
  </si>
  <si>
    <t>Jean is reluctant to dance.</t>
  </si>
  <si>
    <t>I want her to dance.</t>
  </si>
  <si>
    <t>Jean persuaded Robert.</t>
  </si>
  <si>
    <t>Jean wants Bill to do the Macarena.</t>
  </si>
  <si>
    <t>The children admire their mother.</t>
  </si>
  <si>
    <t>Who has Peter talked with?</t>
  </si>
  <si>
    <t>Heidi likes her violin.</t>
  </si>
  <si>
    <t>John thinks that Mary loves himself.</t>
  </si>
  <si>
    <t xml:space="preserve"> The subject pronoun "himself" should be replaced with a reflexive pronoun "himself." Also, the verb tense needs to match between the main clause and subordinate clause. </t>
  </si>
  <si>
    <t xml:space="preserve"> The correct version of the sentence is: "John thinks that Mary loves herself." This sentence uses a reflexive pronoun ("herself") in the subordinate clause to indicate that Mary is the one who loves, and it maintains consistency between the main and subordinate clauses by using the present tense form of the verb "loves."
</t>
  </si>
  <si>
    <t>Which pictures of himself does John like?</t>
  </si>
  <si>
    <t xml:space="preserve"> The preposition "of" should be replaced with a reflexive pronoun "himself," and the verb tense needs to match between the main clause and subordinate clause. </t>
  </si>
  <si>
    <t xml:space="preserve"> The correct version of the sentence is: "Which pictures does John like of himself?" This sentence uses a reflexive pronoun ("himself") in the subordinate clause to indicate that the subject (John) likes images or representations of themselves, and it maintains consistency between the main and subordinate clauses by using the present tense form of the verb "like."
</t>
  </si>
  <si>
    <t>Any owl hunts mice.</t>
  </si>
  <si>
    <t xml:space="preserve"> The verb "hunts" should be replaced with a plural form "hunt," and the subject noun "owl" needs to agree with the singular form of the verb "hunts." Also, the preposition "for" or "by" is missing between "mice" and "hunts." </t>
  </si>
  <si>
    <t xml:space="preserve"> The correct version of the sentence is: "Owls hunt mice for food." This sentence describes a general action that owls perform (hunting) in relation to their prey (mice), using the plural form of the verb "hunt" and agreeing with the subject noun "owls." It also includes a missing preposition ("for") between "mice" and "hunts" to clarify the purpose or reason for hunting.
</t>
  </si>
  <si>
    <t>Any man didn't eat dinner.</t>
  </si>
  <si>
    <t xml:space="preserve"> The negative form "didn't" should be replaced with a singular noun "man," and the verb tense needs to match between the main clause and subordinate clause. </t>
  </si>
  <si>
    <t xml:space="preserve"> The correct version of the sentence is: "No man ate dinner." This sentence uses the indefinite pronoun "no" followed by the plural noun "men" as the subject, indicating that none of them ate dinner, and it maintains consistency between the main and subordinate clauses by using the present perfect tense form of the verb "ate."
</t>
  </si>
  <si>
    <t>A pilot could be flying this plane.</t>
  </si>
  <si>
    <t xml:space="preserve"> The verb "could be" should be replaced with a singular noun "pilot," and the verb tense needs to match between the main clause and subordinate clause. </t>
  </si>
  <si>
    <t xml:space="preserve"> The correct version of the sentence is: "A pilot could fly this plane." This sentence uses the indefinite pronoun "a" followed by the singular noun "pilot" as the subject, indicating that one person (the pilot) could perform the action of flying the plane, and it maintains consistency between the main and subordinate clauses by using the present tense form of the verb "fly."
</t>
  </si>
  <si>
    <t>Everybody who attended last week's huge rally</t>
  </si>
  <si>
    <t xml:space="preserve"> The correct version of the sentence is "Everybody who attended last week's huge rally signed the petition, regardless of who they were."
</t>
  </si>
  <si>
    <t>Anybody who attended last week's huge rally signed the petition.</t>
  </si>
  <si>
    <t xml:space="preserve"> The correct version of the sentence is "Anybody who attended last week's huge rally signed the petition."
</t>
  </si>
  <si>
    <t>Any tiger has orange fur</t>
  </si>
  <si>
    <t xml:space="preserve"> The correct version of the sentence would be "Any tiger has orange fur marked with black stripes."
</t>
  </si>
  <si>
    <t>Any albino tiger has orange fur</t>
  </si>
  <si>
    <t xml:space="preserve"> The correct version of the sentence would be "Any albino tiger has orange fur marked with black stripes."
</t>
  </si>
  <si>
    <t>You must pick any flower you see.</t>
  </si>
  <si>
    <t xml:space="preserve"> The correct version of the sentence would be "Pick any flower you see."
</t>
  </si>
  <si>
    <t>Any pilot on duty today could be flying this plane.</t>
  </si>
  <si>
    <t xml:space="preserve"> The correct version of the sentence would be "Any pilot on duty today could fly this plane."
</t>
  </si>
  <si>
    <t>You may pick every flower</t>
  </si>
  <si>
    <t xml:space="preserve"> The correct version of the sentence would be "You may pick every flower, but leave a few for Mary."
</t>
  </si>
  <si>
    <t>The Dodgers beat the Red Sox and were beaten by the Giants.</t>
  </si>
  <si>
    <t xml:space="preserve"> The correct version of the sentence would be "The Dodgers beat the Red Sox and were defeated by the Giants."
</t>
  </si>
  <si>
    <t>In which car was the man seen?</t>
  </si>
  <si>
    <t xml:space="preserve"> The correct version of the sentence would be "In which car was the man seen?"
</t>
  </si>
  <si>
    <t>The man who Mary loves and Sally hates computed my tax.</t>
  </si>
  <si>
    <t xml:space="preserve"> The correct version of the sentence would be "The man that Mary loves and Sally hates computed my tax."
</t>
  </si>
  <si>
    <t>The kennel which Mary made and Fido sleeps has been stolen.</t>
  </si>
  <si>
    <t xml:space="preserve"> The first mistake is that "kennel which Mary made" should be "kennel that Mary made". The second mistake is that "Fido sleeps has been stolen" should be "Fido has been stolen". </t>
  </si>
  <si>
    <t xml:space="preserve"> The correct version of the sentence would be "The kennel that Mary made and Fido has been stolen has been stolen."
</t>
  </si>
  <si>
    <t>Tom said he would and Bill actually did eat a raw eggplant.</t>
  </si>
  <si>
    <t xml:space="preserve"> The first mistake is that "Tom said he would and Bill actually did eat a raw eggplant" should be "Tom said he would, and Bill actually did, eat a raw eggplant". The second mistake is that the verb tense of "eat" should match between Tom and Bill's actions. </t>
  </si>
  <si>
    <t xml:space="preserve"> The correct version of the sentence would be "Tom said he would, and Bill actually did, eat a raw eggplant."
</t>
  </si>
  <si>
    <t>The wealthy young man bought that piano for his secret fiancée.</t>
  </si>
  <si>
    <t xml:space="preserve"> The first mistake is that "for his secret fiancée" should be "for her". The second mistake is that "piano for his secret fiancée" should be "piano for her". </t>
  </si>
  <si>
    <t xml:space="preserve"> The correct version of the sentence would be "The wealthy young man bought that piano for her."
</t>
  </si>
  <si>
    <t>The dog stole the turkey.</t>
  </si>
  <si>
    <t xml:space="preserve"> The correct version of the sentence would be "The dog stole the turkey."
</t>
  </si>
  <si>
    <t>a tall building.</t>
  </si>
  <si>
    <t xml:space="preserve"> The correct version of the sentence would be "a tall building."
</t>
  </si>
  <si>
    <t>This building is tall.</t>
  </si>
  <si>
    <t xml:space="preserve"> The correct version of the sentence would be "This building is tall."
</t>
  </si>
  <si>
    <t>I like the book which you gave me.</t>
  </si>
  <si>
    <t xml:space="preserve"> The first mistake is that "which" should be replaced with "that". The second mistake is that the verb tense of "gave" should match between past and present actions. </t>
  </si>
  <si>
    <t xml:space="preserve"> The correct version of the sentence would be "I like the book that you gave me."
</t>
  </si>
  <si>
    <t>Captain Wentworth wrote a letter to Anne Elliott.</t>
  </si>
  <si>
    <t xml:space="preserve"> The correct version of the sentence would be "Captain Wentworth wrote a letter to Anne Elliot."
</t>
  </si>
  <si>
    <t>She asked was Alison coming to the party.</t>
  </si>
  <si>
    <t xml:space="preserve"> The first mistake is that "was" should be replaced with "if". The second mistake is that "coming to the party" should be "coming to the party tonight". </t>
  </si>
  <si>
    <t xml:space="preserve"> The correct version of the sentence would be "She asked if Alison was coming to the party tonight."
</t>
  </si>
  <si>
    <t>They realised that never had Sir Thomas been so offended.</t>
  </si>
  <si>
    <t xml:space="preserve"> The first mistake is that "never" should be replaced with "ever". The second mistake is that "had been so offended" should be "was ever so offended". </t>
  </si>
  <si>
    <t xml:space="preserve"> The correct version of the sentence would be "They realized that ever had Sir Thomas been so offended."
</t>
  </si>
  <si>
    <t>Fanny regretted having to talk to Aunt Norris.</t>
  </si>
  <si>
    <t xml:space="preserve"> The first mistake is that "having to talk" should be replaced with "having talked". The second mistake is that "Aunt Norris" should be capitalized as it refers to a proper noun. </t>
  </si>
  <si>
    <t xml:space="preserve"> The correct version of the sentence would be "Fanny regretted having talked to Aunt Norris."
</t>
  </si>
  <si>
    <t>Knowing the country well</t>
  </si>
  <si>
    <t xml:space="preserve"> The first mistake is that "Knowing" should be replaced with "Since". The second mistake is that "took a short cut" should be "took a shortcut". </t>
  </si>
  <si>
    <t xml:space="preserve"> The correct version of the sentence would be "Since he knew the country well, he took a shortcut."
</t>
  </si>
  <si>
    <t>He left the train with somebody else's wallet in his pocket.</t>
  </si>
  <si>
    <t xml:space="preserve"> The correct version of the sentence is "He left the train with someone else's wallet in his pocket."
</t>
  </si>
  <si>
    <t>Magnus went to Ireland.</t>
  </si>
  <si>
    <t xml:space="preserve"> The correct version of the sentence is "Magnus went to Ireland."
</t>
  </si>
  <si>
    <t>Who did John send the book?</t>
  </si>
  <si>
    <t xml:space="preserve"> The correct version of the sentence is "Who did John send the book to?"
</t>
  </si>
  <si>
    <t>The idea dismayed the Prime Minister that the Dome was dull.</t>
  </si>
  <si>
    <t xml:space="preserve"> The first mistake is that "that" should be replaced with a comma and an appropriate conjunction (such as "which" or "who") to form a clause that functions as the object of the verb "dismayed." For example: "The idea dismayed the Prime Minister, which was that the Dome was dull." </t>
  </si>
  <si>
    <t xml:space="preserve"> The correct version of the sentence is "The idea dismayed the Prime Minister, which was that the Dome was dull."
</t>
  </si>
  <si>
    <t>Came right in he did without so much as a knock.</t>
  </si>
  <si>
    <t xml:space="preserve"> The first mistake is that "without so much as a knock" should be set off with a pair of commas to form a parenthetical expression, which would modify the verb "came right in." For example: "He came right in, without so much as a knock.". The second mistake is that the subject pronoun "he" is not necessary and can be omitted for clarity. </t>
  </si>
  <si>
    <t xml:space="preserve"> The correct version of the sentence is "Came right in he did, without so much as a knock."
</t>
  </si>
  <si>
    <t>Harriet admired Mr Knightley.</t>
  </si>
  <si>
    <t xml:space="preserve"> The correct version of the sentence is "Harriet admired Mr Knightley."
</t>
  </si>
  <si>
    <t>The book is boring.</t>
  </si>
  <si>
    <t xml:space="preserve"> The correct version of the sentence is "The book is boring."
</t>
  </si>
  <si>
    <t>Ethel wishes to ask you some awkward questions.</t>
  </si>
  <si>
    <t xml:space="preserve"> The first mistake is that "Ethel wishes to ask" should be in the present tense since it refers to a future action. For example: "Ethel wants to ask.". The second mistake is that "some awkward questions" should be set off with a pair of commas to form a parenthetical expression, which would modify the verb "ask." For example: "Ethel wants to ask you some awkward questions." </t>
  </si>
  <si>
    <t xml:space="preserve"> The correct version of the sentence is "Ethel wants to ask you some awkward questions."
</t>
  </si>
  <si>
    <t>Emma made Harriet some food.</t>
  </si>
  <si>
    <t xml:space="preserve"> The correct version of the sentence is "Emma made Harriet some food."
</t>
  </si>
  <si>
    <t>The window was broken with a hammer.</t>
  </si>
  <si>
    <t xml:space="preserve"> The first mistake is that "with a hammer" should be set off with a pair of commas to form a parenthetical expression, which would modify the verb "was broken." For example: "The window was broken (with a hammer)." The second mistake is that the sentence is in the past tense, but it could also be written in the passive voice to emphasize the object of the action ("with a hammer"). For example: "The window was broken by a hammer." </t>
  </si>
  <si>
    <t xml:space="preserve"> The correct version of the sentence is "The window was broken (by a hammer)."
</t>
  </si>
  <si>
    <t>The fugitive lay motionless in order to avoid discovery.</t>
  </si>
  <si>
    <t xml:space="preserve"> The first mistake is that "in order to avoid discovery" should be set off with a pair of commas to form a parenthetical expression, which would modify the verb "lay." For example: "The fugitive lay motionless (in order to avoid discovery)." The second mistake is that "motionless" and "avoid discovery" are in conflict because they describe opposite actions. It's not clear what the intended meaning of the sentence is, but one possible correction would be to change "lay motionless" to a more active verb like "stayed still." </t>
  </si>
  <si>
    <t xml:space="preserve"> The correct version of the sentence could be: "The fugitive stayed still in order to avoid discovery."
</t>
  </si>
  <si>
    <t>The guard marched the prisoners round the yard.</t>
  </si>
  <si>
    <t xml:space="preserve"> The first mistake is that "round" should be replaced with "around" to use the standard spelling and pronunciation of the preposition. For example: "The guard marched the prisoners around the yard." The second mistake is that "the prisoners round the yard" should be in the correct order for a sentence, which would be "round the yard, the prisoners were marched by the guard." However, this sentence could also be rewritten to improve clarity and flow. For example: "The guard marched the prisoners around the yard." </t>
  </si>
  <si>
    <t xml:space="preserve"> The correct version of the sentence is "The guard marched the prisoners around the yard."
</t>
  </si>
  <si>
    <t>Frank Churchill crossed the street.</t>
  </si>
  <si>
    <t xml:space="preserve"> The correct version of the sentence is "Frank Churchill crossed the street."
</t>
  </si>
  <si>
    <t>Emma and Harriet were attacked yesterday.</t>
  </si>
  <si>
    <t xml:space="preserve"> The first mistake is that "were attacked" should be changed to "attacked" since it refers to a past action and uses the simple past tense. For example: "Emma and Harriet were attacked yesterday." -&gt; "Yesterday, Emma and Harriet were attacked." The second mistake is that the sentence lacks an auxiliary verb ("were") to form the passive voice. To correct this, you can add a form of the verb "to be" before "attacked," which would make the sentence more concise and clear. For example: "Yesterday, Emma and Harriet were attacked." -&gt; "Emma and Harriet were attacked yesterday." </t>
  </si>
  <si>
    <t xml:space="preserve"> The correct version of the sentence is "Yesterday, Emma and Harriet were attacked."
</t>
  </si>
  <si>
    <t>Fiona might be here by 5 o'clock.</t>
  </si>
  <si>
    <t xml:space="preserve"> The correct version of the sentence is "Fiona might be here by 5 o'clock."
</t>
  </si>
  <si>
    <t>I am both expecting to get the job and of the opinion that it is a desirable one.</t>
  </si>
  <si>
    <t xml:space="preserve"> The first mistake is that "of the opinion" should be replaced with a more appropriate phrase to express your thoughts about the job being desirable, such as "that it's a desirable one." For example: "I am both expecting to get the job and of the opinion that it's a desirable one." -&gt; "I am both expecting to get the job and think that it's a desirable one." The second mistake is that the sentence lacks proper punctuation, which can make it difficult to understand your intended meaning. To correct this, you can add commas or parentheses to separate clauses and phrases within the sentence. </t>
  </si>
  <si>
    <t xml:space="preserve"> For example: "I am both expecting to get the job and think that it's a desirable one." -&gt; "(I am) both (expecting) to get the job and (think) that it's a desirable one."
</t>
  </si>
  <si>
    <t>Pat was awarded the Golden Fleece Award and very upset about it.</t>
  </si>
  <si>
    <t xml:space="preserve"> The correct version of the sentence is "Pat was awarded the Golden Fleece Award and was very upset about it."
</t>
  </si>
  <si>
    <t>Kim alienated cats and beating his dog.</t>
  </si>
  <si>
    <t xml:space="preserve"> The first mistake is that "alienated" and "beating" should be in the past tense since they describe a past action ("Kim alienated cats and beat his dog"). Additionally, "beating" should be in its base form as it's not being used as a gerund. </t>
  </si>
  <si>
    <t xml:space="preserve"> The correct version of the sentence is: "Kim alienated cats and beat his dog."
</t>
  </si>
  <si>
    <t>They knew that pictures of each other would be on sale.</t>
  </si>
  <si>
    <t xml:space="preserve"> The correct version of the sentence is "They knew that pictures of each other would be for sale."
</t>
  </si>
  <si>
    <t>Which article did Terry file papers without reading?</t>
  </si>
  <si>
    <t xml:space="preserve"> The correct version of the sentence is "Which article did Terry file papers without reading?"
</t>
  </si>
  <si>
    <t>I want to try and buy some whiskey.</t>
  </si>
  <si>
    <t xml:space="preserve"> The correct version of the sentence is "I want to try and buy some whiskey."
</t>
  </si>
  <si>
    <t>She goes and buying some whiskey.</t>
  </si>
  <si>
    <t xml:space="preserve"> The first mistake is that "goes" should be in its base form since it's not being used as a gerund ("She goes and buying"). Additionally, "buying" should be in the present participle form to function as a gerund ("going") or in its base form if you want to use it as an adjective ("and buying"). </t>
  </si>
  <si>
    <t>0.5</t>
  </si>
  <si>
    <t xml:space="preserve"> The correct version of the sentence is: "She goes and buys some whiskey."
</t>
  </si>
  <si>
    <t>Kim and Terry is happy.</t>
  </si>
  <si>
    <t xml:space="preserve"> The first mistake is that "and" should be replaced with a comma or a coordinating conjunction such as "but" or "or." Additionally, "Terry is" should be in its base form since it's not being used as a gerund ("Kim and Terry is"). </t>
  </si>
  <si>
    <t xml:space="preserve"> The correct version of the sentence is: "Kim and Terry are happy."
</t>
  </si>
  <si>
    <t>Kim gave a dollar to Bobbie and a dime to Jean.</t>
  </si>
  <si>
    <t xml:space="preserve"> The correct version of the sentence is "Kim gave a dollar to Bobbie and a dime to Jean."
</t>
  </si>
  <si>
    <t>This girl in the red coat will put a picture of Bill in the mailbox and on your desk before tomorrow.</t>
  </si>
  <si>
    <t xml:space="preserve"> The first mistake is that "will put" should be replaced with "puts" since "girl" refers to a female and females use the third-person singular form for their verbs ("This girl puts"). Additionally, "in the red coat will put" should be revised to "wearing a red coat puts." The sentence is also quite long and could benefit from being broken up into smaller clauses. </t>
  </si>
  <si>
    <t xml:space="preserve"> The correct version of the sentence might look like this: "The girl wearing a red coat puts a picture of Bill in the mailbox and on your desk before tomorrow."
</t>
  </si>
  <si>
    <t>Put a picture of Bill on your desk before tomorrow</t>
  </si>
  <si>
    <t xml:space="preserve"> The correct version of the sentence might look like this: "The girl wearing a red coat puts a picture of Bill on your desk before tomorrow, and she will put another one there as well."
</t>
  </si>
  <si>
    <t>Picture of Bill</t>
  </si>
  <si>
    <t xml:space="preserve"> The first mistake is that "Picture of Bill" should be replaced with "a picture of Bill." Additionally, "will put a picture of Bill on your desk before tomorrow" could be revised to "puts a picture of Bill on your desk before tomorrow," and "this girl in the red coat will put" should be revised to "the girl wearing a red coat puts." The sentence is also quite long and could benefit from being broken up into smaller clauses. </t>
  </si>
  <si>
    <t xml:space="preserve"> The correct version of the sentence might look like this: "The girl wearing a red coat puts a picture of Bill on your desk before tomorrow, and she will do so again in the future as well."
</t>
  </si>
  <si>
    <t>Ann bought a first edition of Richard III for $1000.</t>
  </si>
  <si>
    <t xml:space="preserve"> The correct version of the sentence is "Ann bought a first edition of Richard III for $1000."
</t>
  </si>
  <si>
    <t>John became deadly afraid of flying.</t>
  </si>
  <si>
    <t xml:space="preserve"> The first mistake is that "deadly" should be replaced with "mortally," as it means extremely or dangerously well. Additionally, "afraid of flying" could be revised to "fearful of flying." Lastly, the verb tense used for "became" might not be appropriate depending on when John developed this fear. </t>
  </si>
  <si>
    <t xml:space="preserve"> The correct version of the sentence might look like this: "John became mortally afraid of flying after his plane crashed."
</t>
  </si>
  <si>
    <t>What John promised is to be gentle.</t>
  </si>
  <si>
    <t xml:space="preserve"> The correct version of the sentence is "What John promised is to be gentle."
</t>
  </si>
  <si>
    <t>Henri wants to buy which books about cooking?</t>
  </si>
  <si>
    <t xml:space="preserve"> The first mistake is that "which" should be replaced with a comma or removed entirely since it's not necessary for clarifying which books about cooking Henri wants to buy. Additionally, "wants to buy" could be revised to "is interested in buying." </t>
  </si>
  <si>
    <t xml:space="preserve"> The correct version of the sentence might look like this: "Henri is interested in buying some books about cooking. Which ones does he want?"
</t>
  </si>
  <si>
    <t>I will fix the computer for Carol.</t>
  </si>
  <si>
    <t xml:space="preserve"> The correct version of the sentence is "I will fix Carol's computer."
</t>
  </si>
  <si>
    <t>Smith loaned a valuable collection of manuscripts to the library.</t>
  </si>
  <si>
    <t xml:space="preserve"> The correct version of the sentence is "Smith loaned a valuable collection of manuscripts to the library."
</t>
  </si>
  <si>
    <t>The paper is cut by Mary.</t>
  </si>
  <si>
    <t xml:space="preserve"> The first mistake is that "cut" should be replaced with a past participle verb form since it refers to an action completed in the past, such as "The paper was cut by Mary." Additionally, "by Mary" could be revised to "with scissors or a knife," depending on how Mary cut the paper. </t>
  </si>
  <si>
    <t xml:space="preserve"> The correct version of the sentence might look like this: "Mary cut the paper with scissors into small pieces."
</t>
  </si>
  <si>
    <t>It was from six to nine or it took place from six to nine.</t>
  </si>
  <si>
    <t xml:space="preserve"> The first mistake is that "It was from six to nine" and "it took place from six to nine" are both grammatically incorrect. If you want to express a time range, you should use the phrase "from...to..." or "between...and..." instead of "...and." Additionally, "six to nine" could be revised to "6 PM to 9 PM," which is more commonly used in English. </t>
  </si>
  <si>
    <t xml:space="preserve"> The correct version of the sentence might look like this: "The event took place between 6 PM and 9 PM."
</t>
  </si>
  <si>
    <t>Suddenly</t>
  </si>
  <si>
    <t xml:space="preserve"> The first mistake is that "there arrived" should be replaced with a singular verb form since "two inspectors" is a countable noun, and it takes a singular verb. Additionally, "from the INS" could be revised to "to investigate." </t>
  </si>
  <si>
    <t xml:space="preserve"> The correct version of the sentence might look like this: "Two inspectors arrived suddenly from the INS to investigate."
</t>
  </si>
  <si>
    <t>The soup cooks</t>
  </si>
  <si>
    <t xml:space="preserve"> The first mistake is that "cooks" and "thickens" should be in the present participle form since they describe an action happening simultaneously, such as "The soup cooks and thickens." Additionally, you might want to consider adding a preposition like "in" or "on" before "the stove," depending on where the soup is being cooked. </t>
  </si>
  <si>
    <t xml:space="preserve"> The correct version of the sentence might look like this: "The soup cooks and thickens in the pot on the stove."
</t>
  </si>
  <si>
    <t>I gave money to the charity.</t>
  </si>
  <si>
    <t xml:space="preserve"> The correct version of the sentence is "I gave money to charity."
</t>
  </si>
  <si>
    <t>John asked.</t>
  </si>
  <si>
    <t xml:space="preserve"> The correct version of the sentence is "John asked."
</t>
  </si>
  <si>
    <t>I saw even the student.</t>
  </si>
  <si>
    <t xml:space="preserve"> The first mistake is that "even" should be removed since it doesn't add any meaning to the sentence and could cause confusion about whether you saw one student or multiple students. Additionally, "the student" could be revised to "a student," which is more commonly used in English when referring to a single person without specifying who they are. </t>
  </si>
  <si>
    <t xml:space="preserve"> The correct version of the sentence might look like this: "I saw a student."
</t>
  </si>
  <si>
    <t>John whispered Mary left.</t>
  </si>
  <si>
    <t xml:space="preserve"> The first mistake is that "whispered" should be replaced with a past tense verb form since it refers to an action completed in the past, such as "John whispered to Mary." Additionally, "Mary left" could be revised to "that Mary had left," which is more commonly used in English when referring to someone who has already left. </t>
  </si>
  <si>
    <t xml:space="preserve"> The correct version of the sentence might look like this: "John whispered to Mary that she had left."
</t>
  </si>
  <si>
    <t>Mary wonders that Bill will come.</t>
  </si>
  <si>
    <t xml:space="preserve"> The first mistake is that "wonders" should be replaced with a present tense verb form since it refers to an action happening now, such as "Mary wonders if Bill will come." Additionally, the phrase "that Bill will come" could be revised to "whether Bill will come," which is more commonly used in English when expressing uncertainty about someone's arrival. </t>
  </si>
  <si>
    <t xml:space="preserve"> The correct version of the sentence might look like this: "Mary wonders if Bill will come."
</t>
  </si>
  <si>
    <t>Sophie will theater.</t>
  </si>
  <si>
    <t xml:space="preserve"> The first mistake is that "theater" should be replaced with a singular noun form since "Sophie" is a proper noun, and it takes a singular verb. Additionally, you might want to consider adding an article like "a" or "an" before "theater," depending on whether the theater has been mentioned previously in your text. </t>
  </si>
  <si>
    <t xml:space="preserve"> The correct version of the sentence might look like this: "Sophie will go to the theater."
</t>
  </si>
  <si>
    <t>John finished the cake and drank the lemonade.</t>
  </si>
  <si>
    <t xml:space="preserve"> The correct version of the sentence is "John finished the cake and drank the lemonade."
</t>
  </si>
  <si>
    <t>Herself likes Mary's mother.</t>
  </si>
  <si>
    <t xml:space="preserve"> The first mistake is that "herself" should be replaced with a reflexive pronoun form since it refers to Mary's mother, such as "Mary likes herself." Additionally, the phrase "likes Mary's mother" could be revised to "likes her mother," which is more commonly used in English when referring to someone who likes another person. </t>
  </si>
  <si>
    <t xml:space="preserve"> The correct version of the sentence might look like this: "Mary likes herself."
</t>
  </si>
  <si>
    <t>Each of the boys fought with some of the other boys.</t>
  </si>
  <si>
    <t xml:space="preserve"> The first mistake is that "each" should be replaced with a plural form since it refers to multiple boys, such as "all of the boys." Additionally, you might want to consider adding an article like "some" before "of the other boys," depending on whether these are specific or unspecified boys. </t>
  </si>
  <si>
    <t xml:space="preserve"> The correct version of the sentence might look like this: "All of the boys fought with some of the other boys."
</t>
  </si>
  <si>
    <t>John's mother likes himself.</t>
  </si>
  <si>
    <t xml:space="preserve"> The first mistake is that "likes himself" should be replaced with a reflexive pronoun form since it refers to John's mother, such as "John's mother likes herself." Additionally, the phrase "likes himself" could be revised to "likes him," which is more commonly used in English when referring to someone who likes another person. </t>
  </si>
  <si>
    <t xml:space="preserve"> The correct version of the sentence might look like this: "John's mother likes herself."
</t>
  </si>
  <si>
    <t>Mary revealed himself to John.</t>
  </si>
  <si>
    <t xml:space="preserve"> The first mistake is that "revealed himself" should be replaced with a reflexive pronoun form since it refers to Mary, such as "Mary revealed herself." Additionally, you might want to consider adding an article like "to John," depending on whether this revelation was made specifically or generally known. </t>
  </si>
  <si>
    <t xml:space="preserve"> The correct version of the sentence might look like this: "Mary revealed herself to John."
</t>
  </si>
  <si>
    <t>Mary believes that Bill saw himself.</t>
  </si>
  <si>
    <t xml:space="preserve"> The first mistake is that "believes" should be replaced with a present tense verb form since it refers to an action happening now, such as "Mary believes that Bill saw himself." Additionally, the phrase "saw himself" could be revised to "saw him," which is more commonly used in English when referring to someone who sees another person. </t>
  </si>
  <si>
    <t xml:space="preserve"> The correct version of the sentence might look like this: "Mary believes that Bill saw him."
</t>
  </si>
  <si>
    <t>John heard that they criticized themselves.</t>
  </si>
  <si>
    <t xml:space="preserve"> The first mistake is that "heard" should be replaced with a past tense verb form since it refers to an action happening in the past, such as "John heard that they criticized themselves." Additionally, you might want to consider adding an article like "that" before "they," depending on whether this criticism was specific or unspecified. </t>
  </si>
  <si>
    <t xml:space="preserve"> The correct version of the sentence might look like this: "John heard that they criticized themselves."
</t>
  </si>
  <si>
    <t>Mary thinks that she is smart.</t>
  </si>
  <si>
    <t xml:space="preserve"> The correct version of the sentence is "Mary thinks that she is smart."
</t>
  </si>
  <si>
    <t>Henry found that Bill is sad.</t>
  </si>
  <si>
    <t xml:space="preserve"> The first mistake is that "found" should be replaced with a past participle form since it refers to an action happening in the past, such as "Henry found that Bill is sad." Additionally, you might want to consider adding an article like "that" before "Bill," depending on whether this information was discovered through specific or unspecified means. </t>
  </si>
  <si>
    <t xml:space="preserve"> The correct version of the sentence might look like this: "Henry found that Bill is sad."
</t>
  </si>
  <si>
    <t>John considers himself proud of Mary.</t>
  </si>
  <si>
    <t xml:space="preserve"> The first mistake is that "considers himself" should be replaced with a reflexive pronoun form since it refers to John's pride, such as "John considers himself proud." Additionally, the phrase "proud of Mary" could be revised to "proud of her," which is more commonly used in English when referring to someone who feels proud about another person. </t>
  </si>
  <si>
    <t xml:space="preserve"> The correct version of the sentence might look like this: "John considers himself proud of her."
</t>
  </si>
  <si>
    <t>You should sit before there.</t>
  </si>
  <si>
    <t xml:space="preserve"> The first mistake is that "before" should be replaced with a preposition since it refers to location or time, such as "You should sit before there." Additionally, you might want to consider adding an article like "in" or "on" depending on the context of where "there" refers to. </t>
  </si>
  <si>
    <t xml:space="preserve"> The correct version of the sentence might look like this: "You should sit before/in/on there."
</t>
  </si>
  <si>
    <t>There is a nurse available.</t>
  </si>
  <si>
    <t>Everyone hopes everyone to sleep.</t>
  </si>
  <si>
    <t xml:space="preserve"> The subject and verb don't agree in number. "Everyone" is singular, but "to sleep" is plural. </t>
  </si>
  <si>
    <t xml:space="preserve"> It should be "Everyone hopes everyone to sleep." or "Everyone hopes that everyone will sleep."
</t>
  </si>
  <si>
    <t>Everyone hopes that he will sleep.</t>
  </si>
  <si>
    <t>Only Churchill remembered Churchill giving the Blood</t>
  </si>
  <si>
    <t xml:space="preserve"> The subject and verb don't agree in number. "Only Churchill" is singular, but "remembered Churchill giving the Blood, Sweat and Tears speech" is plural. </t>
  </si>
  <si>
    <t xml:space="preserve"> It should be "Only Churchill remembered Churchill giving the Blood, Sweat and Tears speech." or "Churchill was the only one who remembered Churchill giving the Blood, Sweat and Tears speech."
</t>
  </si>
  <si>
    <t>John promise Mary to shave himself.</t>
  </si>
  <si>
    <t xml:space="preserve"> The main issue with your sentence is that it is not clear who is making the promise to whom. Additionally, you need to use a verb after "to" when using the infinitive phrase "to shave himself". </t>
  </si>
  <si>
    <t xml:space="preserve"> It should be "John promised Mary that he would shave himself."
</t>
  </si>
  <si>
    <t>John convinced Bill that Mary should sleep.</t>
  </si>
  <si>
    <t>I saw Bill while you did so Mary.</t>
  </si>
  <si>
    <t xml:space="preserve"> The main issue with your sentence is that it is not clear who did what action.  Additionally, you need to use a verb after "while" when using it as a conjunction. </t>
  </si>
  <si>
    <t xml:space="preserve"> It should be "I saw Bill while you were doing so Mary."
</t>
  </si>
  <si>
    <t>What Mary did Bill was give a book.</t>
  </si>
  <si>
    <t xml:space="preserve"> The main issue in your sentence is that it is not clear who "Bill" is and what Mary did to him or for him. Additionally, the phrase "give a book" can sound awkward without more context about why Mary gave Bill a book. </t>
  </si>
  <si>
    <t xml:space="preserve"> A corrected version of your sentence could be: "Mary gave a book to Bill." This conveys the same basic information as your original sentence but with improved clarity and grammar.
</t>
  </si>
  <si>
    <t>The bears sniffed</t>
  </si>
  <si>
    <t xml:space="preserve"> The sentence "The bears sniffed" is already grammatically correct and conveys a clear meaning.
</t>
  </si>
  <si>
    <t>to steal talismans from witches is dangerous</t>
  </si>
  <si>
    <t xml:space="preserve"> The main issue in your sentence is that it is not clear what "talismans" or "witches" refer to without more context. Additionally, the phrase "to steal talismans from witches" can sound awkward without more information about why this action is dangerous. </t>
  </si>
  <si>
    <t xml:space="preserve"> A corrected version of your sentence could be: "Stealing talismans from witches is a dangerous activity." This conveys the same basic information as your original sentence but with improved clarity and grammar.
</t>
  </si>
  <si>
    <t>Anson demonized</t>
  </si>
  <si>
    <t xml:space="preserve"> The main issue in your sentence is that it is not clear who "Anson" refers to without more context, and the word "demonized" can sound awkward or unclear without additional information about what happened to Anson. </t>
  </si>
  <si>
    <t xml:space="preserve"> A corrected version of your sentence could be: "It's said that Anson was demonized by his enemies." This conveys the same basic information as your original sentence but with improved clarity and grammar.
</t>
  </si>
  <si>
    <t>You kicked yourselves</t>
  </si>
  <si>
    <t xml:space="preserve"> The main issue in your sentence is that it is not clear who "yourselves" refers to without more context, as the subject of the sentence is plural but "you" is singular. Additionally, the phrase "kicked yourselves" can sound awkward or unclear without additional information about what happened. </t>
  </si>
  <si>
    <t xml:space="preserve"> A corrected version of your sentence could be: "You all kicked each other." This conveys the same basic information as your original sentence but with improved clarity and grammar.
</t>
  </si>
  <si>
    <t>The book that I said that I'd never read.</t>
  </si>
  <si>
    <t xml:space="preserve"> The main issue in your sentence is that it can be difficult to follow due to the nested clauses and lack of clear subject-verb agreement. Additionally, the phrase "that I said" can sound awkward or unclear without additional information about what was said. </t>
  </si>
  <si>
    <t xml:space="preserve"> A corrected version of your sentence could be: "I said that I'd never read this book." This conveys the same basic information as your original sentence but with improved clarity and grammar.
</t>
  </si>
  <si>
    <t>Anson demonized up the Khyber</t>
  </si>
  <si>
    <t xml:space="preserve"> The main issue with your sentence is that it lacks a clear subject and verb agreement. It appears to be trying to convey two separate actions, "Anson demonized" and "up the Khyber," but they are not properly connected. Additionally, there should be an article before "Khyber." </t>
  </si>
  <si>
    <t xml:space="preserve"> The correct version of your sentence would depend on what you intended to say. Here's one possible correction: "Anson demonized the Khyber Pass."
</t>
  </si>
  <si>
    <t>It is not true that I might be going to the party.</t>
  </si>
  <si>
    <t xml:space="preserve"> The sentence is already grammatically correct: "It is not true that I might be going to the party."
</t>
  </si>
  <si>
    <t>Kick you!</t>
  </si>
  <si>
    <t xml:space="preserve"> The main issue with your sentence is that it lacks a subject and verb agreement. It appears to be an imperative sentence, but it's missing the word "not" which would make it a proper negative command. Additionally, there should be an article before "you." </t>
  </si>
  <si>
    <t>артикль</t>
  </si>
  <si>
    <t xml:space="preserve"> The correct version of your sentence would depend on what you intended to say. Here's one possible correction: "Don't kick me!"
</t>
  </si>
  <si>
    <t>добавляет слово, меняет слово</t>
  </si>
  <si>
    <t>Jason persuaded the doctor to treat Medea</t>
  </si>
  <si>
    <t xml:space="preserve"> The sentence is already grammatically correct: "Jason persuaded the doctor to treat Medea."
</t>
  </si>
  <si>
    <t>Who did you get an accurate description of?</t>
  </si>
  <si>
    <t xml:space="preserve"> The main issue with your sentence is that it lacks a clear subject and verb agreement. It appears to be trying to convey two separate actions, "you get an accurate description" and "of," but they are not properly connected. Additionally, there should be an article before "who." </t>
  </si>
  <si>
    <t xml:space="preserve"> The correct version of your sentence would depend on what you intended to say. Here's one possible correction: "Who did you give an accurate description to?"
</t>
  </si>
  <si>
    <t>The Peter we all like was at the party</t>
  </si>
  <si>
    <t xml:space="preserve"> The sentence is already grammatically correct: "The Peter we all like was at the party."
</t>
  </si>
  <si>
    <t>The government's imposition of a fine.</t>
  </si>
  <si>
    <t xml:space="preserve"> The sentence is already grammatically correct: "The government's imposition of a fine."
</t>
  </si>
  <si>
    <t>Did Athena help us?</t>
  </si>
  <si>
    <t xml:space="preserve"> The sentence is already grammatically correct: "Did Athena help us?"
</t>
  </si>
  <si>
    <t>You wanted to meet the man I saw.</t>
  </si>
  <si>
    <t xml:space="preserve"> The main issue with your sentence is that it lacks a clear subject and verb agreement. It appears to be trying to convey two separate actions, "you wanted to meet" and "the man I saw," but they are not properly connected. Additionally, there should be an article before "man." </t>
  </si>
  <si>
    <t xml:space="preserve"> The correct version of your sentence would depend on what you intended to say. Here's one possible correction: "Did you want to meet the man I saw?"
</t>
  </si>
  <si>
    <t>Anson demonized David every day</t>
  </si>
  <si>
    <t xml:space="preserve"> The main issue with your sentence is that it lacks a clear subject and verb agreement. It appears to be trying to convey two separate actions, "Anson demonized" and "David every day," but they are not properly connected. Additionally, there should be an article before "David." </t>
  </si>
  <si>
    <t xml:space="preserve"> The correct version of your sentence would depend on what you intended to say. Here's one possible correction: "Every day, Anson demonized David."
</t>
  </si>
  <si>
    <t>There is a programme about Euripides on a Radio 4 tonight?</t>
  </si>
  <si>
    <t xml:space="preserve"> The main issue with your sentence is that it lacks a clear subject and verb agreement. It appears to be trying to convey two separate actions, "There is a programme" and "on Radio 4 tonight," but they are not properly connected. Additionally, there should be an article before "Radio." </t>
  </si>
  <si>
    <t xml:space="preserve"> The correct version of your sentence would depend on what you intended to say. Here's one possible correction: "Is there a program about Euripides on Radio 4 tonight?"
</t>
  </si>
  <si>
    <t>Medea denied poisoning the phoenix.</t>
  </si>
  <si>
    <t xml:space="preserve"> The sentence is already grammatically correct: "Medea denied poisoning the phoenix."
</t>
  </si>
  <si>
    <t>The elixir was hidden in a hole in the ground</t>
  </si>
  <si>
    <t xml:space="preserve"> The sentence is already grammatically correct: "The elixir was hidden in a hole in the ground."
</t>
  </si>
  <si>
    <t>Extremely frantically</t>
  </si>
  <si>
    <t xml:space="preserve"> The main issue with your sentence is that it lacks a clear subject and verb agreement. It appears to be trying to convey two separate actions, "Extremely frantically" and "Anson danced at Trade," but they are not properly connected. Additionally, there should be an article before "Trade." </t>
  </si>
  <si>
    <t xml:space="preserve"> The correct version of your sentence would depend on what you intended to say. Here's one possible correction: "Frantically, Anson danced at Trade."
</t>
  </si>
  <si>
    <t>What did you ask who Medea gave?</t>
  </si>
  <si>
    <t xml:space="preserve"> The main issue with your sentence is that it lacks a clear subject and verb agreement. It appears to be trying to convey two separate actions, "What did you ask" and "who Medea gave," but they are not properly connected. Additionally, there should be an article before "Medea." </t>
  </si>
  <si>
    <t xml:space="preserve"> The correct version of your sentence would depend on what you intended to say. Here's one possible correction: "What did you ask Medea?"
</t>
  </si>
  <si>
    <t>It's Anson that I like</t>
  </si>
  <si>
    <t xml:space="preserve"> The main issue with your sentence is that it lacks a clear subject and verb agreement. It appears to be trying to convey two separate actions, "It's Anson" and "that I like," but they are not properly connected. Additionally, there should be an article before "Anson." </t>
  </si>
  <si>
    <t xml:space="preserve"> The correct version of your sentence would depend on what you intended to say. Here's one possible correction: "I like Anson."
</t>
  </si>
  <si>
    <t>Medea tried the nurse to poison her children.</t>
  </si>
  <si>
    <t xml:space="preserve"> The main issue with your sentence is that it lacks a clear subject and verb agreement. It appears to be trying to convey two separate actions, "Medea tried" and "the nurse to poison her children," but they are not properly connected. Additionally, there should be an article before "nurse." </t>
  </si>
  <si>
    <t xml:space="preserve"> The correct version of your sentence would depend on what you intended to say. Here's one possible correction: "Medea tried to poison her children with the help of a nurse."
</t>
  </si>
  <si>
    <t>I felt that I know you.</t>
  </si>
  <si>
    <t xml:space="preserve"> The main issue with your sentence is that it lacks a clear subject and verb agreement. It appears to be trying to convey two separate actions, "I felt" and "that I know you," but they are not properly connected. Additionally, there should be an article before "you." </t>
  </si>
  <si>
    <t xml:space="preserve"> The correct version of your sentence would depend on what you intended to say. Here's one possible correction: "I knew that I recognized you."
</t>
  </si>
  <si>
    <t>Will he can do it?</t>
  </si>
  <si>
    <t xml:space="preserve"> The grammar mistake in your sentence is that it is missing an auxiliary verb to form a question. In English, we use auxiliary verbs like "will" or "can" to form questions. To make your sentence grammatically correct, you need to add the appropriate auxiliary verb. </t>
  </si>
  <si>
    <t xml:space="preserve"> The correct version of your sentence would be: "Will he be able to do it?" or "Can he do it?"
</t>
  </si>
  <si>
    <t>I ate that she was happy</t>
  </si>
  <si>
    <t xml:space="preserve"> The grammar mistake in your sentence is that it uses a pronoun (she) as the subject of the second clause without specifying who she is. In English, we need to be clear about the antecedent of a pronoun when using it as the subject of a clause. To make your sentence grammatically correct, you should specify who "she" refers to. </t>
  </si>
  <si>
    <t xml:space="preserve"> The correct version of your sentence would depend on what you are trying to convey. If you want to say that after eating something, the person whom you gave it to was happy, then the correct version could be: "I ate something and she was happy." Or if you want to say that before eating something, the person whom you gave it to was happy, then the correct version could be: "Before I ate something, she was happy."
</t>
  </si>
  <si>
    <t>Anson believed himself to be handsome.</t>
  </si>
  <si>
    <t xml:space="preserve"> The correct version of the sentence is "Anson believed himself to be handsome."
</t>
  </si>
  <si>
    <t>We arrived about six o'clock</t>
  </si>
  <si>
    <t xml:space="preserve"> The correct version of the sentence is "We arrived about six o'clock."
</t>
  </si>
  <si>
    <t>Gilgamesh is having fought the dragon.</t>
  </si>
  <si>
    <t xml:space="preserve"> The subject "Gilgamesh" and the verb "is having fought" do not agree in number. It should be either "Gilgamesh is fighting the dragon" (singular) or "Gilgamesh have fought the dragon" (plural). </t>
  </si>
  <si>
    <t xml:space="preserve"> The correct version of the sentence depends on what you want to convey. If you mean that Gilgamesh is currently fighting the dragon, then it should be: "Gilgamesh is fighting the dragon." If you mean that Gilgamesh has already fought the dragon and is now at peace, then it should be: "Gilgamesh has fought the dragon."
</t>
  </si>
  <si>
    <t>Anson thought that himself was happy.</t>
  </si>
  <si>
    <t xml:space="preserve"> The pronoun "himself" refers back to Anson, but it should be in the third person form "he." Also, the verb "was" does not agree with the subject "Anson," which is singular. It should be either "Anson thought that he was happy" (singular) or "Anson thought that they were happy" (plural). </t>
  </si>
  <si>
    <t xml:space="preserve"> The correct version of the sentence depends on what you want to convey. If you mean that Anson himself thought that he was happy, then it should be: "Anson thought that he was happy." If you mean that Anson thought that someone else (or a group of people) was happy, then it should be: "Anson thought that they were happy."
</t>
  </si>
  <si>
    <t>Fortunately Hermione passed biology</t>
  </si>
  <si>
    <t xml:space="preserve"> The correct version of the sentence is "Fortunately, Hermione passed biology."
</t>
  </si>
  <si>
    <t>I might be not going to the party but washing my hair</t>
  </si>
  <si>
    <t xml:space="preserve"> The verb "be not going" should be either "not go" or "go." Also, the verb tense does not agree with the subject "I," which is singular. It should be either "I might not go to the party but wash my hair" (present simple) or "I might not have gone to the party but will wash my hair" (past simple and future simple). </t>
  </si>
  <si>
    <t xml:space="preserve"> The correct version of the sentence depends on what you want to convey. If you mean that you are considering not going to the party, but instead washing your hair, then it should be: "I might not go to the party but wash my hair." If you mean that you were planning to go to the party, but now you have decided to wash your hair instead, then it should be: "I had planned to go to the party, but I will was
</t>
  </si>
  <si>
    <t>I thought he liked myself</t>
  </si>
  <si>
    <t xml:space="preserve"> The pronoun "myself" refers back to the subject "I," but it should be in the third person form "he." Also, the verb "liked" does not agree with the subject "he," which is singular. It should be either "I thought he liked me" (singular) or "I thought they liked us" (plural). </t>
  </si>
  <si>
    <t xml:space="preserve"> The correct version of the sentence depends on what you want to convey. If you mean that you yourself thought that he liked you, then it should be: "I thought he liked me." If you mean that someone else (or a group of people) thought that he liked them, then it should be: "I thought they liked us."
</t>
  </si>
  <si>
    <t>The butler sent the poison to Dinah.</t>
  </si>
  <si>
    <t xml:space="preserve"> The correct version of the sentence is "The butler sent poison to Dinah."
</t>
  </si>
  <si>
    <t>Jason happens to appear to seem to be sick.</t>
  </si>
  <si>
    <t xml:space="preserve"> The verb "to seem" should be either "seems" or "appears." Also, the adverb "happens to appear" does not agree with the subject "Jason," which is singular. It should be either "Jason seems sick" (singular) or "Jason appears sick" (plural). </t>
  </si>
  <si>
    <t xml:space="preserve"> The correct version of the sentence depends on what you want to convey. If you mean that Jason appears to be sick, then it should be: "Jason appears to be sick." If you mean that he seems to be sick as well, then it should be: "He seems sick and Jason appears sick."
</t>
  </si>
  <si>
    <t>What did you ask who saw?</t>
  </si>
  <si>
    <t xml:space="preserve"> The pronoun "who" refers back to the subject "you," but it should be in the third person form "they." Also, the verb "saw" does not agree with the subject "who," which is singular. It should be either "What did you ask they saw?" (singular) or "What did you ask they had seen?" (plural). </t>
  </si>
  <si>
    <t xml:space="preserve"> The correct version of the sentence depends on what you want to convey. If you mean that someone asked about who saw something, then it should be: "What did you ask they saw?" If you mean that someone asked about what someone else had seen, then it should be: "What did you ask they had seen?"
</t>
  </si>
  <si>
    <t>We linguists love to argue</t>
  </si>
  <si>
    <t xml:space="preserve"> The correct version of the sentence is "We linguists love to argue."
</t>
  </si>
  <si>
    <t>He can will go</t>
  </si>
  <si>
    <t xml:space="preserve"> The verb "can" should be either "will" or "go." Also, the verbs do not agree with the subject "he," which is singular. It should be either "He can will go" (present simple) or "He will be able to go" (future simple). </t>
  </si>
  <si>
    <t xml:space="preserve"> The correct version of the sentence depends on what you want to convey. If you mean that he has the ability to go, then it should be: "He can go." If you mean that he will go in the future, then it should be: "He will go."
</t>
  </si>
  <si>
    <t>How fierce the battle?</t>
  </si>
  <si>
    <t xml:space="preserve"> The verb "is" should be either "are" or "be." Also, the subject-verb agreement does not match with the word "battle," which is singular. It should be either "How fierce is the battle?" (singular) or "How fierce are the battles?" (plural). </t>
  </si>
  <si>
    <t xml:space="preserve"> The correct version of the sentence depends on what you want to convey. If you mean that you are asking about how intense the battle is, then it should be: "How fierce is the battle?" If you mean that you are asking about multiple battles, then it should be: "How fierce are the battles?"
</t>
  </si>
  <si>
    <t>Which king did you ask which city invaded?</t>
  </si>
  <si>
    <t xml:space="preserve"> The pronoun "which" refers back to the subject "you," but it should be in the third person form "that." Also, the verb "invaded" does not agree with the subject "city," which is singular. It should be either "Which king did you ask that city invaded?" (singular) or "Which king did you ask those cities invaded?" (plural). </t>
  </si>
  <si>
    <t xml:space="preserve"> The correct version of the sentence depends on what you want to convey. If you mean that someone asked about which king invaded a specific city, then it should be: "Which king did you ask that city invaded?" If you mean that someone asked about which king invaded multiple cities, then it should be: "Which king did you ask those cities invaded?"
</t>
  </si>
  <si>
    <t>It is some disgruntled old pigs in those ditches that humans love to eat.</t>
  </si>
  <si>
    <t xml:space="preserve"> The verb "are" should be either "is" or "be." Also, the subject-verb agreement does not match with the word "pigs," which is plural. It should be either "It is some disgruntled old pig in those ditches that humans love to eat." (singular) or "It are some disgruntled old pigs in those ditches that humans love to eat." (plural). </t>
  </si>
  <si>
    <t xml:space="preserve"> The correct version of the sentence depends on what you want to convey. If you mean that there is one specific pig that humans love to eat, then it should be: "It is a disgruntled old pig in those ditches that humans love to eat." If you mean that there are multiple pigs that humans love to eat, then it should be: "It are some disgruntled old p
</t>
  </si>
  <si>
    <t>That banana is eating the monkey.</t>
  </si>
  <si>
    <t xml:space="preserve"> The verb "is" should be either "eats" or "being eaten." Also, the subject-verb agreement does not match with the word "banana," which is singular. It should be either "That banana is being eaten by the monkey." (passive voice) or "The monkey is eating that banana." (active voice). </t>
  </si>
  <si>
    <t xml:space="preserve"> The correct version of the sentence depends on what you want to convey. If you mean that the monkey is actively eating the banana, then it should be: "The monkey is eating that banana." If you mean that the banana is being passively consumed by the monkey, then it should be: "That banana is being eaten by the monkey."
</t>
  </si>
  <si>
    <t>Burn them!</t>
  </si>
  <si>
    <t xml:space="preserve"> The correct version of the sentence is "Burn them!"
</t>
  </si>
  <si>
    <t>It stinks that Aphrodite is omnipotent.</t>
  </si>
  <si>
    <t xml:space="preserve"> The verb "is" should be either "stinks that Aphrodite is omnipotent." or "It stinks that Aphrodite is omnipotent." Also, the subject-verb agreement does not match with the word "Aphrodite," which is singular. It should be either "It stinks that Aphrodite is omnipotent" (singular) or "It stink that Aphrodites are omnipotent" (plural). </t>
  </si>
  <si>
    <t xml:space="preserve"> The correct version of the sentence depends on what you want to convey. If you mean that it smells bad because Aphrodite has too much power, then it should be: "It stinks that Aphrodite is omnipotent."
</t>
  </si>
  <si>
    <t>Agamemnon seems to be a maniac</t>
  </si>
  <si>
    <t xml:space="preserve"> The verb "seems" should be either "is" or "be." Also, the subject-verb agreement does not match with the word "maniac," which is singular. It should be either "Agamemnon seems to be a maniac" (singular) or "Agamemnon seem to be maniacs" (plural). </t>
  </si>
  <si>
    <t xml:space="preserve"> The correct version of the sentence depends on what you want to convey. If you mean that Agamemnon is behaving like a maniac, then it should be: "Agamemnon seems to be a maniac." If you mean that multiple people named Agamemnon are acting like maniacs, then it should be: "Agamemnon seem to be maniacs."
</t>
  </si>
  <si>
    <t>Will Anson come to the party?</t>
  </si>
  <si>
    <t xml:space="preserve"> The correct version of the sentence is "Will Anson come to the party?"
</t>
  </si>
  <si>
    <t>I wondered who Medea had poisoned.</t>
  </si>
  <si>
    <t xml:space="preserve"> The verb "had" should be either "poisoned Medea" or "poisoned." Also, the subject-verb agreement does not match with the word "Medea," which is singular. It should be either "I wondered who Medea poisoned" (singular) or "I wondered whom Medeas had poisoned" (plural). </t>
  </si>
  <si>
    <t xml:space="preserve"> The correct version of the sentence depends on what you want to convey. If you mean that you were curious about a specific person that Medea had poisoned, then it should be: "I wondered who Medea poisoned." If you mean that multiple people named Medea had been poisoned, then it should be: "I wondered whom the Medeas had poisoned."
</t>
  </si>
  <si>
    <t>I inquired when could we leave.</t>
  </si>
  <si>
    <t xml:space="preserve"> The verb "could" should be either "can" or "be." Also, the subject-verb agreement does not match with the word "we," which is plural. It should be either "I inquired when we can leave" (singular) or "I inquired when could we leave" (plural). </t>
  </si>
  <si>
    <t xml:space="preserve"> The correct version of the sentence depends on what you want to convey. If you mean that you asked for a specific time when you and someone else could leave, then it should be: "I inquired when can we leave." If you mean that multiple people named We were asking about leaving, then it should be: "We inquired when could we leave."
</t>
  </si>
  <si>
    <t>They kicked them</t>
  </si>
  <si>
    <t xml:space="preserve"> The verb "kicked" should be either "them" or "them." Also, the subject-verb agreement does not match with the word "them," which is plural. It should be either "They kicked them" (singular) or "Them kicked they" (plural). </t>
  </si>
  <si>
    <t xml:space="preserve"> The correct version of the sentence depends on what you want to convey. If you mean that a group of people kicked another group, then it should be: "They kicked them." If you mean that multiple groups named Them were being kicked, then it should be: "Them kicked they."
</t>
  </si>
  <si>
    <t>The monkey is ate the banana</t>
  </si>
  <si>
    <t xml:space="preserve"> The verb "ate" should be either "eaten" or "has eaten." Also, the subject-verb agreement does not match with the word "monkey," which is singular. It should be either "The monkey ate the banana" (singular) or "The monkeys have eaten the bananas" (plural). </t>
  </si>
  <si>
    <t xml:space="preserve"> The correct version of the sentence depends on what you want to convey. If you mean that one monkey ate one banana, then it should be: "The monkey ate the banana." If you mean that multiple monkeys ate multiple bananas, then it should be: "The monkeys have eaten the bananas."
</t>
  </si>
  <si>
    <t>I would like to could swim</t>
  </si>
  <si>
    <t xml:space="preserve"> The verb "could" should be either "can" or "be." Also, the subject-verb agreement does not match with the word "swim," which is singular. It should be either "I would like to can swim" (singular) or "I would like to could swim" (plural). </t>
  </si>
  <si>
    <t xml:space="preserve"> The correct version of the sentence depends on what you want to convey. If you mean that you would like to have the ability to swim, then it should be: "I would like to can swim." If you mean that multiple people named We would like to could swim, then it should be: "We would like to could swim."
</t>
  </si>
  <si>
    <t>I kicked myself</t>
  </si>
  <si>
    <t xml:space="preserve"> The correct version of the sentence is "I kicked myself."
</t>
  </si>
  <si>
    <t>The bookcase ran</t>
  </si>
  <si>
    <t xml:space="preserve"> The verb "ran" should be either "run" or "has run." Also, the subject-verb agreement does not match with the word "bookcase," which is singular. It should be either "The bookcase ran" (singular) or "The bookcases have run" (plural). </t>
  </si>
  <si>
    <t xml:space="preserve"> The correct version of the sentence depends on what you want to convey. If you mean that one bookcase moved, then it should be: "The bookcase ran." If you mean that multiple bookcases moved, then it should be: "The bookcases have run."
</t>
  </si>
  <si>
    <t>I shaved myself.</t>
  </si>
  <si>
    <t xml:space="preserve"> The correct version of the sentence is "I shaved myself."
</t>
  </si>
  <si>
    <t>Anson became a muscle bound.</t>
  </si>
  <si>
    <t xml:space="preserve"> The verb "became" should be either "become" or "has become." Also, the subject-verb agreement does not match with the word "muscle bound," which is singular. It should be either "Anson became a musclebound man" (singular) or "Anson has become a muscled man" (plural). </t>
  </si>
  <si>
    <t xml:space="preserve"> The correct version of the sentence depends on what you want to convey. If you mean that Anson transformed into a muscular person, then it should be: "Anson became a musclebound man." If you mean that multiple people named We have become muscular, then it should be: "We have become muscled men."</t>
  </si>
  <si>
    <t xml:space="preserve"> The grammar mistake is that "clear of the rocks" is a prepositional phrase and should be separated from the main clause by a comma. </t>
  </si>
  <si>
    <t xml:space="preserve"> The correct version of the sentence is: "The sailors rode the breeze clear of the rocks."
</t>
  </si>
  <si>
    <t xml:space="preserve"> The grammar mistake is that "made" is in the past tense and should be changed to the present tense to match the verb "stretch". </t>
  </si>
  <si>
    <t xml:space="preserve"> The correct version of the sentence is: "The weights stretch the rope over the pulley."
</t>
  </si>
  <si>
    <t xml:space="preserve"> The grammar mistake is that "itself" is not necessary and should be removed. </t>
  </si>
  <si>
    <t xml:space="preserve"> The correct version of the sentence is: "The mechanical doll wriggled loose."
</t>
  </si>
  <si>
    <t xml:space="preserve"> The grammar mistake is that the sentence is not grammatically correct in Standard English. The sentence is grammatically correct and conveys that as you eat less food, you feel hungrier and want more food. "Eat less" is the present tense form of the verb "eat" in the if-clause, and "Want more" is the result in the then-clause. The word "less" is used to compare two amounts of food and convey that as you eat less, you feel hungrier and want more. In Standard English, the typical order for a conditional sentence is: "If + subject + present tense verb in the if-clause, then + subject + past tense verb in the then-clause". </t>
  </si>
  <si>
    <t xml:space="preserve"> The correct version of the sentence is: "As you eat less, you want more."
</t>
  </si>
  <si>
    <t xml:space="preserve"> The correct version of the sentence is: "The more you would want, the less you would eat."
</t>
  </si>
  <si>
    <t xml:space="preserve"> There are two grammar mistakes in your sentence: The verb "demand" should be in the present tense, not the present perfect tense. The correct form is "demand" instead of "demanded". The sentence is missing an auxiliary verb to form the conditional sentence correctly. The correct form should be "The more John eats, the more he pays" or "The more John eats, the more he will pay". </t>
  </si>
  <si>
    <t xml:space="preserve"> The correct version of the sentence is: "I demand that the more John eats, the more he pays." (Note that "demand" should be in the present tense and the sentence should use the present tense form of the verb "eat" and the appropriate conditional construction to express the conditional meaning.)
</t>
  </si>
  <si>
    <t xml:space="preserve"> There are two grammar mistakes in your sentence: The verb "listens" should be in the present tense, not the present perfect tense. The correct form is "listens" instead of "listened". The sentence is missing a comma to separate the independent clause from the dependent clause. The correct form should be "Mary listens to the Grateful Dead, she gets depressed" or "Mary listens to the Grateful Dead. She gets depressed." </t>
  </si>
  <si>
    <t xml:space="preserve"> The correct version of the sentence is: "Mary listens to the Grateful Dead. She gets depressed." (Note that "listens" should be in the present tense and a comma should be used to separate the independent and dependent clauses.)
</t>
  </si>
  <si>
    <t xml:space="preserve"> The correct version of the sentence is: "The angrier Mary got, the more she looked at pictures."
</t>
  </si>
  <si>
    <t xml:space="preserve"> There is a grammar mistake in your sentence: The word "stakes" is an uncountable noun, which means it should not be used with the indefinite article "a/an". The correct form should be "The higher the stakes, the lower his expectations are" or "The higher the stakes are, the lower his expectations are". </t>
  </si>
  <si>
    <t xml:space="preserve"> The correct version of the sentence is: "The higher the stakes are, the lower his expectations are." (Note that "stakes" should not be preceded by an indefinite article and the verb tense of the second clause should be consistent with the first clause.)
</t>
  </si>
  <si>
    <t xml:space="preserve"> There are two grammar mistakes in your sentence: The verb "is" should be in the present tense, not the present continuous tense. The correct form is "is" instead of "is being". The sentence is missing an auxiliary verb to form the negative sentence correctly. The correct form should be "The more Fred is obnoxious, the less attention you should pay to him" or "The more Fred is obnoxious, the less attention you shouldn't pay to him". </t>
  </si>
  <si>
    <t xml:space="preserve"> The correct version of the sentence is: "The more Fred is obnoxious, the less attention you shouldn't pay to him." (Note that "is" should be in the present tense and the sentence should use the appropriate negative construction to express the negative meaning.)
</t>
  </si>
  <si>
    <t xml:space="preserve"> There is a grammar mistake in your sentence: The word "lots" should be followed by a noun or a pronoun to complete the comparison. The correct form should be "John was much more obnoxious than Fred" or "John was a lot more obnoxious than Fred". </t>
  </si>
  <si>
    <t xml:space="preserve"> The correct version of the sentence is: "John was much more obnoxious than Fred." (Note that "lots" should be followed by a noun or pronoun to complete the comparison and "more" should be used instead of "much" to compare the degree of obnoxiousness.)
</t>
  </si>
  <si>
    <t xml:space="preserve"> There are two grammar mistakes in your sentence: The verb "get" should be in the third person singular form "gets" to match with the subject "people". The correct form is "gets" instead of "get". The sentence is missing an auxiliary verb to form the passive voice correctly. The correct form should be "The more people you give beer to, the more people get sick" or "The more people you give beer to, the more they get sick". </t>
  </si>
  <si>
    <t xml:space="preserve"> The correct version of the sentence is: "The more people you give beer to, the more they get sick." (Note that "get" should be in the third person singular form and the sentence should use the passive voice to express the passive meaning.)
</t>
  </si>
  <si>
    <t xml:space="preserve"> The more Bill smokes, the more Susan hates him.
</t>
  </si>
  <si>
    <t xml:space="preserve"> The subject-verb agreement is incorrect. The verb "becomes" should be in the singular form "become" to agree with the singular subject "John." </t>
  </si>
  <si>
    <t xml:space="preserve"> The correct version of the sentence is: The more pictures of him that appear in the news, the more embarrassed John becomes.
</t>
  </si>
  <si>
    <t xml:space="preserve"> The pronoun "he" is not correctly referring to the subject "senator." </t>
  </si>
  <si>
    <t xml:space="preserve"> The correct version of the sentence is: Every senator seems to become more corrupt as they talk to more lobbyists.
</t>
  </si>
  <si>
    <t xml:space="preserve"> The word order is incorrect. The phrase "because he likes" should be moved to the end of the sentence for proper sentence structure. </t>
  </si>
  <si>
    <t xml:space="preserve"> The correct version of the sentence is: John visits Sally because he likes her.
</t>
  </si>
  <si>
    <t>вопрос в повествование</t>
  </si>
  <si>
    <t xml:space="preserve"> The sentence is already grammatically correct. There are no strict grammar mistakes in the sentence.
</t>
  </si>
  <si>
    <t xml:space="preserve"> The grammar mistake in the sentence is that the verb tense is inconsistent. The past participle "been" suggests a past continuous tense, but the negative "can not" suggests a present simple negative tense. </t>
  </si>
  <si>
    <t xml:space="preserve"> The correct version of the sentence would be: "He cannot have been working" or "He can't have been working." The first sentence uses the contraction "can't" and the past participle "been" to create a negative past continuous tense, while the second sentence uses the contraction "can't" and the past participle "been" to create a negative present perfect tense.
</t>
  </si>
  <si>
    <t xml:space="preserve"> The grammar mistake in the sentence is that the preposition "up" is not followed by a valid object. The sentence is missing an object for the preposition "up." </t>
  </si>
  <si>
    <t xml:space="preserve"> The correct version of the sentence would be: "Mickey looked up at it" or "Mickey looked up the information on it." The first sentence uses the preposition "at" to indicate that Mickey looked up towards something, while the second sentence uses the phrase "the information" as the object of the preposition "up."
</t>
  </si>
  <si>
    <t xml:space="preserve"> The grammar mistake in the sentence is that the phrase "from the tree" is not placed correctly. The correct prepositional phrase would be "from the ball." </t>
  </si>
  <si>
    <t xml:space="preserve"> The correct version of the sentence would be: "The box contained the ball from the ball" or "The box contained the ball that was in the tree." The first sentence uses the preposition "from" to indicate that the ball was contained in the box and that it originated from the ball, while the second sentence uses the phrase "that was in the tree" to indicate that the ball was in the tree before it was contained in the box.
</t>
  </si>
  <si>
    <t xml:space="preserve"> The grammar mistake in the sentence is that the verb "escaped" is in the wrong tense. The correct verb tense should be "escape" in the past tense to match the past tense of the adjective "gas." </t>
  </si>
  <si>
    <t>одна из (не хватает)</t>
  </si>
  <si>
    <t xml:space="preserve"> The correct version of the sentence would be: "The tube was escaped by the gas" or "The tube escaped by the gas." The first sentence uses the verb "escaped" in the past tense to indicate that the tube was able to escape from the gas, while the second sentence uses the phrasal verb "escape by" to indicate that the tube was able to escape from the gas.
</t>
  </si>
  <si>
    <t xml:space="preserve"> The grammar mistake in the sentence is that the article "the" is not necessary. </t>
  </si>
  <si>
    <t xml:space="preserve"> The correct version of the sentence would be "The tub leaked water" or "A tub leaked water." The first sentence uses the definite article "the" to indicate a specific tub, while the second sentence uses the indefinite article "a" to indicate any tub.
</t>
  </si>
  <si>
    <t xml:space="preserve"> The grammar mistake is that "fill it" is a phrasal verb, and it should be in its base form "fill" when used as the object of the verb "did." The correct form of the sentence is: "What the water did to the whole bottle was to fill it." </t>
  </si>
  <si>
    <t xml:space="preserve"> The correct version of the sentence is: "What the water did to the whole bottle was to fill it."
</t>
  </si>
  <si>
    <t xml:space="preserve"> The grammar mistake is that "free" is an adjective and it should be in its base form "free" when used as the object of the verb "leaked." The correct form of the sentence is: "The tank leaked the fluid and it was free." </t>
  </si>
  <si>
    <t xml:space="preserve"> The correct version of the sentence is: "The tank leaked the fluid and it was free."
</t>
  </si>
  <si>
    <t xml:space="preserve"> There is a slight redundancy in the sentence as the verb "lay" already implies placing something in a location. </t>
  </si>
  <si>
    <t xml:space="preserve"> The correct version of the sentence is: "John laid the ball in the box."
</t>
  </si>
  <si>
    <t xml:space="preserve"> The correct version of the sentence is: "John owns the book."
</t>
  </si>
  <si>
    <t xml:space="preserve"> The grammar mistake is that you need to use a comma to separate the two clauses in the sentence. The correct form of the sentence is: "We persuaded Mary to leave, and Sue to stay." </t>
  </si>
  <si>
    <t xml:space="preserve"> The correct version of the sentence is: "We persuaded Mary to leave, and Sue to stay."
</t>
  </si>
  <si>
    <t xml:space="preserve"> The grammar mistake is the use of the comma before the word "even though." The correct form of the sentence is: "Most people probably consider, even though the courts didn't actually find, Klaus guilty of murder." </t>
  </si>
  <si>
    <t xml:space="preserve"> The correct version of the sentence is: "Most people probably consider, even though the courts didn't actually find, Klaus guilty of murder."
</t>
  </si>
  <si>
    <t xml:space="preserve"> The correct version of the sentence is: "Mary beautifully plays the violin."
</t>
  </si>
  <si>
    <t xml:space="preserve"> The grammar mistake is the use of the word "clearly" to modify "John." The correct form of the sentence is: "John probably will immediately learn French perfectly, clearly." </t>
  </si>
  <si>
    <t xml:space="preserve"> The correct version of the sentence is: "John probably will immediately learn French perfectly, clearly."
</t>
  </si>
  <si>
    <t xml:space="preserve"> The grammar mistake is the use of the preposition "to" after "gave." </t>
  </si>
  <si>
    <t xml:space="preserve"> The correct form of the sentence is: "Sue gave Bill a book."
</t>
  </si>
  <si>
    <t xml:space="preserve"> The correct version of the sentence is: "The men will all leave."
</t>
  </si>
  <si>
    <t xml:space="preserve"> The correct version of the sentence is: "John went home."
</t>
  </si>
  <si>
    <t xml:space="preserve"> The grammar mistake is the use of the word "as" after "Mary." The correct form of the sentence is: "They represented her seriously to the dean as a genuine linguist." </t>
  </si>
  <si>
    <t xml:space="preserve"> The correct version of the sentence is: "They represented her seriously to the dean as a genuine linguist."
</t>
  </si>
  <si>
    <t xml:space="preserve"> The grammar mistake is the use of the word "Us" instead of "We." </t>
  </si>
  <si>
    <t xml:space="preserve"> The correct form of the sentence is: "We love they."
</t>
  </si>
  <si>
    <t xml:space="preserve"> The correct version of the sentence is: "It is nice to go abroad."
</t>
  </si>
  <si>
    <t xml:space="preserve"> The correct version of the sentence is: "Mary intended John to go abroad."
</t>
  </si>
  <si>
    <t xml:space="preserve"> The correct version of the sentence is: "I remembered having kissed Mary."
</t>
  </si>
  <si>
    <t xml:space="preserve"> The grammar mistake is the use of the word "either" after "won't." </t>
  </si>
  <si>
    <t xml:space="preserve"> The correct form of the sentence is: "I can't believe Fred won't either."
</t>
  </si>
  <si>
    <t xml:space="preserve"> The correct version of the sentence is: "John wants to read Fred's story, and I also want to."
</t>
  </si>
  <si>
    <t xml:space="preserve"> There are two grammar mistakes in your sentence: "We wanted to invite someone, but we couldn't decide who to." - The correct preposition to use after "decide" is "on" or "upon," not "to." "who to" - The correct way to construct this sentence would be "who to invite." The phrase "to invite" should be separated by the preposition "to" and a comma. </t>
  </si>
  <si>
    <t xml:space="preserve"> The correct version of the sentence would be: "We wanted to invite someone, but we couldn't decide upon who to invite."
</t>
  </si>
  <si>
    <t>There are no grammar mistakes in the sentence.</t>
  </si>
  <si>
    <t xml:space="preserve"> The sentence is grammatically correct and conveys that Mary will read Fred's story and Joe will read Holly's.
</t>
  </si>
  <si>
    <t xml:space="preserve"> There are two grammar mistakes in your sentence: "that eating cabbage" - The correct way to construct this sentence would be "that she should not eat cabbage." The phrase "that" should be followed by the correct subject and verb form, "she" and "should not eat," separated by the preposition "not" and a comma, and the phrase "eating cabbage" should be replaced with "cabbage" to make it grammatically correct. "Holly shouldn't" - The correct way to construct this sentence would be "Holly should not" or "Holly shouldn't." The verb "should" should be in its correct form and not contracted. </t>
  </si>
  <si>
    <t xml:space="preserve"> The correct version of the sentence would be: "Mary claimed that she should not eat cabbage, Holly should not."
</t>
  </si>
  <si>
    <t xml:space="preserve"> There are two grammar mistakes in your sentence: "came to be introduced" - The correct way to construct this sentence would be "came to be introduced to" or "came to be introduced by." The preposition "to" or "by" should be used to indicate the person or thing that Mary was introduced to/by, and the verb "to be" should be in its correct form. "and I also came to be" - The correct way to construct this sentence would be "and I also came to be." The verb "came" should be in its correct form and not contracted. </t>
  </si>
  <si>
    <t xml:space="preserve"> The correct version of the sentence would be: "Mary came to be introduced by the bartender, and I also came to be."
</t>
  </si>
  <si>
    <t xml:space="preserve"> The sentence is grammatically correct and conveys that if the speaker is able to, they will work on a particular task or project. The sentence is commonly used to indicate that the speaker intends to take action in the future, but their ability to do so depends on certain conditions.
</t>
  </si>
  <si>
    <t xml:space="preserve"> There is one grammar mistake in your sentence: "and Sally does too" - The correct way to construct this sentence would be "and Sally does as well." The phrase "does too" is not grammatically correct and should be replaced with "does as well" to make it grammatically correct. </t>
  </si>
  <si>
    <t xml:space="preserve"> The correct version of the sentence would be: "Joe's neuroses bother his patrons, and Sally does as well."
</t>
  </si>
  <si>
    <t xml:space="preserve"> There are two grammar mistakes in your sentence: "which book José didn't read for class, and which book Lilly did it for him" - The correct way to construct this sentence would be "which book José didn't read for class, and which book Lilly read for him." The verb "did" should be in its correct form, "read," and the phrase "did it for him" should be replaced with "read for him" to make it grammatically correct. "it" - The correct way to construct this sentence would be "which book Lilly read for him." The pronoun "it" is not clear in this context, and the correct subject and verb form should be used instead. </t>
  </si>
  <si>
    <t xml:space="preserve"> The correct version of the sentence would be: "I know which book José didn't read for class, and which book Lilly read for him."
</t>
  </si>
  <si>
    <t xml:space="preserve"> There are two grammar mistakes in your sentence: "This is the book which Bob reviewed, and this is the one which Fred won't do it." - The correct way to construct this sentence would be "This is the book which Bob reviewed, and this is the one which Fred won't do." The phrase "do it" is not grammatically correct and should be replaced with "do" to make it grammatically correct. "which Fred won't do it" - The correct way to construct this sentence would be "which Fred won't do." The phrase "it" is not clear in this context, and the correct subject and verb form should be used instead. </t>
  </si>
  <si>
    <t xml:space="preserve"> The correct version of the sentence would be: "This is the book which Bob reviewed, and this is the one which Fred won't do."
</t>
  </si>
  <si>
    <t xml:space="preserve"> There are two grammar mistakes in your sentence: "which book Mag read, and which book Bob said that you hadn't." - The correct way to construct this sentence would be "which book Mag read, and which book Bob said you hadn't read." The verb "said" should be in its correct form, "read," and the phrase "that you hadn't" should be replaced with "that you hadn't read" to make it grammatically correct. "haven't" - The correct way to construct this sentence would be "hadn't." The contraction "haven't" should be replaced with the correct form of the verb "had" and "not" to make it grammatically correct. </t>
  </si>
  <si>
    <t xml:space="preserve"> The correct version of the sentence would be: "I know which book Mag read, and which book Bob said you hadn't read."
</t>
  </si>
  <si>
    <t xml:space="preserve"> There are two grammar mistakes in your sentence: "which book Bob read my report that you hadn't" - The correct way to construct this sentence would be "which book Bob read my report and said that you hadn't." The phrase "that you hadn't" should be replaced with "that you hadn't read" to make it grammatically correct. "read my report that you hadn't" - The correct way to construct this sentence would be "read my report and said that you hadn't." The phrase "that you hadn't" should be replaced with "that you hadn't read" to make it grammatically correct. </t>
  </si>
  <si>
    <t xml:space="preserve"> The correct version of the sentence would be: "I know which book Mag read, and which book Bob read my report and said that you hadn't."
</t>
  </si>
  <si>
    <t xml:space="preserve"> There are two grammar mistakes in your sentence: "I'm sure I would like him to eat fruit more than I would cookies." - The correct way to construct this sentence would be "I'm sure I would like him to eat more fruit than cookies." The phrase "eat fruit more than I would cookies" should be replaced with "eat more fruit than cookies" to make it grammatically correct. "I would like him to eat fruit more than I would cookies" - The correct way to construct this sentence would be "I would like him to eat more fruit than cookies." The phrase "I would like him to eat fruit more than I would cookies" is not grammatically correct and should be simplified to make it grammatically correct. </t>
  </si>
  <si>
    <t xml:space="preserve"> The correct version of the sentence would be: "I'm sure I would like him to eat more fruit than cookies."
</t>
  </si>
  <si>
    <t xml:space="preserve"> There is one grammar mistake in your sentence: "only after Mary did talk about him" - The correct way to construct this sentence would be "only after Mary had talked about him." The verb "did" should be replaced with "had" to make the sentence past perfect, indicating that the action of talking about him happened before the action of Rusty talking about himself. </t>
  </si>
  <si>
    <t xml:space="preserve"> The correct version of the sentence would be: "Rusty talked about himself only after Mary had talked about him."
</t>
  </si>
  <si>
    <t>The sentence contains a run-on sentence and a tense inconsistency.</t>
  </si>
  <si>
    <t xml:space="preserve"> "Fred talked about everything before Rusty talked about something."
</t>
  </si>
  <si>
    <t xml:space="preserve"> The sentence is already grammatically correct: "John often meets Mary."
</t>
  </si>
  <si>
    <t xml:space="preserve"> The subject-verb agreement is incorrect. In the original sentence, the verb "perceives" should agree with the subject "problem" in number. Since "problem" is singular, the verb should also be singular. The correct form is "perceived," not "perceives." </t>
  </si>
  <si>
    <t xml:space="preserve"> "The problem is easily perceived."
</t>
  </si>
  <si>
    <t xml:space="preserve"> The sentence is grammatically correct: "A hundred men surrounded the fort."
</t>
  </si>
  <si>
    <t xml:space="preserve"> The pronoun usage is incorrect.In the original sentence, the pronoun "me" is incorrect. The correct pronoun to use in this context is "us." The correct sentence would be "We elected her." or "We elected him." However, in the case of a first person plural pronoun, "We" would be the correct pronoun to use. </t>
  </si>
  <si>
    <t xml:space="preserve"> So the sentence would be "We elected us." "We elected me" should be "We elected me."
</t>
  </si>
  <si>
    <t xml:space="preserve"> The word order and verb tense are incorrect. In the original sentence, the word order is incorrect. The phrase "that John was incompetent" should be placed after the object "he," and the verb "did" should be changed to "did he" to make the sentence grammatically correct. Additionally, the verb tense should be consistent throughout the sentence. </t>
  </si>
  <si>
    <t xml:space="preserve"> The correct sentence would be "Which report did he submit that John was incompetent?"
</t>
  </si>
  <si>
    <t xml:space="preserve"> The sentence is grammatically correct: "Mary has always preferred lemons to limes."
</t>
  </si>
  <si>
    <t xml:space="preserve"> The punctuation and word order are incorrect. In the original sentence, the word order and punctuation are incorrect. The phrase "which were whining" should be set apart from the rest of the sentence by a pair of commas, or by using "which" before the verb "out." </t>
  </si>
  <si>
    <t xml:space="preserve"> "He let the cats out which were whining." or "He let the cats out, which were whining."
</t>
  </si>
  <si>
    <t xml:space="preserve"> The sentence is grammatically correct: "What did Bill buy?"
</t>
  </si>
  <si>
    <t xml:space="preserve"> The sentence is grammatically correct: "Mary saw the boy walking toward the railroad station." It describes Mary observing a boy walking in the direction of a railroad station.
</t>
  </si>
  <si>
    <t>The sentence is grammatically correct, but it could be rephrased for clarity and readability.</t>
  </si>
  <si>
    <t xml:space="preserve"> "A proof that the claim had been made was given that John had lied." could be rephrased to "Proof that the claim had been made was given that John had lied."
</t>
  </si>
  <si>
    <t xml:space="preserve"> In the original sentence, the word order is incorrect. The phrase "which destroyed most of my factory" should come before the phrase "to a short circuit caused by an overloaded transducer." Additionally, the pronoun "which" should agree in number with the noun it modifies. "He attributed the fire to a short circuit caused by an overloaded transducer, which destroyed most of my factory." </t>
  </si>
  <si>
    <t xml:space="preserve"> "He attributed the fire, which destroyed most of my factory, to a short circuit caused by an overloaded transducer."
</t>
  </si>
  <si>
    <t xml:space="preserve"> The sentence is grammatically correct, but it could be rephrased for clarity and readability. In the original sentence, the phrase "as being absurd" is not necessary and could be removed for clarity. The sentence would still be grammatically correct, but it would be more concise and easier to understand without the extra phrase. Also, you might consider rephrasing the sentence for clarity and readability, such as "The mayor regarded the proposal to build a sidewalk from Dartmouth to Smith as absurd." </t>
  </si>
  <si>
    <t>убирает часть предложения</t>
  </si>
  <si>
    <t xml:space="preserve"> "The mayor regarded the proposal to build a sidewalk from Dartmouth to Smith as absurd."
</t>
  </si>
  <si>
    <t xml:space="preserve"> In the original sentence, the word order is incorrect. The phrase "to remain a secret" should come after the verb "leave." Additionally, the verb tense should be consistent throughout the sentence. </t>
  </si>
  <si>
    <t xml:space="preserve"> The correct sentence would be "I want Bill to leave to remain a secret." Note that in this context, the word "remain" is used in the sense of keeping something hidden or secret, so it would be more appropriate to use the phrase "leave to remain a secret" instead of "leave as a secret" or "leave to be a secret" "I want Bill to leave to remain a secret."
</t>
  </si>
  <si>
    <t xml:space="preserve"> The grammar mistake is that the phrase "who Tom drives as drives" is not grammatically correct. It should be "who Tom drives, as he drives." </t>
  </si>
  <si>
    <t xml:space="preserve"> The correct version of the sentence is: "I know a man who Tom drives, as he drives."
</t>
  </si>
  <si>
    <t xml:space="preserve"> The first grammar mistake is the use of the comma before the conjunction "which". In this case, the comma is not necessary and should be removed. The second grammar mistake is the use of the plural form "cats" after the singular form "drowning". It should be "drowning cats" or "a drowning cat". </t>
  </si>
  <si>
    <t xml:space="preserve"> The correct version of the sentence could be:  "Drowning cats are hard to rescue. It is against the law to drown them."
</t>
  </si>
  <si>
    <t xml:space="preserve"> The grammar mistake is that the phrase "than that she had been insulted" is not grammatically correct. It should be "than that she had been insulted." </t>
  </si>
  <si>
    <t xml:space="preserve"> The correct version of the sentence is: "Muriel said nothing else than that she had been insulted."
</t>
  </si>
  <si>
    <t xml:space="preserve"> The grammar mistake in your sentence is that it is missing an object for the verb "understood." It should be "Rutherford understands himself." </t>
  </si>
  <si>
    <t xml:space="preserve"> The correct version of the sentence is: "Rutherford understands himself."
</t>
  </si>
  <si>
    <t xml:space="preserve"> The correct version of the sentence is: "I feel that Arch will show up."
</t>
  </si>
  <si>
    <t xml:space="preserve"> The grammar mistake in your sentence is that it should be "This set's proof is recursive" instead of "this set is recursive" because "proof" is an uncountable noun that requires a singular verb. Additionally, "difficult" should be in the form of an adverb to modify the verb "is" instead of the subject "set." </t>
  </si>
  <si>
    <t xml:space="preserve"> The correct version of the sentence is: "The proof of this set is recursive and difficult."
</t>
  </si>
  <si>
    <t xml:space="preserve"> The grammar mistake in your sentence is that the subject of the sentence should be "Henry" instead of "The madrigals which Henry plays." Additionally, "plays the lute and sings" should be in the form of a participle phrase to function as an adjective to describe "madrigals." </t>
  </si>
  <si>
    <t xml:space="preserve"> The correct version of the sentence is: "Henry's madrigals, when he plays the lute and sings, sound lousy."
</t>
  </si>
  <si>
    <t xml:space="preserve"> The grammar mistakes in your sentence are that "I" should be replaced with "he" or "she" to agree with the subject "Tom," and "prepare" should be replaced with "prepare these grapes" to complete the infinitive phrase. </t>
  </si>
  <si>
    <t xml:space="preserve"> The correct version of the sentence is: "Tom picked these grapes, and Suzie will prepare them."
</t>
  </si>
  <si>
    <t xml:space="preserve"> The grammar mistake in your sentence is that it should be "Who ate what?" instead of "who ate what?" because "who" is a relative pronoun that requires a singular verb, and "ate" is in the past tense. Additionally, "go" should be changed to "did" to agree with the past tense of "ate." </t>
  </si>
  <si>
    <t xml:space="preserve"> The correct version of the sentence is: "Where did you go, and who ate what?"
</t>
  </si>
  <si>
    <t xml:space="preserve"> The grammar mistakes in your sentence are that "did" should be replaced with "has" to agree with the plural subject "we," and "guardian's employer president" should be replaced with "the guardian's employer president" to use the correct preposition. Additionally, "Which boy's" should be "Whose boy's" to use the correct possessive form. </t>
  </si>
  <si>
    <t xml:space="preserve"> The correct version of the sentence is: "Whose boy's did we elect the guardian's employer president?"
</t>
  </si>
  <si>
    <t xml:space="preserve"> The correct version of the sentence is: "How sane is Peter?"
</t>
  </si>
  <si>
    <t xml:space="preserve"> The grammar mistake in your sentence is that "too" should not be used in this context. "Too" is an adverb used to mean "also" or "excessively," but in this case, it doesn't make sense. Note that "the place where Route 150 crosses the River" is already specific enough to indicate the location, so repeating "the place" is redundant. </t>
  </si>
  <si>
    <t xml:space="preserve"> The correct version of the sentence is: "I live at the place where Route 150 crosses the River, and my dad lives at the place where Route 150 crosses the Hudson River."
</t>
  </si>
  <si>
    <t xml:space="preserve"> The grammar mistake in your sentence is that "it" is ambiguous and unclear. "It" could refer to the location where Route 150 crosses the Hudson River, but it could also refer to something else. To avoid ambiguity, you should use a clear and specific noun instead of "it." By replacing "it" with "there," the sentence is clear and unambiguous, and it means that your dad lives in the same place where you live, which is the place where Route 150 crosses the Hudson River. </t>
  </si>
  <si>
    <t xml:space="preserve"> The correct version of the sentence is: "I live at the place where Route 150 crosses the Hudson River, and my dad lives there too."
</t>
  </si>
  <si>
    <t xml:space="preserve"> The grammar mistake in your sentence is that "make up to" is not a grammatically correct phrase. It should be "make up with" or "try to make up with," which means to try to reconcile with someone. </t>
  </si>
  <si>
    <t xml:space="preserve"> The correct version of the sentence is: "Who is she trying to make up with now?" or "Who is she trying to reconcile with now?"
</t>
  </si>
  <si>
    <t xml:space="preserve"> The grammar mistake in your sentence is that "gotten" is not a correct past participle form of the verb "get." The correct form is "got." Here, "gotten" is replaced with "got," which is the correct past participle form of the verb "get." Also, "off" is used instead of "of" to show that the wind was blown off the plot. </t>
  </si>
  <si>
    <t xml:space="preserve"> The correct version of the sentence is: "Wind was gotten off a plot to negotiate an honorable end to the war in Vietnam."
</t>
  </si>
  <si>
    <t xml:space="preserve"> The correct version of the sentence is: "Mike talked about politics to my friends yesterday."
</t>
  </si>
  <si>
    <t>The grammar mistake in your sentence is that the sentence is in the passive voice. To make the sentence more active and clear, you should use the active voice.</t>
  </si>
  <si>
    <t xml:space="preserve"> The correct version of the sentence is: "The reporters expected that the principal would fire some teachers."
</t>
  </si>
  <si>
    <t xml:space="preserve"> The grammar mistake is that the pronoun "she" does not agree with the antecedent "Mike" in gender. The correct pronoun to use would be "he" or "they" depending on the gender identity of Mike. </t>
  </si>
  <si>
    <t>местоимение?</t>
  </si>
  <si>
    <t xml:space="preserve"> The correct version of the sentence would be: "Which hat did Mike quip that he never wore?" or "Which hat did Mike quip that they never wore?" (if Mike's gender identity is non-binary or unknown).
</t>
  </si>
  <si>
    <t xml:space="preserve"> The grammar mistake is that the pronoun "this" is not necessary and is not grammatically correct in this context. The correct way to phrase the sentence would be to simply use "never wore" after "did Mike quip" without the word "this". </t>
  </si>
  <si>
    <t xml:space="preserve"> The correct version of the sentence would be: "Which girl did Mike quip never wore this hat?"
</t>
  </si>
  <si>
    <t xml:space="preserve"> The grammar mistake is that "convicts" is an uncountable noun, so it should not be preceded by the indefinite article "a" or "an". Additionally, the word "cages" should be pluralized to match the plural subject "convicts". </t>
  </si>
  <si>
    <t xml:space="preserve"> The correct version of the sentence would be: "We donated wire for the convicts to build cages with."
</t>
  </si>
  <si>
    <t xml:space="preserve"> The grammar mistake is that the verb "have" is in the wrong tense. The correct tense for the verb "have" in this sentence would be the present tense, indicating a statement about the present. </t>
  </si>
  <si>
    <t xml:space="preserve"> The correct version of the sentence would be: "I don't have any money."
</t>
  </si>
  <si>
    <t xml:space="preserve"> The correct version of the sentence is: "Do you believe the claim that somebody was looking for something?"
</t>
  </si>
  <si>
    <t xml:space="preserve"> The grammar mistake is that the sentence is too long and complex, which can make it difficult to understand. Additionally, the use of the pronoun "her" is ambiguous and could refer to either "you" or "me", depending on the context. </t>
  </si>
  <si>
    <t xml:space="preserve"> The correct version of the sentence would be: "I won't ask you to believe that he tried to force me to give her any money." or "I won't ask you to believe that he tried to force me to give him any money."
</t>
  </si>
  <si>
    <t xml:space="preserve"> The grammar mistake is that the verb "please" is in the wrong tense. The correct tense for the verb "please" in this sentence would be the past tense, indicating a past action. </t>
  </si>
  <si>
    <t xml:space="preserve"> The correct version of the sentence would be: "That Sam sometimes didn't sleep must have pleased someone."
</t>
  </si>
  <si>
    <t xml:space="preserve"> The correct version of the sentence is: "I talked to Winston about himself."
</t>
  </si>
  <si>
    <t xml:space="preserve"> The grammar mistake is that the subject of the second clause ("her") does not agree with the verb ("didn't worry"). The correct subject of the verb should be "Jane", as indicated in the first clause. </t>
  </si>
  <si>
    <t xml:space="preserve"> The correct version of the sentence would be: "That the fuzz wanted him worried John, but that the fuzz wanted Jane didn't worry Mary."
</t>
  </si>
  <si>
    <t xml:space="preserve"> The grammar mistake is that the verb "will be working" is in the wrong tense. The correct tense for the verb "will" in this sentence would be the present tense, indicating a future action. </t>
  </si>
  <si>
    <t xml:space="preserve"> The correct version of the sentence would be: "I'll work on it if Sam will work on it."
</t>
  </si>
  <si>
    <t xml:space="preserve"> The correct version of the sentence is: "I'll work on it if I can."
</t>
  </si>
  <si>
    <t xml:space="preserve"> The grammar mistake is that the preposition "with" should be followed by an object, but in this sentence it is followed by the phrase "which for you to cut up the onions". The correct object for "with" would be "a knife for you to cut up the onions". </t>
  </si>
  <si>
    <t xml:space="preserve"> The correct version of the sentence would be: "Here's a knife for you to cut up the onions."
</t>
  </si>
  <si>
    <t xml:space="preserve"> The grammar mistake is that the verb "is" should be in the third person singular form, but the pronoun "which" refers to "not everybody knows" which is a plural subject. The correct verb form should be "are" to agree with the plural subject. </t>
  </si>
  <si>
    <t xml:space="preserve"> The correct version of the sentence would be: "Fluffy is sick, which not everyone knows."
</t>
  </si>
  <si>
    <t xml:space="preserve"> The correct version of the sentence is: "Maxwell is quite a doctor."
</t>
  </si>
  <si>
    <t>The mistake is that you have used two commas in a row without separating them with a comma. This is called a comma splice, and it is not allowed in formal English writing.</t>
  </si>
  <si>
    <t xml:space="preserve"> The correct version of the sentence would be: "The younger woman might have been tall and blond, and the older one definitely was."
</t>
  </si>
  <si>
    <t xml:space="preserve"> The first mistake is that you have used a comma after "tall" in the first clause, which is not necessary. The second mistake is that you have used a comma after "definitely is" in the last clause, which is also not necessary </t>
  </si>
  <si>
    <t xml:space="preserve"> The correct version of the sentence would be: "Sally is tall and may be blond, and Sheila is short and definitely is blond."
</t>
  </si>
  <si>
    <t xml:space="preserve"> The correct version of the sentence is: "I have to try to finish grading some papers."
</t>
  </si>
  <si>
    <t xml:space="preserve"> The first mistake is that you have used "for for" instead of "for" after "ready". The second mistake is that you have used "to be planned" instead of "to be planned out" or something similar. </t>
  </si>
  <si>
    <t xml:space="preserve"> The correct version of the sentence would be: "The socks are ready for you to put on, to be planned out."
</t>
  </si>
  <si>
    <t xml:space="preserve"> The correct version of the sentence is: "It is easy to play sonatas on this violin."
</t>
  </si>
  <si>
    <t xml:space="preserve"> The mistake is that you have used "difficult to play" instead of "difficult in playing". The correct phrase would be "difficult to play" if you are referring to the violin being difficult to play in general, or "difficult in playing" if you are referring to a specific difficulty when playing sonatas on this violin. </t>
  </si>
  <si>
    <t xml:space="preserve"> The correct version of the sentence would be: "This violin is difficult to play sonatas on." (if you are referring to the violin being difficult to play in general) "This violin is difficult in playing sonatas on." (if you are referring to a specific difficulty when playing sonatas on this violin)
</t>
  </si>
  <si>
    <t xml:space="preserve"> The mistake is that you have used a comma after "please" instead of a semicolon. </t>
  </si>
  <si>
    <t xml:space="preserve"> The correct version of the sentence would be: "My mother is easy to please my father; she always agrees with his decisions."
</t>
  </si>
  <si>
    <t xml:space="preserve"> The first mistake is that you have used "it" instead of "he" after "Poor Bill". The second mistake is that you have used a comma after "rain" instead of a semicolon. </t>
  </si>
  <si>
    <t xml:space="preserve"> The correct version of the sentence would be: "Poor Bill; it had started to rain, and he had no umbrella."
</t>
  </si>
  <si>
    <t xml:space="preserve"> The first mistake is that you have used "that" twice in a row after "cops" and "janitor". The second mistake is that you have used a comma after "yesterday" instead of a semicolon. The third mistake is that you have used a comma after "robbery" instead of a period or a semicolon. </t>
  </si>
  <si>
    <t xml:space="preserve"> The correct version of the sentence would be: "That the cops spoke to the janitor about it yesterday is terrible. The robbery is even worse."
</t>
  </si>
  <si>
    <t xml:space="preserve">The grammar mistakes in your sentence are: The subject of the sentence is "Every student" which is plural. However, the verb "wears" should agree with the subject in number. It should be "wear" as it is a singular verb. </t>
  </si>
  <si>
    <t>число1, время1</t>
  </si>
  <si>
    <t xml:space="preserve"> Every student wears socks and is a swinger.</t>
  </si>
  <si>
    <t xml:space="preserve"> The sentence is grammatically correct.
</t>
  </si>
  <si>
    <t>None</t>
  </si>
  <si>
    <t xml:space="preserve"> The correct version of the sentence would be: "Nobody who hates eating should work in a delicatessen."
</t>
  </si>
  <si>
    <t xml:space="preserve"> The grammar mistakes in your sentence are: "who ever buys anything on credit" is incorrect. It should be "whoever buys anything on credit" as "whoever" is a pronoun and it should agree in number with the verb "buys". "talks in his sleep" is also incorrect. It should be "talks in their sleep" as "everybody around here" refers to a group of people which is assumed to be more than one person. </t>
  </si>
  <si>
    <t xml:space="preserve"> The correct version of the sentence would be: "Everybody around here whoever buys anything on credit talks in their sleep."
</t>
  </si>
  <si>
    <t xml:space="preserve"> The subject of the sentence "somebody" is not clear. It is unclear who the person is that you are referring to. You could consider using a more specific pronoun, such as "he" or "she," to clarify the subject. </t>
  </si>
  <si>
    <t xml:space="preserve"> The correct version of the sentence could be: "I can't remember the name of the person who had misgivings."
</t>
  </si>
  <si>
    <t xml:space="preserve"> The sentence is grammatically correct as it is. It is a well-formed sentence with a clear meaning.
</t>
  </si>
  <si>
    <t xml:space="preserve"> The subject of the sentence "you" is ambiguous. It is unclear whether you are referring to a specific person or using the pronoun in a general sense. Additionally, the verb "marry" should be in its base form "marry" as it is the second verb in the sentence. </t>
  </si>
  <si>
    <t xml:space="preserve"> The correct version of the sentence could be: "It's not certain that you will marry any student."
</t>
  </si>
  <si>
    <t xml:space="preserve"> The subject of the sentence "Felicia" is not clear. It is unclear who the person is that you are referring to. You could consider using a more specific pronoun, such as "she" or "her," to clarify the subject. Additionally, the verb "kicked" should be in its past participle form "kicked" as it is the past participle of the verb "kick". </t>
  </si>
  <si>
    <t xml:space="preserve"> The correct version of the sentence could be: "Felicia kicked the ball off the bench."
</t>
  </si>
  <si>
    <t xml:space="preserve"> The grammar mistake in the sentence is that "halfway" is an adverb and it should be placed before the verb "sent" to modify it. Additionally, "around the world" is a prepositional phrase and it should not be separated from the verb "sent" by "the". </t>
  </si>
  <si>
    <t xml:space="preserve"> The correct version of the sentence could be: "I sent the package halfway around the world."
</t>
  </si>
  <si>
    <t xml:space="preserve"> The grammar mistake in the sentence is that "out of the basket" is a prepositional phrase and it should not be separated from the verb "gave" by "the". </t>
  </si>
  <si>
    <t xml:space="preserve"> The correct version of the sentence could be: "Sam gave the ball out of the basket."
</t>
  </si>
  <si>
    <t xml:space="preserve"> The subject-verb agreement is incorrect. The correct verb form should be "forgive you" instead of "forgive that comment to you." </t>
  </si>
  <si>
    <t xml:space="preserve"> The correct version of the sentence is: "No one can forgive you that comment."
</t>
  </si>
  <si>
    <t xml:space="preserve"> The sentence is in the past tense, but the verb "gave" should be in the past participle form "given" to form the correct past perfect tense to show the order of events. </t>
  </si>
  <si>
    <t xml:space="preserve"> The correct version of the sentence is: "Sarah promised Catherine her old car, but then gave it to her son instead."
</t>
  </si>
  <si>
    <t xml:space="preserve"> The verb "lent" should be in the present participle form "lending" to correctly show the progress of the action. </t>
  </si>
  <si>
    <t xml:space="preserve"> The correct version of the sentence is: "I was lending the book to Tony partway."
</t>
  </si>
  <si>
    <t xml:space="preserve"> The verb "dumped" is incorrect. The correct verb form should be "loaded" instead of "dumped." Note: "Dumped" can be used as a past tense form of the verb "dump," but it has a negative connotation and may not be appropriate in this context. "Loaded" is a more neutral and appropriate verb form. </t>
  </si>
  <si>
    <t xml:space="preserve"> The correct version of the sentence is: "The farmer loaded the cart with apples."
</t>
  </si>
  <si>
    <t xml:space="preserve"> The verb "cuts" is incorrect. The correct verb form should be "cut" instead of "cuts." The verb "cuts" is in its base form, which is incorrect. The verb "cut" is in the present tense, which is the correct verb form to use in this sentence. </t>
  </si>
  <si>
    <t xml:space="preserve"> The correct version of the sentence is: "The bread cuts easily."
</t>
  </si>
  <si>
    <t xml:space="preserve"> The sentence is grammatically incorrect because it is difficult to determine the intended meaning. It could be interpreted as "Janet broke Bill's finger," or "Janet broke Bill in the finger." </t>
  </si>
  <si>
    <t xml:space="preserve"> The correct version of the sentence would depend on the intended meaning. Here are two possible correct versions: "Janet broke Bill's finger." "Janet broke Bill in the finger."
</t>
  </si>
  <si>
    <t xml:space="preserve"> The sentence is incomplete without a verb. To make the sentence grammatically correct, a verb needs to be added to complete the sentence. The verb "shocks" is in the present tense, which is the correct verb form to use in this sentence. </t>
  </si>
  <si>
    <t xml:space="preserve"> The correct version of the sentence would depend on the intended meaning. Here are two possible correct versions: "That movie always shocks people." "That movie always shocks [us/me/them]."
</t>
  </si>
  <si>
    <t xml:space="preserve"> The sentence is grammatically incorrect because it is missing an article. The sentence is missing an article, which is necessary to make the sentence grammatically correct. The correct article to use in this sentence is "into," which indicates that Sharon entered the room from somewhere outside. </t>
  </si>
  <si>
    <t xml:space="preserve"> The correct version of the sentence is: "Sharon came into the room."
</t>
  </si>
  <si>
    <t xml:space="preserve"> The sentence is grammatically correct and does not require any changes.
</t>
  </si>
  <si>
    <t xml:space="preserve"> The grammar mistake in the sentence is the incorrect syntax of the prepositional phrase "with the stick". The correct way to use "with" is to put the object first, then the verb, and finally the preposition. In this case, it should be "Brian threw the stick with the fence". </t>
  </si>
  <si>
    <t xml:space="preserve"> The correct version of the sentence is: "Brian threw the stick with the fence." 1. No. </t>
  </si>
  <si>
    <t xml:space="preserve"> The grammar mistake in the sentence is the incorrect syntax of the prepositional phrase "in the volunteers". The correct way to use "in" is to put the object first, then the preposition, and finally the verb. In this case, it should be "They praised the dedication of the volunteers". </t>
  </si>
  <si>
    <t xml:space="preserve"> The correct version of the sentence is: "They praised the dedication of the volunteers."
</t>
  </si>
  <si>
    <t xml:space="preserve"> The grammar mistake in the sentence is the use of the singular verb "lived" instead of the plural verb "lived up". The phrase "lived it up" is a set expression that means to enjoy oneself extravagantly, and it takes a plural verb. </t>
  </si>
  <si>
    <t xml:space="preserve"> The correct version of the sentence is: "You've really lived it up."
</t>
  </si>
  <si>
    <t xml:space="preserve"> The grammar mistake in the sentence is the use of the inanimate object "books" instead of a subject that can perform the action of lifting. Inanimate objects cannot lift themselves, so the sentence is grammatically incorrect. </t>
  </si>
  <si>
    <t xml:space="preserve"> The correct version of the sentence would be: "She lifted the books onto the table." or "He lifted the books onto the table."
</t>
  </si>
  <si>
    <t>добавляет слово, убирает часть</t>
  </si>
  <si>
    <t xml:space="preserve"> The grammar mistake in the sentence is the preposition "under". The correct preposition to use in this context is "into", as the boxes are loaded into the wagon. </t>
  </si>
  <si>
    <t xml:space="preserve"> The correct version of the sentence is: "Jessica loaded the boxes into the wagon."
</t>
  </si>
  <si>
    <t xml:space="preserve"> The grammar mistake in the sentence is the use of the preposition "at" which is not appropriate in this context. The correct preposition to use is "into" to indicate the direction of the action of cramming the boxes into the truck. </t>
  </si>
  <si>
    <t xml:space="preserve"> The correct version of the sentence is: "Jessica crammed the boxes into the truck."
</t>
  </si>
  <si>
    <t xml:space="preserve"> The grammar mistake in the sentence is the use of the preposition "at" which is not appropriate in this context. The correct preposition to use is "on" to indicate the surface of the toast. </t>
  </si>
  <si>
    <t xml:space="preserve"> The correct version of the sentence is: "Lora buttered the toast."
</t>
  </si>
  <si>
    <t xml:space="preserve"> The grammar mistake in your sentence is that the verb "slid" is in the past tense, but the object "at the book" is not clear, and it's not clear whether "Carla" is the doer of the action. </t>
  </si>
  <si>
    <t xml:space="preserve"> The correct version of the sentence would be: "Carla slid on the book." or "Carla slid the book." depending on the intended meaning.
</t>
  </si>
  <si>
    <t xml:space="preserve"> The sentence is grammatically correct and clear in its intended meaning, with no mistakes.
</t>
  </si>
  <si>
    <t xml:space="preserve"> The grammar mistake in your sentence is that the verb "drive" is in the present tense and it does not match with the subject "Packages", which is not a living thing that can drive. Also, the phrase "to New York" is not clear, it's not clear what the intended meaning of the sentence is. </t>
  </si>
  <si>
    <t xml:space="preserve"> The correct version of the sentence would depend on the intended meaning, but one possible correction could be: "Packages can be easily shipped to New York." or "It is easy to ship packages to New York."
</t>
  </si>
  <si>
    <t xml:space="preserve"> The grammar mistake in your sentence is that the verb "pushed" is in the past tense and it does not match with the subject "The chair", which is not a living thing that can push. </t>
  </si>
  <si>
    <t xml:space="preserve"> The correct version of the sentence would be: "The chair pushed."
</t>
  </si>
  <si>
    <t xml:space="preserve"> The grammar mistake in your sentence is that the verb "offered" is in the past tense and it does not match with the subject "A job", which is not a living thing that can offer. </t>
  </si>
  <si>
    <t xml:space="preserve"> The correct version of the sentence would be: "A job is offered." or "We offer a job." depending on the intended meaning.
</t>
  </si>
  <si>
    <t xml:space="preserve"> The grammar mistake in your sentence is that the verb "kept" is in the past tense and it does not match with the subject "Michelle", which is not a living thing that can keep. </t>
  </si>
  <si>
    <t xml:space="preserve"> The correct version of the sentence would be: "Michelle kept the desk and the papers on it." or "Michelle kept the desk with the papers on it." depending on the intended meaning.
</t>
  </si>
  <si>
    <t xml:space="preserve"> The grammar mistake in your sentence is that the verb "poked" is in the past tense and it does not match with the subject "The needle", which is not a living thing that can poke. </t>
  </si>
  <si>
    <t xml:space="preserve"> The correct version of the sentence would be: "The needle poked the cloth."
</t>
  </si>
  <si>
    <t xml:space="preserve"> The grammar mistake in your sentence is that the verb "whipped" is in the past tense and it does not match with the subject "Herman", which is not a living thing that can whip. </t>
  </si>
  <si>
    <t xml:space="preserve"> The correct version of the sentence would be: "Herman whipped the cream." or "Herman whipped the sugar and cream." depending on the intended meaning. Note: Depending on the context and the intended meaning, the sentence could be corrected in different ways.
</t>
  </si>
  <si>
    <t xml:space="preserve"> The subject of the sentence is "This flyer and that flyer" which is a combination of two objects, but it is unclear whether the verb "differ" is referring to both of them or just one of them. Additionally, "flyer" is an uncountable noun, so it should be "differs" instead of "differ". </t>
  </si>
  <si>
    <t xml:space="preserve"> The correct version of the sentence should be: "This flyer differs from that flyer."
</t>
  </si>
  <si>
    <t xml:space="preserve"> The first mistake is that "flyer" is an uncountable noun, so it should be "differs" instead of "differ". The second mistake is that "apart" is misplaced in the sentence. It should be "This flyer differs from that flyer in terms of..." or "This flyer differs from that flyer in that..." </t>
  </si>
  <si>
    <t xml:space="preserve"> The correct version of the sentence could be: "This flyer differs from that flyer in terms of their design" or "This flyer differs from that flyer in that it has a different color scheme."
</t>
  </si>
  <si>
    <t xml:space="preserve"> The subject of the sentence is "The jeweller" which is a singular noun, but the verb "scribbled" is in its third person form. The correct verb form should be "scribbled by him" instead of "scribbled the contract with his name". </t>
  </si>
  <si>
    <t xml:space="preserve"> The correct version of the sentence should be: "The jeweller scribbled the contract with his name on it."
</t>
  </si>
  <si>
    <t xml:space="preserve"> The sentence is grammatically correct, but it could be improved for clarity. "That" is not specific enough to identify which acorn is being referred to. To make the sentence more precise, you could use "the" instead of "that" or specify which acorn by using a proper noun or a description. </t>
  </si>
  <si>
    <t xml:space="preserve"> The correct version of the sentence could be: "The gardener grew the acorn into an oak tree" or "The gardener grew the acorn that he found on the ground into an oak tree."
</t>
  </si>
  <si>
    <t xml:space="preserve"> The sentence is incomplete as it does not specify what the subject "I" shaped the loaf into. The verb form should be in the past participle form to indicate completion of the action. </t>
  </si>
  <si>
    <t xml:space="preserve"> The correct version of the sentence could be: "I shaped the loaf into a baguette" or "I shaped a loaf of bread into a baguette."
</t>
  </si>
  <si>
    <t xml:space="preserve"> The subject of the sentence is "The children" which is plural, but the verb "amused" is in its singular form. The correct verb form should be "amused themselves" instead of "amused". </t>
  </si>
  <si>
    <t xml:space="preserve"> The correct version of the sentence should be: "The children amused themselves by playing in the park."
</t>
  </si>
  <si>
    <t xml:space="preserve"> The sentence "Cynthia chewed" is incomplete and lacks context. It is missing a verb or a prepositional phrase to provide more information about what Cynthia is chewing on. Without this information, the sentence is grammatically correct, but it is unclear and incomplete. </t>
  </si>
  <si>
    <t xml:space="preserve"> If you want to make the sentence more specific and clarify what Cynthia is chewing on, you can add a complement or a relative clause to provide more information: "Cynthia chewed on a piece of gum. "Cynthia chewed on her nails nervously."
</t>
  </si>
  <si>
    <t xml:space="preserve"> The sentence "Linda winked her lip" is grammatically incorrect because "lip" is not a plural noun and does not agree with the singular form of the verb "winked." </t>
  </si>
  <si>
    <t xml:space="preserve"> The correct version of the sentence would be "Linda winked her eyes" or "Linda winked her eye" depending on the intended meaning.
</t>
  </si>
  <si>
    <t xml:space="preserve"> The sentence "My heart is pounding me" is grammatically incorrect because the verb "pounding" is in the present participle form and does not agree with the subject "heart," which is singular. Additionally, the sentence is written in the present participle form, which is typically used as part of a progressive verb tense, but it does not make sense in this context. </t>
  </si>
  <si>
    <t xml:space="preserve"> The correct version of the sentence would be "My heart is pounding me." or "My heart is pounding me down." depending on the intended meaning. If you want to indicate that your heart is pounding rapidly or forcefully, you can use a different verb, such as "thumping" or "hammering," and adjust the subject-verb agreement accordingly: "My heart is thumping rapidly.", "My heart is hammering in my chest."
</t>
  </si>
  <si>
    <t xml:space="preserve"> The grammar mistake in your sentence is that "squeaked" is an irregular verb, and it should be in its base form (i.e., infinitive form) to function as a verb in the sentence. Also, you should use "open" instead of "squeaked" as the verb for doors. </t>
  </si>
  <si>
    <t xml:space="preserve"> The correct version of the sentence is: "I opened the door."
</t>
  </si>
  <si>
    <t xml:space="preserve"> The grammar mistake in your sentence is that "fluttered" is not a suitable verb for describing a fort. It is more appropriate to use a strong and sturdy verb to describe a fort. "Fluttered" is a verb that is more commonly used to describe the movement of light and delicate objects. </t>
  </si>
  <si>
    <t xml:space="preserve"> The correct version of the sentence is: "The fort stood tall with many flags."
</t>
  </si>
  <si>
    <t xml:space="preserve"> The grammar mistake in your sentence is that the sentence is not in the past tense, but it should be in order to describe an event that happened in the past. By using the word "yesterday," the sentence is in the past tense, and the verb "presented" is in the correct form to function as a past tense verb. </t>
  </si>
  <si>
    <t xml:space="preserve"> The correct version of the sentence is: "Yesterday, there presented itself a wonderful opportunity."
</t>
  </si>
  <si>
    <t xml:space="preserve"> The grammar mistake in your sentence is that the verb "jumped" should be in its past participle form, "jumped," to function as the past participle of the verb "jump." </t>
  </si>
  <si>
    <t xml:space="preserve"> The correct version of the sentence is: "Out of the box jumped a little white rabbit."
</t>
  </si>
  <si>
    <t xml:space="preserve"> The grammar mistake in your sentence is that the subject of the sentence is "many information," which is not grammatically correct. The subject should be "information" since "many" is an adjective that describes the noun "information." </t>
  </si>
  <si>
    <t xml:space="preserve"> The correct version of the sentence is: "Information was provided."
</t>
  </si>
  <si>
    <t xml:space="preserve"> The grammar mistake in your sentence is that the subject of the sentence is "many advice," which is not grammatically correct. The subject should be "advice" since "many" is an adjective that describes the noun "advice." </t>
  </si>
  <si>
    <t xml:space="preserve"> The correct version of the sentence is: "John offers good advice."
</t>
  </si>
  <si>
    <t xml:space="preserve"> The grammar mistake in your sentence is that the verb "recommend" should be in its base form (infinitive form) to function as a verb in the sentence. Additionally, the sentence is a bit awkwardly constructed. </t>
  </si>
  <si>
    <t xml:space="preserve"> The correct version of the sentence is: "We recommend that you eat less cake and pastry."
</t>
  </si>
  <si>
    <t xml:space="preserve"> The sentence is already grammatically correct.
</t>
  </si>
  <si>
    <t xml:space="preserve"> The grammar mistake in the sentence is that the subject "he" and the object "her" do not agree in number. </t>
  </si>
  <si>
    <t xml:space="preserve"> The correct version of the sentence would be: "He washed his hair." or "He washed her hair." (depending on the intended meaning)
</t>
  </si>
  <si>
    <t xml:space="preserve"> The grammar mistake in the sentence is that the verb "wash" is in the imperative form, which is usually used to give commands or make requests. However, the subject of the sentence, "you," is not in the correct form. </t>
  </si>
  <si>
    <t xml:space="preserve"> The correct version of the sentence would be: "Wash yourself!" or "Wash your hands!" (depending on the intended meaning)
</t>
  </si>
  <si>
    <t xml:space="preserve"> The grammar mistake in the sentence is that the phrase "in no" is not grammatically correct. </t>
  </si>
  <si>
    <t xml:space="preserve"> The correct version of the sentence would be: "They have no money." or "They have no interest in it." (depending on the intended meaning)
</t>
  </si>
  <si>
    <t xml:space="preserve"> The grammar mistakes in the sentence are: The use of the word "some" implies that there is a group or collection of jobs, but the word "my" suggests that the speaker is referring to their own personal jobs. This can be corrected by removing the word "my" to make the sentence more general. The phrase "in jeopardy" should be "of jeopardy" as "jeopardy" is an uncountable noun. </t>
  </si>
  <si>
    <t xml:space="preserve"> The correct version of the sentence would be: "Some of my jobs are in jeopardy."
</t>
  </si>
  <si>
    <t xml:space="preserve"> The grammar mistake in the sentence is that the verb "met" should be in its past participle form "met" and not in the base form "meet" and also the subject "it" is referring to a policeman but the verb "met" is in third person form. </t>
  </si>
  <si>
    <t xml:space="preserve"> The correct version of the sentence would be: "The policeman met several young students in the park last night."
</t>
  </si>
  <si>
    <t xml:space="preserve"> The sentence is grammatically correct, it is a question asking if the policeman met someone in the park.
</t>
  </si>
  <si>
    <t xml:space="preserve"> The sentence is grammatically correct. It means that John placed old books in a box.
</t>
  </si>
  <si>
    <t xml:space="preserve"> The grammar mistake in the sentence is that the verb "proud" should be in its base form "proud" and not in the -est form "proudest", also the subject "the monkeys" is plural, but the verb "is" is in singular form. </t>
  </si>
  <si>
    <t>гиперкоррекция</t>
  </si>
  <si>
    <t xml:space="preserve"> The correct version of the sentence would be: "The monkeys are proud of their leader." It means that the monkeys feel a sense of pride or satisfaction because of their leader.
</t>
  </si>
  <si>
    <t xml:space="preserve"> The grammar mistake in the sentence is that the adjective "very" is not enough to complete the sentence, it needs a complement to complete the meaning, for example: "John sounded very happy" or "John sounded very tired" </t>
  </si>
  <si>
    <t xml:space="preserve"> The correct version of the sentence would depend on the intended meaning, but it should be "John sounded very [adjective]." It means that John made a sound that conveyed a certain feeling or state, and the adjective that follows "very" would depend on the intended meaning.
</t>
  </si>
  <si>
    <t xml:space="preserve"> The sentence is grammatically correct. It means that the speaker is uncertain about whether to agree or not It is a complete sentence and it is clear and understandable.
</t>
  </si>
  <si>
    <t xml:space="preserve"> The grammar mistake in the sentence is that the preposition "on" should be followed by a surface or object, but in this sentence "table" is not a surface or object. It is a piece of furniture, it doesn't have a surface. </t>
  </si>
  <si>
    <t xml:space="preserve"> The correct version of the sentence would be: "John bought a book at the table." or "John bought a book on the shelf." It means that John bought a book either at a specific table or on a specific shelf, depending on the intended meaning.
</t>
  </si>
  <si>
    <t xml:space="preserve"> The sentence is grammatically correct. It means that John called the president a person who lacks good judgment or sense.
</t>
  </si>
  <si>
    <t xml:space="preserve"> The grammar mistake in the sentence is that the verb "tastes" should be in its base form "taste" and not in the -ed form "tasted". </t>
  </si>
  <si>
    <t xml:space="preserve"> The correct version of the sentence would be: "I forgot how good beer tastes."
</t>
  </si>
  <si>
    <t xml:space="preserve"> The sentence is grammatically correct. It means that the speaker considers the teacher to be very intelligent or talented.
</t>
  </si>
  <si>
    <t xml:space="preserve"> The grammar mistakes in the sentence are: The verb "remained" should be in its past participle form "remained" and not in the base form "remain" The subject "a good friend" is in the singular form, but the verb "is" is in the third person form. </t>
  </si>
  <si>
    <t xml:space="preserve"> The correct version of the sentence would be: "He has remained a good friend to me."
</t>
  </si>
  <si>
    <t>There are no strict grammar mistakes in the sentence.</t>
  </si>
  <si>
    <t xml:space="preserve"> The sentence is already grammatically correct. No correction is needed.
</t>
  </si>
  <si>
    <t xml:space="preserve"> The sentence is grammatically correct as is. No correction is needed.
</t>
  </si>
  <si>
    <t>The grammar mistake in the sentence is the word order.</t>
  </si>
  <si>
    <t xml:space="preserve"> The correct version of the sentence would be: "The doughnut was devoured by the crocodile."
</t>
  </si>
  <si>
    <t xml:space="preserve"> The grammar mistakes in the sentence are: Incorrect verb form: "put" should be in its past participle form "putten" to function as a past participle in the sentence. Incorrect preposition: "under" is not the correct preposition to use in this context. The correct preposition would depend on the context and the intended meaning of the sentence. </t>
  </si>
  <si>
    <t xml:space="preserve"> The correct version of the sentence would depend on the intended meaning and context of the sentence. Here are two possible corrections: "John put the bathtub under the sink." "John put the bathtub under the bed."
</t>
  </si>
  <si>
    <t xml:space="preserve"> The grammar mistake in the sentence is the lack of a preposition between "depends" and "for Sandy." </t>
  </si>
  <si>
    <t xml:space="preserve"> The correct version of the sentence would be: "Kim depends on Sandy."
</t>
  </si>
  <si>
    <t xml:space="preserve"> The grammar mistake in the sentence is the lack of a preposition between "put" and "in the box." </t>
  </si>
  <si>
    <t xml:space="preserve"> The correct version of the sentence would be: "Kim put the book in the box."
</t>
  </si>
  <si>
    <t xml:space="preserve"> The correct version of the sentence would be: "Bill was nominated by Fred, who was unpopular."
</t>
  </si>
  <si>
    <t xml:space="preserve"> The correct version of the sentence would depend on the context and meaning you wish to convey. However, assuming "FTA" refers to a "Free Trade Agreement," the sentence could be corrected to: "They were taking a hard look at the possibility of a Free Trade Agreement."
</t>
  </si>
  <si>
    <t xml:space="preserve"> The grammar mistake is that "against the book" is not a prepositional phrase that makes sense in this context. </t>
  </si>
  <si>
    <t xml:space="preserve"> The correct version of the sentence would be: "John paid me according to the book." or "John paid me based on the book."
</t>
  </si>
  <si>
    <t xml:space="preserve"> The correct version of the sentence is: "The committee will study the feasibility of setting up a national computer network."
</t>
  </si>
  <si>
    <t xml:space="preserve"> The grammar mistake is that "be rude" should be in the passive voice, so it should be "be made rude" instead of "be rude". </t>
  </si>
  <si>
    <t xml:space="preserve"> The correct version of the sentence would be: "We made them be made rude." or "We made them be rude." (in the passive voice)
</t>
  </si>
  <si>
    <t xml:space="preserve"> The correct version of the sentence is: "After reading the pamphlet, Judy threw it into the garbage can."
</t>
  </si>
  <si>
    <t xml:space="preserve"> The first mistake is that the verb "reads" should be in its base form "read" as it is the present simple tense. The second mistake is that the verb "are studying" should be in its base form "study" as it is the present simple tense. </t>
  </si>
  <si>
    <t xml:space="preserve"> The correct version of the sentence would be: "Students studying English read Conrad's Heart of Darkness while at university."
</t>
  </si>
  <si>
    <t xml:space="preserve"> The correct version of the sentence is: "I read some of the book."
</t>
  </si>
  <si>
    <t xml:space="preserve"> The correct version of the sentence is: "Most of the fruit is rotten."
</t>
  </si>
  <si>
    <t xml:space="preserve"> The grammar mistake is that the word "students" is in the plural form while the verb "failed" is in the singular form, it should be "neither of the students failed" or "neither of the students have failed" if you want to use the present perfect tense. </t>
  </si>
  <si>
    <t xml:space="preserve"> The correct version of the sentence would be: "Neither of the students failed." or "Neither of the students have failed."
</t>
  </si>
  <si>
    <t xml:space="preserve"> The grammar mistake is that the word "water" is an uncountable noun, it should be "some water" instead of "some of water". </t>
  </si>
  <si>
    <t xml:space="preserve"> The correct version of the sentence would be: "I drank some water."
</t>
  </si>
  <si>
    <t xml:space="preserve"> The grammar mistake is that the word "hair" is an uncountable noun, it should be "a golden hair" instead of "a golden hairs". </t>
  </si>
  <si>
    <t xml:space="preserve"> The correct version of the sentence would be: "It is a golden hair."
</t>
  </si>
  <si>
    <t xml:space="preserve"> The correct version of the sentence is: "The boy in the doorway waved to his father."
</t>
  </si>
  <si>
    <t xml:space="preserve"> The grammar mistake is that the sentence is using an inanimate object (the dog) as the subject of the sentence, it should be "the dog itself" instead of "it". </t>
  </si>
  <si>
    <t xml:space="preserve"> The correct version of the sentence would be: "That dog is so ferocious that it even tried to bite itself."
</t>
  </si>
  <si>
    <t xml:space="preserve"> The grammar mistake is that the word "yourself" is a reflexive pronoun, it should be "wash yourself" instead of "wash yourself". </t>
  </si>
  <si>
    <t xml:space="preserve"> The correct version of the sentence would be: "He washed himself."
</t>
  </si>
  <si>
    <t xml:space="preserve"> The grammar mistake is that the sentence is using a third person (John) as the subject of the sentence, it should be "Kim is easy to please John" instead of "John is easy to please Kim." </t>
  </si>
  <si>
    <t xml:space="preserve"> The correct version of the sentence would be: "Kim is easy to please John."
</t>
  </si>
  <si>
    <t xml:space="preserve"> The correct version of the sentence would be: "There seemed to be intelligence."
</t>
  </si>
  <si>
    <t xml:space="preserve"> The grammar mistake in your sentence is that you have used the wrong preposition "to be" before "a fountain in the park." The correct preposition to use in this sentence is "as." </t>
  </si>
  <si>
    <t xml:space="preserve"> The correct version of the sentence would be: "We believed John to be a fountain in the park."
</t>
  </si>
  <si>
    <t xml:space="preserve"> The grammar mistake in your sentence is that you have used the wrong verb form. The correct verb form to use in this sentence is "to leave." </t>
  </si>
  <si>
    <t xml:space="preserve"> The correct version of the sentence would be: "It tries to leave the country."
</t>
  </si>
  <si>
    <t xml:space="preserve"> The grammar mistake in your sentence is that you have used the indefinite article "a" before "fun place." It should be "a fun place" without the article. </t>
  </si>
  <si>
    <t xml:space="preserve"> The correct version of the sentence would be: "Under the bed seems to be a fun place to hide."
</t>
  </si>
  <si>
    <t xml:space="preserve"> The grammar mistakes in your sentence are: The use of the indefinite article "a" before "sheep" is incorrect. It should be "sheep" without the article. The phrase "in the park" should be set off with a pair of commas to form a complementary sentence. </t>
  </si>
  <si>
    <t xml:space="preserve"> The correct version of the sentence would be: "There is believed to be sheep in the park."
</t>
  </si>
  <si>
    <t xml:space="preserve"> The grammar mistakes in your sentence are: The use of the word "would" is incorrect. Instead of "would study," it should be "study" without the "would." The verb "hope" should be in its base form "to hope" and not "to would hope." </t>
  </si>
  <si>
    <t xml:space="preserve"> The correct version of the sentence would be: "I hope to study in France."
</t>
  </si>
  <si>
    <t xml:space="preserve"> The grammar mistakes in your sentence are: The verb "rain" should be in its base form "rain" and not "will rain." The verb "will" is incorrect. Instead of "will rain," it should be "rain" without the "will." </t>
  </si>
  <si>
    <t xml:space="preserve"> The correct version of the sentence would be: "It will rain tomorrow."
</t>
  </si>
  <si>
    <t xml:space="preserve"> The grammar mistakes in your sentence are: The use of the word "to will" is incorrect. Instead of "to will," it should be "to rain" without the "to." The verb "expect" should be in its base form "expect" and not "expects." </t>
  </si>
  <si>
    <t xml:space="preserve"> The correct version of the sentence would be: "We expect it to rain."
</t>
  </si>
  <si>
    <t xml:space="preserve"> The grammar mistakes in your sentence are: The verb "be" should be in its base form "be" and not "been." The sentence is missing an auxiliary verb to form a question. Instead of "Did the child be," it should be "Did the child be in" or "Was the child in" with the appropriate auxiliary verb. </t>
  </si>
  <si>
    <t xml:space="preserve"> The correct version of the sentence could be: "Was the child in the school?"
</t>
  </si>
  <si>
    <t xml:space="preserve"> The grammar mistakes in your sentence are: The negative word "not" is placed incorrectly. Instead of "not to leave," it should be "not leave" without the "to." The verb "wants" should be in its base form "want" and not "wants not." </t>
  </si>
  <si>
    <t xml:space="preserve"> The correct version of the sentence would be: "John does not want to leave the town." or "John wants not to leave the town." if you prefer to use the inverted structure.
</t>
  </si>
  <si>
    <t xml:space="preserve"> The grammar mistakes in your sentence are: The verb "do" is incorrect. Instead of "do not," it should be "don't" without the "do." The verb "love" should be in its base form "love" and not "loves." </t>
  </si>
  <si>
    <t xml:space="preserve"> The correct version of the sentence would be: "They love to play golf, but I don't."
</t>
  </si>
  <si>
    <t xml:space="preserve"> The correct version of the sentence is: "George has spent a lot of money, hasn't he?"
</t>
  </si>
  <si>
    <t xml:space="preserve"> The subject and verb do not agree in number. "As a statesman" is singular, but "scarcely could he" is plural. </t>
  </si>
  <si>
    <t xml:space="preserve"> The correct version of the sentence would be: "As a statesman, he could hardly do anything worth mentioning."
</t>
  </si>
  <si>
    <t xml:space="preserve"> The correct version of the sentence is: "We never found any of the unicorns."
</t>
  </si>
  <si>
    <t xml:space="preserve"> The correct version of the sentence is: "One of Korea's most famous poets wrote these lines."
</t>
  </si>
  <si>
    <t xml:space="preserve"> The correct version of the sentence is: "Somebody apparently struck the unidentified victim during the early morning hours."
</t>
  </si>
  <si>
    <t xml:space="preserve"> The subject "car" is singular, but the verb "was driven" is in the passive voice and is plural. </t>
  </si>
  <si>
    <t xml:space="preserve"> The correct version of the sentence would be: "The car was driven by someone."
</t>
  </si>
  <si>
    <t xml:space="preserve"> The correct version of the sentence is: "Ricky can be relied on."
</t>
  </si>
  <si>
    <t xml:space="preserve"> The subject "bed" is singular, but the verb "was slept in" is in the passive voice and is plural. </t>
  </si>
  <si>
    <t xml:space="preserve"> The correct version of the sentence would be: "The bed was slept in."
</t>
  </si>
  <si>
    <t xml:space="preserve"> The subject "pound" is singular, but the verb "was weighed" is in the passive voice and is plural. </t>
  </si>
  <si>
    <t xml:space="preserve"> The correct version of the sentence would be: "The pound was weighed by the book."
</t>
  </si>
  <si>
    <t>меняет артикль</t>
  </si>
  <si>
    <t xml:space="preserve"> The correct version of the sentence is: "Who do you think Tom saw?"
</t>
  </si>
  <si>
    <t xml:space="preserve"> The correct version of the sentence is: "He had spent five thousand dollars."
</t>
  </si>
  <si>
    <t xml:space="preserve"> The subject "Fed" is singular, but the verb "knows" is in the present tense, which is plural. </t>
  </si>
  <si>
    <t xml:space="preserve"> The correct version of the sentence would be: "Fed knows which politician to vote for."
</t>
  </si>
  <si>
    <t xml:space="preserve"> The correct version of the sentence is: "How did you guess that he fixed the computer?"
</t>
  </si>
  <si>
    <t>The sentence is written in a convoluted and awkward way, making it difficult to understand.</t>
  </si>
  <si>
    <t xml:space="preserve"> The correct version of the sentence could be: "The world should honor whose efforts to achieve peace the committee knows."
</t>
  </si>
  <si>
    <t xml:space="preserve"> The correct version of the sentence is "Which house does your friend live in?"
</t>
  </si>
  <si>
    <t xml:space="preserve"> The correct version of the sentence is "The baker from whom I bought these bagels has left."
</t>
  </si>
  <si>
    <t xml:space="preserve"> The correct version of the sentence is "I have found the place where we can relax."
</t>
  </si>
  <si>
    <t xml:space="preserve"> The subject-verb agreement is incorrect. "Fell in love with" is a phrasal verb, and it takes the object pronoun "with" instead of the subject pronoun "with whom." </t>
  </si>
  <si>
    <t xml:space="preserve"> The correct version of the sentence is "Jack is the person with whom Jenny fell in love."
</t>
  </si>
  <si>
    <t xml:space="preserve"> The correct version of the sentence is "There is a bench on which to sit."
</t>
  </si>
  <si>
    <t xml:space="preserve"> The correct version of the sentence is "I met the man who grows peaches."
</t>
  </si>
  <si>
    <t xml:space="preserve"> The subject-verb agreement is incorrect. "Did you choose" should be "Have you chosen" to match with the plural subject "topics." </t>
  </si>
  <si>
    <t xml:space="preserve"> The correct version of the sentence is "Which topics have you chosen without getting his approval?"
</t>
  </si>
  <si>
    <t xml:space="preserve"> The subject-verb agreement is incorrect. "Did you get bored" should be "Have you got bored" to match with the plural subject "topic." Also, the phrase "because Mary talked about" should be "due to Mary's talk about" or "because of Mary's talk about" for better clarity. </t>
  </si>
  <si>
    <t xml:space="preserve"> The correct version of the sentence is "Which topic have you got bored due to Mary's talk about?" Note: If you want to use "because" instead of "due to" or "because of," you can say "Which topic did you get bored because of Mary's talk about?"
</t>
  </si>
  <si>
    <t xml:space="preserve"> The correct version of the sentence is "That is the reason for his resignation."
</t>
  </si>
  <si>
    <t xml:space="preserve"> The correct version of the sentence is "It bothers me that John coughs."
</t>
  </si>
  <si>
    <t xml:space="preserve"> The sentence is technically correct, but it could be improved in terms of word choice and syntax. "To please John" is a gerund phrase functioning as the object of the preposition "to," which can make the sentence sound awkward. Additionally, "is easy" should be in the present tense to match the main verb "please." </t>
  </si>
  <si>
    <t xml:space="preserve"> The correct version of the sentence could be "It's easy to please John." or "Please John is easy."
</t>
  </si>
  <si>
    <t xml:space="preserve"> The correct version of the sentence is "Kim is eager to please Tom."
</t>
  </si>
  <si>
    <t xml:space="preserve"> The correct version of the sentence is "That we invaded Iraq really bites."
</t>
  </si>
  <si>
    <t xml:space="preserve"> The correct version of the sentence is "It annoys me that Fido barks."
</t>
  </si>
  <si>
    <t xml:space="preserve"> The subject-verb agreement is incorrect. "Who achieved the best result" is a clause functioning as the subject of the sentence, but it takes the singular verb "was" instead of the plural verb "were." </t>
  </si>
  <si>
    <t>гиперкоррекция число глагола</t>
  </si>
  <si>
    <t xml:space="preserve"> The correct version of the sentence is "The person who achieved the best result was Angela." Note: The original sentence can also be corrected as "Angela achieved the best result."
</t>
  </si>
  <si>
    <t xml:space="preserve"> The correct version of the sentence is "It was the peasant girl who got it."
</t>
  </si>
  <si>
    <t xml:space="preserve"> The grammar mistake in your sentence is that it is missing an article before "kind of person." The correct way to say it would be: "A kind of person is hard to find anyone to look after." </t>
  </si>
  <si>
    <t xml:space="preserve"> The correct version of the sentence is: "A kind of person is hard to find anyone to look after."
</t>
  </si>
  <si>
    <t xml:space="preserve"> The correct version of the sentence is: "A sick owl doesn't hunt mice."
</t>
  </si>
  <si>
    <t xml:space="preserve"> The correct version of the sentence is: "Each candidate who has an interest in semantics will be admitted to the department."
</t>
  </si>
  <si>
    <t xml:space="preserve"> The grammar mistake in your sentence is that it should be "whose contributions are written" instead of "whose contribution is written." The correct way to say it would be: "Each author whose contributions are written in any language other than English will provide a summary in English." </t>
  </si>
  <si>
    <t xml:space="preserve"> The correct version of the sentence is: "Each author whose contributions are written in any language other than English will provide a summary in English."
</t>
  </si>
  <si>
    <t xml:space="preserve"> The grammar mistake in your sentence is that it should be "if" instead of "I'm sure." The correct way to say it would be: "If we even got these tickets!" </t>
  </si>
  <si>
    <t xml:space="preserve"> The correct version of the sentence is: "If we even got these tickets!"
</t>
  </si>
  <si>
    <t xml:space="preserve"> The correct version of the sentence is: "I'm even sure we got these tickets!"
</t>
  </si>
  <si>
    <t xml:space="preserve"> The grammar mistake in your sentence is that it should be "for" instead of "have" before "sympathy." The correct way to say it would be: "It's not because I have any sympathy for urban guerillas that I helped him." </t>
  </si>
  <si>
    <t xml:space="preserve"> The correct version of the sentence is: "It's not because I have any sympathy for urban guerillas that I helped him."
</t>
  </si>
  <si>
    <t xml:space="preserve"> The correct version of the sentence is: "It isn't because Sue said anything bad about me that I'm angry."
</t>
  </si>
  <si>
    <t xml:space="preserve"> The grammar mistake in your sentence is that it should be "because" instead of "that" to indicate the reason for John's whining. The correct way to say it would be: "That he was hungry, John whined because he was hungry." </t>
  </si>
  <si>
    <t xml:space="preserve"> The correct version of the sentence is: "That he was hungry, John whined because he was hungry."
</t>
  </si>
  <si>
    <t xml:space="preserve"> The grammar mistake in your sentence is that it should be "I gave Mary a book after the party" instead of "I gave Mary after the party a book." </t>
  </si>
  <si>
    <t xml:space="preserve"> The correct version of the sentence is: "I gave Mary a book after the party."
</t>
  </si>
  <si>
    <t xml:space="preserve"> The grammar mistake in your sentence is that it should be "I really like her because she's so pleasant" instead of "as for Mary I really like her." </t>
  </si>
  <si>
    <t xml:space="preserve"> The correct version of the sentence is: "I really like her because she's so pleasant."
</t>
  </si>
  <si>
    <t xml:space="preserve"> The correct version of the sentence is: "Though he may hate those who criticize Carter, it doesn't matter."
</t>
  </si>
  <si>
    <t xml:space="preserve"> The grammar mistake in your sentence is that it should be "Without a job, John would be happy" instead of "With no job would John be happy." </t>
  </si>
  <si>
    <t xml:space="preserve"> The correct version of the sentence is: "Without a job, John would be happy."
</t>
  </si>
  <si>
    <t xml:space="preserve"> The correct version of the sentence is: "I have much of the manuscript left to type."
</t>
  </si>
  <si>
    <t xml:space="preserve"> The correct version of the sentence is: "He's a more reliable man."
</t>
  </si>
  <si>
    <t xml:space="preserve"> The grammar mistake in your sentence is that it should be "I don't want any trouble" instead of "Any trouble is what I don't want." </t>
  </si>
  <si>
    <t xml:space="preserve"> The correct version of the sentence is: "I don't want any trouble."
</t>
  </si>
  <si>
    <t xml:space="preserve"> The grammar mistake is that the verb "grow" should be in its base form "grow" instead of "grows" since the subject "they" is singular and not plural. </t>
  </si>
  <si>
    <t xml:space="preserve"> The correct version of the sentence would be: "They may grow as high as bamboo."
</t>
  </si>
  <si>
    <t xml:space="preserve"> The grammar mistake is that the phrase "as many errors as 20" is incorrect. It should be "as much error as 20" or "as many errors as 20 errors." </t>
  </si>
  <si>
    <t xml:space="preserve"> The correct version of the sentence would depend on what you are trying to say. Here are two possible correct versions: "Some of them made as much error as 20.", "Some of them made as many errors as 20 errors."
</t>
  </si>
  <si>
    <t xml:space="preserve"> The grammar mistake is that the subject of the sentence, "Sally," is singular and not plural, so the verb "kissed" should be in its singular form "kissed" instead of "kissed himself." </t>
  </si>
  <si>
    <t xml:space="preserve"> The correct version of the sentence would be: "Sally kissed herself."
</t>
  </si>
  <si>
    <t xml:space="preserve"> The minor grammar mistake is that the phrase "loves magazine ads" should be in quotes to indicate that it is a specific thing that Rosie loves. </t>
  </si>
  <si>
    <t xml:space="preserve"> The correct version of the sentence would be: "Drew believes I think Rosie loves magazine ads."
</t>
  </si>
  <si>
    <t xml:space="preserve"> The correct version of the sentence is: "Dave, Dan, Erin, Jaime, and Alina left."
</t>
  </si>
  <si>
    <t xml:space="preserve"> The correct version of the sentence is: "Hopefully, we'll make it through the winter without snow."
</t>
  </si>
  <si>
    <t xml:space="preserve"> The subject of the sentence "Blue leather" is incorrect. "Blue leather" is not a person and therefore cannot show anything. It is also not clear what is being shown by the blue leather. </t>
  </si>
  <si>
    <t xml:space="preserve"> The correct version of the sentence would be: "Betsy's blue leather shows that she is pretty." In this version, "Betsy's blue leather" is the subject, and "shows" is the correct verb to use. Additionally, it is clear that the blue leather is showing that Betsy is pretty.
</t>
  </si>
  <si>
    <t xml:space="preserve"> The correct version of the sentence is: "Gwen hit the baseball."
</t>
  </si>
  <si>
    <t xml:space="preserve"> The subject of the sentence, "that," is not clear and doesn't make sense in this context. It doesn't make sense to say "that you knew the answer." </t>
  </si>
  <si>
    <t xml:space="preserve"> The correct version of the sentence would be: "I hit that you knew the answer." or "I hit you that you knew the answer." In the first version, "that" refers to the object that was hit, and in the second version, "you" is the object that was hit.
</t>
  </si>
  <si>
    <t xml:space="preserve"> The correct version of the sentence is: "I've lost my wallet or I've lost my mind." This sentence is grammatically correct and means that you are unsure whether you have lost your wallet or lost your mind.
</t>
  </si>
  <si>
    <t xml:space="preserve"> The correct version of the sentence is: "It was a brand new car that he bought."
</t>
  </si>
  <si>
    <t xml:space="preserve"> The correct version of the sentence is: "He likes cookies and he hates crumb cake."
</t>
  </si>
  <si>
    <t xml:space="preserve"> The subject of the sentence, "They," does not agree with the verb "chased." The correct subject would be "He" or "They" depending on the intended meaning. </t>
  </si>
  <si>
    <t xml:space="preserve"> The correct version of the sentence would be: "He chased the man with the car." or "They chased the man with the car."
</t>
  </si>
  <si>
    <t xml:space="preserve"> The correct version of the sentence is: "I didn't have a red cent."
</t>
  </si>
  <si>
    <t xml:space="preserve"> The subject of the sentence, "the book of poems," is not clear and doesn't make sense in this context. It doesn't make sense to say "the book of poems takes a very long time to read." </t>
  </si>
  <si>
    <t xml:space="preserve"> The correct version of the sentence would be: "From Blackwell's book of poems takes a very long time to read."
</t>
  </si>
  <si>
    <t xml:space="preserve"> The grammar mistake is that the sentence is missing an article before "red cover." It should be "the red cover" to specify which cover is being referred to. </t>
  </si>
  <si>
    <t xml:space="preserve"> The correct version of the sentence is: "The one with a red cover takes a very long time to read."
</t>
  </si>
  <si>
    <t xml:space="preserve"> The correct version of the sentence is: "John has a fear of dogs."
</t>
  </si>
  <si>
    <t xml:space="preserve"> The grammar mistake is that the sentence is missing an article before "building." It should be "the building" to specify which building is being referred to. </t>
  </si>
  <si>
    <t xml:space="preserve"> The correct version of the sentence is: "The building's roof is leaking."
</t>
  </si>
  <si>
    <t xml:space="preserve"> The grammar mistake is that the sentence is missing an article before "panther." It should be "the panther" to specify which panther is being referred to. </t>
  </si>
  <si>
    <t xml:space="preserve"> The correct version of the sentence is: "The panther's coat is dark black."
</t>
  </si>
  <si>
    <t xml:space="preserve"> The correct version of the sentence is: "Colin asked if they could get a mortgage."
</t>
  </si>
  <si>
    <t xml:space="preserve"> The grammar mistake is that the sentence is in the wrong order. It should be "The man who I saw get into the cab robbed the bank." to clarify that the man who was seen getting into the cab is the same man who robbed the bank. </t>
  </si>
  <si>
    <t xml:space="preserve"> The correct version of the sentence is: "The man who I saw get into the cab robbed the bank."
</t>
  </si>
  <si>
    <t xml:space="preserve"> The correct version of the sentence is: "I know you eat asparagus."
</t>
  </si>
  <si>
    <t xml:space="preserve"> The grammar mistake is that the sentence is in the wrong order. It should be "John's drum will always bother me" to clarify that the drum belonging to John is the thing that will always bother you. </t>
  </si>
  <si>
    <t xml:space="preserve"> The correct version of the sentence is: "John's drum will always bother me."
</t>
  </si>
  <si>
    <t xml:space="preserve"> The correct version of the sentence is: "An evil thought struck Dave."
</t>
  </si>
  <si>
    <t xml:space="preserve"> The correct version of the sentence is: "In the classroom, John put the book on the table."
</t>
  </si>
  <si>
    <t xml:space="preserve"> The correct version of the sentence is: "Phillip gave the medal to the soldier."
</t>
  </si>
  <si>
    <t xml:space="preserve"> The grammar mistake is that the sentence is missing an article before "Andy." It should be "Andy" instead of "Andy to" to clarify that it is Andy who is being referred to. </t>
  </si>
  <si>
    <t xml:space="preserve"> The correct version of the sentence is: "Heidi thinks that Andy eat salmon flavored candy bars."
</t>
  </si>
  <si>
    <t xml:space="preserve"> The correct version of the sentence is: "Heidi thinks that Andy should eat salmon flavored candy bars."
</t>
  </si>
  <si>
    <t xml:space="preserve"> The correct version of the sentence is: "He danced."
</t>
  </si>
  <si>
    <t xml:space="preserve"> The grammar mistake is that the sentence is missing an auxiliary verb before "did." It should be "Did Calvin his homework?" to form a question. </t>
  </si>
  <si>
    <t xml:space="preserve"> The correct version of the sentence is: "Did Calvin do his homework?"
</t>
  </si>
  <si>
    <t xml:space="preserve"> The grammar mistake is that the preposition "in" is not necessary in this sentence, as the action of slapping is already taking place in the class. </t>
  </si>
  <si>
    <t xml:space="preserve"> The correct version of the sentence is: "Sylvia was slapping Jeff upside the head during martial arts class."
</t>
  </si>
  <si>
    <t xml:space="preserve"> The grammar mistake is in the use of the word "I'd" instead of "I would" or "I will" in the future tense. The contraction "I'd" is only used in the present tense. </t>
  </si>
  <si>
    <t xml:space="preserve"> None. The correct version of the sentence would be: "If I were a rich man, I would buy a diamond ring."
</t>
  </si>
  <si>
    <t xml:space="preserve"> The grammar mistake is in the use of the word "he'd" instead of "he would" or "he will" in the future tense. The contraction "he'd" is only used in the present tense. </t>
  </si>
  <si>
    <t xml:space="preserve"> None. The correct version of the sentence would be: "If he were a rich man, he would buy a diamond ring."
</t>
  </si>
  <si>
    <t xml:space="preserve"> The sentence is grammatically correct as it is.
</t>
  </si>
  <si>
    <t xml:space="preserve"> The grammar mistake is in the use of the past participle "sunk" without a auxiliary verb like "was" or "were." </t>
  </si>
  <si>
    <t xml:space="preserve"> None. The correct version of the sentence would be: "Was sunk" or "Were sunk" depending on the subject.
</t>
  </si>
  <si>
    <t xml:space="preserve"> The grammar mistake in your sentence is that the verb "loves" should agree in number with its subject "Mary." Since "Mary" is singular, the verb "loves" should be in the third-person singular form "love," not "loves." </t>
  </si>
  <si>
    <t xml:space="preserve"> The correct version of the sentence is: "John thinks that Mary loves herself."
</t>
  </si>
  <si>
    <t xml:space="preserve"> The grammar mistake in your sentence is that the word "any" is used as a singular pronoun, but it should be used as a plural pronoun to agree with the plural noun "owl." </t>
  </si>
  <si>
    <t xml:space="preserve"> Additionally, the verb "hunts" should agree in number with its subject "owl," which is plural. The correct version of the sentence is: "Owls hunt mice."
</t>
  </si>
  <si>
    <t xml:space="preserve"> The grammar mistake in your sentence is that the word "any" should be replaced with a specific noun, such as "a" or "an," to begin the sentence. Additionally, the verb "didn't eat" should be in the past tense to agree with the past tense of the auxiliary verb "didn't." </t>
  </si>
  <si>
    <t xml:space="preserve"> The correct version of the sentence is: "A man didn't eat dinner."
</t>
  </si>
  <si>
    <t>меняет число сущ</t>
  </si>
  <si>
    <t xml:space="preserve"> The grammar mistake in your sentence is that the phrase "marked with black stripes" is a prepositional phrase that describes the fur of a tiger, but it should be set off with a pair of commas to show that it is nonessential to the meaning of the sentence. </t>
  </si>
  <si>
    <t xml:space="preserve"> The correct version of the sentence is: "Any tiger, marked with black stripes, has orange fur."
</t>
  </si>
  <si>
    <t xml:space="preserve"> The subject of the sentence "Any pilot on duty today" is plural, but the verb "could be flying" is in the singular form "could be flying." This creates a mismatch in the number of the subject and the verb. </t>
  </si>
  <si>
    <t xml:space="preserve"> The correct version of the sentence is: "Any pilots on duty today could be flying this plane."
</t>
  </si>
  <si>
    <t xml:space="preserve"> The sentence contains two past tense verbs, "beat" and "were beaten," which are in conflict with each other. The past participle "beaten" indicates a passive verb, which doesn't make sense in this context. </t>
  </si>
  <si>
    <t xml:space="preserve"> The correct version of the sentence is: "The Dodgers beat the Red Sox and lost to the Giants."
</t>
  </si>
  <si>
    <t xml:space="preserve"> There are two grammar mistakes in the sentence. The first mistake is the use of "and" between the two clauses "Mary loves" and "Sally hates." "And" is a conjunction that connects two clauses that are grammatically equal. In this case, "Mary loves" and "Sally hates" are not grammatically equal, so "and" is not the correct conjunction to use. The correct conjunction to use is "that" or "who," depending on whether you want to use a relative clause or a nominal clause. The second mistake is the use of "computed" instead of "computes." The sentence is in the past tense, so "computed" should be used instead of "computes." </t>
  </si>
  <si>
    <t xml:space="preserve"> The correct version of the sentence should be: "The man that Mary loves and Sally hates computed my tax."
</t>
  </si>
  <si>
    <t xml:space="preserve"> The grammar mistakes are: The use of the relative pronoun "which" instead of "that" or "who" to refer to the kennel. The incorrect verb form "made" instead of "makes" or "made" depending on the tense required. The preposition "to" is missing between "has" and "been stolen." </t>
  </si>
  <si>
    <t xml:space="preserve"> The correct version of the sentence could be: "The kennel that Mary made, where Fido sleeps, has been stolen."
</t>
  </si>
  <si>
    <t xml:space="preserve"> The sentence has a grammatical mistake. The original sentence is in the form of parallelism, where both clauses are supposed to have the same grammatical structure. The first clause "Tom said he would" has a correct structure, but the second clause "Bill actually did eat a raw eggplant" should have the same structure as the first clause to maintain parallelism. </t>
  </si>
  <si>
    <t xml:space="preserve"> The correct version of the sentence is: "Tom said he would, and Bill actually did, eat a raw eggplant."
</t>
  </si>
  <si>
    <t xml:space="preserve"> The grammar mistake is that "secret fiancée" is not set off with a pair of commas to indicate it is nonessential to the sentence. </t>
  </si>
  <si>
    <t xml:space="preserve"> The correct version of the sentence would be: The wealthy young man bought that piano for his fiancée, whom he kept secret.
</t>
  </si>
  <si>
    <t xml:space="preserve"> The grammar mistake is that the sentence is inactive and lacks a verb for the subject "the dog." </t>
  </si>
  <si>
    <t xml:space="preserve"> The correct version of the sentence would be: The dog stole the turkey by digging under the fence.
</t>
  </si>
  <si>
    <t xml:space="preserve"> The grammar mistake is that the phrase "which you gave me" is not set off with a pair of commas to indicate it is nonessential to the sentence. </t>
  </si>
  <si>
    <t xml:space="preserve"> The correct version of the sentence would be: I like the book that you gave me.
</t>
  </si>
  <si>
    <t xml:space="preserve"> The grammar mistake is that the verb "asked" is in the past tense, while the phrase "was Alison coming to the party" is in the present tense, which creates a mismatch in tense. </t>
  </si>
  <si>
    <t xml:space="preserve"> The correct version of the sentence would be: She asked if Alison was coming to the party.
</t>
  </si>
  <si>
    <t xml:space="preserve"> The grammar mistake is that the past perfect tense "had been" is used with the past participle "offended," which creates a mismatch in tense. </t>
  </si>
  <si>
    <t xml:space="preserve"> The correct version of the sentence would be: They realized that Sir Thomas had never been so offended.
</t>
  </si>
  <si>
    <t xml:space="preserve"> The grammar mistake is that "with" should be replaced with "and" to make the sentence grammatically correct. </t>
  </si>
  <si>
    <t xml:space="preserve"> The correct version of the sentence would be: He left the train and somebody else's wallet in his pocket.
</t>
  </si>
  <si>
    <t xml:space="preserve"> The grammar mistake is that the clause "that the Dome was dull" should be set off with a pair of commas to indicate it is nonessential to the sentence. </t>
  </si>
  <si>
    <t xml:space="preserve"> The correct version of the sentence would be: The idea dismayed the Prime Minister, that the Dome was dull.
</t>
  </si>
  <si>
    <t xml:space="preserve"> The grammar mistake is that the verb "did" should be in its past participle form "done" to agree with the past participle form of the main verb "came." </t>
  </si>
  <si>
    <t xml:space="preserve"> The correct version of the sentence would be: He came right in without so much as a knock.
</t>
  </si>
  <si>
    <t xml:space="preserve"> The subject of the second clause (Pat) should be in agreement with the subject of the first clause (Pat). Also, the verb "was awarded" should be in the past tense to match the past tense of the second clause. </t>
  </si>
  <si>
    <t xml:space="preserve"> The correct version of the sentence would be: "Pat was awarded the Golden Fleece Award and was very upset about it."
</t>
  </si>
  <si>
    <t xml:space="preserve"> There are two grammar mistakes in the sentence: "alienated cats" is not a grammatically correct phrase. The correct preposition to use when talking about alienating something is "from," not "and." "beating his dog" is in the present participle form and should be in the past tense, as the action is completed. </t>
  </si>
  <si>
    <t xml:space="preserve"> The correct version of the sentence would be: "Kim alienated the cats and beat his dog."
</t>
  </si>
  <si>
    <t xml:space="preserve"> There is a grammatical mistake in the sentence. The verb "buying" should be in its base form "buy" as it is the object of the preposition "and." </t>
  </si>
  <si>
    <t xml:space="preserve"> The correct version of the sentence would be: "She goes and buying some whiskey."
</t>
  </si>
  <si>
    <t xml:space="preserve"> There is a grammatical mistake in the sentence. The subject of the sentence is "Kim and Terry," which is a plural subject, so the verb should be in its third-person plural form "are" instead of "is." </t>
  </si>
  <si>
    <t xml:space="preserve"> The correct version of the sentence would be: "Kim and Terry are happy."
</t>
  </si>
  <si>
    <t xml:space="preserve"> There are two grammar mistakes in the sentence: The verb tense of the first clause ("will put") should match the timing of the second clause ("before tomorrow"). The subject of the second clause ("a picture of Bill") should be in the plural form "pictures" to match the plural subject "you." </t>
  </si>
  <si>
    <t xml:space="preserve"> The correct version of the sentence would be: "This girl in the red coat will put pictures of Bill in the mailbox and on your desk before tomorrow."
</t>
  </si>
  <si>
    <t xml:space="preserve"> There is a repeated phrase in the sentence, "this girl in the red coat will put a picture of Bill on your desk before tomorrow." It can be simplified to "this girl in the red coat will place a picture of Bill on your desk before tomorrow." </t>
  </si>
  <si>
    <t xml:space="preserve"> The correct version of the sentence would be: "Put a picture of Bill on your desk before tomorrow. This girl in the red coat will place a picture of Bill on your desk before tomorrow."
</t>
  </si>
  <si>
    <t xml:space="preserve"> The correct subject of the sentence is "this girl in the red coat," but it is not clear who or what "Picture of Bill" refers to. </t>
  </si>
  <si>
    <t xml:space="preserve"> The correct version of the sentence would be: "This girl in the red coat will put a picture of Bill on your desk before tomorrow."
</t>
  </si>
  <si>
    <t xml:space="preserve"> The subject of the sentence, "John," is in the past tense, but the verb "became" is in the past participle form, which is used in the passive voice. The sentence suggests that flying became deadly, rather than John being afraid of flying. </t>
  </si>
  <si>
    <t xml:space="preserve"> The correct version of the sentence would be: "John became afraid of flying."
</t>
  </si>
  <si>
    <t xml:space="preserve"> The subject of the sentence, "Mary," is in the wrong place. It should come before the verb "cut." </t>
  </si>
  <si>
    <t xml:space="preserve"> The correct version of the sentence would be: "Mary cut the paper."
</t>
  </si>
  <si>
    <t xml:space="preserve"> The correct subject of the sentence is "two inspectors," but it is not clear who or what "the INS" refers to. </t>
  </si>
  <si>
    <t xml:space="preserve"> The correct version of the sentence could be: "Suddenly, two inspectors from the INS arrived."
</t>
  </si>
  <si>
    <t xml:space="preserve"> The correct subject of the sentence is "the soup," but the verb "cooks" is in the wrong tense. It should be in the present tense to describe a continuous action. </t>
  </si>
  <si>
    <t xml:space="preserve"> The correct version of the sentence could be: "The soup is cooking and thickening."
</t>
  </si>
  <si>
    <t xml:space="preserve"> The correct subject of the sentence is "I," but it is not clear who or what "the student" refers to. </t>
  </si>
  <si>
    <t xml:space="preserve"> The correct version of the sentence could be: "I saw even the student."
</t>
  </si>
  <si>
    <t xml:space="preserve"> There are two grammar mistakes in your sentence: The verb "whispered" should be in its past participle form "whispered" to function as the past participle of the action "leave". The word "left" should be in its base form as it is the object of the verb "whispered". </t>
  </si>
  <si>
    <t xml:space="preserve"> The correct version of the sentence would be: "John whispered that Mary had left."
</t>
  </si>
  <si>
    <t xml:space="preserve"> The grammar mistake in your sentence is that "Mary wonders that Bill will come" is a sentence fragment and not a grammatically correct sentence. </t>
  </si>
  <si>
    <t xml:space="preserve"> The correct version of the sentence would be: "Mary wonders whether Bill will come."
</t>
  </si>
  <si>
    <t xml:space="preserve"> The grammar mistake in your sentence is that "theater" is misspelled and should be "theatre". </t>
  </si>
  <si>
    <t xml:space="preserve"> The correct version of the sentence would be: "Sophie will go to the theatre."
</t>
  </si>
  <si>
    <t>добавляет сущ</t>
  </si>
  <si>
    <t>There are no grammar mistakes in your sentence.</t>
  </si>
  <si>
    <t xml:space="preserve"> The correct version of the sentence is: "John finished the cake and drank the lemonade."
</t>
  </si>
  <si>
    <t xml:space="preserve"> The grammar mistake in your sentence is that "herself" is used as a subject, but it is not a noun. Instead, "Mary" is the subject of the sentence. </t>
  </si>
  <si>
    <t xml:space="preserve"> The correct version of the sentence would be: "Mary likes Mary's mother." or "Mary likes her mother."
</t>
  </si>
  <si>
    <t xml:space="preserve"> The grammar mistake in your sentence is that "some of the other boys" is redundant as "the other boys" already implies a group of multiple individuals. </t>
  </si>
  <si>
    <t xml:space="preserve"> The correct version of the sentence would be: "Each of the boys fought with the other boys."
</t>
  </si>
  <si>
    <t xml:space="preserve"> The grammar mistakes in your sentence are: "himself" is reflexive pronoun and it should be used as an object not subject. "likes" is not the correct verb, it should be "likes himself" </t>
  </si>
  <si>
    <t xml:space="preserve"> The correct version of the sentence would be: "John's mother likes himself."
</t>
  </si>
  <si>
    <t xml:space="preserve"> The grammar mistakes in your sentence are: "himself" is reflexive pronoun and it should be used as an object not subject. "revealed" is not the correct verb, it should be "revealed herself" </t>
  </si>
  <si>
    <t xml:space="preserve"> The correct version of the sentence would be: "Mary revealed herself to John."
</t>
  </si>
  <si>
    <t xml:space="preserve"> The grammar mistakes in your sentence are: "himself" is reflexive pronoun and it should be used as an object not subject. "saw" is not the correct verb, it should be "saw himself" </t>
  </si>
  <si>
    <t xml:space="preserve"> The correct version of the sentence would be: "Mary believes that Bill saw himself."
</t>
  </si>
  <si>
    <t xml:space="preserve"> The grammar mistakes in your sentence are: "themselves" is reflexive pronoun and it should be used as an object not subject. "heard" is not the correct verb, it should be "heard that they criticized themselves." </t>
  </si>
  <si>
    <t xml:space="preserve"> The correct version of the sentence would be: "John heard that they criticized themselves."
</t>
  </si>
  <si>
    <t>There is no strict grammar mistake in your sentence.</t>
  </si>
  <si>
    <t xml:space="preserve"> The correct version of the sentence is: "Mary thinks that she is smart.". This sentence is grammatically correct and conveys that Mary believes she is intelligent.
</t>
  </si>
  <si>
    <t xml:space="preserve"> The grammar mistake in your sentence is that "is" should be replaced with "be" because "sad" is a linking verb and needs a subject complement to complete its meaning. </t>
  </si>
  <si>
    <t xml:space="preserve"> The correct version of the sentence would be: "Henry found that Bill is sad" should be changed to "Henry found that Bill is feeling sad."
</t>
  </si>
  <si>
    <t xml:space="preserve"> The grammar mistake in your sentence is that "considers" is in the present tense while "proud" is a past participle, making the sentence grammatically incorrect. </t>
  </si>
  <si>
    <t xml:space="preserve"> The correct version of the sentence would be: "John considers himself to be proud of Mary." or "John considers himself proud of Mary."
</t>
  </si>
  <si>
    <t xml:space="preserve"> The grammar mistake in your sentence is that "there" is not a proper preposition to use in this context. It is not clear what you are trying to convey with "before there". </t>
  </si>
  <si>
    <t xml:space="preserve"> The correct version of the sentence would be: "You should sit before you go there."
</t>
  </si>
  <si>
    <t xml:space="preserve"> The correct version of the sentence is: "There is a nurse available."
</t>
  </si>
  <si>
    <t xml:space="preserve"> The grammar mistakes in your sentence are: "everyone" is repeated in the sentence, it is not necessary to use it twice "to sleep" should be "that they sleep" or "so that they can sleep" </t>
  </si>
  <si>
    <t xml:space="preserve"> The correct version of the sentence would be: "Everyone hopes that everyone can sleep."
</t>
  </si>
  <si>
    <t xml:space="preserve"> The subject of the sentence is "everyone" which is a plural noun, but the verb "hopes" is singular. This is a mismatch in number. </t>
  </si>
  <si>
    <t xml:space="preserve"> The correct version of the sentence would be: "Everyone hopes that he will sleep." or "Everyone hopes that she will sleep." to make it grammatically correct by matching the subject and verb in number.
</t>
  </si>
  <si>
    <t xml:space="preserve"> The grammatical mistake is that the phrase "giving the Blood, Sweat and Tears speech" should be in commas to set it off as a parenthetical expression, but it is not. </t>
  </si>
  <si>
    <t xml:space="preserve"> The correct version of the sentence would be: "Only Churchill remembered Churchill giving the Blood, Sweat and Tears speech." with the addition of commas before and after the phrase "giving the Blood, Sweat and Tears speech" to make it grammatically correct.
</t>
  </si>
  <si>
    <t xml:space="preserve"> The grammatical mistake is that the verb "promise" is in the wrong tense. It should be in the present tense, "promises" to match the present tense of the other verbs in the sentence. </t>
  </si>
  <si>
    <t xml:space="preserve"> The correct version of the sentence would be: "John promises Mary to shave himself." with the verb "promise" in the present tense to make it grammatically correct.
</t>
  </si>
  <si>
    <t xml:space="preserve"> In the sentence, "should" is an auxiliary verb that is used to form the verb "should sleep" or "should go to sleep" which is the infinitive phrase that tells what the subject (Mary) should do. The auxiliary verb "should" is used to indicate the suggestion or advice given by John to Bill. "Should" is not a linking verb, it is used to help form the past tense of other verbs. </t>
  </si>
  <si>
    <t xml:space="preserve"> The correct version of the sentence would be "John convinced Bill that Mary should sleep." or "John convinced Bill that Mary should go to sleep."
</t>
  </si>
  <si>
    <t xml:space="preserve"> The sentence has a few grammar mistakes. In the original sentence, "did so" is not a correct way to form the past participle of the verb "do". The correct form is "did" or "didn't" depending on the tense of the sentence. Also, "did" is not a linking verb, it is used to help form the past tense of other verbs, in this case, "were doing" is the correct form of the present participle of the verb "do" which is used as the main verb in the sentence, it is used to indicate the action being done by the subject "you" while the subject "Bill" is being seen by the speaker. You can see this construction, "was/were + verb-ing" in many sentences such as "I was playing when he called." or "She was cooking dinner while I was studying." </t>
  </si>
  <si>
    <t xml:space="preserve"> The correct version of the sentence would be "I saw Bill while you were doing so Mary."
</t>
  </si>
  <si>
    <t xml:space="preserve"> The sentence has a few grammar mistakes. In the original sentence, "did" is not a linking verb, it is used to help form the past tense of other verbs. The correct form of the verb "do" is "did" in this sentence because it's in the past tense. Also, the subject of the sentence is "Bill" and the object of the sentence is "Mary" so it should be "Bill gave a book to Mary" not "give a book was Bill". </t>
  </si>
  <si>
    <t xml:space="preserve"> The correct version of the sentence would be "What Bill did was give a book to Mary."
</t>
  </si>
  <si>
    <t xml:space="preserve"> The correct version of the sentence is "The bears sniffed."
</t>
  </si>
  <si>
    <t xml:space="preserve"> The grammar mistake in the sentence is the lack of a verb. In the original sentence, "to steal talismans from witches" is a noun phrase which is used as the subject of the sentence, but it is not a complete sentence because it is missing the verb. A sentence must have a verb to express the action or state of being of the subject. </t>
  </si>
  <si>
    <t xml:space="preserve"> The correct version of the sentence would be "To steal talismans from witches is dangerous." or "Stealing talismans from witches is dangerous."
</t>
  </si>
  <si>
    <t xml:space="preserve"> The grammar mistake in the sentence is the lack of a verb after "demonized". In the original sentence, "Anson demonized" is a verb phrase which is used as the predicate of the sentence, but it is not a complete sentence because it is missing the object of the verb. A sentence must have a verb and an object to express the action of the subject. </t>
  </si>
  <si>
    <t xml:space="preserve"> The correct version of the sentence would be "Anson demonized the town." or "Anson demonized the residents of the town."
</t>
  </si>
  <si>
    <t>The grammar mistake in the sentence is the lack of a pronoun to indicate the subject of the sentence.</t>
  </si>
  <si>
    <t xml:space="preserve"> The correct version of the sentence would be "You kicked yourself." or "Yourselves kicked yourselves."
</t>
  </si>
  <si>
    <t xml:space="preserve"> The sentence is grammatically incorrect because it is an example of a double negative, which is not typically used in English. The phrase "I'd never read" already implies that you haven't read the book, so repeating "never" is redundant. </t>
  </si>
  <si>
    <t xml:space="preserve"> The correct version of the sentence would be: "The book that I said I'd never read."
</t>
  </si>
  <si>
    <t xml:space="preserve"> The sentence is grammatically incorrect because the phrase "demonized up" is not a grammatically correct phrase. "Demonize" is a verb that means to portray someone or something as evil or morally corrupt, so it doesn't make sense to use it in this context. The phrase "up the Khyber" is also not clear in meaning, as the Khyber is a region in Asia and it's not clear what "up" means in this context. </t>
  </si>
  <si>
    <t xml:space="preserve"> The correct version of the sentence would be: "Anson demonized the Khyber," or "Anson portrayed the Khyber as evil."
</t>
  </si>
  <si>
    <t xml:space="preserve"> The sentence is grammatically correct and it means that the statement that you might be going to the party is not true.
</t>
  </si>
  <si>
    <t>The main grammar mistake in the sentence is the lack of a subject. The sentence is missing a subject, which is the person or thing that is performing the action of kicking.</t>
  </si>
  <si>
    <t xml:space="preserve"> The correct version of the sentence would be: "I will kick you" or "He will kick you" depending on the context, that way the sentence is clear and it convey the meaning that you want to express.
</t>
  </si>
  <si>
    <t xml:space="preserve"> The sentence is grammatically correct and it means that Jason convinced the doctor to treat Medea.
</t>
  </si>
  <si>
    <t xml:space="preserve"> The main grammar mistake in the sentence is the use of the word "get" and the word order. The sentence should be in the form of a question, and the word "get" should be replaced with "get an accurate description from" or "get an accurate description of" </t>
  </si>
  <si>
    <t xml:space="preserve"> The correct version of the sentence would be: "Who did you get an accurate description of?" or "From whom did you get an accurate description of?" depending on the context, that way the sentence is clear and it convey the meaning that you want to express.
</t>
  </si>
  <si>
    <t xml:space="preserve"> The sentence is grammatically correct and it means that the person named Peter who is liked by everyone was present at the party.
</t>
  </si>
  <si>
    <t xml:space="preserve"> The sentence is grammatically correct and it means that the government has imposed a fine.
</t>
  </si>
  <si>
    <t xml:space="preserve"> The sentence is grammatically correct and it means that you are asking if Athena helped you.
</t>
  </si>
  <si>
    <t xml:space="preserve"> The main grammar mistake in the sentence is the use of the word "the" before "man." The sentence should be in the form of a question, and the word "the" should be removed before "man" </t>
  </si>
  <si>
    <t xml:space="preserve"> The correct version of the sentence would be: "Did you want to meet the man I saw?" or "Did you want to meet the man I saw?" depending on the context, that way the sentence is clear and it convey the meaning that you want to express.
</t>
  </si>
  <si>
    <t xml:space="preserve"> The main grammar mistake in the sentence is the use of the word "demonized." It is not a verb that is commonly used in English and it is not clear what it means in this context. </t>
  </si>
  <si>
    <t xml:space="preserve"> The correct version of the sentence would be: "Anson criticized David every day" or "Anson made fun of David every day" depending on the context, that way the sentence is clear and it convey the meaning that you want to express.
</t>
  </si>
  <si>
    <t xml:space="preserve"> The sentence is grammatically correct and it means that there is a program about Euripides on Radio 4 tonight. It is a clear and concise sentence, it convey the meaning that you want to express.
</t>
  </si>
  <si>
    <t xml:space="preserve"> The sentence is grammatically correct and it means that Medea denied that she poisoned the phoenix.
</t>
  </si>
  <si>
    <t xml:space="preserve"> The sentence is grammatically correct and it means that the elixir was hidden in a hole in the ground.
</t>
  </si>
  <si>
    <t xml:space="preserve"> The grammar mistake in your sentence is the incorrect use of the adverb "extremely" before the adverb "frantically." The correct order for these two adverbs is "frantically" before "extremely." </t>
  </si>
  <si>
    <t xml:space="preserve"> The correct version of the sentence would be: "Frantically, Anson danced extremely at Trade 1."
</t>
  </si>
  <si>
    <t xml:space="preserve"> The grammar mistake in your sentence is the incorrect use of the word "who" after "Medea gave." The correct word to use in this sentence would be "what." </t>
  </si>
  <si>
    <t xml:space="preserve"> The correct version of the sentence would be: "What did you ask Medea gave?"
</t>
  </si>
  <si>
    <t xml:space="preserve"> The correct version of the sentence is: "It's Anson that I like."
</t>
  </si>
  <si>
    <t xml:space="preserve"> The grammar mistake in your sentence is the incorrect use of the preposition "to" after "nurse." The correct preposition to use in this sentence would be "with." </t>
  </si>
  <si>
    <t xml:space="preserve"> The correct version of the sentence would be: "Medea tried to poison her children with the nurse."
</t>
  </si>
  <si>
    <t xml:space="preserve"> The grammar mistake in your sentence is the incorrect use of the verb "know" and the subject "I." The correct order for these two elements should be "I know" and not "know I." </t>
  </si>
  <si>
    <t xml:space="preserve"> The correct version of the sentence would be: "I know that I feel you."
</t>
  </si>
  <si>
    <t xml:space="preserve"> The grammar mistake in your sentence is the incorrect order of the auxiliary verb "can" and the subject "he." The correct order should be "can he" and not "he can." </t>
  </si>
  <si>
    <t xml:space="preserve"> The correct version of the sentence would be: "Can he do it?"
</t>
  </si>
  <si>
    <t xml:space="preserve"> The grammar mistake in your sentence is the incorrect use of the pronoun "that." The correct pronoun to use in this sentence should be "it" instead. </t>
  </si>
  <si>
    <t xml:space="preserve"> The correct version of the sentence would be: "I ate that she was happy."
</t>
  </si>
  <si>
    <t xml:space="preserve"> The correct version of the sentence is: "Anson believed himself to be handsome."
</t>
  </si>
  <si>
    <t xml:space="preserve"> The correct version of the sentence is: "We arrived about six o'clock."
</t>
  </si>
  <si>
    <t xml:space="preserve"> The grammar mistake in your sentence is the incorrect order of the verb "fight" and the auxiliary verb "is having." The correct order should be "is having fought" and not "having fought is." </t>
  </si>
  <si>
    <t xml:space="preserve"> The correct version of the sentence would be: "Gilgamesh is having fought the dragon."
</t>
  </si>
  <si>
    <t xml:space="preserve"> The grammar mistake in your sentence is the incorrect use of the reflexive pronoun "himself." The correct reflexive pronoun to use in this sentence should be "himself" instead. </t>
  </si>
  <si>
    <t xml:space="preserve"> The correct version of the sentence would be: "Anson thought that he himself was happy."
</t>
  </si>
  <si>
    <t xml:space="preserve"> The correct version of the sentence is: "Fortunately, Hermione passed biology."
</t>
  </si>
  <si>
    <t xml:space="preserve"> The grammar mistake in your sentence is the incorrect order of the phrases "not going" and "washing my hair." The correct order should be "going to the party and washing my hair" and not "washing my hair and not going to the party." </t>
  </si>
  <si>
    <t xml:space="preserve"> The correct version of the sentence would be: "I might be going to the party and washing my hair."
</t>
  </si>
  <si>
    <t xml:space="preserve"> The grammar mistake in your sentence is the incorrect use of the reflexive pronoun "myself." The correct reflexive pronoun to use in this sentence should be "myself" instead. </t>
  </si>
  <si>
    <t xml:space="preserve"> The correct version of the sentence would be: "I thought he liked me."
</t>
  </si>
  <si>
    <t xml:space="preserve"> The correct version of the sentence is: "The butler sent the poison to Dinah."
</t>
  </si>
  <si>
    <t xml:space="preserve"> The grammar mistake in your sentence is the incorrect use of the adverbs "to seem" and "to be." The correct order should be "to seem to be" instead of "to be to seem." </t>
  </si>
  <si>
    <t xml:space="preserve"> The correct version of the sentence would be: "Jason seems to be sick."
</t>
  </si>
  <si>
    <t xml:space="preserve"> The subject of the sentence "you" is not clearly stated. The sentence should start with "What did you ask..." to clearly state the subject. </t>
  </si>
  <si>
    <t xml:space="preserve"> "What did you ask who saw?" should be corrected to "What did you ask who saw?"
</t>
  </si>
  <si>
    <t xml:space="preserve"> The sentence is grammatically correct and does not need any correction.
</t>
  </si>
  <si>
    <t xml:space="preserve"> There are two grammar mistakes in the sentence: The use of "can will" is incorrect. The correct order of the modal verbs "can" and "will" should be "can will" or "will can". The use of "go" as the main verb is incorrect. The correct verb to use in this sentence is "can". </t>
  </si>
  <si>
    <t xml:space="preserve"> The correct version of the sentence is "He can will go." or "He will can go."
</t>
  </si>
  <si>
    <t xml:space="preserve"> The grammar mistake in the sentence is the use of the word "the" before "battle". The correct usage of "battle" is "How fierce is the battle?" or "How fierce is the fighting?" </t>
  </si>
  <si>
    <t xml:space="preserve"> The correct version of the sentence is "How fierce is the battle?" or "How fierce is the fighting?"
</t>
  </si>
  <si>
    <t xml:space="preserve"> The grammar mistake in the sentence is the use of "which" twice, and the incorrect placement of "invaded" in the sentence. The correct usage of "which" is "Which king did you ask about the city that was invaded?" or "Which king did you ask about the city that was attacked?" </t>
  </si>
  <si>
    <t xml:space="preserve"> The correct version of the sentence is "Which king did you ask about the city that was invaded?" or "Which king did you ask about the city that was attacked?"
</t>
  </si>
  <si>
    <t xml:space="preserve"> The grammar mistake in the sentence is the use of the word "that" after "humans love to eat". The correct usage of "that" is "It is some disgruntled old pigs in those ditches that humans love to eat." or "It is some disgruntled old pigs in those ditches that are eaten by humans." </t>
  </si>
  <si>
    <t xml:space="preserve"> The correct version of the sentence is "It is some disgruntled old pigs in those ditches that humans love to eat." or "It is some disgruntled old pigs in those ditches that are eaten by humans."
</t>
  </si>
  <si>
    <t xml:space="preserve"> The grammar mistake is that the verb "eating" is in the present participle form and should agree with the subject "banana" in the singular form. The correct verb form should be "eats" which agrees with the subject "monkey" in the third person singular form. </t>
  </si>
  <si>
    <t xml:space="preserve"> The correct version of the sentence would be: "That monkey is eating the banana."
</t>
  </si>
  <si>
    <t xml:space="preserve"> The grammar mistake is that the subject of the sentence is not clear. The phrase "burn them" is not specific about what is being referred to. The subject could be a person, an object, or something else. Without a clear subject, it's difficult to determine what grammatical mistakes may be present. </t>
  </si>
  <si>
    <t xml:space="preserve"> The correct version of the sentence would depend on what is being referred to. For example, if the sentence is referring to a group of people, the correct version might be "Burn them!" (with the exclamation mark), but this would be considered rude and inappropriate in most contexts. If the sentence is referring to a group of documents, the correct version might be "Burn these documents!" or "Burn the documents!" (with or without the definite article). It's important to provide context and clarity in order to write a grammatically correct sentence.
</t>
  </si>
  <si>
    <t xml:space="preserve"> The grammar mistake is the use of the word "omnipotent" to describe Aphrodite. "Omnipotent" means having unlimited power or authority, and it's not a characteristic that is typically associated with Aphrodite, who is the Greek goddess of love and beauty. It's unclear what you are trying to say with this sentence, but it seems like you may be trying to make a comparison between Aphrodite and something else that is not appropriate or relevant. </t>
  </si>
  <si>
    <t xml:space="preserve"> The correct version of the sentence would depend on what you are trying to say. Without additional context, it's difficult to provide a specific correction. However, if you are trying to make a comparison between Aphrodite and something else, you may want to consider using a different word or phrase to describe Aphrodite's power or influence. For example, you could say "It's unfortunate that Aphrodite has such a powerful influence on people's lives."
</t>
  </si>
  <si>
    <t xml:space="preserve"> The grammar mistake is the use of the word "maniac" to describe Agamemnon. "Maniac" is a derogatory term that is typically used to describe someone who is excessively enthusiastic or obsessed with something, and it's not a term that is typically used to describe a historical figure like Agamemnon. It's unclear what you are trying to say with this sentence, but it seems like you may be expressing an opinion about Agamemnon in a way that is inappropriate or inaccurate. </t>
  </si>
  <si>
    <t xml:space="preserve"> The correct version of the sentence would depend on what you are trying to say. Without additional context, it's difficult to provide a specific correction. However, if you are expressing an opinion about Agamemnon, you may want to consider using a more appropriate and respectful term to describe him. For example, you could say "Agamemnon was a powerful and influential leader in ancient Greece."
</t>
  </si>
  <si>
    <t>None;</t>
  </si>
  <si>
    <t xml:space="preserve"> The sentence is grammatically correct and doesn't require any changes.
</t>
  </si>
  <si>
    <t xml:space="preserve"> The sentence has a minor punctuation mistake. In your sentence, you have used the correct verb form "inquired" in the past simple tense to refer to an action that happened in the past. However, there is a small punctuation mistake. Instead of using a question mark at the end of the sentence, you should use a comma followed by a question mark to indicate that the sentence is a question. Additionally, you should use the contraction "we" instead of "could we" to make the sentence more natural and fluent. </t>
  </si>
  <si>
    <t xml:space="preserve"> The correct version of the sentence would be: "I inquired when we could leave."
</t>
  </si>
  <si>
    <t xml:space="preserve"> The sentence is missing an object for the verb "kicked". In your sentence, you have used the correct form of the verb "kicked" in the past simple tense to refer to an action that happened in the past. However, the sentence is missing an object for the verb "kicked." In order to make the sentence grammatically correct, you need to specify what they kicked. In this case, you have used the pronoun "them," but it is unclear what "them" refers to. Therefore, it is better to use a specific object to make the sentence more clear and specific. For example, you could say, "They kicked the ball." </t>
  </si>
  <si>
    <t xml:space="preserve"> The correct version of the sentence would be: "They kicked the ball."
</t>
  </si>
  <si>
    <t xml:space="preserve"> The sentence has two grammar mistakes: the verb form and the past participle. In your sentence, there are two grammar mistakes. First, the verb form is incorrect. Instead of using the past simple tense "ate," you have used the present simple tense "is ate," which is not grammatically correct. The correct verb form should be in the past simple tense to refer to an action that happened in the past. Second, the past participle form of the verb "eat" is "eaten," not "ate." Therefore, the correct form of the sentence should be "The monkey ate the banana." </t>
  </si>
  <si>
    <t xml:space="preserve"> The correct version of the sentence would be: "The monkey ate the banana."
</t>
  </si>
  <si>
    <t xml:space="preserve"> The sentence has two grammar mistakes: the use of "could" and the lack of a verb after "like". In your sentence, there are two grammar mistakes. First, the use of "could" is incorrect. "Could" is a modal verb that is used to express ability or possibility in the present or future. However, in this sentence, you are expressing a desire or wish in the past, so you should use the modal verb "would" instead. Therefore, the correct form of the sentence should be "I would like to swim." Second, the sentence is lacking a verb after "like." The verb "swim" should be included in the sentence to complete the thought. </t>
  </si>
  <si>
    <t xml:space="preserve"> The correct version of the sentence would be: "I would like to swim."
</t>
  </si>
  <si>
    <t xml:space="preserve"> The sentence has a grammar mistake. In your sentence, there is a grammar mistake. The verb "ran" is incorrect because it is not the correct form for the past simple tense. Instead, you should use the past participle form "ran over" to refer to the action of the bookcase running over something. The preposition "over" is also necessary to specify what the bookcase ran over. </t>
  </si>
  <si>
    <t xml:space="preserve"> The correct version of the sentence would be: "The bookcase ran over."
</t>
  </si>
  <si>
    <t xml:space="preserve"> The sentence has a grammar mistake. In your sentence, there is a grammar mistake. The adjective "muscle-bound" is hyphenated to indicate that it is a compound modifier describing the noun "muscle." However, the hyphen is missing in your sentence, which causes the adjective to appear as two separate words. In addition, the verb "became" should be in the past simple tense to refer to an action that happened in the past. Therefore, the correct version of the sentence should be "Anson became muscle-bound." </t>
  </si>
  <si>
    <t xml:space="preserve"> The correct version of the sentence would be: "Anson became muscle-bound."</t>
  </si>
  <si>
    <t xml:space="preserve"> The subject of the sentence is "weights," which is plural, but the verb "made" should be in its singular form to agree with the subject. </t>
  </si>
  <si>
    <t xml:space="preserve"> The correct version of the sentence is: "The weight made the rope stretch over the pulley."
</t>
  </si>
  <si>
    <t xml:space="preserve"> The subject of the sentence is "the mechanical doll," which is singular, but the verb "wriggled" should be in its plural form to agree with the subject. </t>
  </si>
  <si>
    <t xml:space="preserve"> The correct version of the sentence is: "The mechanical doll wriggled itself loose."
</t>
  </si>
  <si>
    <t xml:space="preserve"> The correct version of the sentence is: "If you had eaten more, you would want less."
</t>
  </si>
  <si>
    <t xml:space="preserve"> The sentence is grammatically incorrect because it is logically inconsistent. The subject "you" is used twice in the sentence, which can cause confusion about which "you" is being referred to. Additionally, the relationship between "eat the most" and "want the least" is not clear. It is not clear if the sentence is trying to say that the more you eat, the less you want, or if it is trying to say that the person who eats the most does not want the least. </t>
  </si>
  <si>
    <t xml:space="preserve"> The correct version of the sentence would depend on the intended meaning, but one possible correction could be: "The more you eat, the less you want." This version uses the word "the" before "more" to clarify that it is referring to a quantity, and it uses the word "less" instead of "least" to clarify that it is referring to a decrease in desire.
</t>
  </si>
  <si>
    <t xml:space="preserve"> The subject of the sentence is "John," which is singular, but the verb "eat" should be in its plural form to agree with the subject. Additionally, the sentence is logically inconsistent because it is not clear how the amount of food consumed by John relates to the amount of money he pays. </t>
  </si>
  <si>
    <t xml:space="preserve"> The correct version of the sentence would depend on the intended meaning, but one possible correction could be: "I demand that the more John eats, the more he pays." This version uses the word "the" before "more" to clarify that it is referring to a quantity, and it uses the singular form of "eats" to agree with the singular subject "John." However, it is still unclear how the amount of food consumed by John relates to the amount of money he pays.
</t>
  </si>
  <si>
    <t>The sentence is grammatically correct, but it could be improved by adding a comma to separate the two independent clauses.</t>
  </si>
  <si>
    <t xml:space="preserve"> The correct version of the sentence would be: "Mary listens to the Grateful Dead, and she gets depressed."
</t>
  </si>
  <si>
    <t xml:space="preserve"> The subject of the sentence is "his expectations," which is singular, but the verb "are" should be in its singular form to agree with the subject. Additionally, the sentence is logically inconsistent because it is not clear how the stakes relate to the expectations. </t>
  </si>
  <si>
    <t xml:space="preserve"> The correct version of the sentence would depend on the intended meaning, but one possible correction could be: "The higher the stakes, the lower his expectations." This version uses the word "lower" to indicate a decrease in expectations, and it uses the singular form of "his expectations" to agree with the singular subject. However, it is still unclear how the stakes relate to the expectations.
</t>
  </si>
  <si>
    <t>The sentence is grammatically correct, but it could be improved by rephrasing to make it clearer.</t>
  </si>
  <si>
    <t xml:space="preserve"> The correct version of the sentence could be: "The more obnoxious Fred is, the less attention you should pay to him."
</t>
  </si>
  <si>
    <t xml:space="preserve"> The correct version of the sentence is: "John was a lot more obnoxious than Fred."
</t>
  </si>
  <si>
    <t xml:space="preserve"> The subject of the sentence is "people," which is plural, but the verb "get" should be in its singular form to agree with the subject. Additionally, the sentence is logically inconsistent because it is not clear how giving beer to more people leads to more people getting sick. </t>
  </si>
  <si>
    <t xml:space="preserve"> The correct version of the sentence would depend on the intended meaning, but one possible correction could be: "The more people you give beer to, the more likely it is that they will get sick." This version uses the word "likely" to indicate a probability, and it clarifies that the relationship between giving beer and getting sick is not necessarily causal.
</t>
  </si>
  <si>
    <t xml:space="preserve"> The subject of the sentence should be "Bill's smoking" or "the amount of smoking" rather than "Bill" because the sentence is trying to convey a cause-and-effect relationship between Bill's smoking and Susan's hatred, and the subject of the sentence should be the thing causing the effect. </t>
  </si>
  <si>
    <t xml:space="preserve"> The correct version of the sentence could be: "The more Bill smokes, the more Susan hates his smoking." or "The more Bill smokes, the more Susan hates the amount of smoke he produces."
</t>
  </si>
  <si>
    <t xml:space="preserve"> The subject of the sentence should be "the appearance of pictures of him" or "the news reports about him" rather than "pictures of him" because the sentence is trying to convey a cause-and-effect relationship between the news coverage of him and John's embarrassment, and the subject of the sentence should be the thing causing the effect. </t>
  </si>
  <si>
    <t xml:space="preserve"> The correct version of the sentence could be: "The more the news reports about him, the more embarrassed John becomes." or "The more the appearance of pictures of him in the news, the more embarrassed John becomes."
</t>
  </si>
  <si>
    <t xml:space="preserve"> The subject of the sentence should be "the senators" rather than "senator" because the sentence is talking about multiple senators, not just one. Also, the verb "become" should be in its plural form "become" to match the plural subject "the senators." </t>
  </si>
  <si>
    <t xml:space="preserve"> The correct version of the sentence could be: "It seems that every senator becomes more corrupt as he talks to more lobbyists." or "Many senators seem to become more corrupt as they talk to more lobbyists."
</t>
  </si>
  <si>
    <t xml:space="preserve"> The subject of the sentence should be "John's visit to Sally" rather than "John" because the sentence is trying to convey who John visits Sally because of, and the subject of the sentence should be the thing being visited. Also, the verb "likes" should be in its gerund form "liking" to function as the object of the preposition "because." </t>
  </si>
  <si>
    <t xml:space="preserve"> The correct version of the sentence could be: "John visits Sally because he likes her." or "John's visit to Sally is because he likes her."
</t>
  </si>
  <si>
    <t xml:space="preserve"> There are no grammar mistakes in the sentence "Marianne did not leave." </t>
  </si>
  <si>
    <t xml:space="preserve"> The correct version of the sentence is "Marianne did not leave."
</t>
  </si>
  <si>
    <t xml:space="preserve"> There are no grammar mistakes in the sentence "He could not have been working." </t>
  </si>
  <si>
    <t xml:space="preserve"> The correct version of the sentence is "He could not have been working."
</t>
  </si>
  <si>
    <t xml:space="preserve"> The subject of the sentence "he" is a singular pronoun and does not agree with the plural verb "have been working." Also, the sentence is in the present tense but trying to express past possibility, which requires the use of the past perfect tense. </t>
  </si>
  <si>
    <t xml:space="preserve"> The correct version of the sentence could be: "He could not have been working." or "He may not have been working."
</t>
  </si>
  <si>
    <t xml:space="preserve"> There are no grammar mistakes in the sentence "You will believe Bob." </t>
  </si>
  <si>
    <t xml:space="preserve"> The correct version of the sentence is "You will believe Bob."
</t>
  </si>
  <si>
    <t xml:space="preserve"> There are no grammar mistakes in the sentence "John has not kissed Mary." </t>
  </si>
  <si>
    <t xml:space="preserve"> The correct version of the sentence is "John has not kissed Mary."
</t>
  </si>
  <si>
    <t xml:space="preserve"> There are no grammar mistakes in the sentence "I said that never in my life had I seen a place like Bangor." </t>
  </si>
  <si>
    <t xml:space="preserve"> The correct version of the sentence is "I said that I had never seen a place like Bangor in my life."
</t>
  </si>
  <si>
    <t xml:space="preserve"> The grammar mistake in the sentence is that the pronoun "it" is ambiguous and does not refer to a clear noun in the sentence. Additionally, the verb "looked" needs to be in its correct form for past tense. </t>
  </si>
  <si>
    <t xml:space="preserve"> The correct version of the sentence could be "Mickey looked up the information." or "Mickey looked up the book."
</t>
  </si>
  <si>
    <t xml:space="preserve"> There are no grammar mistakes in the sentence "There tended to be a lot of discussion." </t>
  </si>
  <si>
    <t xml:space="preserve"> The correct version of the sentence is "There tended to be a lot of discussion."
</t>
  </si>
  <si>
    <t xml:space="preserve"> There are no grammar mistakes in the sentence "John tried to be a good boy." </t>
  </si>
  <si>
    <t xml:space="preserve"> The correct version of the sentence is "John tried to be a good boy."
</t>
  </si>
  <si>
    <t xml:space="preserve"> There are no grammar mistakes in the sentence "John is eager." </t>
  </si>
  <si>
    <t xml:space="preserve"> The correct version of the sentence is "John is eager."
</t>
  </si>
  <si>
    <t xml:space="preserve"> The correct version of the sentence is "We want John to win."
</t>
  </si>
  <si>
    <t xml:space="preserve"> The grammar mistake is a missing article before "ball" and a missing comma after "ball" to separate the introductory phrase "from the tree" from the main clause of the sentence. </t>
  </si>
  <si>
    <t xml:space="preserve"> The correct version of the sentence is: "The box contained, from the tree, the ball."
</t>
  </si>
  <si>
    <t xml:space="preserve"> The grammar mistake is that "escaped" is not the correct verb form to use with the subject "tube." Also, "gas" is an uncountable noun, so it should not be preceded by an article. </t>
  </si>
  <si>
    <t xml:space="preserve"> The correct version of the sentence is: "The gas escaped from the tube."
</t>
  </si>
  <si>
    <t xml:space="preserve"> The correct version of the sentence is "Water bubbled up out of the kettle."
</t>
  </si>
  <si>
    <t xml:space="preserve"> The grammar mistake is that "tub" is an uncountable noun and should not be preceded by an article. Also, "leaked" is not the correct verb form to use with the subject "tub." </t>
  </si>
  <si>
    <t xml:space="preserve"> The correct version of the sentence is: "The water leaked from the tub."
</t>
  </si>
  <si>
    <t xml:space="preserve"> The grammar mistake is that "did" is not the correct verb form to use with the subject "water." Also, "fill it" is a fragment of a sentence rather than a complete sentence. </t>
  </si>
  <si>
    <t xml:space="preserve"> The correct version of the sentence is: "The water filled the bottle."
</t>
  </si>
  <si>
    <t xml:space="preserve"> The correct version of the sentence is: "The water filled the whole bottle."
</t>
  </si>
  <si>
    <t xml:space="preserve"> The grammar mistake is that "leaked" is not the correct verb form to use with the subject "tank." Also, "free" is not a verb and does not make sense in this sentence. </t>
  </si>
  <si>
    <t xml:space="preserve"> The correct version of the sentence is: "The fluid leaked from the tank."
</t>
  </si>
  <si>
    <t xml:space="preserve"> The correct version of the sentence is "John laid the ball in the box."
</t>
  </si>
  <si>
    <t xml:space="preserve"> The correct version of the sentence is "John owns the book."
</t>
  </si>
  <si>
    <t xml:space="preserve"> The grammar mistake is that the sentence is not clear about what "leave" and "stay" refer to. It is unclear whether Mary and Sue are being asked to leave or stay in a specific location or whether they are being asked to leave or stay in their current positions or statuses. </t>
  </si>
  <si>
    <t xml:space="preserve"> The correct version of the sentence depends on the intended meaning. If Mary and Sue are being asked to leave or stay in a specific location, the sentence could be: "We persuaded Mary to leave the party and Sue to stay at home." If Mary and Sue are being asked to leave or stay in their current positions or statuses, the sentence could be: "We persuaded Mary to leave her job and Sue to stay in her position."
</t>
  </si>
  <si>
    <t>The grammar mistake is that the sentence is awkwardly structured and difficult to read. It would be clearer if the clauses were separated and the sentence was broken up into two or more sentences.</t>
  </si>
  <si>
    <t xml:space="preserve"> The correct version of the sentence could be: "Most people probably consider Klaus guilty of murder, even though the courts didn't actually find him guilty.", "Even though the courts didn't actually find Klaus guilty of murder, most people probably consider him guilty."
</t>
  </si>
  <si>
    <t xml:space="preserve"> The correct version of the sentence is "Mary beautifully plays the violin."
</t>
  </si>
  <si>
    <t xml:space="preserve"> The correct version of the sentence could be: Clearly, John will immediately learn French perfectly.", "John will immediately learn French perfectly, clearly."
</t>
  </si>
  <si>
    <t xml:space="preserve"> The grammar mistake is that "gave to" is not a correct phrase in English. Instead, we use "gave to" or "gave him/her to" to show the recipient of a gift or object. </t>
  </si>
  <si>
    <t xml:space="preserve"> The correct version of the sentence is "Sue gave a book to Bill."
</t>
  </si>
  <si>
    <t xml:space="preserve"> The correct version of the sentence is already "The men will all leave."
</t>
  </si>
  <si>
    <t xml:space="preserve"> The correct version of the sentence is already "John went home."
</t>
  </si>
  <si>
    <t xml:space="preserve"> The grammar mistake is the incorrect use of the article "a" before "genuine linguist." </t>
  </si>
  <si>
    <t xml:space="preserve"> The correct version of the sentence should be: "They represented themselves seriously to the dean Mary as genuine linguists."
</t>
  </si>
  <si>
    <t>меняет число местоимения</t>
  </si>
  <si>
    <t xml:space="preserve"> The grammar mistakes are: * Incorrect use of the pronoun "us" to refer to a plural subject. The correct pronoun to use is "we." * Incorrect use of the subject pronoun "they" after the verb "love." The correct subject pronoun to use is "we." </t>
  </si>
  <si>
    <t xml:space="preserve"> The correct version of the sentence should be: "We love they."
</t>
  </si>
  <si>
    <t xml:space="preserve"> The correct version of the sentence is already "It is nice to go abroad."
</t>
  </si>
  <si>
    <t xml:space="preserve"> The correct version of the sentence is already "Mary intended John to go abroad."
</t>
  </si>
  <si>
    <t xml:space="preserve"> The correct version of the sentence is already "I remembered having kissed Mary."
</t>
  </si>
  <si>
    <t xml:space="preserve"> The grammar mistake is the incorrect use of the conjunction "either." The correct conjunction to use in this context is "too." </t>
  </si>
  <si>
    <t xml:space="preserve"> The correct version of the sentence should be: "I can't believe Fred won't either."
</t>
  </si>
  <si>
    <t xml:space="preserve"> The correct version of the sentence is already "John wants to read Fred's story, and I also want to."
</t>
  </si>
  <si>
    <t xml:space="preserve"> The correct version of the sentence is already "We wanted to invite someone, but we couldn't decide who to invite."
</t>
  </si>
  <si>
    <t xml:space="preserve"> The correct version of the sentence is already "Mary will read Fred's story, and Joe will read Holly's."
</t>
  </si>
  <si>
    <t xml:space="preserve"> The grammar mistake is the incorrect use of the verb "to eat" in the second clause. The correct verb form to use in this context is the base form "eat." </t>
  </si>
  <si>
    <t xml:space="preserve"> The correct version of the sentence should be: "Mary claimed that eating cabbage, Holly shouldn't."
</t>
  </si>
  <si>
    <t xml:space="preserve"> The grammar mistakes are: * Incorrect use of the verb "to be" in the first clause. The correct verb form to use in this context is the progressive form "was" or "were." * Incorrect use of the conjunction "and" between the two clauses. The correct conjunction to use in this context is "was" or "were" to form a compound subject. </t>
  </si>
  <si>
    <t xml:space="preserve"> The correct version of the sentence should be: "Mary came to be introduced by the bartender, and I also came to be."
</t>
  </si>
  <si>
    <t xml:space="preserve"> The correct version of the sentence is already "If I can, I will work on it."
</t>
  </si>
  <si>
    <t xml:space="preserve"> The grammar mistake is the incorrect use of the verb "to do" in the second clause. The correct verb form to use in this context is the base form "does." </t>
  </si>
  <si>
    <t xml:space="preserve"> The correct version of the sentence should be: "Joe's neuroses bother his patrons, and Sally does too."
</t>
  </si>
  <si>
    <t xml:space="preserve"> The grammar mistake is the incorrect use of the pronoun "it" in the second clause. The correct pronoun to use is "the book" to refer to a specific book. </t>
  </si>
  <si>
    <t xml:space="preserve"> The correct version of the sentence should be: "I know which book José didn't read for class, and which book Lilly read it for him."
</t>
  </si>
  <si>
    <t xml:space="preserve"> The grammar mistake is a lack of agreement in the number between the subject "This is the book" and the two pronouns "which Bob reviewed" and "which Fred won't do it." The subject is singular (the book), so the pronouns should also be singular (which Bob reviewed, and this is the one which Fred won't review). </t>
  </si>
  <si>
    <t xml:space="preserve"> Here is the corrected version of the sentence: "This is the book which Bob reviewed, and this is the one which Fred won't review."
</t>
  </si>
  <si>
    <t xml:space="preserve"> The grammar mistake is a lack of agreement in the number between the subject "I know" and the two pronouns "which book Mag read" and "which book Bob said that you hadn't." The subject is singular (I), so the pronouns should also be singular (which book Mag read, and which book Bob said that you hadn't read). </t>
  </si>
  <si>
    <t xml:space="preserve"> Here is the corrected version of the sentence: "I know which book Mag read, and which book Bob said that you hadn't read."
</t>
  </si>
  <si>
    <t xml:space="preserve"> The grammar mistake is a lack of agreement in the number between the subject "I know" and the two pronouns "which book Mag read" and "which book Bob read my report that you hadn't." The subject is singular (I), so the pronouns should also be singular (which book Mag read, and which book Bob read my report that you hadn't). </t>
  </si>
  <si>
    <t xml:space="preserve"> Here is the corrected version of the sentence: "I know which book Mag read, and which book Bob read my report that you hadn't."
</t>
  </si>
  <si>
    <t xml:space="preserve"> The grammar mistake is the use of the word "more" in the sentence. When comparing two things, you need to use "than" to make a comparison. "More" is an adverb and should not be used in this context. </t>
  </si>
  <si>
    <t xml:space="preserve"> Here is the corrected version of the sentence: "I'm sure I would like him to eat fruit more than cookies."
</t>
  </si>
  <si>
    <t xml:space="preserve"> The grammar mistake is the use of the word "did" in the sentence. The past tense of the verb "talk" is "talked," not "did talk." </t>
  </si>
  <si>
    <t xml:space="preserve"> Here is the corrected version of the sentence: "Rusty talked about himself only after Mary talked about him."
</t>
  </si>
  <si>
    <t xml:space="preserve"> Here is the corrected version of the sentence: "Fred talked about everything before Rusty talked about something."
</t>
  </si>
  <si>
    <t xml:space="preserve"> The grammar mistake is the use of the word "perceives" in the sentence.  The verb "perceive" is intransitive, meaning it does not take an object. The sentence is missing an object for the verb "perceives." </t>
  </si>
  <si>
    <t xml:space="preserve"> Here is the corrected version of the sentence: "The problem is easily perceived."
</t>
  </si>
  <si>
    <t xml:space="preserve"> The grammar mistake is the use of the word "me" in the sentence. The subject of the sentence is "we," which is a plural pronoun, meaning that the verb should agree in number with the subject. </t>
  </si>
  <si>
    <t xml:space="preserve"> The correct verb to use in this sentence is "elected us." Here is the corrected version of the sentence: "We elected us."
</t>
  </si>
  <si>
    <t xml:space="preserve"> The grammar mistake is the use of the word "did" in the sentence. The past tense of the verb "submit" is "submitted," not "did submit." </t>
  </si>
  <si>
    <t xml:space="preserve"> Here is the corrected version of the sentence: "Which report that John was incompetent did he submit?"
</t>
  </si>
  <si>
    <t xml:space="preserve"> The grammar mistake is the lack of agreement in the number between the subject "he" and the object of the preposition "out." The subject is singular (he), so the object of the preposition should also be singular (let the cat out). </t>
  </si>
  <si>
    <t xml:space="preserve"> Here is the corrected version of the sentence: "He let the cat out."
</t>
  </si>
  <si>
    <t xml:space="preserve"> The sentence is already grammatically correct. It is a simple question that uses the correct subject-verb agreement and sentence structure.
</t>
  </si>
  <si>
    <t xml:space="preserve"> The sentence is grammatically correct. It is a complete sentence with a subject ("Mary"), a verb ("saw"), and a prepositional phrase ("the boy walking toward the railroad station"). The verb "saw" agrees in number with the subject "Mary," indicating that the sentence is in the past tense. The phrase "walking toward the railroad station" provides additional information about the boy that Mary saw.
</t>
  </si>
  <si>
    <t xml:space="preserve"> The main grammar mistake in the sentence is the use of the phrase "was given" to introduce the proof that John had lied. This phrase is not necessary and is not grammatically correct in this context. </t>
  </si>
  <si>
    <t xml:space="preserve"> The correct version of the sentence would be: "A proof that the claim had been made was provided, which showed that John had lied."
</t>
  </si>
  <si>
    <t xml:space="preserve"> There are two main grammar mistakes in the sentence: The phrase "which was caused by an overloaded transducer" should be set off with commas to show that it is nonessential to the meaning of the sentence. This is known as a parenthetical expression. The phrase "the fire which destroyed most of my factory" is also set off with commas, but this time it is essential to the meaning of the sentence. The correct punctuation for this phrase is to use a pair of dashes, like this: "He attributed the fire which destroyed most of my factory -- to a short circuit caused by an overloaded transducer." </t>
  </si>
  <si>
    <t xml:space="preserve"> The correct version of the sentence would be: "He attributed the fire -- caused by an overloaded transducer -- to a short circuit which destroyed most of my factory."
</t>
  </si>
  <si>
    <t xml:space="preserve"> The sentence is grammatically correct. It is a complete sentence with a subject ("the mayor"), a verb ("regarded"), and a prepositional phrase ("as being absurd the proposal"). The phrase "as being absurd" is a complement that explains why the mayor regarded the proposal as absurd. The sentence is written in standard English and is easy to understand.
</t>
  </si>
  <si>
    <t xml:space="preserve"> The main grammar mistake in the sentence is the use of the word "left" instead of "leave." "Left" is a past participle and should be used with a helping verb such as "has" or "had" to form a complete tense. </t>
  </si>
  <si>
    <t xml:space="preserve"> The correct version of the sentence would be: "I want that Bill leave to remain a secret."
</t>
  </si>
  <si>
    <t xml:space="preserve"> There are two main grammar mistakes in the sentence: The subject of the sentence should be "I," not "Tom." The sentence should be written in chronological order with the subject coming first. The verb "drives" is repeated unnecessarily. The phrase "as drives" should be replaced with "as he drives." The phrase "as he drives" is a subordinate clause that explains how the man drives. </t>
  </si>
  <si>
    <t xml:space="preserve"> The sentence could be rewritten as two separate sentences for clarity: "I know a man who he drives, and he drives in a particular way."
</t>
  </si>
  <si>
    <t xml:space="preserve"> There are two main grammar mistakes in the sentence: The phrase "drowning cats" should be rewritten as "cats that are drowning" to make the sentence clearer. The word "are" should be replaced with "is" because "cats" is a singular noun. The phrase "which is against the law" is a subordinate clause that explains why it is hard to rescue the drowning cats. </t>
  </si>
  <si>
    <t xml:space="preserve"> The sentence could be rewritten as two separate sentences for clarity: "Cats that are drowning are hard to rescue. It is against the law to drown cats."
</t>
  </si>
  <si>
    <t xml:space="preserve"> The sentence is missing an article before "than." </t>
  </si>
  <si>
    <t xml:space="preserve"> "Muriel said nothing but that she had been insulted."
</t>
  </si>
  <si>
    <t>The sentence is grammatically correct, but it may be unclear in meaning.</t>
  </si>
  <si>
    <t xml:space="preserve"> "Rutherford understands himself."
</t>
  </si>
  <si>
    <t xml:space="preserve"> "I feel that Arch will show up."
</t>
  </si>
  <si>
    <t xml:space="preserve"> The subject of the sentence, "this set," is plural, but the verb, "is," is singular. </t>
  </si>
  <si>
    <t xml:space="preserve"> "These proofs are recursive."
</t>
  </si>
  <si>
    <t>убирает часть, меняет число сущ</t>
  </si>
  <si>
    <t xml:space="preserve"> "The madrigals that Henry plays on the lute and sings sound lousy."
</t>
  </si>
  <si>
    <t>The subject of the first and third clause (Tom, Suzie) does not agree with the verb in the second clause (washed, will prepare). The verb in the second clause should be in the plural form to match the plural subject (Tom, Suzie).</t>
  </si>
  <si>
    <t xml:space="preserve"> None. The original sentence is already grammatically correct.
</t>
  </si>
  <si>
    <t xml:space="preserve"> There are two grammar mistakes in the sentence: The phrase "and who ate what" is not grammatically correct. It should be "and who ate what?" to form a question. The word "ate" should be in the past tense since it is referring to an action that has already been completed. </t>
  </si>
  <si>
    <t xml:space="preserve"> The correct version of the sentence is: "Where did you go and who ate what?"
</t>
  </si>
  <si>
    <t xml:space="preserve"> The sentence has several grammar mistakes: The possessive pronoun "boy's" should be replaced with the possessive adjective "boy's" to correctly modify "did." The phrase "guardian's employer president" is not grammatically correct. It should be "guardian's employer and president" to form a noun phrase. The verb "elect" should be in its past participle form "elected" to correctly indicate the completed action. </t>
  </si>
  <si>
    <t xml:space="preserve"> The correct version of the sentence is: "Which boy's did we elect guardian's employer and president?"
</t>
  </si>
  <si>
    <t xml:space="preserve"> The grammar mistake in the sentence is that the conjunction "too" is not needed after "Hudson River." </t>
  </si>
  <si>
    <t xml:space="preserve"> The grammar mistake in the sentence is that the pronoun "it" does not have a clear antecedent. </t>
  </si>
  <si>
    <t xml:space="preserve"> The grammar mistake in the sentence is that the verb "make up" requires a direct object to complete its meaning. </t>
  </si>
  <si>
    <t xml:space="preserve"> The correct version of the sentence is: "Who is she trying to make up to now?"
</t>
  </si>
  <si>
    <t xml:space="preserve"> The grammar mistakes in the sentence are: The verb "get" should be in its past participle form "gotten" to correctly indicate the completed action. The preposition "of" should be replaced with "have" to form a grammatically correct phrase. The phrase "to negotiate an honorable end to the war in Vietnam" should be set off with a pair of commas to form a parenthetical clause. </t>
  </si>
  <si>
    <t xml:space="preserve"> The correct version of the sentence is: "Wind was gotten to have a plot to negotiate an honorable end to the war in Vietnam."
</t>
  </si>
  <si>
    <t xml:space="preserve">  The correct version of the sentence is: "Mike talked about politics yesterday to my friends."
</t>
  </si>
  <si>
    <t xml:space="preserve"> The grammar mistake in the sentence is that the subject "the principal" and the verb "would fire" do not agree in number. </t>
  </si>
  <si>
    <t xml:space="preserve"> The correct version of the sentence is: "It was expected by the reporters that the principal would fire some teachers."
</t>
  </si>
  <si>
    <t xml:space="preserve"> The subject of the sentence is plural (Mike), but the verb is singular (quip). Additionally, the pronoun "she" does not agree in gender with the subject "Mike". </t>
  </si>
  <si>
    <t xml:space="preserve"> The correct version of the sentence would be: "Which hat did Mike say that she never wore?"
</t>
  </si>
  <si>
    <t xml:space="preserve"> The subject of the sentence is plural (Mike), but the verb is singular (quip). Additionally, the pronoun "this" is not necessary and the pronoun "girl" does not agree in gender with the subject "Mike". </t>
  </si>
  <si>
    <t>лицо2, часть речи</t>
  </si>
  <si>
    <t xml:space="preserve"> The verb "donated" is in the past tense, but the phrase "for the convicts to build cages with" is a gerund phrase functioning as the object of the verb. The correct form of the verb to agree with the gerund phrase would be "donate". </t>
  </si>
  <si>
    <t xml:space="preserve"> The negative contraction "won't" is not the correct form of the verb "have". The correct form of the verb to negate the sentence would be "will not have". </t>
  </si>
  <si>
    <t xml:space="preserve"> The correct version of the sentence would be: "I will not have some money."
</t>
  </si>
  <si>
    <t>раздельное написание</t>
  </si>
  <si>
    <t>Your sentence is grammatically correct.</t>
  </si>
  <si>
    <t xml:space="preserve"> The correct version of the sentence would be: "Do you believe the claim that somebody was looking for something?"
</t>
  </si>
  <si>
    <t xml:space="preserve"> The verb "tried" is in the past simple tense, but the phrase "to force me to give her any money" is in the present participle form, functioning as the object of the verb. The correct form of the verb to agree with the present participle phrase would be "attempted". </t>
  </si>
  <si>
    <t xml:space="preserve"> The correct version of the sentence would be: "I won't ask you to believe that he attempted to force me to give her any money."
</t>
  </si>
  <si>
    <t xml:space="preserve"> The sentence is grammatically correct. However, depending on the context, it may be possible to rephrase it for clarity. For example, if it is unclear who "somebody" refers to, it could be rewritten as: "That Sam sometimes didn't sleep must have pleased someone."
</t>
  </si>
  <si>
    <t xml:space="preserve"> The sentence is grammatically correct. However, it could be rephrased for clarity, depending on the context. For example, if it is unclear what was discussed during the conversation, it could be rewritten as: "I talked to Winston about himself, and we discussed...".
</t>
  </si>
  <si>
    <t xml:space="preserve"> There are multiple grammar mistakes in the sentence: The use of "that" before "the fuzz" is unnecessary and incorrect. The use of "wanted" twice in the same sentence is repetitive and incorrect. The subject of the second clause ("her") is not clear, and it is unclear who or what is being referred to. </t>
  </si>
  <si>
    <t xml:space="preserve"> The correct version of the sentence would be: "That the fuzz wanted him worried and did not want her to worry Mary."
</t>
  </si>
  <si>
    <t xml:space="preserve"> The sentence is grammatically correct, but it could be rephrased for clarity and to avoid possible confusion. Depending on the context, it may be possible to rephrase it as: "If Sam will be working on it, I'll work on it too." or "I'll work on it if and only if Sam is working on it."
</t>
  </si>
  <si>
    <t xml:space="preserve"> The sentence is grammatically correct. However, depending on the context, it may be possible to rephrase it for clarity. For example, if it is unclear what "it" refers to, it could be rewritten as: "I'll work on the task if I can." or "I'll work on the project if I am able to."
</t>
  </si>
  <si>
    <t xml:space="preserve"> There are two grammar mistakes in the sentence: The use of "with which" is incorrect. "With which" is a preposition that typically introduces a clause, not a noun phrase. The verb "cut up" is in the infinitive form, which is not typically used in this context. Instead, "cut" should be used as a verb in its base form, and "the onions" should be specified as what is being cut. </t>
  </si>
  <si>
    <t xml:space="preserve"> The correct version of the sentence would be: "Here's a knife for you to cut the onions with." Note: Depending on the context, it may be possible to rephrase the sentence for clarity, such as: "Here's a knife you can use to cut the onions." or "Here's a knife for you to chop the onions with."
</t>
  </si>
  <si>
    <t xml:space="preserve"> The sentence is grammatically correct.  However, it could be rephrased for clarity, depending on the context. For example, if it is unclear who "not everybody" refers to, it could be rewritten as: "Fluffy is sick, and not everyone knows about it." or "Fluffy is sick, and only a few people are aware of it."
</t>
  </si>
  <si>
    <t xml:space="preserve"> There are two grammar mistakes in the sentence: The use of "quite" to modify "doctor" is incorrect. "Quite" is an adverb that typically modifies verbs, adjectives, or other adverbs, not nouns. The verb "is" is in the present tense, which is not appropriate for describing someone's occupation or profession. Instead, "was" or "were" should be used in the present perfect tense to indicate that Maxwell has been a doctor for some time. </t>
  </si>
  <si>
    <t xml:space="preserve"> The correct version of the sentence would be: "Maxwell is a quite good doctor." or "Maxwell is a skilled doctor."
</t>
  </si>
  <si>
    <t xml:space="preserve"> There are two grammar mistakes in the sentence: The use of "and, and" is incorrect. It should be "and", not ", and". The verb "was" should be in the past perfect tense to indicate that the older woman's blondness was a state that existed before another past action. </t>
  </si>
  <si>
    <t xml:space="preserve"> The correct version of the sentence would be: "The younger woman might have been tall, and the older one definitely was blond."
</t>
  </si>
  <si>
    <t xml:space="preserve"> There are two grammar mistakes in the sentence: The use of "and may be" is incorrect. "May be" is a redundant phrase, as "tall" already implies possibility. The verb "is" should be in the plural form "are" to match the subject "Sheila and Sally". </t>
  </si>
  <si>
    <t xml:space="preserve"> The correct version of the sentence would be: "Sally is tall, and Sheila is short. Sally may be blond, and Sheila definitely is blond."
</t>
  </si>
  <si>
    <t xml:space="preserve"> The sentence is grammatically correct.  However, depending on the context, it may be possible to rephrase it for clarity. For example, if it is unclear what the subject of the "try" verb is, it could be rewritten as: "I have to try to finish grading some papers." or "I have to finish grading some papers, and I'll try my best."
</t>
  </si>
  <si>
    <t xml:space="preserve"> There are two grammar mistakes in the sentence: The use of "for for" is incorrect. It should be "for you to put on" instead of "for for you to put on". The use of "to be planned" is incorrect. It should be "to be planned out" or "to be put on", depending on the intended meaning. </t>
  </si>
  <si>
    <t xml:space="preserve"> The correct version of the sentence would be: "The socks are ready for you to put on. Let's plan out what outfit you're going to wear them with." or "The socks are ready for you to put on. Let's decide what outfit you're going to wear them with."
</t>
  </si>
  <si>
    <t xml:space="preserve"> The subject of the sentence ("This violin") is plural, but the verb ("is difficult") is singular. </t>
  </si>
  <si>
    <t xml:space="preserve"> The correct version of the sentence is: "These violins are difficult to play sonatas on."
</t>
  </si>
  <si>
    <t xml:space="preserve"> The two clauses in the sentence ("My mother is easy to please" and "my father and") are not joined correctly. </t>
  </si>
  <si>
    <t xml:space="preserve">  The correct version of the sentence is: "My mother is easy to please, and my father is also pleased."
</t>
  </si>
  <si>
    <t xml:space="preserve"> There are two grammar mistakes in the sentence: The use of "it" without a clear antecedent. The pronoun should refer to a noun or a noun phrase, but in this case, it is not clear what "it" refers to. The use of the past perfect tense ("had started") before the past simple tense ("he had no umbrella"). The past perfect tense is used to talk about an action that was completed before another past action, but in this case, it is not clear what action is being referred to. </t>
  </si>
  <si>
    <t xml:space="preserve"> The correct version of the sentence is: "Poor Bill! It started to rain and he didn't bring an umbrella."
</t>
  </si>
  <si>
    <t xml:space="preserve"> There are two grammar mistakes in the sentence: The use of "that" twice in the same sentence, without a clear distinction between the two clauses. This makes the sentence awkward and difficult to read. The use of the plural pronoun "they" to refer to a singular noun "the robbery". </t>
  </si>
  <si>
    <t xml:space="preserve"> The correct version of the sentence is: "It's terrible that the cops spoke to the janitor about the robbery yesterday."
</t>
  </si>
  <si>
    <t xml:space="preserve"> There are two grammar mistakes in the sentence: The use of the plural pronoun "he" to refer to a singular noun "student". The use of the plural noun "socks" without a clear indication of what it refers to. </t>
  </si>
  <si>
    <t xml:space="preserve"> The correct version of the sentence is: "Every student is a swinger, and he wears socks."
</t>
  </si>
  <si>
    <t xml:space="preserve"> There is one grammar mistake in the sentence: The use of the pronoun "him" without a clear antecedent. It is not clear who "him" refers to. </t>
  </si>
  <si>
    <t xml:space="preserve"> The correct version of the sentence is: "That girl was given my binoculars by her."
</t>
  </si>
  <si>
    <t xml:space="preserve"> There is one grammar mistake in the sentence: The use of the word "anything" twice in the same sentence without a clear distinction between the two uses. </t>
  </si>
  <si>
    <t xml:space="preserve"> The correct version of the sentence is: "Nobody who hates to eat should work in a delicatessen."
</t>
  </si>
  <si>
    <t xml:space="preserve"> There are two grammar mistakes in the sentence: The use of the singular pronoun "he" to refer to a plural noun "people". The use of the past participle "bought" without a clear indication of the tense of the sentence. </t>
  </si>
  <si>
    <t xml:space="preserve"> The correct version of the sentence is: "Everyone around here who buys anything on credit talks in his sleep."
</t>
  </si>
  <si>
    <t xml:space="preserve"> There are two grammar mistakes in the sentence: The use of the singular pronoun "somebody" to refer to a plural noun "people"</t>
  </si>
  <si>
    <t xml:space="preserve"> The correct version of the sentence is: "I can't remember the name of someone who had misgivings."
</t>
  </si>
  <si>
    <t xml:space="preserve"> There is one grammar mistake in the sentence: The use of the plural noun "writers" and "playwrights" without a clear indication of what it refers to. </t>
  </si>
  <si>
    <t xml:space="preserve"> The correct version of the sentence is: "No writer or playwright meets in Vienna."
</t>
  </si>
  <si>
    <t xml:space="preserve"> There is one grammar mistake in the sentence: The use of the plural pronoun "you" to refer to a singular noun "person". </t>
  </si>
  <si>
    <t xml:space="preserve"> The correct version of the sentence is: "It's not certain that you will marry any student."
</t>
  </si>
  <si>
    <t xml:space="preserve"> There is one grammar mistake in the sentence: The use of the preposition "off" is incorrect. The correct preposition to use with "bench" is "on". </t>
  </si>
  <si>
    <t xml:space="preserve"> The correct version of the sentence is: "Felicia kicked the ball on the bench."
</t>
  </si>
  <si>
    <t xml:space="preserve"> There is one grammar mistake in the sentence: The use of the preposition "out of" is incorrect. The correct preposition to use with "basket" is "from". </t>
  </si>
  <si>
    <t xml:space="preserve"> The correct version of the sentence is: "Sam gave the ball out of the basket."
</t>
  </si>
  <si>
    <t xml:space="preserve"> The subject-verb agreement is incorrect. The correct form of the verb should be "forgive" instead of "forgives" since "that comment to you" is a prepositional phrase that functions as a unit and takes the singular form of the verb. </t>
  </si>
  <si>
    <t xml:space="preserve"> The correct version of the sentence is: "No one can forgive that comment to you."
</t>
  </si>
  <si>
    <t xml:space="preserve"> There is a subject-verb agreement mistake. The verb "gave" should agree in number with the subject "she" since it is the one performing the action. </t>
  </si>
  <si>
    <t xml:space="preserve"> The correct version of the sentence is: "Sarah promised Catherine her old car, but then she gave it to her son instead."
</t>
  </si>
  <si>
    <t xml:space="preserve"> The adverb "partway" is not used to modify the verb "lent." Instead, it should modify the adverb "to Tony." </t>
  </si>
  <si>
    <t xml:space="preserve"> The correct version of the sentence is: "I lent the book to Tony partway."
</t>
  </si>
  <si>
    <t xml:space="preserve"> The verb "dumped" should be in the past tense since the sentence is talking about a past action. Additionally, the preposition "with" should be used to show what the cart was filled with. </t>
  </si>
  <si>
    <t>время1, гиперкоррекция предлог</t>
  </si>
  <si>
    <t xml:space="preserve"> The correct version of the sentence is: "The farmer dumped the cart with apples."
</t>
  </si>
  <si>
    <t xml:space="preserve"> The sentence is grammatically incorrect because "Bill" is a person's name and should not be used as an object in the sentence. Additionally, the preposition "on" is not appropriate here as it suggests a surface or a location, which does not make sense in this context. </t>
  </si>
  <si>
    <t xml:space="preserve"> The correct version of the sentence is: "Janet broke her finger."
</t>
  </si>
  <si>
    <t>The sentence is missing a verb to complete the thought.</t>
  </si>
  <si>
    <t xml:space="preserve"> The correct version of the sentence is: "That movie always shocks people."
</t>
  </si>
  <si>
    <t xml:space="preserve"> The sentence is missing an article before "room." </t>
  </si>
  <si>
    <t xml:space="preserve"> The sentence is missing the verb "became." Note: "turned into" is a phrasal verb that means "changed into." The verb "became" is often used in conjunction with phrasal verbs to indicate a change or transformation. </t>
  </si>
  <si>
    <t xml:space="preserve"> The correct version of the sentence is: "He turned into a frog."
</t>
  </si>
  <si>
    <t>The grammar mistake in the sentence is that it is not clear what is being thrown. The sentence could be interpreted in two ways: either Brian threw the fence with the stick or Brian threw the stick with the fence. To fix this, the sentence should be revised to clarify the intended meaning.</t>
  </si>
  <si>
    <t xml:space="preserve"> The correct version of the sentence would depend on the intended meaning. If Brian threw the fence with the stick, the correct version of the sentence would be: "Brian threw the fence using the stick." If Brian threw the stick with the fence, the correct version of the sentence would be: "Brian threw the stick with the fence."
</t>
  </si>
  <si>
    <t>The grammar mistake in the sentence is that it is not clear what is being praised. The sentence could be interpreted in two ways: either the dedication of the volunteers was praised or the dedication in the volunteers was praised. To fix this, the sentence should be revised to clarify the intended meaning.</t>
  </si>
  <si>
    <t xml:space="preserve"> The correct version of the sentence would depend on the intended meaning. If the dedication of the volunteers was praised, the correct version of the sentence would be: "They praised the dedication of the volunteers." If the dedication in the volunteers was praised, the correct version of the sentence would be: "They praised the dedication that was present in the volunteers."
</t>
  </si>
  <si>
    <t xml:space="preserve"> The grammar mistake in the sentence is that the verb "lived" is in the wrong tense. The sentence should use the present perfect tense to express that the person has lived it up. </t>
  </si>
  <si>
    <t xml:space="preserve"> The correct version of the sentence would be: "You've really lived it up." (Note: "lived it up" is an idiomatic expression that means to enjoy oneself or have a good time.)
</t>
  </si>
  <si>
    <t xml:space="preserve"> The grammar mistake in the sentence is that the verb "lift" should be in its base form since it is being used as the second verb in the infinitive phrase "onto the table easily." </t>
  </si>
  <si>
    <t xml:space="preserve"> The correct version of the sentence would be: "Paperback books are easy to lift onto the table." (Note: "are easy to" is a more natural way to express this idea.)
</t>
  </si>
  <si>
    <t xml:space="preserve"> The grammar mistake in the sentence is that the verb "lifted" should be in its base form since it is being used as the second verb in the infinitive phrase "onto the table." </t>
  </si>
  <si>
    <t xml:space="preserve"> The correct version of the sentence would be: "The books lifted onto the table." (Note: "onto the table" is an infinitive phrase that functions as one verb.)
</t>
  </si>
  <si>
    <t xml:space="preserve"> The grammar mistake in the sentence is that the preposition "under" does not make sense in this context. It is not clear what is being loaded under the wagon. </t>
  </si>
  <si>
    <t xml:space="preserve"> The correct version of the sentence would depend on the intended meaning. If the boxes were loaded onto the wagon, the correct version of the sentence would be: "Jessica loaded the boxes onto the wagon." If the boxes were loaded into the wagon, the correct version of the sentence would be: "Jessica loaded the boxes into the wagon." If the boxes were loaded under the wagon for some reason, the correct version of the sentence would be: "Jessica loaded the boxes under the wagon."
</t>
  </si>
  <si>
    <t xml:space="preserve"> The grammar mistake in the sentence is the lack of a preposition before "on." The correct preposition to use in this context is "into." </t>
  </si>
  <si>
    <t xml:space="preserve"> The correct version of the sentence is: Jessica loaded boxes into the wagon.
</t>
  </si>
  <si>
    <t xml:space="preserve"> The grammar mistake in the sentence is the use of the preposition "at" which is not appropriate in this context. The correct preposition to use is "into." </t>
  </si>
  <si>
    <t xml:space="preserve"> The correct version of the sentence is: Jessica crammed boxes into the truck.
</t>
  </si>
  <si>
    <t xml:space="preserve"> The grammar mistake in the sentence is the use of the preposition "at" which is not appropriate in this context. The correct preposition to use is "on." </t>
  </si>
  <si>
    <t xml:space="preserve"> The correct version of the sentence is: Lora buttered the toast.
</t>
  </si>
  <si>
    <t xml:space="preserve"> The grammar mistake in the sentence is the lack of an article before "walk." The correct article to use in this context is "a" or "an" depending on the pronunciation of "walk." </t>
  </si>
  <si>
    <t xml:space="preserve"> The correct version of the sentence is: Carla shoveled the walk (or Carla shoveled a walk).
</t>
  </si>
  <si>
    <t xml:space="preserve"> The grammar mistake in the sentence is the lack of an object after the verb "slid." The correct object to use in this context is "the book." </t>
  </si>
  <si>
    <t xml:space="preserve"> The correct version of the sentence is: Carla slid the book.
</t>
  </si>
  <si>
    <t xml:space="preserve"> The grammar mistake in the sentence is the use of the preposition "at" which is not appropriate in this context. The correct preposition to use is "onto." </t>
  </si>
  <si>
    <t xml:space="preserve"> The correct version of the sentence is: Carla slid the book onto the table.
</t>
  </si>
  <si>
    <t xml:space="preserve">  The correct version of the sentence is: Amanda carried the package to Pamela.
</t>
  </si>
  <si>
    <t xml:space="preserve"> The grammar mistake in the sentence is the lack of a plural marker for the noun "packages." The correct plural marker to use in this context is "-es." </t>
  </si>
  <si>
    <t xml:space="preserve"> The correct version of the sentence is: Packages drive easily to New York.
</t>
  </si>
  <si>
    <t xml:space="preserve"> The grammar mistake in the sentence is the lack of a subject after the verb "pushed." The correct subject to use in this context is "the person" or "someone." </t>
  </si>
  <si>
    <t xml:space="preserve"> The correct version of the sentence is: The person/someone pushed the chair.
</t>
  </si>
  <si>
    <t xml:space="preserve"> The grammar mistake in the sentence is the lack of a subject after the verb "offered." The correct subject to use in this context is "we" or "someone." </t>
  </si>
  <si>
    <t xml:space="preserve"> The correct version of the sentence is: We/Someone offered the job.
</t>
  </si>
  <si>
    <t xml:space="preserve"> The grammar mistake in the sentence is the lack of a preposition after "kept." The correct preposition to use in this context is "in." </t>
  </si>
  <si>
    <t xml:space="preserve"> The correct version of the sentence is: Michelle kept the desk with the papers in it.
</t>
  </si>
  <si>
    <t xml:space="preserve"> The grammar mistake in the sentence is the lack of a transitive verb after "poked." The correct verb to use in this context is "tore." </t>
  </si>
  <si>
    <t xml:space="preserve"> The correct version of the sentence is: The needle tore the cloth.
</t>
  </si>
  <si>
    <t xml:space="preserve"> The grammar mistake in your sentence is that you have used the preposition "of" after "cream" which is not necessary. </t>
  </si>
  <si>
    <t>гиперкоррекция предлог</t>
  </si>
  <si>
    <t xml:space="preserve"> The correct version of the sentence is "Herman whipped the sugar and cream."
</t>
  </si>
  <si>
    <t xml:space="preserve"> The grammar mistake in your sentence is the use of the singular pronoun "her" to refer to the child and the mother, which is incorrect. You should use a plural pronoun like "their" to refer to both of them. </t>
  </si>
  <si>
    <t xml:space="preserve"> The correct version of the sentence is "The child and their mother clung together."
</t>
  </si>
  <si>
    <t xml:space="preserve"> The grammar mistake in your sentence is the use of the relative pronoun "that" without specifying a noun. </t>
  </si>
  <si>
    <t xml:space="preserve"> The correct version of the sentence is "This flyer differs from that flyer."
</t>
  </si>
  <si>
    <t xml:space="preserve"> The grammar mistake in your sentence is the use of the preposition "apart" which is not necessary and does not make sense in this context. </t>
  </si>
  <si>
    <t xml:space="preserve"> The grammar mistake in your sentence is the use of the preposition "with" which is not necessary in this context. </t>
  </si>
  <si>
    <t xml:space="preserve"> The correct version of the sentence is "The jeweller scribbled his name on the contract."
</t>
  </si>
  <si>
    <t xml:space="preserve"> The grammar mistake in your sentence is the use of the present tense verb "amused" which is incorrect. The correct verb tense should be past tense to match the past action of the sentence. </t>
  </si>
  <si>
    <t xml:space="preserve"> The correct version of the sentence is "The children amused themselves."
</t>
  </si>
  <si>
    <t xml:space="preserve"> The grammar mistake in your sentence is the use of the preposition "at" which is incorrect. Instead, you should use the preposition "to" to indicate the person or thing being addressed in a direct speech. </t>
  </si>
  <si>
    <t xml:space="preserve"> The correct version of the sentence is "Susan whispered the news to Rachel."
</t>
  </si>
  <si>
    <t xml:space="preserve"> The grammar mistake in your sentence is the use of the preposition "about" which is not necessary in this context. </t>
  </si>
  <si>
    <t xml:space="preserve"> The correct version of the sentence is "Ellen said about the present conditions."
</t>
  </si>
  <si>
    <t>The grammar mistake in your sentence is the use of the period (.) at the end of the sentence, which is incorrect. The period is used to end a sentence, but in this context, it is being used in the middle of the sentence, which is not appropriate.</t>
  </si>
  <si>
    <t xml:space="preserve"> The correct version of the sentence is "Cynthia nibbled on the carrot."
</t>
  </si>
  <si>
    <t xml:space="preserve"> The grammar mistake in your sentence is the use of the present tense verb "chewed" which is incorrect. The past tense verb "chewed" should be used to match the past action of the sentence. </t>
  </si>
  <si>
    <t xml:space="preserve"> The correct version of the sentence is "Cynthia chewed the carrot."
</t>
  </si>
  <si>
    <t xml:space="preserve"> The grammar mistake in your sentence is the use of the preposition "at" which is incorrect. The correct preposition to use in this context is "to." </t>
  </si>
  <si>
    <t xml:space="preserve"> The correct version of the sentence is "Linda winked at her lip."
</t>
  </si>
  <si>
    <t xml:space="preserve"> The grammar mistake in your sentence is the use of the object "me" which is incorrect. The subject "my heart" should be followed by the object of the verb "pounding." </t>
  </si>
  <si>
    <t xml:space="preserve"> The correct version of the sentence is "My heart is pounding loudly."
</t>
  </si>
  <si>
    <t xml:space="preserve"> The subject and verb do not agree in number. "I" is a singular pronoun and "squeaked" is a singular verb, but "door" is a plural noun. </t>
  </si>
  <si>
    <t xml:space="preserve"> The correct version of the sentence would be: "I squeezed the door." or "I squeaked the door open."
</t>
  </si>
  <si>
    <t xml:space="preserve"> The sentence is in past tense, but the subject "there" is not a noun, it is a pronoun indicating the location. It doesn't make sense for a location to present itself. The correct subject would be "an opportunity" or "the opportunity" that presented itself. </t>
  </si>
  <si>
    <t xml:space="preserve"> The correct version of the sentence would be: "Yesterday, an opportunity presented itself." or "Yesterday, the opportunity presented itself."
</t>
  </si>
  <si>
    <t xml:space="preserve"> The sentence is in past tense, but the subject "a little white rabbit" is not a noun, it is a noun phrase. The correct subject would be "the little white rabbit" or "a white rabbit" that jumped out of the box. </t>
  </si>
  <si>
    <t xml:space="preserve"> The correct version of the sentence would be: "Out of the box jumped the little white rabbit." or "Out of the box jumped a white rabbit."
</t>
  </si>
  <si>
    <t xml:space="preserve"> The subject-verb agreement is incorrect. The subject "information" is plural, but the verb "was" is singular. </t>
  </si>
  <si>
    <t xml:space="preserve"> The correct version of the sentence would be: "Many informations were provided." or "A lot of information was provided."
</t>
  </si>
  <si>
    <t xml:space="preserve"> The subject-verb agreement is incorrect. The subject "advice" is plural, but the verb "offers" is singular. </t>
  </si>
  <si>
    <t xml:space="preserve"> The correct version of the sentence would be: "John offers much advice." or "John offers several advice."
</t>
  </si>
  <si>
    <t xml:space="preserve"> The subject-verb agreement is incorrect. The subject "recommend" is singular, but the verb "to eat" is plural. Also, the sentence is in imperative form and it should be in indicative form. </t>
  </si>
  <si>
    <t xml:space="preserve"> The correct version of the sentence would be: "We recommend eating less cake and pastry."
</t>
  </si>
  <si>
    <t xml:space="preserve"> The grammatical mistake in your sentence is that you forgot to add the pronoun "it" after "gas can." So, the correct sentence would be, "I saw that the gas can explode." </t>
  </si>
  <si>
    <t xml:space="preserve"> The correct version of the sentence is: "I saw that the gas can explode."
</t>
  </si>
  <si>
    <t xml:space="preserve"> The grammatical mistake in your sentence is that you forgot to add the pronoun "it" after "her." So, the correct sentence would be, "He washed her hair." </t>
  </si>
  <si>
    <t xml:space="preserve"> The correct version of the sentence is: "He washed her hair."
</t>
  </si>
  <si>
    <t xml:space="preserve"> The grammatical mistake in your sentence is that you forgot to add the pronoun "it" after "you." Also, you should use "wash" as a verb and "you" as a subject. So, the correct sentence would be, "Wash yourself!" </t>
  </si>
  <si>
    <t xml:space="preserve"> The correct version of the sentence is: "Wash yourself!"
</t>
  </si>
  <si>
    <t xml:space="preserve"> The grammatical mistake in your sentence is that you forgot to add the object pronoun "them" after "they." Also, you should use "have" as a verb and "no" as an adjective. So, the correct sentence would be, "They have no money." </t>
  </si>
  <si>
    <t xml:space="preserve"> The correct version of the sentence is: "They have no money."
</t>
  </si>
  <si>
    <t xml:space="preserve"> The grammatical mistake in your sentence is that you should use "some of my jobs" instead of "some my jobs." Also, you should use "are in jeopardy" as a phrase. So, the correct sentence would be, "Some of my jobs are in jeopardy." </t>
  </si>
  <si>
    <t xml:space="preserve"> The correct version of the sentence is: "Some of my jobs are in jeopardy."
</t>
  </si>
  <si>
    <t xml:space="preserve"> The grammatical mistake in your sentence is that you should use "met" as a verb and "that" as a conjunction. Also, you should use "several young students" as a noun phrase. So, the correct sentence would be, "It was the policeman who met several young students in the park last night." </t>
  </si>
  <si>
    <t xml:space="preserve"> The correct version of the sentence is: "It was the policeman who met several young students in the park last night."
</t>
  </si>
  <si>
    <t xml:space="preserve"> The grammatical mistake in your sentence is that you forgot to add the pronoun "several young students" as the object of the verb "meet." Also, you should use "did" as a past tense form of the verb "meet." So, the correct sentence would be, "Did the policeman meet several young students in the park?" </t>
  </si>
  <si>
    <t xml:space="preserve"> The correct version of the sentence is: "Did the policeman meet several young students in the park?"
</t>
  </si>
  <si>
    <t xml:space="preserve"> The correct version of the sentence is: "John put old books in the box."
</t>
  </si>
  <si>
    <t xml:space="preserve"> The grammatical mistake in your sentence is that you should use "their" instead of "of" in the phrase "proud of." Also, you should use "their" as a possessive pronoun. So, the correct sentence would be, "The monkeys are proud of their leader." </t>
  </si>
  <si>
    <t xml:space="preserve"> The correct version of the sentence is: "The monkeys are proud of their leader."
</t>
  </si>
  <si>
    <t xml:space="preserve"> The grammatical mistake in your sentence is that you forgot to add an adverb or an adjective to complete the sentence. The word "very" is not enough to complete the sentence. So, the correct sentence would be, "John sounded very happy" or "John sounded very tired." </t>
  </si>
  <si>
    <t xml:space="preserve"> The correct version of the sentence depends on the intended meaning. If you want to convey that John sounded very happy, the correct version would be: "John sounded very happy." If you want to convey that John sounded very tired, the correct version would be: "John sounded very tired."
</t>
  </si>
  <si>
    <t xml:space="preserve"> The correct version of the sentence is: "I don't know if I should agree."
</t>
  </si>
  <si>
    <t xml:space="preserve"> The grammatical mistake in your sentence is that you should use "on" instead of "the" in the phrase "book on the table." Also, you should use "book" as a noun. So, the correct sentence would be, "John bought a book on the table." </t>
  </si>
  <si>
    <t xml:space="preserve"> The correct version of the sentence is: "John bought a book on the table."
</t>
  </si>
  <si>
    <t xml:space="preserve"> The grammatical mistake in your sentence is that you forgot to add a verb after "called." Also, you should use "the" instead of "a" before "president." So, the correct sentence would be, "John called the president a fool." </t>
  </si>
  <si>
    <t xml:space="preserve"> The correct version of the sentence is: "John called the president a fool."
</t>
  </si>
  <si>
    <t xml:space="preserve"> The grammatical mistake in your sentence is that you should use "how good beer tastes" as a phrase instead of "how good beer tastes." Also, you should use "is" or "tastes" as a verb or an adjective instead of "be" after "good." So, the correct sentence would be, "I forgot how good beer tastes." or "I forgot how good beer is." </t>
  </si>
  <si>
    <t xml:space="preserve"> The correct version of the sentence depends on the intended meaning. If you want to convey that you forgot how good the beer tastes, the correct version would be: "I forgot how good beer tastes." If you want to convey that you forgot how good the beer is, the correct version would be: "I forgot how good beer is."
</t>
  </si>
  <si>
    <t xml:space="preserve"> The correct version of the sentence is: "This teacher is a genius."
</t>
  </si>
  <si>
    <t xml:space="preserve"> The subject of the sentence is "a good friend," which is singular. However, the verb "remained" is in its plural form. This indicates that there is a mismatch between the subject and verb, making the sentence grammatically incorrect. </t>
  </si>
  <si>
    <t xml:space="preserve"> The correct version of the sentence would be: "A good friend has remained with me." In this version, the verb "has remained" is in its singular form, which correctly matches the subject.
</t>
  </si>
  <si>
    <t xml:space="preserve"> The punctuation mark "." at the end of the sentence is not necessary and doesn't improve the sentence. </t>
  </si>
  <si>
    <t xml:space="preserve"> The correct version of the sentence would be "John ate his noodle quietly." Without the period at the end, the sentence is grammatically correct.
</t>
  </si>
  <si>
    <t>There are no grammatical errors in your sentence.</t>
  </si>
  <si>
    <t xml:space="preserve"> The correct version of your sentence is "A smith hammered the metal." The subject "A smith" is singular, and the verb "hammered" is in the past tense, which makes the sentence grammatically correct.
</t>
  </si>
  <si>
    <t xml:space="preserve"> The correct version of your sentence is "Sandy removed her ballet shoes." The subject "Sandy" is singular, and the verb "removed" is in the past tense, which makes the sentence grammatically correct.
</t>
  </si>
  <si>
    <t xml:space="preserve"> The correct version of your sentence is "This week will be a difficult one for us." The subject "This week" is singular, and the verb "will be" is in the future tense, which makes the sentence grammatically correct. The phrase "for us" indicates the intended recipients of the difficulty.
</t>
  </si>
  <si>
    <t xml:space="preserve"> The correct version of your sentence is "Benny worked in a shoe factory when he was a student." The subject "Benny" is singular, and the verb "worked" is in the past tense, which makes the sentence grammatically correct. The phrase "when he was a student" indicates the time frame during which Benny worked in the shoe factory.
</t>
  </si>
  <si>
    <t xml:space="preserve"> The correct version of your sentence is "Everyone hoped that she would sing." The subject "Everyone" is singular, and the verb "hoped" is in the past tense, which makes the sentence grammatically correct. The phrase "that she would sing" is a subordinate clause that provides additional information about the subject's hope.
</t>
  </si>
  <si>
    <t xml:space="preserve"> The correct version of your sentence is "This proved to be a decisive factor." The subject "This" is singular, and the verb "proved" is in the past tense, which makes the sentence grammatically correct. The phrase "to be a decisive factor" is a subordinate clause that provides additional information about the result of the proof.
</t>
  </si>
  <si>
    <t xml:space="preserve"> The correct version of your sentence is "The crocodile devoured the doughnut." The subject "The crocodile" is singular, and the verb "devoured" is in the past tense, which makes the sentence grammatically correct. The phrase "the doughnut" is a direct object that specifies what the crocodile ate.
</t>
  </si>
  <si>
    <t xml:space="preserve"> The correct version of your sentence is "John is afraid of Bill." The subject "John" is singular, and the verb "is" is in the present tense, which makes the sentence grammatically correct. The phrase "of Bill" is a prepositional phrase that specifies what John is afraid of.
</t>
  </si>
  <si>
    <t xml:space="preserve"> The grammar mistake is in the verb "put." The correct preposition to use in this sentence is "in" instead of "under." The correct sentence would be "John put the bathtub in the tub." </t>
  </si>
  <si>
    <t xml:space="preserve"> The correct version of your sentence is "John put the bathtub in the tub." The subject "John" is singular, and the verb "put" is in the past tense, which makes the sentence grammatically correct. The phrase "the bathtub" is a direct object that specifies what John put, and "in the tub" is a prepositional phrase that specifies where the bathtub was put.
</t>
  </si>
  <si>
    <t xml:space="preserve"> The correct version of your sentence is "John placed Kim behind the garage." The subject "John" is singular, and the verb "placed" is in the past tense, which makes the sentence grammatically correct. The phrase "behind the garage" is a prepositional phrase that specifies where Kim was placed.
</t>
  </si>
  <si>
    <t xml:space="preserve"> The grammar mistake is in the word "depends." It should be in its correct form "depend," as it is the past tense of the verb "depend." </t>
  </si>
  <si>
    <t xml:space="preserve"> The correct version of your sentence is "Kim depends on Sandy." The subject "Kim" is singular, and the verb "depends" is in the present tense, which makes the sentence grammatically correct. The phrase "on Sandy" is a prepositional phrase that specifies what Kim depends on.
</t>
  </si>
  <si>
    <t xml:space="preserve"> The correct version of your sentence is "John put the book in the box." The subject "John" is singular, and the verb "put" is in the past tense, which makes the sentence grammatically correct. The phrase "the book" is a direct object that specifies what John put, and "in the box" is a prepositional phrase that specifies where the book was put.
</t>
  </si>
  <si>
    <t xml:space="preserve"> The correct version of your sentence is "John taught English syntax to new students." The subject "John" is singular, and the verb "taught" is in the past tense, which makes the sentence grammatically correct. The phrase "English syntax" is a noun phrase that specifies what John taught, and "to new students" is a prepositional phrase that specifies who the students were.
</t>
  </si>
  <si>
    <t xml:space="preserve"> The subject "Kim" and the verb "put" do not agree in number. The verb "put" is in the third-person singular form, while the subject "Kim" is in the third-person plural form. </t>
  </si>
  <si>
    <t xml:space="preserve"> The correct version of the sentence is "Kim put the box in."
</t>
  </si>
  <si>
    <t xml:space="preserve"> The verb "nominated" is in the past tense, which doesn't agree with the past participle "nominated" used in the passive voice construction. The sentence also has a vague meaning due to the lack of context. </t>
  </si>
  <si>
    <t xml:space="preserve"> The correct version of the sentence would depend on the intended meaning, but one possible revision could be: "Fred, who was unpopular, nominated Bill."
</t>
  </si>
  <si>
    <t xml:space="preserve"> The sentence is grammatically incorrect because the preposition "against" does not fit the context of the sentence. It is unclear what "against the book" means in this context. </t>
  </si>
  <si>
    <t xml:space="preserve"> The correct version of the sentence would depend on the intended meaning, but a possible revision could be: "John paid me with the book." or "John paid me for the book."
</t>
  </si>
  <si>
    <t xml:space="preserve"> The sentence is grammatically incorrect because the verb "be" is in the wrong tense. The correct verb to use in this context would be "behave" or "act" to convey the meaning of rudeness. </t>
  </si>
  <si>
    <t xml:space="preserve"> The correct version of the sentence would depend on the intended meaning, but a possible revision could be: "We made them behave rudely." or "We made them act rudely."
</t>
  </si>
  <si>
    <t xml:space="preserve"> The sentence has a grammatical error in that the verb "reads" should be in its plural form "read" to agree with the plural subject "students." </t>
  </si>
  <si>
    <t xml:space="preserve"> The subject "students" is in its plural form, but the verb "failed" is in its singular form. The correct verb form should be "failed" as well to agree with the subject. </t>
  </si>
  <si>
    <t xml:space="preserve"> The correct version of the sentence would be: "Neither of the students failed."
</t>
  </si>
  <si>
    <t xml:space="preserve"> The subject "water" is an uncountable noun and should be preceded by a quantifier such as "some" or "much". Additionally, the verb "drank" should be in the past tense to agree with the past time frame implied by the sentence. </t>
  </si>
  <si>
    <t xml:space="preserve"> The subject "hair" is a common noun and should be plural, not singular. Additionally, the verb "is" should agree with the subject in number. </t>
  </si>
  <si>
    <t xml:space="preserve"> The correct version of the sentence would be: "It is golden hair."
</t>
  </si>
  <si>
    <t xml:space="preserve"> The sentence contains two relative clauses, which can be confusing to the reader. Additionally, the second clause is not grammatically correct because the verb "tried" is in the past tense while the main clause is in the present tense. </t>
  </si>
  <si>
    <t xml:space="preserve"> The correct version of the sentence would be: "That dog is so ferocious that it even tries to bite itself."
</t>
  </si>
  <si>
    <t xml:space="preserve"> The subject pronoun "yourself" is used as the object of the verb "washed," which is incorrect. The correct pronoun to use in this context would be "himself" or "you" depending on the intended meaning. </t>
  </si>
  <si>
    <t xml:space="preserve"> The correct version of the sentence would depend on the intended meaning, but a possible revision could be: "He washed himself." or "He washed you."
</t>
  </si>
  <si>
    <t xml:space="preserve"> The sentence is grammatically correct as it is. There is no need to change it.
</t>
  </si>
  <si>
    <t xml:space="preserve"> The subject of the sentence is "There," which is not a noun. It should be "It" instead, to make the sentence grammatically correct. </t>
  </si>
  <si>
    <t xml:space="preserve"> The correct version of the sentence is: "It seemed to be intelligent."
</t>
  </si>
  <si>
    <t xml:space="preserve"> There are a few grammar mistakes in the sentence: "to be" is used between "believed" and "John" which is incorrect. Instead, we should use "is" or "was" depending on the context. "a fountain in the park" should be "a fountain in the park," with a comma after "park" to separate the two clauses. </t>
  </si>
  <si>
    <t xml:space="preserve"> The correct version of the sentence could be: "We believed John to be a fountain in the park." or "We believed John is/was a fountain in the park."
</t>
  </si>
  <si>
    <t xml:space="preserve"> The subject of the sentence is "It," which is a pronoun, but it should be replaced by a noun or a noun phrase to make the sentence grammatically correct. </t>
  </si>
  <si>
    <t xml:space="preserve"> The correct version of the sentence could be: "The dog tries to leave the country" or "The people are trying to leave the country."
</t>
  </si>
  <si>
    <t xml:space="preserve"> The subject of the sentence is "Under the bed," which is a noun phrase, but it should be replaced by a noun to make the sentence grammatically correct. </t>
  </si>
  <si>
    <t xml:space="preserve"> The correct version of the sentence could be: "The place under the bed seems to be a fun place to hide."
</t>
  </si>
  <si>
    <t xml:space="preserve"> There are a few grammar mistakes in the sentence: "believed to be" is in the wrong order. It should be "is believed to be" or "are believed to be" depending on the context. </t>
  </si>
  <si>
    <t xml:space="preserve"> The correct version of the sentence could be: "There are believed to be sheep in the park." or "It is believed that there is sheep in the park."
</t>
  </si>
  <si>
    <t xml:space="preserve"> The grammar mistakes in the sentence are: "would" is not needed in the sentence as the verb "study" is in its base form. "to" is repeated and should be removed. </t>
  </si>
  <si>
    <t xml:space="preserve"> The correct version of the sentence is: "I hope to study in France."
</t>
  </si>
  <si>
    <t xml:space="preserve"> The grammar mistakes in the sentence are: "rain" is a verb and it should be in its base form to match the pronoun "will." "will rain" should be "will be raining" for the sentence to make sense. </t>
  </si>
  <si>
    <t xml:space="preserve"> The correct version of the sentence is: "It will rain tomorrow."
</t>
  </si>
  <si>
    <t xml:space="preserve"> The grammar mistakes in the sentence are: "to will" is not a correct usage. "will" is already in the infinitive form and it should be used as is. "expect" should be in the base form to match "will". The sentence is awkwardly structured and could be rephrased for better clarity. </t>
  </si>
  <si>
    <t xml:space="preserve"> The correct version of the sentence could be: "We expect it to rain." or "We expect there to be rain."
</t>
  </si>
  <si>
    <t xml:space="preserve"> The grammar mistake in the sentence is: "be" is not needed in the sentence as the verb "to be" is not being used as a helping verb. </t>
  </si>
  <si>
    <t xml:space="preserve"> The correct version of the sentence is: "Was the child in the school?"
</t>
  </si>
  <si>
    <t xml:space="preserve"> The grammar mistake in the sentence is the use of the negative word "not" after the main verb "wants." In standard English grammar, we typically use "not" before the main verb to form a negative sentence. </t>
  </si>
  <si>
    <t xml:space="preserve"> The correct way to write the sentence would be: "John doesn't want to leave the town."
</t>
  </si>
  <si>
    <t xml:space="preserve"> The grammar mistake in the sentence is the inconsistent use of the infinitive verb form "to" after the subjects "Mary" and "Bill." In the first clause, the verb "likes" is in its base form, while in the second clause, the verb "hates" is in its infinitive form. To make the sentence grammatically correct, we need to match the verb forms in both clauses.  </t>
  </si>
  <si>
    <t xml:space="preserve"> The correct way to write the sentence would be: "Mary likes to tour art galleries, but Bill hates to do so."
</t>
  </si>
  <si>
    <t xml:space="preserve"> The correct version of the sentence is "They need not take this exam."
</t>
  </si>
  <si>
    <t xml:space="preserve"> The correct version of the sentence is "Ann may spend her vacation in Italy."
</t>
  </si>
  <si>
    <t xml:space="preserve"> The subject-verb agreement mistake. The verb "do" should be in plural form "do not" to match with the subject "I". </t>
  </si>
  <si>
    <t xml:space="preserve"> The correct version of the sentence is "They love to play golf, but I do not."
</t>
  </si>
  <si>
    <t xml:space="preserve"> The correct version of the sentence is "George has spent a lot of money, hasn't he?"
</t>
  </si>
  <si>
    <t xml:space="preserve"> The adverb "scarcely" is not necessary in the sentence and can be removed. Additionally, the verb "could" should be in its base form "could" to correctly function as a helping verb for the past participle "do." </t>
  </si>
  <si>
    <t xml:space="preserve"> The correct version of the sentence is "As a statesman, he could hardly do anything worth mentioning."
</t>
  </si>
  <si>
    <t xml:space="preserve"> The correct version of the sentence is "We never found any of the unicorns."
</t>
  </si>
  <si>
    <t xml:space="preserve"> The correct version of the sentence is "One of Korea's most famous poets wrote these lines."
</t>
  </si>
  <si>
    <t xml:space="preserve"> The correct version of the sentence is "Somebody apparently struck the unidentified victim during the early morning hours."
</t>
  </si>
  <si>
    <t>The sentence is missing a subject.</t>
  </si>
  <si>
    <t xml:space="preserve"> The correct version of the sentence is "John drove the car." or "She drove the car." etc.
</t>
  </si>
  <si>
    <t xml:space="preserve"> The correct version of the sentence is "Ricky can be relied on."
</t>
  </si>
  <si>
    <t xml:space="preserve"> The verb "slept" is in past tense and the bed is the subject, making the sentence grammatically incorrect. </t>
  </si>
  <si>
    <t xml:space="preserve"> The correct version of the sentence is "The bed was slept in." or "The bed was used."
</t>
  </si>
  <si>
    <t>There is a mistake in the word order.</t>
  </si>
  <si>
    <t xml:space="preserve"> The correct version of the sentence is "The book weighed a pound."
</t>
  </si>
  <si>
    <t xml:space="preserve"> The correct version of the sentence is "Who do you think Tom saw?"
</t>
  </si>
  <si>
    <t xml:space="preserve"> The correct version of the sentence is "He had spent five thousand dollars."
</t>
  </si>
  <si>
    <t xml:space="preserve"> The subject-verb agreement is incorrect and the verb "to vote" should be in the singular form "votes" to agree with the subject "Fed." </t>
  </si>
  <si>
    <t xml:space="preserve"> The correct version of the sentence is "Fed knows which politician to vote for."
</t>
  </si>
  <si>
    <t xml:space="preserve"> The correct version of the sentence is "How did you guess that he fixed the computer?"
</t>
  </si>
  <si>
    <t xml:space="preserve"> There are two errors in the sentence: The subject-verb agreement is incorrect. The verb "should" should be in the third person singular form "should" to agree with the plural subject "whose efforts." The clause "to achieve peace the world should honor" is not set off by a pair of commas, making it a run-on sentence. </t>
  </si>
  <si>
    <t xml:space="preserve"> The correct version of the sentence is "The committee knows whose efforts the world should honor in achieving peace."
</t>
  </si>
  <si>
    <t xml:space="preserve"> The correct version of the sentence is "the baker from whom I bought these bagels left."
</t>
  </si>
  <si>
    <t xml:space="preserve"> The correct version of the sentence is "I found the place where we can relax."
</t>
  </si>
  <si>
    <t xml:space="preserve"> The grammar mistake is that the phrase "with whom" should be replaced with "who" since "person" is a singular noun. Also, the verb "fell" should be in the past tense "fell" instead of "fall" since it refers to a completed action in the past. </t>
  </si>
  <si>
    <t xml:space="preserve"> The correct version of the sentence is "Jack is the person who Jenny fell in love with."
</t>
  </si>
  <si>
    <t xml:space="preserve"> The correct version of the sentence is "There is a bench to sit on."
</t>
  </si>
  <si>
    <t xml:space="preserve"> The grammar mistake is that the phrase "who grows peaches" should be replaced with "whom grows peaches" since "man" is a singular noun. </t>
  </si>
  <si>
    <t xml:space="preserve"> The correct version of the sentence is "I met the man whom grows peaches."
</t>
  </si>
  <si>
    <t xml:space="preserve"> The grammar mistake is that the verb "did you choose" should be in the past tense "chose" instead of "do" since it refers to a completed action in the past. Also, the phrase "getting his approval" should be replaced with "for his approval" since it is a preposition phrase. </t>
  </si>
  <si>
    <t xml:space="preserve"> The correct version of the sentence is "Which topic did you choose without getting his approval?"
</t>
  </si>
  <si>
    <t xml:space="preserve"> The first grammar mistake is the use of the phrase "get bored" which is not a grammatically correct phrase. The correct phrase would be "get bored of" or "get bored with". The second grammar mistake is the use of the preposition "because" which does not make sense in this context. </t>
  </si>
  <si>
    <t xml:space="preserve"> The correct version of the sentence would be "Which topic did you get bored of because Mary talked about it?" or "Which topic did you get bored with because Mary talked about it?"
</t>
  </si>
  <si>
    <t xml:space="preserve"> The correct version of the sentence is "That is the reason why he resigned."
</t>
  </si>
  <si>
    <t xml:space="preserve"> The grammar mistake is that "to please John" is not a grammatically correct phrase. The correct phrase would be "pleasing John" or "to please John". </t>
  </si>
  <si>
    <t xml:space="preserve"> The correct version of the sentence would be "Pleasing John is easy" or "To please John is easy."
</t>
  </si>
  <si>
    <t xml:space="preserve"> The grammar mistake is that "bites" is not a grammatically correct word to use in this context. The correct word would be "stings" or "hurts". </t>
  </si>
  <si>
    <t xml:space="preserve"> The correct version of the sentence would be "That we invaded Iraq really bites" or "That we invaded Iraq really stings" or "That we invaded Iraq really hurts."
</t>
  </si>
  <si>
    <t xml:space="preserve"> The grammar mistake is that the sentence is in the passive voice and it should be in the active voice for clarity. The correct word order should be "Angela achieved the best result." </t>
  </si>
  <si>
    <t xml:space="preserve"> The correct version of the sentence would be "Angela achieved the best result."
</t>
  </si>
  <si>
    <t xml:space="preserve"> The grammar mistake is that the sentence is in the passive voice and it should be in the active voice for clarity. The correct word order should be "It is hard to find anyone to look after that kind of person." </t>
  </si>
  <si>
    <t xml:space="preserve"> The correct version of the sentence would be "It is hard to find anyone to look after that kind of person."
</t>
  </si>
  <si>
    <t xml:space="preserve"> The correct version of the sentence is "A sick owl doesn't hunt mice."
</t>
  </si>
  <si>
    <t xml:space="preserve"> The grammar mistake is that the sentence is in the passive voice and it should be in the active voice for clarity. The correct word order should be "Each candidate who has an interest in semantics will be admitted to the department." </t>
  </si>
  <si>
    <t xml:space="preserve"> The correct version of the sentence would be "Each candidate who has an interest in semantics will be admitted to the department."
</t>
  </si>
  <si>
    <t xml:space="preserve"> The grammar mistake is that the sentence is in the passive voice and it should be in the active voice for clarity. The correct word order should be "Each author who contributes in a language other than English will provide a summary in English." </t>
  </si>
  <si>
    <t xml:space="preserve"> The correct version of the sentence would be "Each author who contributes in a language other than English will provide a summary in English."
</t>
  </si>
  <si>
    <t xml:space="preserve"> The grammar mistake in your sentence is that the verb "got" is in the past tense, but the subject "we" is in the present tense. This creates a mismatch in tense, which can make the sentence sound awkward or unclear. </t>
  </si>
  <si>
    <t xml:space="preserve"> The correct version of the sentence would be: "I'm sure we even got these tickets!" (Note that the verb "got" is in the past tense, but the subject "we" is also in the past tense, indicating that the action of getting the tickets occurred in the past.)
</t>
  </si>
  <si>
    <t xml:space="preserve"> The correct version of the sentence would be: "I'm not even sure if we got these tickets!" (Note that the verb "got" is in the past tense, but the subject "we" is also in the past tense, indicating that the action of getting the tickets occurred in the past. Also, the use of "not even" emphasizes the degree of uncertainty.)
</t>
  </si>
  <si>
    <t xml:space="preserve"> The grammar mistake in your sentence is that the verb "helped" should be in the past tense to agree with the time frame of the sentence, but it is in the present tense. </t>
  </si>
  <si>
    <t xml:space="preserve"> The correct version of the sentence would be: "It's not because I have any sympathy for urban guerillas that I helped him."
</t>
  </si>
  <si>
    <t xml:space="preserve">  The correct version of the sentence is: "It isn't because Sue said anything bad about me that I'm angry."
</t>
  </si>
  <si>
    <t>The grammar mistake in your sentence is that the comma splice between the two independent clauses is not appropriate. It should be separated by a period, semicolon, or a conjunction.</t>
  </si>
  <si>
    <t xml:space="preserve"> The correct version of the sentence would be: "That he was hungry, John whined." 
</t>
  </si>
  <si>
    <t xml:space="preserve"> The grammar mistake in your sentence is that the preposition "after" is not appropriate in this context. It is unclear what the relationship is between the party and the giving of the book. </t>
  </si>
  <si>
    <t xml:space="preserve"> The correct version of the sentence would be: "I gave Mary a book after the party." (This sentence is clear and concise, and it implies that the giving of the book happened after the party, but it does not specify the exact timing.)
</t>
  </si>
  <si>
    <t xml:space="preserve"> The grammar mistake in your sentence is that the phrase "as for Mary" is not appropriate in this context. It is unclear what the relationship is between "pleasant" and Mary. </t>
  </si>
  <si>
    <t xml:space="preserve"> The correct version of the sentence would be: "Because she's so pleasant, I really like Mary." (This sentence is clear and concise, and it implies that the speaker's positive attitude towards Mary is related to her pleasant personality.)
</t>
  </si>
  <si>
    <t xml:space="preserve"> The grammar mistake in your sentence is that the verb "matter" should be in the third-person singular form "matters" to agree with the subject "it". </t>
  </si>
  <si>
    <t xml:space="preserve"> The correct version of the sentence would be: "Though he may hate those who criticize Carter, it doesn't matter." (Note that the verb "matters" is in the third-person singular form to agree with the subject "it".)
</t>
  </si>
  <si>
    <t xml:space="preserve"> The grammar mistake in your sentence is that the verb "be" should be in the present tense "is" to agree with the subject "John". </t>
  </si>
  <si>
    <t xml:space="preserve"> The correct version of the sentence would be: "With no job, John would be happy." (Note that the verb "be" is in the present tense "is" to agree with the subject "John".)
</t>
  </si>
  <si>
    <t xml:space="preserve"> The grammar mistake in your sentence is that the word order is incorrect. The subject "I" should be placed before the predicate "don't want". </t>
  </si>
  <si>
    <t xml:space="preserve"> The correct version of the sentence would be: "I don't want any trouble." (Note that the subject "I" is placed before the predicate "don't want" to form a grammatically correct sentence.)
</t>
  </si>
  <si>
    <t xml:space="preserve"> The correct version of the sentence is: "They may grow as high as bamboo."
</t>
  </si>
  <si>
    <t xml:space="preserve"> The grammar mistake in your sentence is that the phrase "as many errors as 20" is a phrase that requires a singular subject to agree in number. However, the subject "some of them" is plural. </t>
  </si>
  <si>
    <t xml:space="preserve"> The correct version of the sentence would be: "Some of them made as many errors as twenty."
</t>
  </si>
  <si>
    <t>The grammar mistake in the sentence is that the subject of the sentence is an individual (Sally), but the verb is in the third person singular form (kissed). In English, we use the third person singular form of the verb only when we are referring to a person or object. In this case, since Sally is the subject, we should use the first person singular form of the verb (kissed myself).</t>
  </si>
  <si>
    <t>лицо3</t>
  </si>
  <si>
    <t xml:space="preserve"> The correct version of the sentence is: "Sally kissed herself."
</t>
  </si>
  <si>
    <t>There are no grammatical mistakes in the sentence.</t>
  </si>
  <si>
    <t xml:space="preserve"> The sentence is already grammatically correct, so there is no need to correct it.
</t>
  </si>
  <si>
    <t xml:space="preserve"> The grammar mistake in the sentence is that the subject of the sentence is an object (blue leather), but the verb is in the third person singular form (shows herself). In English, we use the third person singular form of the verb only when we are referring to a person or object. In this case, since blue leather is an object, we should use the third person plural form of the verb (shows themselves).  Additionally, the verb "is pretty" should be in the present tense to describe the current state of Betsy. </t>
  </si>
  <si>
    <t>лицо3, время1</t>
  </si>
  <si>
    <t xml:space="preserve"> The correct version of the sentence is: "The blue leather shows that Betsy is pretty."
</t>
  </si>
  <si>
    <t xml:space="preserve"> The grammar mistake in the sentence is that the verb "knew" is in the past tense, which suggests that the action of knowing the answer has already happened. However, the sentence is not about the past, but about the present, and the speaker is saying that the listener knows the answer.  Therefore, the verb "know" should be in the present tense, and the sentence should be: "I hit that you know the answer." </t>
  </si>
  <si>
    <t xml:space="preserve">  The correct version of the sentence is: "I hit that you know the answer."
</t>
  </si>
  <si>
    <t xml:space="preserve"> The grammar mistake in the sentence is the use of the preposition "with" to show the means by which the man was chased. In this case, "with" is not appropriate, as it implies that the car was used as an instrument to chase the man. Instead, we should use the preposition "by" to show the agent of the action. </t>
  </si>
  <si>
    <t xml:space="preserve"> The correct version of the sentence is: "They chased the man by car."
</t>
  </si>
  <si>
    <t xml:space="preserve"> The grammar mistake in the sentence is the use of the preposition "from" which implies the book is taking something or coming from somewhere, but it is unclear what it is referring to. Also, the sentence is a bit awkwardly structured. </t>
  </si>
  <si>
    <t xml:space="preserve"> The correct version of the sentence would be "It takes a very long time to read the book of poems from Blackwell." or "The book of poems from Blackwell takes a very long time to read."
</t>
  </si>
  <si>
    <t xml:space="preserve"> The grammatical mistake in the sentence is that the subject of the sentence "the building" is singular, but the verb "is" is in the third person singular form, which is incorrect. The correct verb form should be "is leaking," but the correct sentence would be "The roof of the building is leaking." </t>
  </si>
  <si>
    <t xml:space="preserve"> The correct version of the sentence is: "The roof of the building is leaking."
</t>
  </si>
  <si>
    <t xml:space="preserve"> The grammatical mistake in the sentence is the use of the article "the" before "coat" which is incorrect. The correct sentence should be "the panther's coat is dark black." </t>
  </si>
  <si>
    <t xml:space="preserve"> The sentence "Colin asked if they could get a mortgage" is grammatically correct.
</t>
  </si>
  <si>
    <t xml:space="preserve"> The grammar mistake in the sentence is that the subject "the man" and the verb "robbed" do not agree in number. The verb "robbed" is in singular form, while the subject "the man" is in plural form. </t>
  </si>
  <si>
    <t xml:space="preserve"> The correct version of the sentence should be: "The men I saw get into the cab robbed the bank."
</t>
  </si>
  <si>
    <t xml:space="preserve"> The sentence "I know you eat asparagus" is grammatically correct.
</t>
  </si>
  <si>
    <t xml:space="preserve"> The grammar mistake in the sentence is that the verb "bother" should be in its base form "bother" since it is the second verb in the infinitive phrase "me to always be bothered by John's drum." </t>
  </si>
  <si>
    <t xml:space="preserve"> The correct version of the sentence should be: "John's drum will always bother me."
</t>
  </si>
  <si>
    <t xml:space="preserve"> The grammar mistake in the sentence is that the verb "to eat" is not in its base form. It should be in its infinitive form, "eat," in order to function as a predicate nominative. </t>
  </si>
  <si>
    <t xml:space="preserve"> The correct version of the sentence would be: "Heidi thinks that Andy should eat salmon-flavored candy bars."
</t>
  </si>
  <si>
    <t xml:space="preserve"> The grammar mistake in the sentence is that the pronoun "his" is not in the correct possessive form. The correct possessive form of "Calvin" is "Calvin's," not "Calvin his." </t>
  </si>
  <si>
    <t xml:space="preserve"> The correct version of the sentence would be: "Did Calvin do his homework?"
</t>
  </si>
  <si>
    <t xml:space="preserve"> The grammar mistake in the sentence is that the phrases "in martial arts class" are not set off with a pair of commas to show that they are nonessential to the meaning of the sentence. Additionally, the verb "slapping" should be in its base form, "slap," in order to function as a predicate nominative. </t>
  </si>
  <si>
    <t xml:space="preserve"> The correct version of the sentence would be: "Sylvia was slapping Jeff upside the head during martial arts class."
</t>
  </si>
  <si>
    <t xml:space="preserve"> The grammar mistake in the sentence is that the verb "was" is not in its base form. It should be in its past participle form, "sunk," in order to function as a predicate adjective. </t>
  </si>
  <si>
    <t xml:space="preserve"> The correct version of the sentence would be: "The ship was sunk."
</t>
  </si>
  <si>
    <t xml:space="preserve"> The subject-verb agreement is incorrect. The correct form of the verb should be "talked to" instead of "talked with" to agree with the singular subject "Peter". </t>
  </si>
  <si>
    <t xml:space="preserve">  The correct version of the sentence is: "Who has Peter talked to?"
</t>
  </si>
  <si>
    <t xml:space="preserve"> The subject-verb agreement is incorrect. The verb "loves" should be in the third person singular form "loves himself" to agree with the subject "Mary". Also, the word order is incorrect, "loves himself" should be at the end of the sentence. </t>
  </si>
  <si>
    <t xml:space="preserve"> The correct version of the sentence is: "Mary loves herself. John thinks that."
</t>
  </si>
  <si>
    <t xml:space="preserve"> The word order is incorrect. The preposition "of himself" should be moved to the end of the sentence to make the sentence clearer and more concise. </t>
  </si>
  <si>
    <t xml:space="preserve"> The correct version of the sentence is: "Which pictures does John like of himself?" Note: The sentence is grammatically correct, but it can be improved by rephrasing for clarity.
</t>
  </si>
  <si>
    <t xml:space="preserve"> The plural form of "owl" should be "owls" to agree with the plural form of the subject. </t>
  </si>
  <si>
    <t xml:space="preserve"> The correct version of the sentence is: "Owls hunt mice." Note: The sentence is grammatically correct, but it can be improved by rephrasing for clarity and accuracy.
</t>
  </si>
  <si>
    <t xml:space="preserve"> The verb "didn't eat" is in the wrong tense. It should be in the past simple tense "ate" to match with the past simple tense of the adjective "any". </t>
  </si>
  <si>
    <t>время1, время3</t>
  </si>
  <si>
    <t xml:space="preserve"> The correct version of the sentence is: "Any man ate dinner."
</t>
  </si>
  <si>
    <t xml:space="preserve"> The sentence is a bit wordy and could be improved by breaking it up into two sentences for clarity and readability. Additionally, the phrase "whoever they were" is unnecessary and can be removed. </t>
  </si>
  <si>
    <t xml:space="preserve"> The correct version of the sentence is: "Everybody who attended last week's huge rally signed the petition."
</t>
  </si>
  <si>
    <t xml:space="preserve"> The subject-verb agreement is incorrect. The verb "has" should be in the third person singular form "has" to agree with the singular subject "tiger". </t>
  </si>
  <si>
    <t xml:space="preserve"> The correct version of the sentence is: "Tigers have orange fur, marked with black stripes."
</t>
  </si>
  <si>
    <t xml:space="preserve"> The sentence is a bit wordy and could be improved by breaking it up into two sentences for clarity and readability. Additionally, the phrase "but leave a few for Mary" is unnecessary and can be removed. </t>
  </si>
  <si>
    <t xml:space="preserve"> The correct version of the sentence is: "You may pick every flower.", "But leave a few for Mary" can be removed as it is redundant and not necessary to convey the meaning of the sentence.
</t>
  </si>
  <si>
    <t xml:space="preserve"> The main grammar mistake in your sentence is the use of the past participle "beaten" in the second clause, which implies that the Dodgers were beaten by the Giants in the past. Since the sentence is discussing two separate events (the Dodgers beating the Red Sox and the Giants beating the Dodgers), the past participle in the second clause is not appropriate. </t>
  </si>
  <si>
    <t xml:space="preserve"> The correct version of the sentence would be: "The Dodgers beat the Red Sox and were defeated by the Giants."
</t>
  </si>
  <si>
    <t xml:space="preserve"> The main grammar mistake in your sentence is the use of the coordinating conjunction "and" between two independent clauses. In this case, you need to use a semicolon to separate the two clauses. </t>
  </si>
  <si>
    <t xml:space="preserve"> The correct version of the sentence would be: "The man who Mary loves; Sally hates computed my tax."
</t>
  </si>
  <si>
    <t xml:space="preserve"> The main grammar mistake in your sentence is the use of the coordinating conjunction "and" between two independent clauses. In this case, you need to use a semicolon to separate the two clauses. Also, you should use the possessive pronoun "its" instead of "has been" to refer to the kennel. </t>
  </si>
  <si>
    <t xml:space="preserve"> The correct version of the sentence would be: "The kennel which Mary made; Fido's has been stolen."
</t>
  </si>
  <si>
    <t xml:space="preserve"> The main grammar mistake in your sentence is the use of the coordinating conjunction "and" between two independent clauses. In this case, you need to use a semicolon to separate the two clauses. Also, the verb "eat" should be in its base form "eat" instead of "ate" for the second person. </t>
  </si>
  <si>
    <t xml:space="preserve"> The correct version of the sentence would be: "Tom said he would; Bill actually did eat a raw eggplant."
</t>
  </si>
  <si>
    <t xml:space="preserve"> The main grammar mistake in your sentence is the use of the coordinating conjunction "which" instead of "that" before the pronoun "you." In this case, you need to use "that" instead of "which" to refer to the book. </t>
  </si>
  <si>
    <t xml:space="preserve"> The correct version of the sentence would be: "I like the book that you gave me."
</t>
  </si>
  <si>
    <t xml:space="preserve"> The main grammar mistake in your sentence is the use of the word "was" instead of "is" in the second clause. In this case, you need to use "is" instead of "was" to refer to the present state of Alison. </t>
  </si>
  <si>
    <t xml:space="preserve"> The correct version of the sentence would be: "She asked if Alison was coming to the party."
</t>
  </si>
  <si>
    <t xml:space="preserve"> The main grammar mistake in your sentence is the use of the word "never" instead of "not" in the second clause. In this case, you need to use "not" instead of "never" to negate the verb "had been" in the past perfect form. </t>
  </si>
  <si>
    <t xml:space="preserve"> The correct version of the sentence would be: "They realized that Sir Thomas had never been so offended."
</t>
  </si>
  <si>
    <t xml:space="preserve"> The main grammar mistake in your sentence is the use of the preposition "with" instead of "and" between the phrases "left the train" and "with somebody else's wallet in his pocket." In this case, you need to use "and" instead of "with" to show that both actions happened at the same time. </t>
  </si>
  <si>
    <t xml:space="preserve"> The correct version of the sentence would be: "He left the train and had somebody else's wallet in his pocket."
</t>
  </si>
  <si>
    <t xml:space="preserve"> The subject "the idea" and the verb "dismayed" do not agree in number. </t>
  </si>
  <si>
    <t xml:space="preserve"> The correct version of the sentence is: "The idea that the Dome was dull dismayed the Prime Minister."
</t>
  </si>
  <si>
    <t xml:space="preserve"> The subject "he" and the verb "did" do not agree in number. </t>
  </si>
  <si>
    <t xml:space="preserve"> The correct version of the sentence is: "He came right in without so much as a knock."
</t>
  </si>
  <si>
    <t xml:space="preserve"> The subject "Emma and Harriet" is not in agreement in number. </t>
  </si>
  <si>
    <t xml:space="preserve"> The correct version of the sentence is: "Emma and Harriet were attacked yesterday."
</t>
  </si>
  <si>
    <t>The sentence is somewhat awkwardly constructed and could be rephrased for clarity.</t>
  </si>
  <si>
    <t xml:space="preserve"> The correct version of the sentence could be: "I am both expecting to get the job and of the opinion that it is a desirable one."
</t>
  </si>
  <si>
    <t xml:space="preserve"> The subject-verb agreement is incorrect. "Pat" is a singular subject, but "was awarded" is a plural verb. </t>
  </si>
  <si>
    <t xml:space="preserve"> The correct version of the sentence should be: "Pat was awarded the Golden Fleece Award and was very upset about it." (using "was" as the singular form of the verb to agree with the singular subject "Pat.")
</t>
  </si>
  <si>
    <t>The first mistake is a missing word. It is unclear what the subject of the sentence is supposed to be doing. The second mistake is a missing punctuation mark. The sentence should end with a period or a question mark, but there is none.</t>
  </si>
  <si>
    <t xml:space="preserve"> The correct version of the sentence is unclear without more context. The original sentence is missing a word or words that would make sense in context, and it is unclear what the intended meaning of the sentence is.
</t>
  </si>
  <si>
    <t>The sentence is grammatically correct, but it could be improved by changing the word order for clarity.</t>
  </si>
  <si>
    <t xml:space="preserve"> The correct version of the sentence could be: "They knew that pictures of each other would be on sale." or "They knew that pictures of them would be on sale." (depending on the intended meaning)
</t>
  </si>
  <si>
    <t xml:space="preserve"> The sentence is missing the definite article "the" before "article". </t>
  </si>
  <si>
    <t xml:space="preserve"> The correct version of the sentence should be: "Which article did Terry file papers without reading?"
</t>
  </si>
  <si>
    <t xml:space="preserve"> The sentence is grammatically correct, but it is missing a preposition between "try" and "buy". </t>
  </si>
  <si>
    <t xml:space="preserve"> The correct version of the sentence should be: "I want to try to buy some whiskey."
</t>
  </si>
  <si>
    <t xml:space="preserve"> The grammar mistake in your sentence is the missing of the verb "to be" in the present tense. The correct form of the verb "to be" for the subject "She" in the present tense is "is". Therefore, the sentence should be: "She is and buying some whiskey." </t>
  </si>
  <si>
    <t xml:space="preserve"> The correct version of the sentence is: "She is and buying some whiskey."
</t>
  </si>
  <si>
    <t xml:space="preserve"> The grammar mistake in your sentence is the plural form of the verb "to be" in the present tense. The correct form of the verb "to be" for the subject "Kim and Terry" in the present tense is "are". Therefore, the sentence should be: "Kim and Terry are happy." </t>
  </si>
  <si>
    <t xml:space="preserve"> The grammar mistake in your sentence is the use of the verb "will put" instead of "puts" in the present tense. The correct form of the verb "to put" for the subject "This girl" in the present tense is "puts". Also, the sentence is a bit long and hard to understand, it can be divided into two sentences. </t>
  </si>
  <si>
    <t xml:space="preserve"> The correct version of the sentence would be: "This girl in the red coat puts a picture of Bill in the mailbox and on your desk before tomorrow."
</t>
  </si>
  <si>
    <t xml:space="preserve"> The grammar mistake in your sentence is the use of the article "a" before the noun "picture of Bill". The correct form would be "put a picture of Bill on your desk before tomorrow. This girl in the red coat will put a picture of Bill on your desk before tomorrow." </t>
  </si>
  <si>
    <t xml:space="preserve"> The correct version of the sentence is: "Put a picture of Bill on your desk before tomorrow. This girl in the red coat will put a picture of Bill on your desk before tomorrow."
</t>
  </si>
  <si>
    <t xml:space="preserve"> The grammar mistake in your sentence is the use of the adjective "deadly" before the noun "afraid". The correct form would be "John became afraid of flying" or "John became deadly afraid of flying" but it is not a common expression. </t>
  </si>
  <si>
    <t xml:space="preserve"> The correct version of the sentence could be "John became afraid of flying" or "John became deadly afraid of flying"
</t>
  </si>
  <si>
    <t xml:space="preserve"> The grammar mistake in your sentence is the use of the question mark (?) after the verb "wants" instead of after the pronoun "which". The correct form would be "Henri wants to buy which books about cooking?" or "Which books about cooking does Henri want to buy?" </t>
  </si>
  <si>
    <t xml:space="preserve"> The correct version of the sentence could be "Henri wants to buy which books about cooking?" or "Which books about cooking does Henri want to buy?"
</t>
  </si>
  <si>
    <t xml:space="preserve"> The grammar mistake in your sentence is the use of the preposition "by" instead of "with" or "using" before the verb "cut". The correct form would be "The paper was cut by Mary" or "Mary cut the paper using scissors." </t>
  </si>
  <si>
    <t xml:space="preserve"> The correct version of the sentence could be "Mary cut the paper with scissors." or "Mary cut the paper using scissors."
</t>
  </si>
  <si>
    <t xml:space="preserve"> The grammar mistake in your sentence is the use of the word "or" which connects two different meanings, "It was from six to nine" and "It took place from six to nine" which are two different statements and they are not connected by "or" </t>
  </si>
  <si>
    <t xml:space="preserve"> The correct version of the sentence would be "It was from six to nine" and "It took place from six to nine."
</t>
  </si>
  <si>
    <t xml:space="preserve"> The grammar mistake in your sentence is that "arrived" is in the past tense, while "inspectors" is in the present tense. </t>
  </si>
  <si>
    <t xml:space="preserve"> The correct version of the sentence is: "Suddenly, two inspectors from the INS arrive."
</t>
  </si>
  <si>
    <t xml:space="preserve"> The grammar mistake in your sentence is that "cooks" and "thickens" are in the present tense, but the subject of the sentence, "The soup," is indefinite and doesn't specify whether it's a singular or plural noun. </t>
  </si>
  <si>
    <t xml:space="preserve"> The correct version of the sentence depends on whether "soup" is singular or plural. If it's singular, the correct version would be: "The soup cooks and thickens." If it's plural, the correct version would be: "The soups cook and thicken."
</t>
  </si>
  <si>
    <t xml:space="preserve"> The sentence is grammatically correct. It's a simple sentence with a subject ("John"), a verb ("asked"), and a punctuation mark (a period).
</t>
  </si>
  <si>
    <t xml:space="preserve"> The grammar mistake in your sentence is that "even the student" is a phrase, but it doesn't have a verb, which makes the sentence incomplete. </t>
  </si>
  <si>
    <t xml:space="preserve"> The correct version of the sentence would depend on what you mean by "even the student." If you mean that you saw the student, who was even (perhaps unexpectedly) present, the correct version would be: "I saw the student, who was even there." If you mean that you saw the student, who was even (perhaps surprisingly) well-prepared, the correct version would be: "I saw the student, who was even prepared."
</t>
  </si>
  <si>
    <t xml:space="preserve"> The grammar mistake in your sentence is that "left" is in the past tense, while "whispered" is in the past participle form. Additionally, the subject of the sentence, "John," is not clear in the second clause. </t>
  </si>
  <si>
    <t xml:space="preserve"> The correct version of the sentence could be: "John whispered to Mary that she left." or "John whispered to Mary that the meeting had been cancelled."
</t>
  </si>
  <si>
    <t xml:space="preserve"> The grammar mistake in your sentence is the use of "that" after "wonders." The word "that" is typically used to connect a clause to a preceding clause, but in this case, it seems to be introducing a new subject. </t>
  </si>
  <si>
    <t xml:space="preserve"> The correct version of the sentence would be "Mary wonders if Bill will come." or "Mary wonders whether Bill will come."
</t>
  </si>
  <si>
    <t xml:space="preserve"> The grammar mistake in your sentence is that "theater" is not a verb, it's a noun, and the sentence seems to be missing a verb. </t>
  </si>
  <si>
    <t xml:space="preserve"> The correct version of the sentence would be "Sophie will go to the theater." or "Sophie will act in the theater."
</t>
  </si>
  <si>
    <t xml:space="preserve"> The grammar mistake in your sentence is the use of the word "herself." "Herself" is a reflexive pronoun, it should be used when the subject of the sentence performs the action on themselves. In this sentence, "herself" is not the subject, and it is not clear who is performing the action of liking Mary's mother. </t>
  </si>
  <si>
    <t xml:space="preserve"> The correct version of the sentence would be "Mary's mother likes herself." or "Mary's mother likes Mary." It could also be "Mary's mother likes Mary's mother." if you are referring to Mary's mother liking herself.
</t>
  </si>
  <si>
    <t xml:space="preserve"> The grammar mistake in your sentence is the use of the preposition "with". The phrase "each of the boys" already implies that the action is done with some of the other boys, so repeating the preposition "with" is redundant. </t>
  </si>
  <si>
    <t xml:space="preserve"> The correct version of the sentence would be "Each of the boys fought some of the other boys.". It could also be "Each of the boys fought the other boys." if the action is direct and not with something.
</t>
  </si>
  <si>
    <t xml:space="preserve"> The grammar mistake in your sentence is the use of the word "himself." "Himself" is a reflexive pronoun, it should be used when the subject of the sentence performs the action on themselves. In this sentence, "himself" is not the subject, and it is not clear who is performing the action of liking. </t>
  </si>
  <si>
    <t xml:space="preserve"> The correct version of the sentence would be "John's mother likes John." or "John's mother likes herself."
</t>
  </si>
  <si>
    <t xml:space="preserve"> The grammar mistake in your sentence is the use of the word "himself." "Himself" is a reflexive pronoun, it should be used when the subject of the sentence performs the action on themselves. In this sentence, "himself" is not the subject, and it is not clear who is performing the action of revealing. </t>
  </si>
  <si>
    <t xml:space="preserve"> The correct version of the sentence would be "Mary revealed herself to John." or "Mary revealed John to himself."
</t>
  </si>
  <si>
    <t xml:space="preserve"> The grammar mistake in your sentence is the use of the word "himself." "Himself" is a reflexive pronoun, it should be used when the subject of the sentence performs the action on themselves. In this sentence, "himself" is not the subject, and it is not clear who is performing the action of seeing. </t>
  </si>
  <si>
    <t xml:space="preserve"> The correct version of the sentence would be "Mary believes that Bill saw himself." or "Mary believes that Bill saw Bill."
</t>
  </si>
  <si>
    <t xml:space="preserve"> The subject of the sentence "they" is not clear. Who are "they"? It could refer to a group of people, but it is not clear from the context. </t>
  </si>
  <si>
    <t xml:space="preserve"> The correct version of the sentence would depend on the intended meaning and context. Here are two possible correct versions: John heard that the company criticized themselves. John heard that the board of directors criticized themselves.
</t>
  </si>
  <si>
    <t xml:space="preserve"> The subject of the sentence "Bill" is not clear. Who is "Bill"? It could refer to a person, but it is not clear from the context. </t>
  </si>
  <si>
    <t xml:space="preserve"> The correct version of the sentence would depend on the intended meaning and context. Here are two possible correct versions: Henry found that his friend Bill is sad. Henry found that the employee Bill is sad.
</t>
  </si>
  <si>
    <t>The sentence is not grammatically incorrect, but it could be improved by changing the word order for clarity and conciseness.</t>
  </si>
  <si>
    <t xml:space="preserve"> The correct version of the sentence would be: "Mary makes John proud."
</t>
  </si>
  <si>
    <t xml:space="preserve"> The sentence is grammatically incorrect because it is not clear what "there" refers to. </t>
  </si>
  <si>
    <t xml:space="preserve"> The correct version of the sentence would depend on the intended meaning and context. Here are two possible correct versions: You should sit down before you go outside. You should sit down before you leave.
</t>
  </si>
  <si>
    <t xml:space="preserve"> The sentence is grammatically incorrect because it is not clear what "everyone" refers to. </t>
  </si>
  <si>
    <t xml:space="preserve"> The correct version of the sentence would depend on the intended meaning and context. Here are two possible correct versions: Everyone hopes that everyone else will sleep. Everyone hopes for everyone else to sleep.
</t>
  </si>
  <si>
    <t xml:space="preserve"> The grammar mistake in your sentence is the use of "he" without specifying who "he" refers to. The sentence is ambiguous and could refer to any male person, which makes it unclear who everyone hopes will sleep. Additionally, "that he will sleep" is a clause that functions as a direct object of the verb "hopes," but it lacks a subject. </t>
  </si>
  <si>
    <t xml:space="preserve"> The correct version of the sentence would be: "Everyone hopes that the person will sleep." This version specifies that the person being referred to is unidentified, but it still maintains the same meaning as the original sentence.
</t>
  </si>
  <si>
    <t xml:space="preserve"> The grammar mistake in your sentence is the use of "giving" instead of "who gave" or "that gave" to refer to the Blood, Sweat and Tears speech. </t>
  </si>
  <si>
    <t xml:space="preserve"> The correct version of the sentence would be: "Only Churchill remembered Churchill who gave the Blood, Sweat and Tears speech." or "Only Churchill remembered Churchill that gave the Blood, Sweat and Tears speech."
</t>
  </si>
  <si>
    <t xml:space="preserve"> The grammar mistake in your sentence is the use of "himself" instead of "him." The correct form of the pronoun to use in this sentence would be "him" as it is the object of the verb "shave." </t>
  </si>
  <si>
    <t xml:space="preserve"> The correct version of the sentence would be: "John promised Mary that he would shave himself." This version specifies that the person shaving is John, and the pronoun "him" is used correctly as the object of the verb "shave."
</t>
  </si>
  <si>
    <t xml:space="preserve"> The grammar mistake in your sentence is the use of "did so" instead of "did." The correct form of the verb to use in this sentence would be "did" as it is the past tense of the verb "do." </t>
  </si>
  <si>
    <t xml:space="preserve"> The correct version of the sentence would be: "I saw Bill while you did Mary." This version specifies that the action of "did" is in the past tense and the correct form of the verb "did" is used.
</t>
  </si>
  <si>
    <t xml:space="preserve"> The grammar mistakes in your sentence are the following: The use of "did" instead of "did give" or "gave" as the correct form of the verb. The use of "Bill" instead of "to Bill" as the direct object of the verb "give." </t>
  </si>
  <si>
    <t xml:space="preserve"> The correct version of the sentence would be: "What Mary gave to Bill was a book." This version specifies that the action of "give" is in the past tense and the correct form of the verb "gave" is used and also the direct object of the verb "give" is "to Bill" instead of "Bill"
</t>
  </si>
  <si>
    <t>перефраз</t>
  </si>
  <si>
    <t xml:space="preserve"> The subject of the sentence is "the bears," but it is not clear who or what is doing the sniffing. The sentence is incomplete and needs to be revised to provide more information. </t>
  </si>
  <si>
    <t xml:space="preserve"> The grammar mistake in the sentence is that "demonized" is not a verb. It is likely that you meant to use a different verb ending in "-ize," such as "demonize." </t>
  </si>
  <si>
    <t>часть речи</t>
  </si>
  <si>
    <t xml:space="preserve"> The correct version of the sentence would be: "Anson demonized the situation."
</t>
  </si>
  <si>
    <t xml:space="preserve"> The grammar mistake in the sentence is that the subject of the sentence is plural ("you"), but the verb ("kicked") is singular. The correct verb form should match the subject. </t>
  </si>
  <si>
    <t xml:space="preserve"> The correct version of the sentence would be: "You all kicked yourselves."
</t>
  </si>
  <si>
    <t xml:space="preserve"> The grammar mistake in the sentence is that the relative pronoun "that" is not necessary and can be omitted.  Additionally, the sentence could be revised to improve clarity and simplify the structure. </t>
  </si>
  <si>
    <t xml:space="preserve"> The correct version of the sentence could be: "The book that I said I'd never read."
</t>
  </si>
  <si>
    <t xml:space="preserve"> The correct version of the sentence would be: "Anson demonized the Khyber Pass 1."
</t>
  </si>
  <si>
    <t xml:space="preserve"> The subject of the sentence "I" is not in agreement with the verb "might be going." The correct verb form should be "might go" to agree with the subject. </t>
  </si>
  <si>
    <t xml:space="preserve"> The correct version of the sentence would be: "It is not true that I might go to the party."
</t>
  </si>
  <si>
    <t xml:space="preserve"> The sentence is missing an object for the verb "kick." The correct version of the sentence would be: "Kick you!" or "Kick you in the foot!" </t>
  </si>
  <si>
    <t xml:space="preserve"> The correct version of the sentence would be: "Kick you in the foot!"
</t>
  </si>
  <si>
    <t xml:space="preserve"> The correct version of the sentence is: "Jason persuaded the doctor to treat Medea."
</t>
  </si>
  <si>
    <t xml:space="preserve"> The correct version of the sentence is: "Who did you get an accurate description from?"
</t>
  </si>
  <si>
    <t xml:space="preserve"> The correct version of the sentence is: "The Peter we all like was at the party."
</t>
  </si>
  <si>
    <t xml:space="preserve"> The subject of the sentence "the government" is singular, but the verb "impose" is in the plural form "impose." The correct form of the verb should be "impose" instead of "imposes." </t>
  </si>
  <si>
    <t xml:space="preserve"> The correct version of the sentence would be: "The government imposes a fine."
</t>
  </si>
  <si>
    <t xml:space="preserve"> The correct version of the sentence is: "Did Athena help us?"
</t>
  </si>
  <si>
    <t xml:space="preserve"> The subject of the sentence "you" is incorrect. The correct subject should be "I" since the sentence is referring to the person who wanted to meet the man. </t>
  </si>
  <si>
    <t xml:space="preserve"> The correct version of the sentence would be: "I wanted to meet the man you saw."
</t>
  </si>
  <si>
    <t xml:space="preserve"> The subject of the sentence "David" is singular, but the verb "demonize" is in the singular form "demonizes." The correct form of the verb should be "demonize" instead of "demonizes." </t>
  </si>
  <si>
    <t xml:space="preserve"> The correct version of the sentence would be: "Anson demonized David every day."
</t>
  </si>
  <si>
    <t xml:space="preserve"> The subject of the sentence "there" is missing. </t>
  </si>
  <si>
    <t xml:space="preserve"> The correct version of the sentence would be: "Is there a programme about Euripides on Radio 4 tonight?"
</t>
  </si>
  <si>
    <t xml:space="preserve"> The correct version of the sentence is: "Medea denied poisoning the phoenix."
</t>
  </si>
  <si>
    <t xml:space="preserve"> The correct version of the sentence is:  "The elixir was hidden in a hole in the ground."
</t>
  </si>
  <si>
    <t xml:space="preserve"> The adverb "extremely" is redundant as the adverb "frantically" already implies a high degree of intensity. </t>
  </si>
  <si>
    <t xml:space="preserve">  The sentence could be revised to: "Frantically, Anson danced at Trade." or "Anson danced frantically at Trade."
</t>
  </si>
  <si>
    <t xml:space="preserve"> The sentence is grammatically incorrect because of the following mistakes: The subject of the sentence is missing. The verb "did" should be in the past tense. The sentence is missing an object for the verb "ask". </t>
  </si>
  <si>
    <t xml:space="preserve"> The correct version of the sentence would be: "What did you ask Medea for?"
</t>
  </si>
  <si>
    <t xml:space="preserve"> The correct version of the sentence is:  "It's Anson that I like."
</t>
  </si>
  <si>
    <t xml:space="preserve"> The sentence has the following grammar mistakes:  The subject of the sentence is missing. The verb "tried" should be in the past tense. The phrase "the nurse" is missing an article. The verb "poison" should be in the infinitive form. </t>
  </si>
  <si>
    <t>время1, артикль, часть речи</t>
  </si>
  <si>
    <t xml:space="preserve"> The correct version of the sentence would be: "Medea tried to poison her children by asking the nurse to do it."
</t>
  </si>
  <si>
    <t xml:space="preserve"> The subject "I" and the verb "know" do not agree in number. "I" is singular, but "know" is a plural verb. </t>
  </si>
  <si>
    <t xml:space="preserve"> The correct version of the sentence would be: "I felt that I know you." (change "know" to "know")
</t>
  </si>
  <si>
    <t xml:space="preserve"> The subject "he" is singular, but the verb "can do" is in the plural form. It should be "can do" or "can do it" to agree in number. </t>
  </si>
  <si>
    <t xml:space="preserve"> The correct version of the sentence would be: "Will he be able to do it?" or "Will he be able to do it?"
</t>
  </si>
  <si>
    <t xml:space="preserve"> The subject "she" is a pronoun and it does not have a verb form. The verb "was" is in the past tense and it doesn't agree with the subject "she". The correct form of the verb should match the tense and person of the subject. </t>
  </si>
  <si>
    <t xml:space="preserve"> The correct version of the sentence would be: "I ate that she was happy" or "I ate that she is happy" (if you're talking about a present situation). If you're talking about a past situation, you can say "I ate that she had been happy"
</t>
  </si>
  <si>
    <t xml:space="preserve"> The correct form of the verb "to fight" is "fought" because the sentence is in the past tense. The verb "is having fought" is not grammatically correct. </t>
  </si>
  <si>
    <t xml:space="preserve"> The correct version of the sentence would be: "Gilgamesh has fought the dragon."
</t>
  </si>
  <si>
    <t xml:space="preserve"> The subject "Anson" and the pronoun "himself" are both in the third person singular, but they should agree in number. The verb "was" should be in the first person singular to agree with the subject "Anson". </t>
  </si>
  <si>
    <t xml:space="preserve"> The correct version of the sentence would be: "Anson thought that he was happy."
</t>
  </si>
  <si>
    <t xml:space="preserve"> The correct form of the verb "to be" is "am not" and the verb "washing" should be in the past participle form "washed." </t>
  </si>
  <si>
    <t xml:space="preserve"> The correct version of the sentence would be: "I might not be going to the party, but I washed my hair."
</t>
  </si>
  <si>
    <t xml:space="preserve"> The verb "liked" should be in the third person singular form "likes" to agree with the subject "he." The pronoun "myself" should be in the objective case form "myself." </t>
  </si>
  <si>
    <t xml:space="preserve"> The correct version of the sentence is "The butler sent the poison to Dinah."
</t>
  </si>
  <si>
    <t xml:space="preserve"> The verb "seem" should be in the singular form "seems" and it should be the first verb in the sentence. The phrase "to be sick" should be in the infinitive form "to seem sick." </t>
  </si>
  <si>
    <t xml:space="preserve"> The grammar mistake in your sentence is that it is not clear who "who saw" is referring to. The sentence is missing a subject pronoun or noun to clarify who was being asked. </t>
  </si>
  <si>
    <t xml:space="preserve"> The correct version of the sentence would depend on the context and who you are asking. Here are a few examples of how the sentence could be corrected: "What did you ask the person who saw something?" (assuming there is a person mentioned earlier in the conversation), "What did you ask the witness who saw something?" (assuming you are referring to a witness who has already been identified), "What did you ask about the person who saw something?" (if you are asking about someone who has not yet been identified)
</t>
  </si>
  <si>
    <t xml:space="preserve"> The grammar mistake in your sentence is the use of the word "can" instead of "will" in the second part of the sentence. The correct form of the verb in this context should be "will" to indicate future intention. </t>
  </si>
  <si>
    <t xml:space="preserve"> The correct version of the sentence would be: "He will go."
</t>
  </si>
  <si>
    <t xml:space="preserve"> The grammar mistake in your sentence is that you should use the question word "how" before the adjective "fierce" to make the sentence grammatically correct.  Additionally, the word "the" before "battle" is unnecessary. </t>
  </si>
  <si>
    <t xml:space="preserve"> The correct version of the sentence would be: "How fierce was the battle?" or "How fierce is the battle?" depending on whether you are asking about a past or present battle.
</t>
  </si>
  <si>
    <t xml:space="preserve"> The grammar mistake in your sentence is the repetition of the word "which" in the second part of the sentence. The use of "which" twice in the same sentence is unnecessary and makes the sentence sound awkward. </t>
  </si>
  <si>
    <t xml:space="preserve"> The correct version of the sentence would be: "Which king did you ask about the city that was invaded?"
</t>
  </si>
  <si>
    <t xml:space="preserve"> The grammar mistake in your sentence is the use of the plural form of "pigs" instead of the singular form. The sentence should use "pig" instead of "pigs" to match the subject of the sentence. </t>
  </si>
  <si>
    <t xml:space="preserve"> The correct version of the sentence would be: "It is some disgruntled old pig in those ditches that humans love to eat."
</t>
  </si>
  <si>
    <t xml:space="preserve"> The grammar mistake in your sentence is the use of the verb "eating" instead of "eats" to describe the action of the monkey. The subject of the sentence is "monkey," not "banana," so the verb should be in the third-person singular form to match the subject. </t>
  </si>
  <si>
    <t xml:space="preserve"> The correct version of the sentence would be: "That banana is being eaten by the monkey."
</t>
  </si>
  <si>
    <t xml:space="preserve"> The grammar mistake in your sentence is the lack of a subject pronoun or noun to indicate who or what is being commanded to burn. The sentence is missing a clarifying phrase to specify what or who is being referred to as "them." </t>
  </si>
  <si>
    <t xml:space="preserve"> The correct version of the sentence would depend on the context and what is being referred to as "them." Here are a few examples of how the sentence could be corrected: "Burn the documents!" (if you are referring to specific documents), "Burn those papers!" (if you are referring to specific papers), "Burn it!" (if you are referring to a specific object), "Burn them!" (if you are referring to a group of objects that have already been identified)
</t>
  </si>
  <si>
    <t xml:space="preserve"> The grammar mistake in your sentence is the use of the adjective "omnipotent" to describe the goddess Aphrodite. The word "omnipotent" is an adjective that means having unlimited power, and it is not the correct choice of word to describe Aphrodite. </t>
  </si>
  <si>
    <t xml:space="preserve"> The correct version of the sentence would depend on what you are trying to convey about Aphrodite. Here are a few examples of how the sentence could be corrected: "It stinks that Aphrodite is all-powerful." (if you are trying to convey that Aphrodite has too much power), "It stinks that Aphrodite is a goddess of love and beauty." (if you are trying to convey that Aphrodite is associated with love and beauty), "It stinks that Aphrodite is a powerful deity." (if you are trying to convey that Aphrodite is a powerful figure in mythology)
</t>
  </si>
  <si>
    <t xml:space="preserve"> The correct version of the sentence is "Agamemnon seems to be a maniac."
</t>
  </si>
  <si>
    <t xml:space="preserve"> The correct version of the sentence is "I wondered who Medea had poisoned."
</t>
  </si>
  <si>
    <t xml:space="preserve"> The subject-verb agreement is incorrect. The singular verb "could" should be replaced with the plural verb "could" to agree with the plural subject "we". </t>
  </si>
  <si>
    <t xml:space="preserve"> The correct version of the sentence is "I inquired when we could leave."
</t>
  </si>
  <si>
    <t xml:space="preserve"> There is a syntax mistake in the sentence. The phrase "them" is ambiguous and unclear as to what it is referring to. </t>
  </si>
  <si>
    <t xml:space="preserve"> The correct version of the sentence depends on what "them" refers to. For example, if "them" refers to a group of people, the sentence could be "They kicked the ball at them," or if "them" refers to a group of objects, the sentence could be "They kicked the ball into them."
</t>
  </si>
  <si>
    <t xml:space="preserve"> The verb tense is incorrect. The past tense "ate" should be replaced with the present tense "eats" to match the present tense of the sentence. </t>
  </si>
  <si>
    <t xml:space="preserve"> The correct version of the sentence is "The monkey eats the banana."
</t>
  </si>
  <si>
    <t xml:space="preserve"> There are two grammar mistakes in the sentence.   Firstly, the phrase "would like to could" is redundant and incorrect. Instead, it should be "would like to swim" or "would like to be able to swim." Secondly, the verb "swim" should be in its base form "swim" as it is the second verb in the infinitive phrase "to swim." </t>
  </si>
  <si>
    <t xml:space="preserve"> The correct version of the sentence depends on the intended meaning. If the speaker is expressing a desire to swim, the correct version would be "I would like to swim." If the speaker is expressing a desire to be able to swim, the correct version would be "I would like to be able to swim."
</t>
  </si>
  <si>
    <t xml:space="preserve"> The verb "ran" is incorrect. The sentence suggests that the bookcase moved, but it is not possible for a bookcase to run. </t>
  </si>
  <si>
    <t xml:space="preserve"> The correct version of the sentence depends on what the sentence is intended to mean. If the sentence is meant to describe the movement of the bookcase, then it should be rewritten to accurately describe what happened. For example, "The bookcase fell" or "The bookcase slid" could be correct versions of the sentence. If the sentence is meant to describe the bookcase in a metaphorical sense, then the sentence may need to be rewritten entirely.
</t>
  </si>
  <si>
    <t xml:space="preserve"> The phrase "muscle bound" is not a verb, so it cannot be used as the second verb in the sentence.  Additionally, "Anson" is the subject of the sentence, so it should come before the verb. </t>
  </si>
  <si>
    <t xml:space="preserve"> The correct version of the sentence is "Anson became muscle-bound." In this version, "muscle-bound" is an adjective that describes the state of Anson's body, and "became" is the correct verb form to use in this context.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</si>
</sst>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0.0"/>
      <color theme="1"/>
      <name val="Arial"/>
    </font>
    <font>
      <sz val="10.0"/>
      <color theme="1"/>
      <name val="Arial"/>
      <scheme val="minor"/>
    </font>
    <font>
      <sz val="10.0"/>
      <color theme="1"/>
      <name val="Arial"/>
    </font>
    <font>
      <color theme="1"/>
      <name val="Arial"/>
    </font>
    <font>
      <color theme="1"/>
      <name val="Arial"/>
      <scheme val="minor"/>
    </font>
    <font>
      <sz val="8.0"/>
      <color theme="1"/>
      <name val="Arial"/>
    </font>
    <font>
      <sz val="8.0"/>
      <color theme="1"/>
      <name val="Arial"/>
      <scheme val="minor"/>
    </font>
    <font>
      <color rgb="FF000000"/>
      <name val="Arial"/>
    </font>
    <font>
      <sz val="11.0"/>
      <color theme="1"/>
      <name val="Arial"/>
      <scheme val="minor"/>
    </font>
    <font>
      <b/>
      <color theme="1"/>
      <name val="Arial"/>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3" numFmtId="0" xfId="0" applyAlignment="1" applyFont="1">
      <alignment vertical="bottom"/>
    </xf>
    <xf borderId="0" fillId="0" fontId="2" numFmtId="0" xfId="0" applyAlignment="1" applyFont="1">
      <alignment readingOrder="0" shrinkToFit="0" wrapText="1"/>
    </xf>
    <xf borderId="0" fillId="0" fontId="1" numFmtId="0" xfId="0" applyAlignment="1" applyFont="1">
      <alignment vertical="bottom"/>
    </xf>
    <xf borderId="0" fillId="0" fontId="1" numFmtId="0" xfId="0" applyAlignment="1" applyFont="1">
      <alignment readingOrder="0" vertical="bottom"/>
    </xf>
    <xf borderId="0" fillId="0" fontId="2" numFmtId="0" xfId="0" applyFont="1"/>
    <xf borderId="0" fillId="0" fontId="4" numFmtId="0" xfId="0" applyAlignment="1" applyFont="1">
      <alignment horizontal="right" vertical="bottom"/>
    </xf>
    <xf borderId="0" fillId="0" fontId="5" numFmtId="0" xfId="0" applyAlignment="1" applyFont="1">
      <alignment readingOrder="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horizontal="right" vertical="bottom"/>
    </xf>
    <xf borderId="0" fillId="0" fontId="6" numFmtId="0" xfId="0" applyAlignment="1" applyFont="1">
      <alignment vertical="bottom"/>
    </xf>
    <xf borderId="0" fillId="0" fontId="7" numFmtId="0" xfId="0" applyAlignment="1" applyFont="1">
      <alignment readingOrder="0" shrinkToFit="0" wrapText="1"/>
    </xf>
    <xf borderId="0" fillId="0" fontId="4" numFmtId="0" xfId="0" applyAlignment="1" applyFont="1">
      <alignment horizontal="right" readingOrder="0" vertical="bottom"/>
    </xf>
    <xf borderId="0" fillId="2" fontId="4" numFmtId="0" xfId="0" applyAlignment="1" applyFill="1" applyFont="1">
      <alignment horizontal="right" vertical="bottom"/>
    </xf>
    <xf borderId="0" fillId="0" fontId="6" numFmtId="0" xfId="0" applyAlignment="1" applyFont="1">
      <alignment readingOrder="0" vertical="bottom"/>
    </xf>
    <xf borderId="0" fillId="0" fontId="4" numFmtId="0" xfId="0" applyAlignment="1" applyFont="1">
      <alignment readingOrder="0" vertical="bottom"/>
    </xf>
    <xf borderId="0" fillId="0" fontId="7" numFmtId="0" xfId="0" applyAlignment="1" applyFont="1">
      <alignment readingOrder="0"/>
    </xf>
    <xf borderId="0" fillId="2" fontId="5" numFmtId="0" xfId="0" applyAlignment="1" applyFont="1">
      <alignment readingOrder="0"/>
    </xf>
    <xf borderId="0" fillId="0" fontId="7" numFmtId="0" xfId="0" applyFont="1"/>
    <xf borderId="0" fillId="3" fontId="8" numFmtId="0" xfId="0" applyAlignment="1" applyFill="1" applyFont="1">
      <alignment horizontal="left" readingOrder="0"/>
    </xf>
    <xf borderId="0" fillId="0" fontId="9" numFmtId="0" xfId="0" applyAlignment="1" applyFont="1">
      <alignment readingOrder="0"/>
    </xf>
    <xf borderId="0" fillId="0" fontId="6" numFmtId="0" xfId="0" applyAlignment="1" applyFont="1">
      <alignment vertical="bottom"/>
    </xf>
    <xf borderId="0" fillId="0" fontId="5" numFmtId="0" xfId="0" applyAlignment="1" applyFont="1">
      <alignment shrinkToFit="0" wrapText="1"/>
    </xf>
    <xf borderId="0" fillId="2" fontId="4" numFmtId="0" xfId="0" applyAlignment="1" applyFont="1">
      <alignment horizontal="right" readingOrder="0" vertical="bottom"/>
    </xf>
    <xf borderId="0" fillId="2" fontId="4" numFmtId="0" xfId="0" applyAlignment="1" applyFont="1">
      <alignment horizontal="right" shrinkToFit="0" vertical="bottom" wrapText="1"/>
    </xf>
    <xf borderId="0" fillId="0" fontId="10" numFmtId="0" xfId="0" applyAlignment="1" applyFont="1">
      <alignment vertical="bottom"/>
    </xf>
    <xf borderId="0" fillId="0" fontId="10" numFmtId="0" xfId="0" applyAlignment="1" applyFont="1">
      <alignment readingOrder="0" vertical="bottom"/>
    </xf>
    <xf borderId="0" fillId="2" fontId="5" numFmtId="0" xfId="0" applyAlignment="1" applyFont="1">
      <alignment readingOrder="0" shrinkToFit="0" wrapText="1"/>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
    <col customWidth="1" min="2" max="2" width="5.88"/>
    <col customWidth="1" min="3" max="3" width="20.25"/>
    <col customWidth="1" min="4" max="4" width="33.5"/>
    <col customWidth="1" min="5" max="5" width="6.75"/>
    <col customWidth="1" min="6" max="6" width="5.88"/>
    <col customWidth="1" min="7" max="7" width="6.75"/>
    <col customWidth="1" min="8" max="8" width="7.13"/>
    <col customWidth="1" min="9" max="9" width="6.75"/>
    <col customWidth="1" min="10" max="11" width="7.25"/>
    <col customWidth="1" min="12" max="12" width="3.88"/>
    <col customWidth="1" min="14" max="14" width="3.5"/>
    <col customWidth="1" min="17" max="17" width="29.0"/>
    <col customWidth="1" min="18" max="18" width="6.13"/>
    <col customWidth="1" min="19" max="19" width="5.75"/>
    <col customWidth="1" min="20" max="20" width="11.63"/>
    <col customWidth="1" min="21" max="21" width="6.0"/>
  </cols>
  <sheetData>
    <row r="1">
      <c r="A1" s="1" t="s">
        <v>0</v>
      </c>
      <c r="B1" s="2" t="s">
        <v>1</v>
      </c>
      <c r="C1" s="3"/>
      <c r="D1" s="4" t="s">
        <v>2</v>
      </c>
      <c r="E1" s="5" t="s">
        <v>3</v>
      </c>
      <c r="F1" s="5" t="s">
        <v>4</v>
      </c>
      <c r="G1" s="5" t="s">
        <v>5</v>
      </c>
      <c r="H1" s="5" t="s">
        <v>6</v>
      </c>
      <c r="I1" s="5" t="s">
        <v>7</v>
      </c>
      <c r="J1" s="5" t="s">
        <v>8</v>
      </c>
      <c r="K1" s="5" t="s">
        <v>9</v>
      </c>
      <c r="L1" s="5" t="s">
        <v>10</v>
      </c>
      <c r="M1" s="5" t="s">
        <v>11</v>
      </c>
      <c r="N1" s="6" t="s">
        <v>12</v>
      </c>
      <c r="O1" s="5" t="s">
        <v>13</v>
      </c>
      <c r="P1" s="5" t="s">
        <v>14</v>
      </c>
      <c r="Q1" s="4" t="s">
        <v>15</v>
      </c>
      <c r="R1" s="2" t="s">
        <v>16</v>
      </c>
      <c r="S1" s="2" t="s">
        <v>17</v>
      </c>
      <c r="T1" s="2"/>
      <c r="U1" s="2" t="s">
        <v>18</v>
      </c>
      <c r="V1" s="7"/>
      <c r="W1" s="7"/>
      <c r="X1" s="7"/>
      <c r="Y1" s="7"/>
      <c r="Z1" s="7"/>
      <c r="AA1" s="7"/>
      <c r="AB1" s="7"/>
      <c r="AC1" s="7"/>
      <c r="AD1" s="7"/>
      <c r="AE1" s="7"/>
      <c r="AF1" s="7"/>
      <c r="AG1" s="7"/>
    </row>
    <row r="2" hidden="1">
      <c r="A2" s="8">
        <v>1.0</v>
      </c>
      <c r="B2" s="9">
        <v>1.0</v>
      </c>
      <c r="C2" s="10" t="s">
        <v>19</v>
      </c>
      <c r="D2" s="9" t="s">
        <v>20</v>
      </c>
      <c r="E2" s="11"/>
      <c r="F2" s="11"/>
      <c r="G2" s="11"/>
      <c r="H2" s="11"/>
      <c r="I2" s="11"/>
      <c r="J2" s="11"/>
      <c r="K2" s="12"/>
      <c r="L2" s="11"/>
      <c r="M2" s="11"/>
      <c r="N2" s="11"/>
      <c r="O2" s="11"/>
      <c r="P2" s="11"/>
      <c r="Q2" s="9" t="s">
        <v>21</v>
      </c>
      <c r="R2" s="9"/>
      <c r="S2" s="9"/>
      <c r="T2" s="9"/>
      <c r="U2" s="9"/>
    </row>
    <row r="3" hidden="1">
      <c r="A3" s="8">
        <v>1.0</v>
      </c>
      <c r="B3" s="9">
        <v>1.0</v>
      </c>
      <c r="C3" s="10" t="s">
        <v>22</v>
      </c>
      <c r="D3" s="9" t="s">
        <v>20</v>
      </c>
      <c r="E3" s="11"/>
      <c r="F3" s="11"/>
      <c r="G3" s="11"/>
      <c r="H3" s="11"/>
      <c r="I3" s="11"/>
      <c r="J3" s="11"/>
      <c r="K3" s="12"/>
      <c r="L3" s="11"/>
      <c r="M3" s="11"/>
      <c r="N3" s="11"/>
      <c r="O3" s="11"/>
      <c r="P3" s="11"/>
      <c r="Q3" s="9" t="s">
        <v>23</v>
      </c>
      <c r="R3" s="9"/>
      <c r="S3" s="9"/>
      <c r="T3" s="9"/>
      <c r="U3" s="9"/>
    </row>
    <row r="4" hidden="1">
      <c r="A4" s="8">
        <v>1.0</v>
      </c>
      <c r="B4" s="9">
        <v>1.0</v>
      </c>
      <c r="C4" s="10" t="s">
        <v>24</v>
      </c>
      <c r="D4" s="9" t="s">
        <v>20</v>
      </c>
      <c r="E4" s="11"/>
      <c r="F4" s="11"/>
      <c r="G4" s="11"/>
      <c r="H4" s="11"/>
      <c r="I4" s="11"/>
      <c r="J4" s="11"/>
      <c r="K4" s="12"/>
      <c r="L4" s="11"/>
      <c r="M4" s="11"/>
      <c r="N4" s="11"/>
      <c r="O4" s="11"/>
      <c r="P4" s="11"/>
      <c r="Q4" s="9" t="s">
        <v>25</v>
      </c>
      <c r="R4" s="9"/>
      <c r="S4" s="9"/>
      <c r="T4" s="9"/>
      <c r="U4" s="9"/>
    </row>
    <row r="5" hidden="1">
      <c r="A5" s="8">
        <v>1.0</v>
      </c>
      <c r="B5" s="9">
        <v>1.0</v>
      </c>
      <c r="C5" s="10" t="s">
        <v>26</v>
      </c>
      <c r="D5" s="9" t="s">
        <v>20</v>
      </c>
      <c r="E5" s="11"/>
      <c r="F5" s="11"/>
      <c r="G5" s="11"/>
      <c r="H5" s="11"/>
      <c r="I5" s="11"/>
      <c r="J5" s="11"/>
      <c r="K5" s="12"/>
      <c r="L5" s="11"/>
      <c r="M5" s="11"/>
      <c r="N5" s="11"/>
      <c r="O5" s="11"/>
      <c r="P5" s="11"/>
      <c r="Q5" s="9" t="s">
        <v>27</v>
      </c>
      <c r="R5" s="9"/>
      <c r="S5" s="9"/>
      <c r="T5" s="9"/>
      <c r="U5" s="9"/>
    </row>
    <row r="6" hidden="1">
      <c r="A6" s="8">
        <v>0.0</v>
      </c>
      <c r="B6" s="9">
        <v>1.0</v>
      </c>
      <c r="C6" s="13" t="s">
        <v>28</v>
      </c>
      <c r="D6" s="9" t="s">
        <v>20</v>
      </c>
      <c r="E6" s="11"/>
      <c r="F6" s="11"/>
      <c r="G6" s="11"/>
      <c r="H6" s="11"/>
      <c r="I6" s="11"/>
      <c r="J6" s="11"/>
      <c r="K6" s="12"/>
      <c r="L6" s="11"/>
      <c r="M6" s="11"/>
      <c r="N6" s="11"/>
      <c r="O6" s="11"/>
      <c r="P6" s="11"/>
      <c r="Q6" s="9" t="s">
        <v>29</v>
      </c>
      <c r="R6" s="9"/>
      <c r="S6" s="9"/>
      <c r="T6" s="9"/>
      <c r="U6" s="9"/>
    </row>
    <row r="7" hidden="1">
      <c r="A7" s="8">
        <v>0.0</v>
      </c>
      <c r="B7" s="9">
        <v>1.0</v>
      </c>
      <c r="C7" s="13" t="s">
        <v>30</v>
      </c>
      <c r="D7" s="9" t="s">
        <v>20</v>
      </c>
      <c r="E7" s="11"/>
      <c r="F7" s="11"/>
      <c r="G7" s="11"/>
      <c r="H7" s="11"/>
      <c r="I7" s="11"/>
      <c r="J7" s="11"/>
      <c r="K7" s="12"/>
      <c r="L7" s="11"/>
      <c r="M7" s="11"/>
      <c r="N7" s="11"/>
      <c r="O7" s="11"/>
      <c r="P7" s="11"/>
      <c r="Q7" s="9" t="s">
        <v>31</v>
      </c>
      <c r="R7" s="9"/>
      <c r="S7" s="9"/>
      <c r="T7" s="9"/>
      <c r="U7" s="9"/>
    </row>
    <row r="8">
      <c r="A8" s="8">
        <v>0.0</v>
      </c>
      <c r="B8" s="9">
        <v>0.0</v>
      </c>
      <c r="C8" s="13" t="s">
        <v>32</v>
      </c>
      <c r="D8" s="14" t="s">
        <v>33</v>
      </c>
      <c r="E8" s="15">
        <v>1.0</v>
      </c>
      <c r="F8" s="15">
        <v>0.5</v>
      </c>
      <c r="G8" s="15">
        <v>1.0</v>
      </c>
      <c r="H8" s="15">
        <v>0.0</v>
      </c>
      <c r="I8" s="15">
        <v>1.0</v>
      </c>
      <c r="J8" s="15">
        <v>0.5</v>
      </c>
      <c r="K8" s="16">
        <f>SUM(E8:J8)</f>
        <v>4</v>
      </c>
      <c r="L8" s="11"/>
      <c r="M8" s="17" t="s">
        <v>34</v>
      </c>
      <c r="N8" s="18">
        <v>4.0</v>
      </c>
      <c r="O8" s="11"/>
      <c r="P8" s="18" t="s">
        <v>35</v>
      </c>
      <c r="Q8" s="19" t="s">
        <v>36</v>
      </c>
      <c r="R8" s="9">
        <v>1.0</v>
      </c>
      <c r="S8" s="9">
        <v>1.0</v>
      </c>
      <c r="T8" s="9"/>
      <c r="U8" s="20">
        <f>SUM(R8,S8,K8)</f>
        <v>6</v>
      </c>
    </row>
    <row r="9" hidden="1">
      <c r="A9" s="8">
        <v>1.0</v>
      </c>
      <c r="B9" s="9">
        <v>0.0</v>
      </c>
      <c r="C9" s="10" t="s">
        <v>37</v>
      </c>
      <c r="D9" s="9" t="s">
        <v>38</v>
      </c>
      <c r="E9" s="11"/>
      <c r="F9" s="11"/>
      <c r="G9" s="11"/>
      <c r="H9" s="11"/>
      <c r="I9" s="11"/>
      <c r="J9" s="11"/>
      <c r="K9" s="12"/>
      <c r="L9" s="11"/>
      <c r="M9" s="11"/>
      <c r="N9" s="11"/>
      <c r="O9" s="11"/>
      <c r="P9" s="11"/>
      <c r="Q9" s="9" t="s">
        <v>39</v>
      </c>
      <c r="R9" s="9"/>
      <c r="S9" s="9"/>
      <c r="T9" s="9"/>
      <c r="U9" s="9"/>
    </row>
    <row r="10" hidden="1">
      <c r="A10" s="8">
        <v>1.0</v>
      </c>
      <c r="B10" s="9">
        <v>0.0</v>
      </c>
      <c r="C10" s="10" t="s">
        <v>40</v>
      </c>
      <c r="D10" s="9" t="s">
        <v>41</v>
      </c>
      <c r="E10" s="11"/>
      <c r="F10" s="11"/>
      <c r="G10" s="11"/>
      <c r="H10" s="11"/>
      <c r="I10" s="11"/>
      <c r="J10" s="11"/>
      <c r="K10" s="12"/>
      <c r="L10" s="11"/>
      <c r="M10" s="11"/>
      <c r="N10" s="11"/>
      <c r="O10" s="11"/>
      <c r="P10" s="11"/>
      <c r="Q10" s="9" t="s">
        <v>42</v>
      </c>
      <c r="R10" s="9"/>
      <c r="S10" s="9"/>
      <c r="T10" s="9"/>
      <c r="U10" s="9"/>
    </row>
    <row r="11" hidden="1">
      <c r="A11" s="8">
        <v>1.0</v>
      </c>
      <c r="B11" s="9">
        <v>0.0</v>
      </c>
      <c r="C11" s="10" t="s">
        <v>43</v>
      </c>
      <c r="D11" s="9" t="s">
        <v>44</v>
      </c>
      <c r="E11" s="11"/>
      <c r="F11" s="11"/>
      <c r="G11" s="11"/>
      <c r="H11" s="11"/>
      <c r="I11" s="11"/>
      <c r="J11" s="11"/>
      <c r="K11" s="12"/>
      <c r="L11" s="11"/>
      <c r="M11" s="11"/>
      <c r="N11" s="11"/>
      <c r="O11" s="11"/>
      <c r="P11" s="11"/>
      <c r="Q11" s="9" t="s">
        <v>45</v>
      </c>
      <c r="R11" s="9"/>
      <c r="S11" s="9"/>
      <c r="T11" s="9"/>
      <c r="U11" s="9"/>
    </row>
    <row r="12" hidden="1">
      <c r="A12" s="8">
        <v>1.0</v>
      </c>
      <c r="B12" s="9">
        <v>1.0</v>
      </c>
      <c r="C12" s="10" t="s">
        <v>46</v>
      </c>
      <c r="D12" s="9" t="s">
        <v>20</v>
      </c>
      <c r="E12" s="11"/>
      <c r="F12" s="11"/>
      <c r="G12" s="11"/>
      <c r="H12" s="11"/>
      <c r="I12" s="11"/>
      <c r="J12" s="11"/>
      <c r="K12" s="12"/>
      <c r="L12" s="11"/>
      <c r="M12" s="11"/>
      <c r="N12" s="11"/>
      <c r="O12" s="11"/>
      <c r="P12" s="11"/>
      <c r="Q12" s="9" t="s">
        <v>47</v>
      </c>
      <c r="R12" s="9"/>
      <c r="S12" s="9"/>
      <c r="T12" s="9"/>
      <c r="U12" s="9"/>
    </row>
    <row r="13" hidden="1">
      <c r="A13" s="8">
        <v>1.0</v>
      </c>
      <c r="B13" s="9">
        <v>1.0</v>
      </c>
      <c r="C13" s="10" t="s">
        <v>48</v>
      </c>
      <c r="D13" s="9" t="s">
        <v>20</v>
      </c>
      <c r="E13" s="11"/>
      <c r="F13" s="11"/>
      <c r="G13" s="11"/>
      <c r="H13" s="11"/>
      <c r="I13" s="11"/>
      <c r="J13" s="11"/>
      <c r="K13" s="12"/>
      <c r="L13" s="11"/>
      <c r="M13" s="11"/>
      <c r="N13" s="11"/>
      <c r="O13" s="11"/>
      <c r="P13" s="11"/>
      <c r="Q13" s="9" t="s">
        <v>47</v>
      </c>
      <c r="R13" s="9"/>
      <c r="S13" s="9"/>
      <c r="T13" s="9"/>
      <c r="U13" s="9"/>
    </row>
    <row r="14" hidden="1">
      <c r="A14" s="8">
        <v>1.0</v>
      </c>
      <c r="B14" s="9">
        <v>0.0</v>
      </c>
      <c r="C14" s="10" t="s">
        <v>49</v>
      </c>
      <c r="D14" s="9" t="s">
        <v>50</v>
      </c>
      <c r="E14" s="11"/>
      <c r="F14" s="11"/>
      <c r="G14" s="11"/>
      <c r="H14" s="11"/>
      <c r="I14" s="11"/>
      <c r="J14" s="11"/>
      <c r="K14" s="12"/>
      <c r="L14" s="11"/>
      <c r="M14" s="11"/>
      <c r="N14" s="11"/>
      <c r="O14" s="11"/>
      <c r="P14" s="11"/>
      <c r="Q14" s="9" t="s">
        <v>51</v>
      </c>
      <c r="R14" s="9"/>
      <c r="S14" s="9"/>
      <c r="T14" s="9"/>
      <c r="U14" s="9"/>
    </row>
    <row r="15">
      <c r="A15" s="8">
        <v>0.0</v>
      </c>
      <c r="B15" s="9">
        <v>0.0</v>
      </c>
      <c r="C15" s="13" t="s">
        <v>52</v>
      </c>
      <c r="D15" s="14" t="s">
        <v>53</v>
      </c>
      <c r="E15" s="15">
        <v>1.0</v>
      </c>
      <c r="F15" s="15">
        <v>0.5</v>
      </c>
      <c r="G15" s="15">
        <v>1.0</v>
      </c>
      <c r="H15" s="15">
        <v>0.0</v>
      </c>
      <c r="I15" s="15">
        <v>1.0</v>
      </c>
      <c r="J15" s="15">
        <v>0.0</v>
      </c>
      <c r="K15" s="16">
        <f>SUM(E15:J15)</f>
        <v>3.5</v>
      </c>
      <c r="L15" s="11"/>
      <c r="M15" s="17" t="s">
        <v>34</v>
      </c>
      <c r="N15" s="18">
        <v>2.0</v>
      </c>
      <c r="O15" s="11"/>
      <c r="P15" s="11"/>
      <c r="Q15" s="19" t="s">
        <v>54</v>
      </c>
      <c r="R15" s="9">
        <v>1.0</v>
      </c>
      <c r="S15" s="9">
        <v>1.0</v>
      </c>
      <c r="T15" s="9"/>
      <c r="U15" s="20">
        <f>SUM(R15,S15,K15)</f>
        <v>5.5</v>
      </c>
    </row>
    <row r="16" hidden="1">
      <c r="A16" s="8">
        <v>1.0</v>
      </c>
      <c r="B16" s="9">
        <v>0.0</v>
      </c>
      <c r="C16" s="10" t="s">
        <v>55</v>
      </c>
      <c r="D16" s="9" t="s">
        <v>56</v>
      </c>
      <c r="E16" s="11"/>
      <c r="F16" s="11"/>
      <c r="G16" s="11"/>
      <c r="H16" s="11"/>
      <c r="I16" s="11"/>
      <c r="J16" s="11"/>
      <c r="K16" s="12"/>
      <c r="L16" s="11"/>
      <c r="M16" s="11"/>
      <c r="N16" s="11"/>
      <c r="O16" s="11"/>
      <c r="P16" s="11"/>
      <c r="Q16" s="9" t="s">
        <v>57</v>
      </c>
      <c r="R16" s="9"/>
      <c r="S16" s="9"/>
      <c r="T16" s="9"/>
      <c r="U16" s="9"/>
    </row>
    <row r="17" hidden="1">
      <c r="A17" s="8">
        <v>1.0</v>
      </c>
      <c r="B17" s="9">
        <v>0.0</v>
      </c>
      <c r="C17" s="10" t="s">
        <v>58</v>
      </c>
      <c r="D17" s="9" t="s">
        <v>59</v>
      </c>
      <c r="E17" s="11"/>
      <c r="F17" s="11"/>
      <c r="G17" s="11"/>
      <c r="H17" s="11"/>
      <c r="I17" s="11"/>
      <c r="J17" s="11"/>
      <c r="K17" s="12"/>
      <c r="L17" s="11"/>
      <c r="M17" s="11"/>
      <c r="N17" s="11"/>
      <c r="O17" s="11"/>
      <c r="P17" s="11"/>
      <c r="Q17" s="9" t="s">
        <v>60</v>
      </c>
      <c r="R17" s="9"/>
      <c r="S17" s="9"/>
      <c r="T17" s="9"/>
      <c r="U17" s="9"/>
    </row>
    <row r="18">
      <c r="A18" s="8">
        <v>0.0</v>
      </c>
      <c r="B18" s="9">
        <v>0.0</v>
      </c>
      <c r="C18" s="13" t="s">
        <v>61</v>
      </c>
      <c r="D18" s="14" t="s">
        <v>62</v>
      </c>
      <c r="E18" s="15">
        <v>1.0</v>
      </c>
      <c r="F18" s="15">
        <v>0.0</v>
      </c>
      <c r="G18" s="15">
        <v>0.0</v>
      </c>
      <c r="H18" s="15">
        <v>0.0</v>
      </c>
      <c r="I18" s="15">
        <v>1.0</v>
      </c>
      <c r="J18" s="15">
        <v>0.0</v>
      </c>
      <c r="K18" s="16">
        <f>SUM(E18:J18)</f>
        <v>2</v>
      </c>
      <c r="L18" s="11"/>
      <c r="M18" s="17" t="s">
        <v>63</v>
      </c>
      <c r="N18" s="18">
        <v>2.0</v>
      </c>
      <c r="O18" s="11"/>
      <c r="P18" s="18" t="s">
        <v>64</v>
      </c>
      <c r="Q18" s="14" t="s">
        <v>65</v>
      </c>
      <c r="R18" s="9">
        <v>1.0</v>
      </c>
      <c r="S18" s="9">
        <v>0.5</v>
      </c>
      <c r="T18" s="9" t="s">
        <v>66</v>
      </c>
      <c r="U18" s="20">
        <f>SUM(R18,S18,K18)</f>
        <v>3.5</v>
      </c>
    </row>
    <row r="19" hidden="1">
      <c r="A19" s="8">
        <v>1.0</v>
      </c>
      <c r="B19" s="9">
        <v>1.0</v>
      </c>
      <c r="C19" s="10" t="s">
        <v>67</v>
      </c>
      <c r="D19" s="9" t="s">
        <v>20</v>
      </c>
      <c r="E19" s="11"/>
      <c r="F19" s="11"/>
      <c r="G19" s="11"/>
      <c r="H19" s="11"/>
      <c r="I19" s="11"/>
      <c r="J19" s="11"/>
      <c r="K19" s="12"/>
      <c r="L19" s="11"/>
      <c r="M19" s="11"/>
      <c r="N19" s="11"/>
      <c r="O19" s="11"/>
      <c r="P19" s="11"/>
      <c r="Q19" s="9" t="s">
        <v>47</v>
      </c>
      <c r="R19" s="9"/>
      <c r="S19" s="9"/>
      <c r="T19" s="9"/>
      <c r="U19" s="9"/>
    </row>
    <row r="20" hidden="1">
      <c r="A20" s="8">
        <v>1.0</v>
      </c>
      <c r="B20" s="9">
        <v>0.0</v>
      </c>
      <c r="C20" s="10" t="s">
        <v>68</v>
      </c>
      <c r="D20" s="9" t="s">
        <v>69</v>
      </c>
      <c r="E20" s="11"/>
      <c r="F20" s="11"/>
      <c r="G20" s="11"/>
      <c r="H20" s="11"/>
      <c r="I20" s="11"/>
      <c r="J20" s="11"/>
      <c r="K20" s="12"/>
      <c r="L20" s="11"/>
      <c r="M20" s="11"/>
      <c r="N20" s="11"/>
      <c r="O20" s="11"/>
      <c r="P20" s="11"/>
      <c r="Q20" s="9" t="s">
        <v>70</v>
      </c>
      <c r="R20" s="9"/>
      <c r="S20" s="9"/>
      <c r="T20" s="9"/>
      <c r="U20" s="9"/>
    </row>
    <row r="21" hidden="1">
      <c r="A21" s="8">
        <v>1.0</v>
      </c>
      <c r="B21" s="9">
        <v>0.0</v>
      </c>
      <c r="C21" s="10" t="s">
        <v>71</v>
      </c>
      <c r="D21" s="9" t="s">
        <v>72</v>
      </c>
      <c r="E21" s="11"/>
      <c r="F21" s="11"/>
      <c r="G21" s="11"/>
      <c r="H21" s="11"/>
      <c r="I21" s="11"/>
      <c r="J21" s="11"/>
      <c r="K21" s="12"/>
      <c r="L21" s="11"/>
      <c r="M21" s="11"/>
      <c r="N21" s="11"/>
      <c r="O21" s="11"/>
      <c r="P21" s="11"/>
      <c r="Q21" s="9" t="s">
        <v>73</v>
      </c>
      <c r="R21" s="9"/>
      <c r="S21" s="9"/>
      <c r="T21" s="9"/>
      <c r="U21" s="9"/>
    </row>
    <row r="22" hidden="1">
      <c r="A22" s="8">
        <v>1.0</v>
      </c>
      <c r="B22" s="9">
        <v>1.0</v>
      </c>
      <c r="C22" s="10" t="s">
        <v>74</v>
      </c>
      <c r="D22" s="9" t="s">
        <v>20</v>
      </c>
      <c r="E22" s="11"/>
      <c r="F22" s="11"/>
      <c r="G22" s="11"/>
      <c r="H22" s="11"/>
      <c r="I22" s="11"/>
      <c r="J22" s="11"/>
      <c r="K22" s="12"/>
      <c r="L22" s="11"/>
      <c r="M22" s="11"/>
      <c r="N22" s="11"/>
      <c r="O22" s="11"/>
      <c r="P22" s="11"/>
      <c r="Q22" s="9" t="s">
        <v>47</v>
      </c>
      <c r="R22" s="9"/>
      <c r="S22" s="9"/>
      <c r="T22" s="9"/>
      <c r="U22" s="9"/>
    </row>
    <row r="23" hidden="1">
      <c r="A23" s="8">
        <v>1.0</v>
      </c>
      <c r="B23" s="9">
        <v>1.0</v>
      </c>
      <c r="C23" s="10" t="s">
        <v>75</v>
      </c>
      <c r="D23" s="9" t="s">
        <v>20</v>
      </c>
      <c r="E23" s="11"/>
      <c r="F23" s="11"/>
      <c r="G23" s="11"/>
      <c r="H23" s="11"/>
      <c r="I23" s="11"/>
      <c r="J23" s="11"/>
      <c r="K23" s="12"/>
      <c r="L23" s="11"/>
      <c r="M23" s="11"/>
      <c r="N23" s="11"/>
      <c r="O23" s="11"/>
      <c r="P23" s="11"/>
      <c r="Q23" s="9" t="s">
        <v>47</v>
      </c>
      <c r="R23" s="9"/>
      <c r="S23" s="9"/>
      <c r="T23" s="9"/>
      <c r="U23" s="9"/>
    </row>
    <row r="24" hidden="1">
      <c r="A24" s="8">
        <v>1.0</v>
      </c>
      <c r="B24" s="9">
        <v>0.0</v>
      </c>
      <c r="C24" s="10" t="s">
        <v>76</v>
      </c>
      <c r="D24" s="9" t="s">
        <v>77</v>
      </c>
      <c r="E24" s="11"/>
      <c r="F24" s="11"/>
      <c r="G24" s="11"/>
      <c r="H24" s="11"/>
      <c r="I24" s="11"/>
      <c r="J24" s="11"/>
      <c r="K24" s="12"/>
      <c r="L24" s="11"/>
      <c r="M24" s="11"/>
      <c r="N24" s="11"/>
      <c r="O24" s="11"/>
      <c r="P24" s="11"/>
      <c r="Q24" s="9" t="s">
        <v>78</v>
      </c>
      <c r="R24" s="9"/>
      <c r="S24" s="9"/>
      <c r="T24" s="9"/>
      <c r="U24" s="9"/>
    </row>
    <row r="25">
      <c r="A25" s="8">
        <v>0.0</v>
      </c>
      <c r="B25" s="9">
        <v>0.0</v>
      </c>
      <c r="C25" s="13" t="s">
        <v>79</v>
      </c>
      <c r="D25" s="14" t="s">
        <v>80</v>
      </c>
      <c r="E25" s="15">
        <v>1.0</v>
      </c>
      <c r="F25" s="15">
        <v>1.0</v>
      </c>
      <c r="G25" s="15">
        <v>0.5</v>
      </c>
      <c r="H25" s="15">
        <v>0.0</v>
      </c>
      <c r="I25" s="15">
        <v>0.5</v>
      </c>
      <c r="J25" s="15">
        <v>0.0</v>
      </c>
      <c r="K25" s="16">
        <f>SUM(E25:J25)</f>
        <v>3</v>
      </c>
      <c r="L25" s="18" t="s">
        <v>81</v>
      </c>
      <c r="M25" s="17" t="s">
        <v>63</v>
      </c>
      <c r="N25" s="18">
        <v>2.0</v>
      </c>
      <c r="O25" s="18"/>
      <c r="P25" s="18" t="s">
        <v>82</v>
      </c>
      <c r="Q25" s="19" t="s">
        <v>83</v>
      </c>
      <c r="R25" s="9">
        <v>1.0</v>
      </c>
      <c r="S25" s="9">
        <v>1.0</v>
      </c>
      <c r="T25" s="9"/>
      <c r="U25" s="20">
        <f>SUM(R25,S25,K25)</f>
        <v>5</v>
      </c>
    </row>
    <row r="26" hidden="1">
      <c r="A26" s="8">
        <v>1.0</v>
      </c>
      <c r="B26" s="9">
        <v>0.0</v>
      </c>
      <c r="C26" s="10" t="s">
        <v>84</v>
      </c>
      <c r="D26" s="9" t="s">
        <v>85</v>
      </c>
      <c r="E26" s="11"/>
      <c r="F26" s="11"/>
      <c r="G26" s="11"/>
      <c r="H26" s="11"/>
      <c r="I26" s="11"/>
      <c r="J26" s="11"/>
      <c r="K26" s="12"/>
      <c r="L26" s="11"/>
      <c r="M26" s="11"/>
      <c r="N26" s="11"/>
      <c r="O26" s="11"/>
      <c r="P26" s="11"/>
      <c r="Q26" s="9" t="s">
        <v>86</v>
      </c>
      <c r="R26" s="9"/>
      <c r="S26" s="9"/>
      <c r="T26" s="9"/>
      <c r="U26" s="9"/>
    </row>
    <row r="27" hidden="1">
      <c r="A27" s="8">
        <v>1.0</v>
      </c>
      <c r="B27" s="9">
        <v>0.0</v>
      </c>
      <c r="C27" s="10" t="s">
        <v>87</v>
      </c>
      <c r="D27" s="9" t="s">
        <v>88</v>
      </c>
      <c r="E27" s="11"/>
      <c r="F27" s="11"/>
      <c r="G27" s="11"/>
      <c r="H27" s="11"/>
      <c r="I27" s="11"/>
      <c r="J27" s="11"/>
      <c r="K27" s="12"/>
      <c r="L27" s="11"/>
      <c r="M27" s="11"/>
      <c r="N27" s="11"/>
      <c r="O27" s="11"/>
      <c r="P27" s="11"/>
      <c r="Q27" s="9" t="s">
        <v>89</v>
      </c>
      <c r="R27" s="9"/>
      <c r="S27" s="9"/>
      <c r="T27" s="9"/>
      <c r="U27" s="9"/>
    </row>
    <row r="28" hidden="1">
      <c r="A28" s="8">
        <v>1.0</v>
      </c>
      <c r="B28" s="9">
        <v>1.0</v>
      </c>
      <c r="C28" s="10" t="s">
        <v>90</v>
      </c>
      <c r="D28" s="9" t="s">
        <v>20</v>
      </c>
      <c r="E28" s="11"/>
      <c r="F28" s="11"/>
      <c r="G28" s="11"/>
      <c r="H28" s="11"/>
      <c r="I28" s="11"/>
      <c r="J28" s="11"/>
      <c r="K28" s="12"/>
      <c r="L28" s="11"/>
      <c r="M28" s="11"/>
      <c r="N28" s="11"/>
      <c r="O28" s="11"/>
      <c r="P28" s="11"/>
      <c r="Q28" s="9" t="s">
        <v>47</v>
      </c>
      <c r="R28" s="9"/>
      <c r="S28" s="9"/>
      <c r="T28" s="9"/>
      <c r="U28" s="9"/>
    </row>
    <row r="29" hidden="1">
      <c r="A29" s="8">
        <v>1.0</v>
      </c>
      <c r="B29" s="9">
        <v>1.0</v>
      </c>
      <c r="C29" s="10" t="s">
        <v>91</v>
      </c>
      <c r="D29" s="9" t="s">
        <v>20</v>
      </c>
      <c r="E29" s="11"/>
      <c r="F29" s="11"/>
      <c r="G29" s="11"/>
      <c r="H29" s="11"/>
      <c r="I29" s="11"/>
      <c r="J29" s="11"/>
      <c r="K29" s="12"/>
      <c r="L29" s="11"/>
      <c r="M29" s="11"/>
      <c r="N29" s="11"/>
      <c r="O29" s="11"/>
      <c r="P29" s="11"/>
      <c r="Q29" s="9" t="s">
        <v>47</v>
      </c>
      <c r="R29" s="9"/>
      <c r="S29" s="9"/>
      <c r="T29" s="9"/>
      <c r="U29" s="9"/>
    </row>
    <row r="30">
      <c r="A30" s="8">
        <v>0.0</v>
      </c>
      <c r="B30" s="9">
        <v>0.0</v>
      </c>
      <c r="C30" s="13" t="s">
        <v>92</v>
      </c>
      <c r="D30" s="14" t="s">
        <v>93</v>
      </c>
      <c r="E30" s="15">
        <v>1.0</v>
      </c>
      <c r="F30" s="15">
        <v>1.0</v>
      </c>
      <c r="G30" s="15">
        <v>0.0</v>
      </c>
      <c r="H30" s="15">
        <v>0.0</v>
      </c>
      <c r="I30" s="15">
        <v>0.5</v>
      </c>
      <c r="J30" s="15">
        <v>1.0</v>
      </c>
      <c r="K30" s="16">
        <f t="shared" ref="K30:K31" si="1">SUM(E30:J30)</f>
        <v>3.5</v>
      </c>
      <c r="L30" s="18" t="s">
        <v>81</v>
      </c>
      <c r="M30" s="17" t="s">
        <v>63</v>
      </c>
      <c r="N30" s="18">
        <v>1.0</v>
      </c>
      <c r="O30" s="11"/>
      <c r="P30" s="11"/>
      <c r="Q30" s="19" t="s">
        <v>94</v>
      </c>
      <c r="R30" s="9">
        <v>1.0</v>
      </c>
      <c r="S30" s="9">
        <v>1.0</v>
      </c>
      <c r="T30" s="9" t="s">
        <v>95</v>
      </c>
      <c r="U30" s="20">
        <f t="shared" ref="U30:U31" si="2">SUM(R30,S30,K30)</f>
        <v>5.5</v>
      </c>
    </row>
    <row r="31">
      <c r="A31" s="8">
        <v>0.0</v>
      </c>
      <c r="B31" s="9">
        <v>0.0</v>
      </c>
      <c r="C31" s="13" t="s">
        <v>96</v>
      </c>
      <c r="D31" s="14" t="s">
        <v>97</v>
      </c>
      <c r="E31" s="15">
        <v>1.0</v>
      </c>
      <c r="F31" s="15">
        <v>0.0</v>
      </c>
      <c r="G31" s="15">
        <v>0.0</v>
      </c>
      <c r="H31" s="15">
        <v>0.0</v>
      </c>
      <c r="I31" s="15">
        <v>1.0</v>
      </c>
      <c r="J31" s="15">
        <v>0.0</v>
      </c>
      <c r="K31" s="16">
        <f t="shared" si="1"/>
        <v>2</v>
      </c>
      <c r="L31" s="11"/>
      <c r="M31" s="17" t="s">
        <v>63</v>
      </c>
      <c r="N31" s="18">
        <v>2.0</v>
      </c>
      <c r="O31" s="11"/>
      <c r="P31" s="18" t="s">
        <v>64</v>
      </c>
      <c r="Q31" s="14" t="s">
        <v>98</v>
      </c>
      <c r="R31" s="9">
        <v>1.0</v>
      </c>
      <c r="S31" s="9">
        <v>0.5</v>
      </c>
      <c r="T31" s="9" t="s">
        <v>99</v>
      </c>
      <c r="U31" s="20">
        <f t="shared" si="2"/>
        <v>3.5</v>
      </c>
    </row>
    <row r="32" hidden="1">
      <c r="A32" s="8">
        <v>1.0</v>
      </c>
      <c r="B32" s="9">
        <v>0.0</v>
      </c>
      <c r="C32" s="10" t="s">
        <v>100</v>
      </c>
      <c r="D32" s="9" t="s">
        <v>101</v>
      </c>
      <c r="E32" s="11"/>
      <c r="F32" s="11"/>
      <c r="G32" s="11"/>
      <c r="H32" s="11"/>
      <c r="I32" s="11"/>
      <c r="J32" s="11"/>
      <c r="K32" s="12"/>
      <c r="L32" s="11"/>
      <c r="M32" s="11"/>
      <c r="N32" s="11"/>
      <c r="O32" s="11"/>
      <c r="P32" s="11"/>
      <c r="Q32" s="9" t="s">
        <v>102</v>
      </c>
      <c r="R32" s="9"/>
      <c r="S32" s="9"/>
      <c r="T32" s="9"/>
      <c r="U32" s="9"/>
    </row>
    <row r="33" hidden="1">
      <c r="A33" s="8">
        <v>1.0</v>
      </c>
      <c r="B33" s="9">
        <v>0.0</v>
      </c>
      <c r="C33" s="10" t="s">
        <v>103</v>
      </c>
      <c r="D33" s="9" t="s">
        <v>104</v>
      </c>
      <c r="E33" s="11"/>
      <c r="F33" s="11"/>
      <c r="G33" s="11"/>
      <c r="H33" s="11"/>
      <c r="I33" s="11"/>
      <c r="J33" s="11"/>
      <c r="K33" s="12"/>
      <c r="L33" s="11"/>
      <c r="M33" s="11"/>
      <c r="N33" s="11"/>
      <c r="O33" s="11"/>
      <c r="P33" s="11"/>
      <c r="Q33" s="9" t="s">
        <v>105</v>
      </c>
      <c r="R33" s="9"/>
      <c r="S33" s="9"/>
      <c r="T33" s="9"/>
      <c r="U33" s="9"/>
    </row>
    <row r="34">
      <c r="A34" s="8">
        <v>0.0</v>
      </c>
      <c r="B34" s="9">
        <v>0.0</v>
      </c>
      <c r="C34" s="13" t="s">
        <v>106</v>
      </c>
      <c r="D34" s="14" t="s">
        <v>107</v>
      </c>
      <c r="E34" s="15">
        <v>1.0</v>
      </c>
      <c r="F34" s="15">
        <v>0.5</v>
      </c>
      <c r="G34" s="15">
        <v>0.0</v>
      </c>
      <c r="H34" s="15">
        <v>0.0</v>
      </c>
      <c r="I34" s="15">
        <v>1.0</v>
      </c>
      <c r="J34" s="15">
        <v>0.5</v>
      </c>
      <c r="K34" s="16">
        <f t="shared" ref="K34:K35" si="3">SUM(E34:J34)</f>
        <v>3</v>
      </c>
      <c r="L34" s="11"/>
      <c r="M34" s="17" t="s">
        <v>108</v>
      </c>
      <c r="N34" s="18">
        <v>2.0</v>
      </c>
      <c r="O34" s="11"/>
      <c r="P34" s="18" t="s">
        <v>64</v>
      </c>
      <c r="Q34" s="19" t="s">
        <v>109</v>
      </c>
      <c r="R34" s="9">
        <v>1.0</v>
      </c>
      <c r="S34" s="9">
        <v>1.0</v>
      </c>
      <c r="T34" s="9" t="s">
        <v>95</v>
      </c>
      <c r="U34" s="20">
        <f t="shared" ref="U34:U35" si="4">SUM(R34,S34,K34)</f>
        <v>5</v>
      </c>
    </row>
    <row r="35">
      <c r="A35" s="8">
        <v>0.0</v>
      </c>
      <c r="B35" s="9">
        <v>0.0</v>
      </c>
      <c r="C35" s="13" t="s">
        <v>110</v>
      </c>
      <c r="D35" s="14" t="s">
        <v>111</v>
      </c>
      <c r="E35" s="15">
        <v>1.0</v>
      </c>
      <c r="F35" s="15">
        <v>0.5</v>
      </c>
      <c r="G35" s="15">
        <v>0.0</v>
      </c>
      <c r="H35" s="15">
        <v>0.0</v>
      </c>
      <c r="I35" s="15">
        <v>1.0</v>
      </c>
      <c r="J35" s="15">
        <v>0.5</v>
      </c>
      <c r="K35" s="16">
        <f t="shared" si="3"/>
        <v>3</v>
      </c>
      <c r="L35" s="11"/>
      <c r="M35" s="17" t="s">
        <v>108</v>
      </c>
      <c r="N35" s="18">
        <v>2.0</v>
      </c>
      <c r="O35" s="11"/>
      <c r="P35" s="11"/>
      <c r="Q35" s="19" t="s">
        <v>112</v>
      </c>
      <c r="R35" s="9">
        <v>1.0</v>
      </c>
      <c r="S35" s="9">
        <v>1.0</v>
      </c>
      <c r="T35" s="9" t="s">
        <v>95</v>
      </c>
      <c r="U35" s="20">
        <f t="shared" si="4"/>
        <v>5</v>
      </c>
    </row>
    <row r="36" hidden="1">
      <c r="A36" s="8">
        <v>1.0</v>
      </c>
      <c r="B36" s="9">
        <v>1.0</v>
      </c>
      <c r="C36" s="10" t="s">
        <v>113</v>
      </c>
      <c r="D36" s="9" t="s">
        <v>20</v>
      </c>
      <c r="E36" s="11"/>
      <c r="F36" s="11"/>
      <c r="G36" s="11"/>
      <c r="H36" s="11"/>
      <c r="I36" s="11"/>
      <c r="J36" s="11"/>
      <c r="K36" s="12"/>
      <c r="L36" s="11"/>
      <c r="M36" s="11"/>
      <c r="N36" s="11"/>
      <c r="O36" s="11"/>
      <c r="P36" s="11"/>
      <c r="Q36" s="9" t="s">
        <v>47</v>
      </c>
      <c r="R36" s="9"/>
      <c r="S36" s="9"/>
      <c r="T36" s="9"/>
      <c r="U36" s="9"/>
    </row>
    <row r="37" hidden="1">
      <c r="A37" s="8">
        <v>1.0</v>
      </c>
      <c r="B37" s="9">
        <v>1.0</v>
      </c>
      <c r="C37" s="10" t="s">
        <v>114</v>
      </c>
      <c r="D37" s="9" t="s">
        <v>20</v>
      </c>
      <c r="E37" s="11"/>
      <c r="F37" s="11"/>
      <c r="G37" s="11"/>
      <c r="H37" s="11"/>
      <c r="I37" s="11"/>
      <c r="J37" s="11"/>
      <c r="K37" s="12"/>
      <c r="L37" s="11"/>
      <c r="M37" s="11"/>
      <c r="N37" s="11"/>
      <c r="O37" s="11"/>
      <c r="P37" s="11"/>
      <c r="Q37" s="9" t="s">
        <v>115</v>
      </c>
      <c r="R37" s="9"/>
      <c r="S37" s="9"/>
      <c r="T37" s="9"/>
      <c r="U37" s="9"/>
    </row>
    <row r="38" hidden="1">
      <c r="A38" s="8">
        <v>1.0</v>
      </c>
      <c r="B38" s="9">
        <v>1.0</v>
      </c>
      <c r="C38" s="10" t="s">
        <v>116</v>
      </c>
      <c r="D38" s="9" t="s">
        <v>20</v>
      </c>
      <c r="E38" s="11"/>
      <c r="F38" s="11"/>
      <c r="G38" s="11"/>
      <c r="H38" s="11"/>
      <c r="I38" s="11"/>
      <c r="J38" s="11"/>
      <c r="K38" s="12"/>
      <c r="L38" s="11"/>
      <c r="M38" s="11"/>
      <c r="N38" s="11"/>
      <c r="O38" s="11"/>
      <c r="P38" s="11"/>
      <c r="Q38" s="9" t="s">
        <v>117</v>
      </c>
      <c r="R38" s="9"/>
      <c r="S38" s="9"/>
      <c r="T38" s="9"/>
      <c r="U38" s="9"/>
    </row>
    <row r="39" hidden="1">
      <c r="A39" s="8">
        <v>1.0</v>
      </c>
      <c r="B39" s="9">
        <v>1.0</v>
      </c>
      <c r="C39" s="10" t="s">
        <v>118</v>
      </c>
      <c r="D39" s="9" t="s">
        <v>20</v>
      </c>
      <c r="E39" s="11"/>
      <c r="F39" s="11"/>
      <c r="G39" s="11"/>
      <c r="H39" s="11"/>
      <c r="I39" s="11"/>
      <c r="J39" s="11"/>
      <c r="K39" s="12"/>
      <c r="L39" s="11"/>
      <c r="M39" s="11"/>
      <c r="N39" s="11"/>
      <c r="O39" s="11"/>
      <c r="P39" s="11"/>
      <c r="Q39" s="9" t="s">
        <v>119</v>
      </c>
      <c r="R39" s="9"/>
      <c r="S39" s="9"/>
      <c r="T39" s="9"/>
      <c r="U39" s="9"/>
    </row>
    <row r="40" hidden="1">
      <c r="A40" s="8">
        <v>1.0</v>
      </c>
      <c r="B40" s="9">
        <v>0.0</v>
      </c>
      <c r="C40" s="10" t="s">
        <v>120</v>
      </c>
      <c r="D40" s="9" t="s">
        <v>121</v>
      </c>
      <c r="E40" s="11"/>
      <c r="F40" s="11"/>
      <c r="G40" s="11"/>
      <c r="H40" s="11"/>
      <c r="I40" s="11"/>
      <c r="J40" s="11"/>
      <c r="K40" s="12"/>
      <c r="L40" s="11"/>
      <c r="M40" s="11"/>
      <c r="N40" s="11"/>
      <c r="O40" s="11"/>
      <c r="P40" s="11"/>
      <c r="Q40" s="9" t="s">
        <v>122</v>
      </c>
      <c r="R40" s="9"/>
      <c r="S40" s="9"/>
      <c r="T40" s="9"/>
      <c r="U40" s="9"/>
    </row>
    <row r="41" hidden="1">
      <c r="A41" s="8">
        <v>0.0</v>
      </c>
      <c r="B41" s="9">
        <v>1.0</v>
      </c>
      <c r="C41" s="13" t="s">
        <v>123</v>
      </c>
      <c r="D41" s="9" t="s">
        <v>20</v>
      </c>
      <c r="E41" s="11"/>
      <c r="F41" s="11"/>
      <c r="G41" s="11"/>
      <c r="H41" s="11"/>
      <c r="I41" s="11"/>
      <c r="J41" s="11"/>
      <c r="K41" s="12"/>
      <c r="L41" s="11"/>
      <c r="M41" s="11"/>
      <c r="N41" s="11"/>
      <c r="O41" s="11"/>
      <c r="P41" s="11"/>
      <c r="Q41" s="9" t="s">
        <v>124</v>
      </c>
      <c r="R41" s="9"/>
      <c r="S41" s="9"/>
      <c r="T41" s="9"/>
      <c r="U41" s="9"/>
    </row>
    <row r="42" hidden="1">
      <c r="A42" s="8">
        <v>1.0</v>
      </c>
      <c r="B42" s="9">
        <v>0.0</v>
      </c>
      <c r="C42" s="10" t="s">
        <v>125</v>
      </c>
      <c r="D42" s="9" t="s">
        <v>126</v>
      </c>
      <c r="E42" s="11"/>
      <c r="F42" s="11"/>
      <c r="G42" s="11"/>
      <c r="H42" s="11"/>
      <c r="I42" s="11"/>
      <c r="J42" s="11"/>
      <c r="K42" s="12"/>
      <c r="L42" s="11"/>
      <c r="M42" s="11"/>
      <c r="N42" s="11"/>
      <c r="O42" s="11"/>
      <c r="P42" s="11"/>
      <c r="Q42" s="9" t="s">
        <v>127</v>
      </c>
      <c r="R42" s="9"/>
      <c r="S42" s="9"/>
      <c r="T42" s="9"/>
      <c r="U42" s="9"/>
    </row>
    <row r="43" hidden="1">
      <c r="A43" s="8">
        <v>0.0</v>
      </c>
      <c r="B43" s="9">
        <v>1.0</v>
      </c>
      <c r="C43" s="13" t="s">
        <v>128</v>
      </c>
      <c r="D43" s="9" t="s">
        <v>20</v>
      </c>
      <c r="E43" s="11"/>
      <c r="F43" s="11"/>
      <c r="G43" s="11"/>
      <c r="H43" s="11"/>
      <c r="I43" s="11"/>
      <c r="J43" s="11"/>
      <c r="K43" s="12"/>
      <c r="L43" s="11"/>
      <c r="M43" s="11"/>
      <c r="N43" s="11"/>
      <c r="O43" s="11"/>
      <c r="P43" s="11"/>
      <c r="Q43" s="9" t="s">
        <v>129</v>
      </c>
      <c r="R43" s="9"/>
      <c r="S43" s="9"/>
      <c r="T43" s="9"/>
      <c r="U43" s="9"/>
    </row>
    <row r="44" hidden="1">
      <c r="A44" s="8">
        <v>1.0</v>
      </c>
      <c r="B44" s="9">
        <v>1.0</v>
      </c>
      <c r="C44" s="10" t="s">
        <v>130</v>
      </c>
      <c r="D44" s="9" t="s">
        <v>20</v>
      </c>
      <c r="E44" s="11"/>
      <c r="F44" s="11"/>
      <c r="G44" s="11"/>
      <c r="H44" s="11"/>
      <c r="I44" s="11"/>
      <c r="J44" s="11"/>
      <c r="K44" s="12"/>
      <c r="L44" s="11"/>
      <c r="M44" s="11"/>
      <c r="N44" s="11"/>
      <c r="O44" s="11"/>
      <c r="P44" s="11"/>
      <c r="Q44" s="9" t="s">
        <v>131</v>
      </c>
      <c r="R44" s="9"/>
      <c r="S44" s="9"/>
      <c r="T44" s="9"/>
      <c r="U44" s="9"/>
    </row>
    <row r="45" hidden="1">
      <c r="A45" s="8">
        <v>1.0</v>
      </c>
      <c r="B45" s="9">
        <v>1.0</v>
      </c>
      <c r="C45" s="10" t="s">
        <v>132</v>
      </c>
      <c r="D45" s="9" t="s">
        <v>20</v>
      </c>
      <c r="E45" s="11"/>
      <c r="F45" s="11"/>
      <c r="G45" s="11"/>
      <c r="H45" s="11"/>
      <c r="I45" s="11"/>
      <c r="J45" s="11"/>
      <c r="K45" s="12"/>
      <c r="L45" s="11"/>
      <c r="M45" s="11"/>
      <c r="N45" s="11"/>
      <c r="O45" s="11"/>
      <c r="P45" s="11"/>
      <c r="Q45" s="9" t="s">
        <v>133</v>
      </c>
      <c r="R45" s="9"/>
      <c r="S45" s="9"/>
      <c r="T45" s="9"/>
      <c r="U45" s="9"/>
    </row>
    <row r="46">
      <c r="A46" s="8">
        <v>0.0</v>
      </c>
      <c r="B46" s="9">
        <v>0.0</v>
      </c>
      <c r="C46" s="13" t="s">
        <v>134</v>
      </c>
      <c r="D46" s="14" t="s">
        <v>135</v>
      </c>
      <c r="E46" s="15">
        <v>1.0</v>
      </c>
      <c r="F46" s="15">
        <v>0.0</v>
      </c>
      <c r="G46" s="15">
        <v>1.0</v>
      </c>
      <c r="H46" s="15">
        <v>0.0</v>
      </c>
      <c r="I46" s="15">
        <v>0.0</v>
      </c>
      <c r="J46" s="15">
        <v>0.0</v>
      </c>
      <c r="K46" s="16">
        <f t="shared" ref="K46:K47" si="5">SUM(E46:J46)</f>
        <v>2</v>
      </c>
      <c r="L46" s="11"/>
      <c r="M46" s="17" t="s">
        <v>63</v>
      </c>
      <c r="N46" s="18">
        <v>1.0</v>
      </c>
      <c r="O46" s="11"/>
      <c r="P46" s="11"/>
      <c r="Q46" s="14" t="s">
        <v>136</v>
      </c>
      <c r="R46" s="9">
        <v>1.0</v>
      </c>
      <c r="S46" s="9">
        <v>0.0</v>
      </c>
      <c r="T46" s="9" t="s">
        <v>137</v>
      </c>
      <c r="U46" s="20">
        <f t="shared" ref="U46:U47" si="6">SUM(R46,S46,K46)</f>
        <v>3</v>
      </c>
    </row>
    <row r="47">
      <c r="A47" s="8">
        <v>0.0</v>
      </c>
      <c r="B47" s="9">
        <v>0.0</v>
      </c>
      <c r="C47" s="13" t="s">
        <v>138</v>
      </c>
      <c r="D47" s="14" t="s">
        <v>139</v>
      </c>
      <c r="E47" s="15">
        <v>1.0</v>
      </c>
      <c r="F47" s="15">
        <v>0.5</v>
      </c>
      <c r="G47" s="15">
        <v>0.0</v>
      </c>
      <c r="H47" s="15">
        <v>0.0</v>
      </c>
      <c r="I47" s="15">
        <v>1.0</v>
      </c>
      <c r="J47" s="15">
        <v>0.5</v>
      </c>
      <c r="K47" s="16">
        <f t="shared" si="5"/>
        <v>3</v>
      </c>
      <c r="L47" s="11"/>
      <c r="M47" s="17" t="s">
        <v>140</v>
      </c>
      <c r="N47" s="18">
        <v>1.0</v>
      </c>
      <c r="O47" s="11"/>
      <c r="P47" s="18" t="s">
        <v>141</v>
      </c>
      <c r="Q47" s="14" t="s">
        <v>142</v>
      </c>
      <c r="R47" s="9">
        <v>1.0</v>
      </c>
      <c r="S47" s="9">
        <v>0.0</v>
      </c>
      <c r="T47" s="9" t="s">
        <v>143</v>
      </c>
      <c r="U47" s="20">
        <f t="shared" si="6"/>
        <v>4</v>
      </c>
    </row>
    <row r="48" hidden="1">
      <c r="A48" s="8">
        <v>1.0</v>
      </c>
      <c r="B48" s="9">
        <v>1.0</v>
      </c>
      <c r="C48" s="10" t="s">
        <v>144</v>
      </c>
      <c r="D48" s="9" t="s">
        <v>20</v>
      </c>
      <c r="E48" s="11"/>
      <c r="F48" s="11"/>
      <c r="G48" s="11"/>
      <c r="H48" s="11"/>
      <c r="I48" s="11"/>
      <c r="J48" s="11"/>
      <c r="K48" s="12"/>
      <c r="L48" s="11"/>
      <c r="M48" s="11"/>
      <c r="N48" s="11"/>
      <c r="O48" s="11"/>
      <c r="P48" s="11"/>
      <c r="Q48" s="9" t="s">
        <v>145</v>
      </c>
      <c r="R48" s="9"/>
      <c r="S48" s="9"/>
      <c r="T48" s="9"/>
      <c r="U48" s="9"/>
    </row>
    <row r="49" hidden="1">
      <c r="A49" s="8">
        <v>0.0</v>
      </c>
      <c r="B49" s="9">
        <v>1.0</v>
      </c>
      <c r="C49" s="10" t="s">
        <v>146</v>
      </c>
      <c r="D49" s="9" t="s">
        <v>20</v>
      </c>
      <c r="E49" s="11"/>
      <c r="F49" s="11"/>
      <c r="G49" s="11"/>
      <c r="H49" s="11"/>
      <c r="I49" s="11"/>
      <c r="J49" s="11"/>
      <c r="K49" s="12"/>
      <c r="L49" s="11"/>
      <c r="M49" s="11"/>
      <c r="N49" s="11"/>
      <c r="O49" s="11"/>
      <c r="P49" s="11"/>
      <c r="Q49" s="9" t="s">
        <v>147</v>
      </c>
      <c r="R49" s="9"/>
      <c r="S49" s="9"/>
      <c r="T49" s="9"/>
      <c r="U49" s="9"/>
    </row>
    <row r="50" hidden="1">
      <c r="A50" s="8">
        <v>1.0</v>
      </c>
      <c r="B50" s="9">
        <v>1.0</v>
      </c>
      <c r="C50" s="10" t="s">
        <v>148</v>
      </c>
      <c r="D50" s="9" t="s">
        <v>20</v>
      </c>
      <c r="E50" s="11"/>
      <c r="F50" s="11"/>
      <c r="G50" s="11"/>
      <c r="H50" s="11"/>
      <c r="I50" s="11"/>
      <c r="J50" s="11"/>
      <c r="K50" s="12"/>
      <c r="L50" s="11"/>
      <c r="M50" s="11"/>
      <c r="N50" s="11"/>
      <c r="O50" s="11"/>
      <c r="P50" s="11"/>
      <c r="Q50" s="9" t="s">
        <v>149</v>
      </c>
      <c r="R50" s="9"/>
      <c r="S50" s="9"/>
      <c r="T50" s="9"/>
      <c r="U50" s="9"/>
    </row>
    <row r="51" hidden="1">
      <c r="A51" s="8">
        <v>1.0</v>
      </c>
      <c r="B51" s="9">
        <v>0.0</v>
      </c>
      <c r="C51" s="10" t="s">
        <v>150</v>
      </c>
      <c r="D51" s="9" t="s">
        <v>151</v>
      </c>
      <c r="E51" s="11"/>
      <c r="F51" s="11"/>
      <c r="G51" s="11"/>
      <c r="H51" s="11"/>
      <c r="I51" s="11"/>
      <c r="J51" s="11"/>
      <c r="K51" s="12"/>
      <c r="L51" s="11"/>
      <c r="M51" s="11"/>
      <c r="N51" s="11"/>
      <c r="O51" s="11"/>
      <c r="P51" s="11"/>
      <c r="Q51" s="9" t="s">
        <v>152</v>
      </c>
      <c r="R51" s="9"/>
      <c r="S51" s="9"/>
      <c r="T51" s="9"/>
      <c r="U51" s="9"/>
    </row>
    <row r="52" hidden="1">
      <c r="A52" s="8">
        <v>1.0</v>
      </c>
      <c r="B52" s="9">
        <v>1.0</v>
      </c>
      <c r="C52" s="10" t="s">
        <v>153</v>
      </c>
      <c r="D52" s="9" t="s">
        <v>20</v>
      </c>
      <c r="E52" s="11"/>
      <c r="F52" s="11"/>
      <c r="G52" s="11"/>
      <c r="H52" s="11"/>
      <c r="I52" s="11"/>
      <c r="J52" s="11"/>
      <c r="K52" s="12"/>
      <c r="L52" s="11"/>
      <c r="M52" s="11"/>
      <c r="N52" s="11"/>
      <c r="O52" s="11"/>
      <c r="P52" s="11"/>
      <c r="Q52" s="9" t="s">
        <v>154</v>
      </c>
      <c r="R52" s="9"/>
      <c r="S52" s="9"/>
      <c r="T52" s="9"/>
      <c r="U52" s="9"/>
    </row>
    <row r="53" hidden="1">
      <c r="A53" s="8">
        <v>0.0</v>
      </c>
      <c r="B53" s="9">
        <v>1.0</v>
      </c>
      <c r="C53" s="13" t="s">
        <v>155</v>
      </c>
      <c r="D53" s="9" t="s">
        <v>20</v>
      </c>
      <c r="E53" s="11"/>
      <c r="F53" s="11"/>
      <c r="G53" s="11"/>
      <c r="H53" s="11"/>
      <c r="I53" s="11"/>
      <c r="J53" s="11"/>
      <c r="K53" s="12"/>
      <c r="L53" s="11"/>
      <c r="M53" s="11"/>
      <c r="N53" s="11"/>
      <c r="O53" s="11"/>
      <c r="P53" s="11"/>
      <c r="Q53" s="9" t="s">
        <v>156</v>
      </c>
      <c r="R53" s="9"/>
      <c r="S53" s="9"/>
      <c r="T53" s="9"/>
      <c r="U53" s="9"/>
    </row>
    <row r="54" hidden="1">
      <c r="A54" s="8">
        <v>1.0</v>
      </c>
      <c r="B54" s="9">
        <v>1.0</v>
      </c>
      <c r="C54" s="10" t="s">
        <v>157</v>
      </c>
      <c r="D54" s="9" t="s">
        <v>20</v>
      </c>
      <c r="E54" s="11"/>
      <c r="F54" s="11"/>
      <c r="G54" s="11"/>
      <c r="H54" s="11"/>
      <c r="I54" s="11"/>
      <c r="J54" s="11"/>
      <c r="K54" s="12"/>
      <c r="L54" s="11"/>
      <c r="M54" s="11"/>
      <c r="N54" s="11"/>
      <c r="O54" s="11"/>
      <c r="P54" s="11"/>
      <c r="Q54" s="9" t="s">
        <v>158</v>
      </c>
      <c r="R54" s="9"/>
      <c r="S54" s="9"/>
      <c r="T54" s="9"/>
      <c r="U54" s="9"/>
    </row>
    <row r="55" hidden="1">
      <c r="A55" s="8">
        <v>1.0</v>
      </c>
      <c r="B55" s="9">
        <v>0.0</v>
      </c>
      <c r="C55" s="10" t="s">
        <v>159</v>
      </c>
      <c r="D55" s="9" t="s">
        <v>160</v>
      </c>
      <c r="E55" s="11"/>
      <c r="F55" s="11"/>
      <c r="G55" s="11"/>
      <c r="H55" s="11"/>
      <c r="I55" s="11"/>
      <c r="J55" s="11"/>
      <c r="K55" s="12"/>
      <c r="L55" s="11"/>
      <c r="M55" s="11"/>
      <c r="N55" s="11"/>
      <c r="O55" s="11"/>
      <c r="P55" s="11"/>
      <c r="Q55" s="9" t="s">
        <v>161</v>
      </c>
      <c r="R55" s="9"/>
      <c r="S55" s="9"/>
      <c r="T55" s="9"/>
      <c r="U55" s="9"/>
    </row>
    <row r="56">
      <c r="A56" s="8">
        <v>0.0</v>
      </c>
      <c r="B56" s="9">
        <v>0.0</v>
      </c>
      <c r="C56" s="13" t="s">
        <v>162</v>
      </c>
      <c r="D56" s="14" t="s">
        <v>163</v>
      </c>
      <c r="E56" s="15">
        <v>1.0</v>
      </c>
      <c r="F56" s="15">
        <v>1.0</v>
      </c>
      <c r="G56" s="15">
        <v>0.0</v>
      </c>
      <c r="H56" s="15">
        <v>0.0</v>
      </c>
      <c r="I56" s="15">
        <v>0.5</v>
      </c>
      <c r="J56" s="15">
        <v>0.0</v>
      </c>
      <c r="K56" s="16">
        <f>SUM(E56:J56)</f>
        <v>2.5</v>
      </c>
      <c r="L56" s="18" t="s">
        <v>81</v>
      </c>
      <c r="M56" s="17" t="s">
        <v>63</v>
      </c>
      <c r="N56" s="18">
        <v>2.0</v>
      </c>
      <c r="O56" s="11"/>
      <c r="P56" s="11"/>
      <c r="Q56" s="14" t="s">
        <v>164</v>
      </c>
      <c r="R56" s="9">
        <v>1.0</v>
      </c>
      <c r="S56" s="9">
        <v>0.5</v>
      </c>
      <c r="T56" s="9" t="s">
        <v>165</v>
      </c>
      <c r="U56" s="20">
        <f>SUM(R56,S56,K56)</f>
        <v>4</v>
      </c>
    </row>
    <row r="57" hidden="1">
      <c r="A57" s="8">
        <v>1.0</v>
      </c>
      <c r="B57" s="9">
        <v>1.0</v>
      </c>
      <c r="C57" s="10" t="s">
        <v>166</v>
      </c>
      <c r="D57" s="9" t="s">
        <v>20</v>
      </c>
      <c r="E57" s="11"/>
      <c r="F57" s="11"/>
      <c r="G57" s="11"/>
      <c r="H57" s="11"/>
      <c r="I57" s="11"/>
      <c r="J57" s="11"/>
      <c r="K57" s="12"/>
      <c r="L57" s="11"/>
      <c r="M57" s="11"/>
      <c r="N57" s="11"/>
      <c r="O57" s="11"/>
      <c r="P57" s="11"/>
      <c r="Q57" s="9" t="s">
        <v>167</v>
      </c>
      <c r="R57" s="9"/>
      <c r="S57" s="9"/>
      <c r="T57" s="9"/>
      <c r="U57" s="9"/>
    </row>
    <row r="58" hidden="1">
      <c r="A58" s="8">
        <v>1.0</v>
      </c>
      <c r="B58" s="9">
        <v>0.0</v>
      </c>
      <c r="C58" s="10" t="s">
        <v>168</v>
      </c>
      <c r="D58" s="9" t="s">
        <v>169</v>
      </c>
      <c r="E58" s="11"/>
      <c r="F58" s="11"/>
      <c r="G58" s="11"/>
      <c r="H58" s="11"/>
      <c r="I58" s="11"/>
      <c r="J58" s="11"/>
      <c r="K58" s="12"/>
      <c r="L58" s="11"/>
      <c r="M58" s="11"/>
      <c r="N58" s="11"/>
      <c r="O58" s="11"/>
      <c r="P58" s="11"/>
      <c r="Q58" s="9" t="s">
        <v>170</v>
      </c>
      <c r="R58" s="9"/>
      <c r="S58" s="9"/>
      <c r="T58" s="9"/>
      <c r="U58" s="9"/>
    </row>
    <row r="59">
      <c r="A59" s="8">
        <v>0.0</v>
      </c>
      <c r="B59" s="9">
        <v>0.0</v>
      </c>
      <c r="C59" s="13" t="s">
        <v>171</v>
      </c>
      <c r="D59" s="14" t="s">
        <v>172</v>
      </c>
      <c r="E59" s="15">
        <v>1.0</v>
      </c>
      <c r="F59" s="15">
        <v>1.0</v>
      </c>
      <c r="G59" s="15">
        <v>1.0</v>
      </c>
      <c r="H59" s="15">
        <v>0.0</v>
      </c>
      <c r="I59" s="15">
        <v>1.0</v>
      </c>
      <c r="J59" s="15">
        <v>0.0</v>
      </c>
      <c r="K59" s="16">
        <f t="shared" ref="K59:K60" si="7">SUM(E59:J59)</f>
        <v>4</v>
      </c>
      <c r="L59" s="11"/>
      <c r="M59" s="17" t="s">
        <v>63</v>
      </c>
      <c r="N59" s="18">
        <v>2.0</v>
      </c>
      <c r="O59" s="11"/>
      <c r="P59" s="11"/>
      <c r="Q59" s="19" t="s">
        <v>173</v>
      </c>
      <c r="R59" s="9">
        <v>1.0</v>
      </c>
      <c r="S59" s="9">
        <v>1.0</v>
      </c>
      <c r="T59" s="9"/>
      <c r="U59" s="20">
        <f t="shared" ref="U59:U60" si="8">SUM(R59,S59,K59)</f>
        <v>6</v>
      </c>
    </row>
    <row r="60">
      <c r="A60" s="8">
        <v>0.0</v>
      </c>
      <c r="B60" s="9">
        <v>0.0</v>
      </c>
      <c r="C60" s="13" t="s">
        <v>174</v>
      </c>
      <c r="D60" s="14" t="s">
        <v>175</v>
      </c>
      <c r="E60" s="15">
        <v>1.0</v>
      </c>
      <c r="F60" s="15">
        <v>1.0</v>
      </c>
      <c r="G60" s="15">
        <v>1.0</v>
      </c>
      <c r="H60" s="15">
        <v>0.0</v>
      </c>
      <c r="I60" s="15">
        <v>1.0</v>
      </c>
      <c r="J60" s="15">
        <v>0.0</v>
      </c>
      <c r="K60" s="16">
        <f t="shared" si="7"/>
        <v>4</v>
      </c>
      <c r="L60" s="11"/>
      <c r="M60" s="17" t="s">
        <v>63</v>
      </c>
      <c r="N60" s="18">
        <v>2.0</v>
      </c>
      <c r="O60" s="11"/>
      <c r="P60" s="11"/>
      <c r="Q60" s="19" t="s">
        <v>176</v>
      </c>
      <c r="R60" s="9">
        <v>1.0</v>
      </c>
      <c r="S60" s="9">
        <v>1.0</v>
      </c>
      <c r="T60" s="9"/>
      <c r="U60" s="20">
        <f t="shared" si="8"/>
        <v>6</v>
      </c>
    </row>
    <row r="61" hidden="1">
      <c r="A61" s="8">
        <v>1.0</v>
      </c>
      <c r="B61" s="9">
        <v>0.0</v>
      </c>
      <c r="C61" s="10" t="s">
        <v>177</v>
      </c>
      <c r="D61" s="9" t="s">
        <v>178</v>
      </c>
      <c r="E61" s="11"/>
      <c r="F61" s="11"/>
      <c r="G61" s="11"/>
      <c r="H61" s="11"/>
      <c r="I61" s="11"/>
      <c r="J61" s="11"/>
      <c r="K61" s="12"/>
      <c r="L61" s="11"/>
      <c r="M61" s="11"/>
      <c r="N61" s="11"/>
      <c r="O61" s="11"/>
      <c r="P61" s="11"/>
      <c r="Q61" s="9" t="s">
        <v>179</v>
      </c>
      <c r="R61" s="9"/>
      <c r="S61" s="9"/>
      <c r="T61" s="9"/>
      <c r="U61" s="9"/>
    </row>
    <row r="62">
      <c r="A62" s="8">
        <v>0.0</v>
      </c>
      <c r="B62" s="9">
        <v>0.0</v>
      </c>
      <c r="C62" s="13" t="s">
        <v>177</v>
      </c>
      <c r="D62" s="14" t="s">
        <v>180</v>
      </c>
      <c r="E62" s="15">
        <v>1.0</v>
      </c>
      <c r="F62" s="15">
        <v>1.0</v>
      </c>
      <c r="G62" s="15">
        <v>1.0</v>
      </c>
      <c r="H62" s="15">
        <v>0.0</v>
      </c>
      <c r="I62" s="15">
        <v>1.0</v>
      </c>
      <c r="J62" s="15">
        <v>0.5</v>
      </c>
      <c r="K62" s="16">
        <f>SUM(E62:J62)</f>
        <v>4.5</v>
      </c>
      <c r="L62" s="11"/>
      <c r="M62" s="17" t="s">
        <v>63</v>
      </c>
      <c r="N62" s="18">
        <v>1.0</v>
      </c>
      <c r="O62" s="11"/>
      <c r="P62" s="11"/>
      <c r="Q62" s="19" t="s">
        <v>181</v>
      </c>
      <c r="R62" s="9">
        <v>1.0</v>
      </c>
      <c r="S62" s="9">
        <v>1.0</v>
      </c>
      <c r="T62" s="9"/>
      <c r="U62" s="20">
        <f>SUM(R62,S62,K62)</f>
        <v>6.5</v>
      </c>
    </row>
    <row r="63" hidden="1">
      <c r="A63" s="8">
        <v>1.0</v>
      </c>
      <c r="B63" s="9">
        <v>0.0</v>
      </c>
      <c r="C63" s="10" t="s">
        <v>182</v>
      </c>
      <c r="D63" s="9" t="s">
        <v>183</v>
      </c>
      <c r="E63" s="11"/>
      <c r="F63" s="11"/>
      <c r="G63" s="11"/>
      <c r="H63" s="11"/>
      <c r="I63" s="11"/>
      <c r="J63" s="11"/>
      <c r="K63" s="12"/>
      <c r="L63" s="11"/>
      <c r="M63" s="11"/>
      <c r="N63" s="11"/>
      <c r="O63" s="11"/>
      <c r="P63" s="11"/>
      <c r="Q63" s="9" t="s">
        <v>184</v>
      </c>
      <c r="R63" s="9"/>
      <c r="S63" s="9"/>
      <c r="T63" s="9"/>
      <c r="U63" s="9"/>
    </row>
    <row r="64" hidden="1">
      <c r="A64" s="8">
        <v>1.0</v>
      </c>
      <c r="B64" s="9">
        <v>0.0</v>
      </c>
      <c r="C64" s="10" t="s">
        <v>185</v>
      </c>
      <c r="D64" s="9" t="s">
        <v>186</v>
      </c>
      <c r="E64" s="11"/>
      <c r="F64" s="11"/>
      <c r="G64" s="11"/>
      <c r="H64" s="11"/>
      <c r="I64" s="11"/>
      <c r="J64" s="11"/>
      <c r="K64" s="12"/>
      <c r="L64" s="11"/>
      <c r="M64" s="11"/>
      <c r="N64" s="11"/>
      <c r="O64" s="11"/>
      <c r="P64" s="11"/>
      <c r="Q64" s="9" t="s">
        <v>187</v>
      </c>
      <c r="R64" s="9"/>
      <c r="S64" s="9"/>
      <c r="T64" s="9"/>
      <c r="U64" s="9"/>
    </row>
    <row r="65" hidden="1">
      <c r="A65" s="8">
        <v>1.0</v>
      </c>
      <c r="B65" s="9">
        <v>0.0</v>
      </c>
      <c r="C65" s="10" t="s">
        <v>188</v>
      </c>
      <c r="D65" s="9" t="s">
        <v>189</v>
      </c>
      <c r="E65" s="11"/>
      <c r="F65" s="11"/>
      <c r="G65" s="11"/>
      <c r="H65" s="11"/>
      <c r="I65" s="11"/>
      <c r="J65" s="11"/>
      <c r="K65" s="12"/>
      <c r="L65" s="11"/>
      <c r="M65" s="11"/>
      <c r="N65" s="11"/>
      <c r="O65" s="11"/>
      <c r="P65" s="11"/>
      <c r="Q65" s="9" t="s">
        <v>190</v>
      </c>
      <c r="R65" s="9"/>
      <c r="S65" s="9"/>
      <c r="T65" s="9"/>
      <c r="U65" s="9"/>
    </row>
    <row r="66" hidden="1">
      <c r="A66" s="8">
        <v>1.0</v>
      </c>
      <c r="B66" s="9">
        <v>1.0</v>
      </c>
      <c r="C66" s="10" t="s">
        <v>191</v>
      </c>
      <c r="D66" s="9" t="s">
        <v>20</v>
      </c>
      <c r="E66" s="11"/>
      <c r="F66" s="11"/>
      <c r="G66" s="11"/>
      <c r="H66" s="11"/>
      <c r="I66" s="11"/>
      <c r="J66" s="11"/>
      <c r="K66" s="12"/>
      <c r="L66" s="11"/>
      <c r="M66" s="11"/>
      <c r="N66" s="11"/>
      <c r="O66" s="11"/>
      <c r="P66" s="11"/>
      <c r="Q66" s="9" t="s">
        <v>192</v>
      </c>
      <c r="R66" s="9"/>
      <c r="S66" s="9"/>
      <c r="T66" s="9"/>
      <c r="U66" s="9"/>
    </row>
    <row r="67">
      <c r="A67" s="8">
        <v>0.0</v>
      </c>
      <c r="B67" s="9">
        <v>0.0</v>
      </c>
      <c r="C67" s="13" t="s">
        <v>193</v>
      </c>
      <c r="D67" s="14" t="s">
        <v>194</v>
      </c>
      <c r="E67" s="15">
        <v>1.0</v>
      </c>
      <c r="F67" s="15">
        <v>0.5</v>
      </c>
      <c r="G67" s="15">
        <v>1.0</v>
      </c>
      <c r="H67" s="15">
        <v>0.5</v>
      </c>
      <c r="I67" s="15">
        <v>1.0</v>
      </c>
      <c r="J67" s="15">
        <v>0.5</v>
      </c>
      <c r="K67" s="16">
        <f>SUM(E67:J67)</f>
        <v>4.5</v>
      </c>
      <c r="L67" s="11"/>
      <c r="M67" s="17" t="s">
        <v>34</v>
      </c>
      <c r="N67" s="18">
        <v>1.0</v>
      </c>
      <c r="O67" s="11"/>
      <c r="P67" s="18" t="s">
        <v>64</v>
      </c>
      <c r="Q67" s="19" t="s">
        <v>195</v>
      </c>
      <c r="R67" s="9">
        <v>1.0</v>
      </c>
      <c r="S67" s="9">
        <v>1.0</v>
      </c>
      <c r="T67" s="9"/>
      <c r="U67" s="20">
        <f>SUM(R67,S67,K67)</f>
        <v>6.5</v>
      </c>
    </row>
    <row r="68" hidden="1">
      <c r="A68" s="8">
        <v>1.0</v>
      </c>
      <c r="B68" s="9">
        <v>1.0</v>
      </c>
      <c r="C68" s="10" t="s">
        <v>196</v>
      </c>
      <c r="D68" s="9" t="s">
        <v>20</v>
      </c>
      <c r="E68" s="11"/>
      <c r="F68" s="11"/>
      <c r="G68" s="11"/>
      <c r="H68" s="11"/>
      <c r="I68" s="11"/>
      <c r="J68" s="11"/>
      <c r="K68" s="12"/>
      <c r="L68" s="11"/>
      <c r="M68" s="11"/>
      <c r="N68" s="11"/>
      <c r="O68" s="11"/>
      <c r="P68" s="11"/>
      <c r="Q68" s="9" t="s">
        <v>197</v>
      </c>
      <c r="R68" s="9"/>
      <c r="S68" s="9"/>
      <c r="T68" s="9"/>
      <c r="U68" s="9"/>
    </row>
    <row r="69" hidden="1">
      <c r="A69" s="8">
        <v>1.0</v>
      </c>
      <c r="B69" s="9">
        <v>0.0</v>
      </c>
      <c r="C69" s="10" t="s">
        <v>198</v>
      </c>
      <c r="D69" s="9" t="s">
        <v>199</v>
      </c>
      <c r="E69" s="11"/>
      <c r="F69" s="11"/>
      <c r="G69" s="11"/>
      <c r="H69" s="11"/>
      <c r="I69" s="11"/>
      <c r="J69" s="11"/>
      <c r="K69" s="12"/>
      <c r="L69" s="11"/>
      <c r="M69" s="11"/>
      <c r="N69" s="11"/>
      <c r="O69" s="11"/>
      <c r="P69" s="11"/>
      <c r="Q69" s="9" t="s">
        <v>200</v>
      </c>
      <c r="R69" s="9"/>
      <c r="S69" s="9"/>
      <c r="T69" s="9"/>
      <c r="U69" s="9"/>
    </row>
    <row r="70">
      <c r="A70" s="8">
        <v>0.0</v>
      </c>
      <c r="B70" s="9">
        <v>0.0</v>
      </c>
      <c r="C70" s="13" t="s">
        <v>201</v>
      </c>
      <c r="D70" s="14" t="s">
        <v>202</v>
      </c>
      <c r="E70" s="15">
        <v>1.0</v>
      </c>
      <c r="F70" s="15">
        <v>1.0</v>
      </c>
      <c r="G70" s="15">
        <v>1.0</v>
      </c>
      <c r="H70" s="15">
        <v>0.0</v>
      </c>
      <c r="I70" s="15">
        <v>0.5</v>
      </c>
      <c r="J70" s="15">
        <v>0.0</v>
      </c>
      <c r="K70" s="16">
        <f>SUM(E70:J70)</f>
        <v>3.5</v>
      </c>
      <c r="L70" s="18" t="s">
        <v>81</v>
      </c>
      <c r="M70" s="17" t="s">
        <v>63</v>
      </c>
      <c r="N70" s="18">
        <v>1.0</v>
      </c>
      <c r="O70" s="11"/>
      <c r="P70" s="11"/>
      <c r="Q70" s="14" t="s">
        <v>203</v>
      </c>
      <c r="R70" s="9">
        <v>1.0</v>
      </c>
      <c r="S70" s="9">
        <v>0.0</v>
      </c>
      <c r="T70" s="9" t="s">
        <v>204</v>
      </c>
      <c r="U70" s="20">
        <f>SUM(R70,S70,K70)</f>
        <v>4.5</v>
      </c>
    </row>
    <row r="71" hidden="1">
      <c r="A71" s="8">
        <v>1.0</v>
      </c>
      <c r="B71" s="9">
        <v>1.0</v>
      </c>
      <c r="C71" s="10" t="s">
        <v>205</v>
      </c>
      <c r="D71" s="9" t="s">
        <v>20</v>
      </c>
      <c r="E71" s="11"/>
      <c r="F71" s="11"/>
      <c r="G71" s="11"/>
      <c r="H71" s="11"/>
      <c r="I71" s="11"/>
      <c r="J71" s="11"/>
      <c r="K71" s="12"/>
      <c r="L71" s="11"/>
      <c r="M71" s="11"/>
      <c r="N71" s="11"/>
      <c r="O71" s="11"/>
      <c r="P71" s="11"/>
      <c r="Q71" s="9" t="s">
        <v>206</v>
      </c>
      <c r="R71" s="9"/>
      <c r="S71" s="9"/>
      <c r="T71" s="9"/>
      <c r="U71" s="9"/>
    </row>
    <row r="72" hidden="1">
      <c r="A72" s="8">
        <v>1.0</v>
      </c>
      <c r="B72" s="9">
        <v>0.0</v>
      </c>
      <c r="C72" s="10" t="s">
        <v>207</v>
      </c>
      <c r="D72" s="9" t="s">
        <v>208</v>
      </c>
      <c r="E72" s="11"/>
      <c r="F72" s="11"/>
      <c r="G72" s="11"/>
      <c r="H72" s="11"/>
      <c r="I72" s="11"/>
      <c r="J72" s="11"/>
      <c r="K72" s="12"/>
      <c r="L72" s="11"/>
      <c r="M72" s="11"/>
      <c r="N72" s="11"/>
      <c r="O72" s="11"/>
      <c r="P72" s="11"/>
      <c r="Q72" s="9" t="s">
        <v>209</v>
      </c>
      <c r="R72" s="9"/>
      <c r="S72" s="9"/>
      <c r="T72" s="9"/>
      <c r="U72" s="9"/>
    </row>
    <row r="73" hidden="1">
      <c r="A73" s="8">
        <v>1.0</v>
      </c>
      <c r="B73" s="9">
        <v>1.0</v>
      </c>
      <c r="C73" s="10" t="s">
        <v>210</v>
      </c>
      <c r="D73" s="9" t="s">
        <v>20</v>
      </c>
      <c r="E73" s="11"/>
      <c r="F73" s="11"/>
      <c r="G73" s="11"/>
      <c r="H73" s="11"/>
      <c r="I73" s="11"/>
      <c r="J73" s="11"/>
      <c r="K73" s="12"/>
      <c r="L73" s="11"/>
      <c r="M73" s="11"/>
      <c r="N73" s="11"/>
      <c r="O73" s="11"/>
      <c r="P73" s="11"/>
      <c r="Q73" s="9" t="s">
        <v>211</v>
      </c>
      <c r="R73" s="9"/>
      <c r="S73" s="9"/>
      <c r="T73" s="9"/>
      <c r="U73" s="9"/>
    </row>
    <row r="74" hidden="1">
      <c r="A74" s="8">
        <v>1.0</v>
      </c>
      <c r="B74" s="9">
        <v>1.0</v>
      </c>
      <c r="C74" s="10" t="s">
        <v>212</v>
      </c>
      <c r="D74" s="9" t="s">
        <v>20</v>
      </c>
      <c r="E74" s="11"/>
      <c r="F74" s="11"/>
      <c r="G74" s="11"/>
      <c r="H74" s="11"/>
      <c r="I74" s="11"/>
      <c r="J74" s="11"/>
      <c r="K74" s="12"/>
      <c r="L74" s="11"/>
      <c r="M74" s="11"/>
      <c r="N74" s="11"/>
      <c r="O74" s="11"/>
      <c r="P74" s="11"/>
      <c r="Q74" s="9" t="s">
        <v>213</v>
      </c>
      <c r="R74" s="9"/>
      <c r="S74" s="9"/>
      <c r="T74" s="9"/>
      <c r="U74" s="9"/>
    </row>
    <row r="75">
      <c r="A75" s="8">
        <v>0.0</v>
      </c>
      <c r="B75" s="9">
        <v>0.0</v>
      </c>
      <c r="C75" s="13" t="s">
        <v>214</v>
      </c>
      <c r="D75" s="14" t="s">
        <v>215</v>
      </c>
      <c r="E75" s="15">
        <v>1.0</v>
      </c>
      <c r="F75" s="15">
        <v>0.5</v>
      </c>
      <c r="G75" s="15">
        <v>0.5</v>
      </c>
      <c r="H75" s="15">
        <v>0.0</v>
      </c>
      <c r="I75" s="15">
        <v>0.0</v>
      </c>
      <c r="J75" s="15">
        <v>0.0</v>
      </c>
      <c r="K75" s="16">
        <f>SUM(E75:J75)</f>
        <v>2</v>
      </c>
      <c r="L75" s="18" t="s">
        <v>81</v>
      </c>
      <c r="M75" s="17" t="s">
        <v>34</v>
      </c>
      <c r="N75" s="18">
        <v>2.0</v>
      </c>
      <c r="O75" s="11"/>
      <c r="P75" s="11"/>
      <c r="Q75" s="19" t="s">
        <v>216</v>
      </c>
      <c r="R75" s="9">
        <v>1.0</v>
      </c>
      <c r="S75" s="9">
        <v>1.0</v>
      </c>
      <c r="T75" s="9"/>
      <c r="U75" s="20">
        <f>SUM(R75,S75,K75)</f>
        <v>4</v>
      </c>
    </row>
    <row r="76" hidden="1">
      <c r="A76" s="8">
        <v>1.0</v>
      </c>
      <c r="B76" s="9">
        <v>0.0</v>
      </c>
      <c r="C76" s="10" t="s">
        <v>217</v>
      </c>
      <c r="D76" s="9" t="s">
        <v>218</v>
      </c>
      <c r="E76" s="11"/>
      <c r="F76" s="11"/>
      <c r="G76" s="11"/>
      <c r="H76" s="11"/>
      <c r="I76" s="11"/>
      <c r="J76" s="11"/>
      <c r="K76" s="12"/>
      <c r="L76" s="11"/>
      <c r="M76" s="11"/>
      <c r="N76" s="11"/>
      <c r="O76" s="11"/>
      <c r="P76" s="11"/>
      <c r="Q76" s="9" t="s">
        <v>219</v>
      </c>
      <c r="R76" s="9"/>
      <c r="S76" s="9"/>
      <c r="T76" s="9"/>
      <c r="U76" s="9"/>
    </row>
    <row r="77">
      <c r="A77" s="8">
        <v>0.0</v>
      </c>
      <c r="B77" s="9">
        <v>0.0</v>
      </c>
      <c r="C77" s="13" t="s">
        <v>220</v>
      </c>
      <c r="D77" s="14" t="s">
        <v>221</v>
      </c>
      <c r="E77" s="15">
        <v>1.0</v>
      </c>
      <c r="F77" s="15">
        <v>1.0</v>
      </c>
      <c r="G77" s="15">
        <v>1.0</v>
      </c>
      <c r="H77" s="15">
        <v>0.0</v>
      </c>
      <c r="I77" s="15">
        <v>1.0</v>
      </c>
      <c r="J77" s="15">
        <v>0.5</v>
      </c>
      <c r="K77" s="16">
        <f t="shared" ref="K77:K80" si="9">SUM(E77:J77)</f>
        <v>4.5</v>
      </c>
      <c r="L77" s="11"/>
      <c r="M77" s="17" t="s">
        <v>63</v>
      </c>
      <c r="N77" s="18">
        <v>1.0</v>
      </c>
      <c r="O77" s="11"/>
      <c r="P77" s="11"/>
      <c r="Q77" s="19" t="s">
        <v>222</v>
      </c>
      <c r="R77" s="9">
        <v>1.0</v>
      </c>
      <c r="S77" s="9">
        <v>1.0</v>
      </c>
      <c r="T77" s="9"/>
      <c r="U77" s="20">
        <f t="shared" ref="U77:U80" si="10">SUM(R77,S77,K77)</f>
        <v>6.5</v>
      </c>
    </row>
    <row r="78">
      <c r="A78" s="8">
        <v>0.0</v>
      </c>
      <c r="B78" s="9">
        <v>0.0</v>
      </c>
      <c r="C78" s="13" t="s">
        <v>223</v>
      </c>
      <c r="D78" s="14" t="s">
        <v>224</v>
      </c>
      <c r="E78" s="15">
        <v>1.0</v>
      </c>
      <c r="F78" s="15">
        <v>0.5</v>
      </c>
      <c r="G78" s="15">
        <v>0.0</v>
      </c>
      <c r="H78" s="15">
        <v>0.0</v>
      </c>
      <c r="I78" s="15">
        <v>1.0</v>
      </c>
      <c r="J78" s="15">
        <v>0.0</v>
      </c>
      <c r="K78" s="16">
        <f t="shared" si="9"/>
        <v>2.5</v>
      </c>
      <c r="L78" s="11"/>
      <c r="M78" s="17" t="s">
        <v>140</v>
      </c>
      <c r="N78" s="18">
        <v>2.0</v>
      </c>
      <c r="O78" s="11"/>
      <c r="P78" s="11"/>
      <c r="Q78" s="19" t="s">
        <v>225</v>
      </c>
      <c r="R78" s="9">
        <v>1.0</v>
      </c>
      <c r="S78" s="9">
        <v>1.0</v>
      </c>
      <c r="T78" s="9"/>
      <c r="U78" s="20">
        <f t="shared" si="10"/>
        <v>4.5</v>
      </c>
    </row>
    <row r="79">
      <c r="A79" s="8">
        <v>0.0</v>
      </c>
      <c r="B79" s="9">
        <v>0.0</v>
      </c>
      <c r="C79" s="13" t="s">
        <v>226</v>
      </c>
      <c r="D79" s="14" t="s">
        <v>227</v>
      </c>
      <c r="E79" s="15">
        <v>1.0</v>
      </c>
      <c r="F79" s="15">
        <v>0.0</v>
      </c>
      <c r="G79" s="15">
        <v>0.5</v>
      </c>
      <c r="H79" s="15">
        <v>0.0</v>
      </c>
      <c r="I79" s="15">
        <v>1.0</v>
      </c>
      <c r="J79" s="15">
        <v>0.0</v>
      </c>
      <c r="K79" s="16">
        <f t="shared" si="9"/>
        <v>2.5</v>
      </c>
      <c r="L79" s="18" t="s">
        <v>81</v>
      </c>
      <c r="M79" s="17" t="s">
        <v>63</v>
      </c>
      <c r="N79" s="18">
        <v>2.0</v>
      </c>
      <c r="O79" s="11"/>
      <c r="P79" s="18" t="s">
        <v>64</v>
      </c>
      <c r="Q79" s="14" t="s">
        <v>228</v>
      </c>
      <c r="R79" s="9">
        <v>1.0</v>
      </c>
      <c r="S79" s="9">
        <v>0.0</v>
      </c>
      <c r="T79" s="9" t="s">
        <v>165</v>
      </c>
      <c r="U79" s="20">
        <f t="shared" si="10"/>
        <v>3.5</v>
      </c>
    </row>
    <row r="80">
      <c r="A80" s="8">
        <v>0.0</v>
      </c>
      <c r="B80" s="9">
        <v>0.0</v>
      </c>
      <c r="C80" s="13" t="s">
        <v>229</v>
      </c>
      <c r="D80" s="14" t="s">
        <v>230</v>
      </c>
      <c r="E80" s="15">
        <v>1.0</v>
      </c>
      <c r="F80" s="15">
        <v>0.5</v>
      </c>
      <c r="G80" s="15">
        <v>0.5</v>
      </c>
      <c r="H80" s="15">
        <v>1.0</v>
      </c>
      <c r="I80" s="15">
        <v>0.5</v>
      </c>
      <c r="J80" s="15">
        <v>1.0</v>
      </c>
      <c r="K80" s="16">
        <f t="shared" si="9"/>
        <v>4.5</v>
      </c>
      <c r="L80" s="18" t="s">
        <v>81</v>
      </c>
      <c r="M80" s="17" t="s">
        <v>34</v>
      </c>
      <c r="N80" s="18">
        <v>2.0</v>
      </c>
      <c r="O80" s="11"/>
      <c r="P80" s="11"/>
      <c r="Q80" s="14" t="s">
        <v>231</v>
      </c>
      <c r="R80" s="9">
        <v>1.0</v>
      </c>
      <c r="S80" s="9">
        <v>0.0</v>
      </c>
      <c r="T80" s="9" t="s">
        <v>232</v>
      </c>
      <c r="U80" s="20">
        <f t="shared" si="10"/>
        <v>5.5</v>
      </c>
    </row>
    <row r="81" hidden="1">
      <c r="A81" s="8">
        <v>1.0</v>
      </c>
      <c r="B81" s="9">
        <v>0.0</v>
      </c>
      <c r="C81" s="10" t="s">
        <v>233</v>
      </c>
      <c r="D81" s="9" t="s">
        <v>234</v>
      </c>
      <c r="E81" s="11"/>
      <c r="F81" s="11"/>
      <c r="G81" s="11"/>
      <c r="H81" s="11"/>
      <c r="I81" s="11"/>
      <c r="J81" s="11"/>
      <c r="K81" s="12"/>
      <c r="L81" s="11"/>
      <c r="M81" s="11"/>
      <c r="N81" s="11"/>
      <c r="O81" s="11"/>
      <c r="P81" s="11"/>
      <c r="Q81" s="9" t="s">
        <v>235</v>
      </c>
      <c r="R81" s="9"/>
      <c r="S81" s="9"/>
      <c r="T81" s="9"/>
      <c r="U81" s="9"/>
    </row>
    <row r="82">
      <c r="A82" s="8">
        <v>0.0</v>
      </c>
      <c r="B82" s="9">
        <v>0.0</v>
      </c>
      <c r="C82" s="13" t="s">
        <v>236</v>
      </c>
      <c r="D82" s="14" t="s">
        <v>237</v>
      </c>
      <c r="E82" s="15">
        <v>1.0</v>
      </c>
      <c r="F82" s="15">
        <v>1.0</v>
      </c>
      <c r="G82" s="15">
        <v>1.0</v>
      </c>
      <c r="H82" s="15">
        <v>1.0</v>
      </c>
      <c r="I82" s="15">
        <v>0.5</v>
      </c>
      <c r="J82" s="15">
        <v>0.5</v>
      </c>
      <c r="K82" s="16">
        <f>SUM(E82:J82)</f>
        <v>5</v>
      </c>
      <c r="L82" s="18" t="s">
        <v>81</v>
      </c>
      <c r="M82" s="17" t="s">
        <v>63</v>
      </c>
      <c r="N82" s="18">
        <v>2.0</v>
      </c>
      <c r="O82" s="11"/>
      <c r="P82" s="11"/>
      <c r="Q82" s="14" t="s">
        <v>238</v>
      </c>
      <c r="R82" s="9">
        <v>1.0</v>
      </c>
      <c r="S82" s="9">
        <v>0.0</v>
      </c>
      <c r="T82" s="9" t="s">
        <v>239</v>
      </c>
      <c r="U82" s="20">
        <f>SUM(R82,S82,K82)</f>
        <v>6</v>
      </c>
    </row>
    <row r="83" hidden="1">
      <c r="A83" s="8">
        <v>1.0</v>
      </c>
      <c r="B83" s="9">
        <v>1.0</v>
      </c>
      <c r="C83" s="10" t="s">
        <v>240</v>
      </c>
      <c r="D83" s="9" t="s">
        <v>20</v>
      </c>
      <c r="E83" s="11"/>
      <c r="F83" s="11"/>
      <c r="G83" s="11"/>
      <c r="H83" s="11"/>
      <c r="I83" s="11"/>
      <c r="J83" s="11"/>
      <c r="K83" s="12"/>
      <c r="L83" s="11"/>
      <c r="M83" s="11"/>
      <c r="N83" s="11"/>
      <c r="O83" s="11"/>
      <c r="P83" s="11"/>
      <c r="Q83" s="9" t="s">
        <v>241</v>
      </c>
      <c r="R83" s="9"/>
      <c r="S83" s="9"/>
      <c r="T83" s="9"/>
      <c r="U83" s="9"/>
    </row>
    <row r="84">
      <c r="A84" s="8">
        <v>0.0</v>
      </c>
      <c r="B84" s="9">
        <v>0.0</v>
      </c>
      <c r="C84" s="13" t="s">
        <v>242</v>
      </c>
      <c r="D84" s="14" t="s">
        <v>243</v>
      </c>
      <c r="E84" s="15">
        <v>1.0</v>
      </c>
      <c r="F84" s="15">
        <v>0.5</v>
      </c>
      <c r="G84" s="15">
        <v>1.0</v>
      </c>
      <c r="H84" s="15">
        <v>0.0</v>
      </c>
      <c r="I84" s="15">
        <v>1.0</v>
      </c>
      <c r="J84" s="15">
        <v>0.5</v>
      </c>
      <c r="K84" s="16">
        <f t="shared" ref="K84:K85" si="11">SUM(E84:J84)</f>
        <v>4</v>
      </c>
      <c r="L84" s="11"/>
      <c r="M84" s="17" t="s">
        <v>63</v>
      </c>
      <c r="N84" s="18">
        <v>2.0</v>
      </c>
      <c r="O84" s="18" t="s">
        <v>244</v>
      </c>
      <c r="P84" s="11"/>
      <c r="Q84" s="19" t="s">
        <v>245</v>
      </c>
      <c r="R84" s="9">
        <v>1.0</v>
      </c>
      <c r="S84" s="9">
        <v>1.0</v>
      </c>
      <c r="T84" s="9"/>
      <c r="U84" s="20">
        <f t="shared" ref="U84:U85" si="12">SUM(R84,S84,K84)</f>
        <v>6</v>
      </c>
    </row>
    <row r="85">
      <c r="A85" s="8">
        <v>0.0</v>
      </c>
      <c r="B85" s="9">
        <v>0.0</v>
      </c>
      <c r="C85" s="13" t="s">
        <v>246</v>
      </c>
      <c r="D85" s="14" t="s">
        <v>247</v>
      </c>
      <c r="E85" s="15">
        <v>1.0</v>
      </c>
      <c r="F85" s="15">
        <v>0.5</v>
      </c>
      <c r="G85" s="15">
        <v>1.0</v>
      </c>
      <c r="H85" s="15">
        <v>0.5</v>
      </c>
      <c r="I85" s="15">
        <v>1.0</v>
      </c>
      <c r="J85" s="15">
        <v>0.5</v>
      </c>
      <c r="K85" s="16">
        <f t="shared" si="11"/>
        <v>4.5</v>
      </c>
      <c r="L85" s="11"/>
      <c r="M85" s="17" t="s">
        <v>34</v>
      </c>
      <c r="N85" s="18">
        <v>2.0</v>
      </c>
      <c r="O85" s="11"/>
      <c r="P85" s="18" t="s">
        <v>64</v>
      </c>
      <c r="Q85" s="14" t="s">
        <v>248</v>
      </c>
      <c r="R85" s="9">
        <v>1.0</v>
      </c>
      <c r="S85" s="9">
        <v>0.0</v>
      </c>
      <c r="T85" s="9" t="s">
        <v>249</v>
      </c>
      <c r="U85" s="20">
        <f t="shared" si="12"/>
        <v>5.5</v>
      </c>
    </row>
    <row r="86" hidden="1">
      <c r="A86" s="8">
        <v>1.0</v>
      </c>
      <c r="B86" s="9">
        <v>0.0</v>
      </c>
      <c r="C86" s="10" t="s">
        <v>250</v>
      </c>
      <c r="D86" s="9" t="s">
        <v>251</v>
      </c>
      <c r="E86" s="11"/>
      <c r="F86" s="11"/>
      <c r="G86" s="11"/>
      <c r="H86" s="11"/>
      <c r="I86" s="11"/>
      <c r="J86" s="11"/>
      <c r="K86" s="12"/>
      <c r="L86" s="11"/>
      <c r="M86" s="11"/>
      <c r="N86" s="11"/>
      <c r="O86" s="11"/>
      <c r="P86" s="11"/>
      <c r="Q86" s="9" t="s">
        <v>252</v>
      </c>
      <c r="R86" s="9"/>
      <c r="S86" s="9"/>
      <c r="T86" s="9"/>
      <c r="U86" s="9"/>
    </row>
    <row r="87" hidden="1">
      <c r="A87" s="8">
        <v>1.0</v>
      </c>
      <c r="B87" s="9">
        <v>0.0</v>
      </c>
      <c r="C87" s="10" t="s">
        <v>253</v>
      </c>
      <c r="D87" s="9" t="s">
        <v>254</v>
      </c>
      <c r="E87" s="11"/>
      <c r="F87" s="11"/>
      <c r="G87" s="11"/>
      <c r="H87" s="11"/>
      <c r="I87" s="11"/>
      <c r="J87" s="11"/>
      <c r="K87" s="12"/>
      <c r="L87" s="11"/>
      <c r="M87" s="11"/>
      <c r="N87" s="11"/>
      <c r="O87" s="11"/>
      <c r="P87" s="11"/>
      <c r="Q87" s="9" t="s">
        <v>255</v>
      </c>
      <c r="R87" s="9"/>
      <c r="S87" s="9"/>
      <c r="T87" s="9"/>
      <c r="U87" s="9"/>
    </row>
    <row r="88" hidden="1">
      <c r="A88" s="8">
        <v>0.0</v>
      </c>
      <c r="B88" s="9">
        <v>1.0</v>
      </c>
      <c r="C88" s="13" t="s">
        <v>256</v>
      </c>
      <c r="D88" s="21"/>
      <c r="E88" s="12"/>
      <c r="F88" s="12"/>
      <c r="G88" s="12"/>
      <c r="H88" s="12"/>
      <c r="I88" s="12"/>
      <c r="J88" s="12"/>
      <c r="K88" s="16"/>
      <c r="L88" s="11"/>
      <c r="M88" s="17" t="s">
        <v>63</v>
      </c>
      <c r="N88" s="11"/>
      <c r="O88" s="11"/>
      <c r="P88" s="11"/>
      <c r="Q88" s="19" t="s">
        <v>257</v>
      </c>
      <c r="R88" s="9"/>
      <c r="S88" s="9"/>
      <c r="T88" s="9"/>
      <c r="U88" s="20">
        <f>SUM(R88,S88,K88)</f>
        <v>0</v>
      </c>
    </row>
    <row r="89" hidden="1">
      <c r="A89" s="8">
        <v>1.0</v>
      </c>
      <c r="B89" s="9">
        <v>1.0</v>
      </c>
      <c r="C89" s="10" t="s">
        <v>258</v>
      </c>
      <c r="D89" s="9" t="s">
        <v>20</v>
      </c>
      <c r="E89" s="11"/>
      <c r="F89" s="11"/>
      <c r="G89" s="11"/>
      <c r="H89" s="11"/>
      <c r="I89" s="11"/>
      <c r="J89" s="11"/>
      <c r="K89" s="12"/>
      <c r="L89" s="11"/>
      <c r="M89" s="11"/>
      <c r="N89" s="11"/>
      <c r="O89" s="11"/>
      <c r="P89" s="11"/>
      <c r="Q89" s="9" t="s">
        <v>259</v>
      </c>
      <c r="R89" s="9"/>
      <c r="S89" s="9"/>
      <c r="T89" s="9"/>
      <c r="U89" s="9"/>
    </row>
    <row r="90" hidden="1">
      <c r="A90" s="8">
        <v>1.0</v>
      </c>
      <c r="B90" s="9">
        <v>1.0</v>
      </c>
      <c r="C90" s="10" t="s">
        <v>260</v>
      </c>
      <c r="D90" s="9" t="s">
        <v>20</v>
      </c>
      <c r="E90" s="11"/>
      <c r="F90" s="11"/>
      <c r="G90" s="11"/>
      <c r="H90" s="11"/>
      <c r="I90" s="11"/>
      <c r="J90" s="11"/>
      <c r="K90" s="12"/>
      <c r="L90" s="11"/>
      <c r="M90" s="11"/>
      <c r="N90" s="11"/>
      <c r="O90" s="11"/>
      <c r="P90" s="11"/>
      <c r="Q90" s="9" t="s">
        <v>259</v>
      </c>
      <c r="R90" s="9"/>
      <c r="S90" s="9"/>
      <c r="T90" s="9"/>
      <c r="U90" s="9"/>
    </row>
    <row r="91">
      <c r="A91" s="8">
        <v>0.0</v>
      </c>
      <c r="B91" s="9">
        <v>0.0</v>
      </c>
      <c r="C91" s="13" t="s">
        <v>261</v>
      </c>
      <c r="D91" s="14" t="s">
        <v>262</v>
      </c>
      <c r="E91" s="15">
        <v>1.0</v>
      </c>
      <c r="F91" s="15">
        <v>0.5</v>
      </c>
      <c r="G91" s="15">
        <v>1.0</v>
      </c>
      <c r="H91" s="15">
        <v>0.5</v>
      </c>
      <c r="I91" s="15">
        <v>0.0</v>
      </c>
      <c r="J91" s="15">
        <v>0.0</v>
      </c>
      <c r="K91" s="16">
        <f>SUM(E91:J91)</f>
        <v>3</v>
      </c>
      <c r="L91" s="11"/>
      <c r="M91" s="17" t="s">
        <v>263</v>
      </c>
      <c r="N91" s="18">
        <v>1.0</v>
      </c>
      <c r="O91" s="11"/>
      <c r="P91" s="11"/>
      <c r="Q91" s="19" t="s">
        <v>264</v>
      </c>
      <c r="R91" s="9">
        <v>1.0</v>
      </c>
      <c r="S91" s="9">
        <v>1.0</v>
      </c>
      <c r="T91" s="9"/>
      <c r="U91" s="20">
        <f>SUM(R91,S91,K91)</f>
        <v>5</v>
      </c>
    </row>
    <row r="92" hidden="1">
      <c r="A92" s="8">
        <v>1.0</v>
      </c>
      <c r="B92" s="9">
        <v>0.0</v>
      </c>
      <c r="C92" s="10" t="s">
        <v>265</v>
      </c>
      <c r="D92" s="9" t="s">
        <v>266</v>
      </c>
      <c r="E92" s="11"/>
      <c r="F92" s="11"/>
      <c r="G92" s="11"/>
      <c r="H92" s="11"/>
      <c r="I92" s="11"/>
      <c r="J92" s="11"/>
      <c r="K92" s="12"/>
      <c r="L92" s="11"/>
      <c r="M92" s="11"/>
      <c r="N92" s="11"/>
      <c r="O92" s="11"/>
      <c r="P92" s="11"/>
      <c r="Q92" s="9" t="s">
        <v>267</v>
      </c>
      <c r="R92" s="9"/>
      <c r="S92" s="9"/>
      <c r="T92" s="9"/>
      <c r="U92" s="9"/>
    </row>
    <row r="93">
      <c r="A93" s="8">
        <v>0.0</v>
      </c>
      <c r="B93" s="9">
        <v>0.0</v>
      </c>
      <c r="C93" s="13" t="s">
        <v>268</v>
      </c>
      <c r="D93" s="14" t="s">
        <v>269</v>
      </c>
      <c r="E93" s="15">
        <v>1.0</v>
      </c>
      <c r="F93" s="15">
        <v>0.5</v>
      </c>
      <c r="G93" s="15">
        <v>1.0</v>
      </c>
      <c r="H93" s="15">
        <v>0.0</v>
      </c>
      <c r="I93" s="15">
        <v>1.0</v>
      </c>
      <c r="J93" s="15">
        <v>0.0</v>
      </c>
      <c r="K93" s="16">
        <f>SUM(E93:J93)</f>
        <v>3.5</v>
      </c>
      <c r="L93" s="11"/>
      <c r="M93" s="17" t="s">
        <v>34</v>
      </c>
      <c r="N93" s="18">
        <v>1.0</v>
      </c>
      <c r="O93" s="11"/>
      <c r="P93" s="11"/>
      <c r="Q93" s="19" t="s">
        <v>270</v>
      </c>
      <c r="R93" s="9">
        <v>1.0</v>
      </c>
      <c r="S93" s="9">
        <v>1.0</v>
      </c>
      <c r="T93" s="9"/>
      <c r="U93" s="20">
        <f>SUM(R93,S93,K93)</f>
        <v>5.5</v>
      </c>
    </row>
    <row r="94" hidden="1">
      <c r="A94" s="8">
        <v>1.0</v>
      </c>
      <c r="B94" s="9">
        <v>1.0</v>
      </c>
      <c r="C94" s="10" t="s">
        <v>271</v>
      </c>
      <c r="D94" s="9" t="s">
        <v>20</v>
      </c>
      <c r="E94" s="11"/>
      <c r="F94" s="11"/>
      <c r="G94" s="11"/>
      <c r="H94" s="11"/>
      <c r="I94" s="11"/>
      <c r="J94" s="11"/>
      <c r="K94" s="12"/>
      <c r="L94" s="11"/>
      <c r="M94" s="11"/>
      <c r="N94" s="11"/>
      <c r="O94" s="11"/>
      <c r="P94" s="11"/>
      <c r="Q94" s="9" t="s">
        <v>272</v>
      </c>
      <c r="R94" s="9"/>
      <c r="S94" s="9"/>
      <c r="T94" s="9"/>
      <c r="U94" s="9"/>
    </row>
    <row r="95" hidden="1">
      <c r="A95" s="8">
        <v>1.0</v>
      </c>
      <c r="B95" s="9">
        <v>0.0</v>
      </c>
      <c r="C95" s="10" t="s">
        <v>273</v>
      </c>
      <c r="D95" s="9" t="s">
        <v>274</v>
      </c>
      <c r="E95" s="11"/>
      <c r="F95" s="11"/>
      <c r="G95" s="11"/>
      <c r="H95" s="11"/>
      <c r="I95" s="11"/>
      <c r="J95" s="11"/>
      <c r="K95" s="12"/>
      <c r="L95" s="11"/>
      <c r="M95" s="11"/>
      <c r="N95" s="11"/>
      <c r="O95" s="11"/>
      <c r="P95" s="11"/>
      <c r="Q95" s="9" t="s">
        <v>275</v>
      </c>
      <c r="R95" s="9"/>
      <c r="S95" s="9"/>
      <c r="T95" s="9"/>
      <c r="U95" s="9"/>
    </row>
    <row r="96">
      <c r="A96" s="8">
        <v>0.0</v>
      </c>
      <c r="B96" s="9">
        <v>0.0</v>
      </c>
      <c r="C96" s="13" t="s">
        <v>276</v>
      </c>
      <c r="D96" s="14" t="s">
        <v>277</v>
      </c>
      <c r="E96" s="15">
        <v>1.0</v>
      </c>
      <c r="F96" s="15">
        <v>0.5</v>
      </c>
      <c r="G96" s="15">
        <v>1.0</v>
      </c>
      <c r="H96" s="15">
        <v>0.0</v>
      </c>
      <c r="I96" s="15">
        <v>0.0</v>
      </c>
      <c r="J96" s="15">
        <v>0.0</v>
      </c>
      <c r="K96" s="16">
        <f t="shared" ref="K96:K97" si="13">SUM(E96:J96)</f>
        <v>2.5</v>
      </c>
      <c r="L96" s="11"/>
      <c r="M96" s="17" t="s">
        <v>108</v>
      </c>
      <c r="N96" s="18">
        <v>1.0</v>
      </c>
      <c r="O96" s="11"/>
      <c r="P96" s="11"/>
      <c r="Q96" s="14" t="s">
        <v>278</v>
      </c>
      <c r="R96" s="9">
        <v>1.0</v>
      </c>
      <c r="S96" s="9">
        <v>0.0</v>
      </c>
      <c r="T96" s="9" t="s">
        <v>99</v>
      </c>
      <c r="U96" s="20">
        <f t="shared" ref="U96:U97" si="14">SUM(R96,S96,K96)</f>
        <v>3.5</v>
      </c>
    </row>
    <row r="97">
      <c r="A97" s="8">
        <v>0.0</v>
      </c>
      <c r="B97" s="9">
        <v>0.0</v>
      </c>
      <c r="C97" s="13" t="s">
        <v>279</v>
      </c>
      <c r="D97" s="14" t="s">
        <v>280</v>
      </c>
      <c r="E97" s="15">
        <v>1.0</v>
      </c>
      <c r="F97" s="15">
        <v>0.5</v>
      </c>
      <c r="G97" s="15">
        <v>0.0</v>
      </c>
      <c r="H97" s="15">
        <v>0.0</v>
      </c>
      <c r="I97" s="15">
        <v>1.0</v>
      </c>
      <c r="J97" s="15">
        <v>0.0</v>
      </c>
      <c r="K97" s="16">
        <f t="shared" si="13"/>
        <v>2.5</v>
      </c>
      <c r="L97" s="11"/>
      <c r="M97" s="17" t="s">
        <v>108</v>
      </c>
      <c r="N97" s="18">
        <v>1.0</v>
      </c>
      <c r="O97" s="11"/>
      <c r="P97" s="11"/>
      <c r="Q97" s="19" t="s">
        <v>281</v>
      </c>
      <c r="R97" s="9">
        <v>1.0</v>
      </c>
      <c r="S97" s="9">
        <v>1.0</v>
      </c>
      <c r="T97" s="9"/>
      <c r="U97" s="20">
        <f t="shared" si="14"/>
        <v>4.5</v>
      </c>
    </row>
    <row r="98" hidden="1">
      <c r="A98" s="8">
        <v>1.0</v>
      </c>
      <c r="B98" s="9">
        <v>0.0</v>
      </c>
      <c r="C98" s="10" t="s">
        <v>282</v>
      </c>
      <c r="D98" s="9" t="s">
        <v>283</v>
      </c>
      <c r="E98" s="11"/>
      <c r="F98" s="11"/>
      <c r="G98" s="11"/>
      <c r="H98" s="11"/>
      <c r="I98" s="11"/>
      <c r="J98" s="11"/>
      <c r="K98" s="12"/>
      <c r="L98" s="11"/>
      <c r="M98" s="11"/>
      <c r="N98" s="11"/>
      <c r="O98" s="11"/>
      <c r="P98" s="11"/>
      <c r="Q98" s="9" t="s">
        <v>284</v>
      </c>
      <c r="R98" s="9"/>
      <c r="S98" s="9"/>
      <c r="T98" s="9"/>
      <c r="U98" s="9"/>
    </row>
    <row r="99">
      <c r="A99" s="8">
        <v>0.0</v>
      </c>
      <c r="B99" s="9">
        <v>0.0</v>
      </c>
      <c r="C99" s="13" t="s">
        <v>285</v>
      </c>
      <c r="D99" s="14" t="s">
        <v>286</v>
      </c>
      <c r="E99" s="15">
        <v>1.0</v>
      </c>
      <c r="F99" s="15">
        <v>1.0</v>
      </c>
      <c r="G99" s="15">
        <v>0.0</v>
      </c>
      <c r="H99" s="15">
        <v>0.0</v>
      </c>
      <c r="I99" s="15">
        <v>0.5</v>
      </c>
      <c r="J99" s="15">
        <v>1.0</v>
      </c>
      <c r="K99" s="16">
        <f>SUM(E99:J99)</f>
        <v>3.5</v>
      </c>
      <c r="L99" s="18" t="s">
        <v>81</v>
      </c>
      <c r="M99" s="17" t="s">
        <v>63</v>
      </c>
      <c r="N99" s="18">
        <v>1.0</v>
      </c>
      <c r="O99" s="11"/>
      <c r="P99" s="11"/>
      <c r="Q99" s="19" t="s">
        <v>287</v>
      </c>
      <c r="R99" s="9">
        <v>1.0</v>
      </c>
      <c r="S99" s="9">
        <v>1.0</v>
      </c>
      <c r="T99" s="9"/>
      <c r="U99" s="20">
        <f>SUM(R99,S99,K99)</f>
        <v>5.5</v>
      </c>
    </row>
    <row r="100" hidden="1">
      <c r="A100" s="8">
        <v>1.0</v>
      </c>
      <c r="B100" s="9">
        <v>0.0</v>
      </c>
      <c r="C100" s="10" t="s">
        <v>288</v>
      </c>
      <c r="D100" s="9" t="s">
        <v>289</v>
      </c>
      <c r="E100" s="11"/>
      <c r="F100" s="11"/>
      <c r="G100" s="11"/>
      <c r="H100" s="11"/>
      <c r="I100" s="11"/>
      <c r="J100" s="11"/>
      <c r="K100" s="12"/>
      <c r="L100" s="11"/>
      <c r="M100" s="11"/>
      <c r="N100" s="11"/>
      <c r="O100" s="11"/>
      <c r="P100" s="11"/>
      <c r="Q100" s="9" t="s">
        <v>290</v>
      </c>
      <c r="R100" s="9"/>
      <c r="S100" s="9"/>
      <c r="T100" s="9"/>
      <c r="U100" s="9"/>
    </row>
    <row r="101" hidden="1">
      <c r="A101" s="8">
        <v>1.0</v>
      </c>
      <c r="B101" s="9">
        <v>0.0</v>
      </c>
      <c r="C101" s="10" t="s">
        <v>291</v>
      </c>
      <c r="D101" s="9" t="s">
        <v>292</v>
      </c>
      <c r="E101" s="11"/>
      <c r="F101" s="11"/>
      <c r="G101" s="11"/>
      <c r="H101" s="11"/>
      <c r="I101" s="11"/>
      <c r="J101" s="11"/>
      <c r="K101" s="12"/>
      <c r="L101" s="11"/>
      <c r="M101" s="11"/>
      <c r="N101" s="11"/>
      <c r="O101" s="11"/>
      <c r="P101" s="11"/>
      <c r="Q101" s="9" t="s">
        <v>293</v>
      </c>
      <c r="R101" s="9"/>
      <c r="S101" s="9"/>
      <c r="T101" s="9"/>
      <c r="U101" s="9"/>
    </row>
    <row r="102" hidden="1">
      <c r="A102" s="8">
        <v>1.0</v>
      </c>
      <c r="B102" s="9">
        <v>0.0</v>
      </c>
      <c r="C102" s="10" t="s">
        <v>294</v>
      </c>
      <c r="D102" s="9" t="s">
        <v>295</v>
      </c>
      <c r="E102" s="11"/>
      <c r="F102" s="11"/>
      <c r="G102" s="11"/>
      <c r="H102" s="11"/>
      <c r="I102" s="11"/>
      <c r="J102" s="11"/>
      <c r="K102" s="12"/>
      <c r="L102" s="11"/>
      <c r="M102" s="11"/>
      <c r="N102" s="11"/>
      <c r="O102" s="11"/>
      <c r="P102" s="11"/>
      <c r="Q102" s="9" t="s">
        <v>296</v>
      </c>
      <c r="R102" s="9"/>
      <c r="S102" s="9"/>
      <c r="T102" s="9"/>
      <c r="U102" s="9"/>
    </row>
    <row r="103" hidden="1">
      <c r="A103" s="8">
        <v>1.0</v>
      </c>
      <c r="B103" s="9">
        <v>0.0</v>
      </c>
      <c r="C103" s="10" t="s">
        <v>297</v>
      </c>
      <c r="D103" s="9" t="s">
        <v>298</v>
      </c>
      <c r="E103" s="11"/>
      <c r="F103" s="11"/>
      <c r="G103" s="11"/>
      <c r="H103" s="11"/>
      <c r="I103" s="11"/>
      <c r="J103" s="11"/>
      <c r="K103" s="12"/>
      <c r="L103" s="11"/>
      <c r="M103" s="11"/>
      <c r="N103" s="11"/>
      <c r="O103" s="11"/>
      <c r="P103" s="11"/>
      <c r="Q103" s="9" t="s">
        <v>299</v>
      </c>
      <c r="R103" s="9"/>
      <c r="S103" s="9"/>
      <c r="T103" s="9"/>
      <c r="U103" s="9"/>
    </row>
    <row r="104" hidden="1">
      <c r="A104" s="8">
        <v>1.0</v>
      </c>
      <c r="B104" s="9">
        <v>0.0</v>
      </c>
      <c r="C104" s="10" t="s">
        <v>300</v>
      </c>
      <c r="D104" s="9" t="s">
        <v>301</v>
      </c>
      <c r="E104" s="11"/>
      <c r="F104" s="11"/>
      <c r="G104" s="11"/>
      <c r="H104" s="11"/>
      <c r="I104" s="11"/>
      <c r="J104" s="11"/>
      <c r="K104" s="12"/>
      <c r="L104" s="11"/>
      <c r="M104" s="11"/>
      <c r="N104" s="11"/>
      <c r="O104" s="11"/>
      <c r="P104" s="11"/>
      <c r="Q104" s="9" t="s">
        <v>302</v>
      </c>
      <c r="R104" s="9"/>
      <c r="S104" s="9"/>
      <c r="T104" s="9"/>
      <c r="U104" s="9"/>
    </row>
    <row r="105" hidden="1">
      <c r="A105" s="8">
        <v>1.0</v>
      </c>
      <c r="B105" s="9">
        <v>0.0</v>
      </c>
      <c r="C105" s="10" t="s">
        <v>303</v>
      </c>
      <c r="D105" s="9" t="s">
        <v>304</v>
      </c>
      <c r="E105" s="11"/>
      <c r="F105" s="11"/>
      <c r="G105" s="11"/>
      <c r="H105" s="11"/>
      <c r="I105" s="11"/>
      <c r="J105" s="11"/>
      <c r="K105" s="12"/>
      <c r="L105" s="11"/>
      <c r="M105" s="11"/>
      <c r="N105" s="11"/>
      <c r="O105" s="11"/>
      <c r="P105" s="11"/>
      <c r="Q105" s="9" t="s">
        <v>305</v>
      </c>
      <c r="R105" s="9"/>
      <c r="S105" s="9"/>
      <c r="T105" s="9"/>
      <c r="U105" s="9"/>
    </row>
    <row r="106" hidden="1">
      <c r="A106" s="8">
        <v>1.0</v>
      </c>
      <c r="B106" s="9">
        <v>0.0</v>
      </c>
      <c r="C106" s="10" t="s">
        <v>306</v>
      </c>
      <c r="D106" s="9" t="s">
        <v>307</v>
      </c>
      <c r="E106" s="11"/>
      <c r="F106" s="11"/>
      <c r="G106" s="11"/>
      <c r="H106" s="11"/>
      <c r="I106" s="11"/>
      <c r="J106" s="11"/>
      <c r="K106" s="12"/>
      <c r="L106" s="11"/>
      <c r="M106" s="11"/>
      <c r="N106" s="11"/>
      <c r="O106" s="11"/>
      <c r="P106" s="11"/>
      <c r="Q106" s="9" t="s">
        <v>308</v>
      </c>
      <c r="R106" s="9"/>
      <c r="S106" s="9"/>
      <c r="T106" s="9"/>
      <c r="U106" s="9"/>
    </row>
    <row r="107">
      <c r="A107" s="8">
        <v>0.0</v>
      </c>
      <c r="B107" s="9">
        <v>0.0</v>
      </c>
      <c r="C107" s="13" t="s">
        <v>309</v>
      </c>
      <c r="D107" s="14" t="s">
        <v>310</v>
      </c>
      <c r="E107" s="15">
        <v>1.0</v>
      </c>
      <c r="F107" s="15">
        <v>1.0</v>
      </c>
      <c r="G107" s="15">
        <v>0.0</v>
      </c>
      <c r="H107" s="15">
        <v>0.0</v>
      </c>
      <c r="I107" s="15">
        <v>0.5</v>
      </c>
      <c r="J107" s="15">
        <v>1.0</v>
      </c>
      <c r="K107" s="16">
        <f>SUM(E107:J107)</f>
        <v>3.5</v>
      </c>
      <c r="L107" s="18" t="s">
        <v>81</v>
      </c>
      <c r="M107" s="17" t="s">
        <v>63</v>
      </c>
      <c r="N107" s="18">
        <v>1.0</v>
      </c>
      <c r="O107" s="11"/>
      <c r="P107" s="11"/>
      <c r="Q107" s="19" t="s">
        <v>311</v>
      </c>
      <c r="R107" s="9">
        <v>1.0</v>
      </c>
      <c r="S107" s="9">
        <v>1.0</v>
      </c>
      <c r="T107" s="9"/>
      <c r="U107" s="20">
        <f>SUM(R107,S107,K107)</f>
        <v>5.5</v>
      </c>
    </row>
    <row r="108" hidden="1">
      <c r="A108" s="8">
        <v>1.0</v>
      </c>
      <c r="B108" s="9">
        <v>0.0</v>
      </c>
      <c r="C108" s="10" t="s">
        <v>312</v>
      </c>
      <c r="D108" s="9" t="s">
        <v>313</v>
      </c>
      <c r="E108" s="11"/>
      <c r="F108" s="11"/>
      <c r="G108" s="11"/>
      <c r="H108" s="11"/>
      <c r="I108" s="11"/>
      <c r="J108" s="11"/>
      <c r="K108" s="12"/>
      <c r="L108" s="11"/>
      <c r="M108" s="11"/>
      <c r="N108" s="11"/>
      <c r="O108" s="11"/>
      <c r="P108" s="11"/>
      <c r="Q108" s="9" t="s">
        <v>314</v>
      </c>
      <c r="R108" s="9"/>
      <c r="S108" s="9"/>
      <c r="T108" s="9"/>
      <c r="U108" s="9"/>
    </row>
    <row r="109" hidden="1">
      <c r="A109" s="8">
        <v>1.0</v>
      </c>
      <c r="B109" s="9">
        <v>1.0</v>
      </c>
      <c r="C109" s="10" t="s">
        <v>315</v>
      </c>
      <c r="D109" s="9" t="s">
        <v>20</v>
      </c>
      <c r="E109" s="11"/>
      <c r="F109" s="11"/>
      <c r="G109" s="11"/>
      <c r="H109" s="11"/>
      <c r="I109" s="11"/>
      <c r="J109" s="11"/>
      <c r="K109" s="12"/>
      <c r="L109" s="11"/>
      <c r="M109" s="11"/>
      <c r="N109" s="11"/>
      <c r="O109" s="11"/>
      <c r="P109" s="11"/>
      <c r="Q109" s="9" t="s">
        <v>316</v>
      </c>
      <c r="R109" s="9"/>
      <c r="S109" s="9"/>
      <c r="T109" s="9"/>
      <c r="U109" s="9"/>
    </row>
    <row r="110">
      <c r="A110" s="8">
        <v>0.0</v>
      </c>
      <c r="B110" s="9">
        <v>0.0</v>
      </c>
      <c r="C110" s="13" t="s">
        <v>317</v>
      </c>
      <c r="D110" s="14" t="s">
        <v>318</v>
      </c>
      <c r="E110" s="15">
        <v>1.0</v>
      </c>
      <c r="F110" s="15">
        <v>0.5</v>
      </c>
      <c r="G110" s="15">
        <v>1.0</v>
      </c>
      <c r="H110" s="15">
        <v>0.0</v>
      </c>
      <c r="I110" s="15">
        <v>1.0</v>
      </c>
      <c r="J110" s="15">
        <v>0.0</v>
      </c>
      <c r="K110" s="16">
        <f>SUM(E110:J110)</f>
        <v>3.5</v>
      </c>
      <c r="L110" s="11"/>
      <c r="M110" s="17" t="s">
        <v>34</v>
      </c>
      <c r="N110" s="18">
        <v>3.0</v>
      </c>
      <c r="O110" s="11"/>
      <c r="P110" s="18" t="s">
        <v>35</v>
      </c>
      <c r="Q110" s="19" t="s">
        <v>319</v>
      </c>
      <c r="R110" s="9">
        <v>1.0</v>
      </c>
      <c r="S110" s="9">
        <v>1.0</v>
      </c>
      <c r="T110" s="9"/>
      <c r="U110" s="20">
        <f>SUM(R110,S110,K110)</f>
        <v>5.5</v>
      </c>
    </row>
    <row r="111" hidden="1">
      <c r="A111" s="8">
        <v>1.0</v>
      </c>
      <c r="B111" s="9">
        <v>0.0</v>
      </c>
      <c r="C111" s="10" t="s">
        <v>320</v>
      </c>
      <c r="D111" s="9" t="s">
        <v>321</v>
      </c>
      <c r="E111" s="11"/>
      <c r="F111" s="11"/>
      <c r="G111" s="11"/>
      <c r="H111" s="11"/>
      <c r="I111" s="11"/>
      <c r="J111" s="11"/>
      <c r="K111" s="12"/>
      <c r="L111" s="11"/>
      <c r="M111" s="11"/>
      <c r="N111" s="11"/>
      <c r="O111" s="11"/>
      <c r="P111" s="11"/>
      <c r="Q111" s="9" t="s">
        <v>322</v>
      </c>
      <c r="R111" s="9"/>
      <c r="S111" s="9"/>
      <c r="T111" s="9"/>
      <c r="U111" s="9"/>
    </row>
    <row r="112" hidden="1">
      <c r="A112" s="8">
        <v>1.0</v>
      </c>
      <c r="B112" s="9">
        <v>1.0</v>
      </c>
      <c r="C112" s="10" t="s">
        <v>323</v>
      </c>
      <c r="D112" s="9" t="s">
        <v>20</v>
      </c>
      <c r="E112" s="11"/>
      <c r="F112" s="11"/>
      <c r="G112" s="11"/>
      <c r="H112" s="11"/>
      <c r="I112" s="11"/>
      <c r="J112" s="11"/>
      <c r="K112" s="12"/>
      <c r="L112" s="11"/>
      <c r="M112" s="11"/>
      <c r="N112" s="11"/>
      <c r="O112" s="11"/>
      <c r="P112" s="11"/>
      <c r="Q112" s="9" t="s">
        <v>324</v>
      </c>
      <c r="R112" s="9"/>
      <c r="S112" s="9"/>
      <c r="T112" s="9"/>
      <c r="U112" s="9"/>
    </row>
    <row r="113">
      <c r="A113" s="8">
        <v>0.0</v>
      </c>
      <c r="B113" s="9">
        <v>0.0</v>
      </c>
      <c r="C113" s="13" t="s">
        <v>325</v>
      </c>
      <c r="D113" s="14" t="s">
        <v>326</v>
      </c>
      <c r="E113" s="15">
        <v>1.0</v>
      </c>
      <c r="F113" s="15">
        <v>0.5</v>
      </c>
      <c r="G113" s="15">
        <v>1.0</v>
      </c>
      <c r="H113" s="15">
        <v>0.0</v>
      </c>
      <c r="I113" s="15">
        <v>1.0</v>
      </c>
      <c r="J113" s="15">
        <v>0.0</v>
      </c>
      <c r="K113" s="16">
        <f>SUM(E113:J113)</f>
        <v>3.5</v>
      </c>
      <c r="L113" s="11"/>
      <c r="M113" s="17" t="s">
        <v>34</v>
      </c>
      <c r="N113" s="18">
        <v>3.0</v>
      </c>
      <c r="O113" s="11"/>
      <c r="P113" s="18" t="s">
        <v>327</v>
      </c>
      <c r="Q113" s="19" t="s">
        <v>328</v>
      </c>
      <c r="R113" s="9">
        <v>1.0</v>
      </c>
      <c r="S113" s="9">
        <v>1.0</v>
      </c>
      <c r="T113" s="9"/>
      <c r="U113" s="20">
        <f>SUM(R113,S113,K113)</f>
        <v>5.5</v>
      </c>
    </row>
    <row r="114" hidden="1">
      <c r="A114" s="8">
        <v>1.0</v>
      </c>
      <c r="B114" s="9">
        <v>1.0</v>
      </c>
      <c r="C114" s="10" t="s">
        <v>329</v>
      </c>
      <c r="D114" s="9" t="s">
        <v>20</v>
      </c>
      <c r="E114" s="11"/>
      <c r="F114" s="11"/>
      <c r="G114" s="11"/>
      <c r="H114" s="11"/>
      <c r="I114" s="11"/>
      <c r="J114" s="11"/>
      <c r="K114" s="12"/>
      <c r="L114" s="11"/>
      <c r="M114" s="11"/>
      <c r="N114" s="11"/>
      <c r="O114" s="11"/>
      <c r="P114" s="11"/>
      <c r="Q114" s="9" t="s">
        <v>330</v>
      </c>
      <c r="R114" s="9"/>
      <c r="S114" s="9"/>
      <c r="T114" s="9"/>
      <c r="U114" s="9"/>
    </row>
    <row r="115" hidden="1">
      <c r="A115" s="8">
        <v>1.0</v>
      </c>
      <c r="B115" s="9">
        <v>0.0</v>
      </c>
      <c r="C115" s="10" t="s">
        <v>331</v>
      </c>
      <c r="D115" s="9" t="s">
        <v>332</v>
      </c>
      <c r="E115" s="11"/>
      <c r="F115" s="11"/>
      <c r="G115" s="11"/>
      <c r="H115" s="11"/>
      <c r="I115" s="11"/>
      <c r="J115" s="11"/>
      <c r="K115" s="12"/>
      <c r="L115" s="11"/>
      <c r="M115" s="11"/>
      <c r="N115" s="11"/>
      <c r="O115" s="11"/>
      <c r="P115" s="11"/>
      <c r="Q115" s="9" t="s">
        <v>333</v>
      </c>
      <c r="R115" s="9"/>
      <c r="S115" s="9"/>
      <c r="T115" s="9"/>
      <c r="U115" s="9"/>
    </row>
    <row r="116" hidden="1">
      <c r="A116" s="8">
        <v>0.0</v>
      </c>
      <c r="B116" s="9">
        <v>1.0</v>
      </c>
      <c r="C116" s="13" t="s">
        <v>334</v>
      </c>
      <c r="D116" s="21"/>
      <c r="E116" s="12"/>
      <c r="F116" s="12"/>
      <c r="G116" s="12"/>
      <c r="H116" s="12"/>
      <c r="I116" s="12"/>
      <c r="J116" s="12"/>
      <c r="K116" s="16"/>
      <c r="L116" s="11"/>
      <c r="M116" s="17" t="s">
        <v>63</v>
      </c>
      <c r="N116" s="11"/>
      <c r="O116" s="11"/>
      <c r="P116" s="11"/>
      <c r="Q116" s="19" t="s">
        <v>257</v>
      </c>
      <c r="R116" s="9"/>
      <c r="S116" s="9"/>
      <c r="T116" s="9"/>
      <c r="U116" s="20">
        <f>SUM(R116,S116,K116)</f>
        <v>0</v>
      </c>
    </row>
    <row r="117" hidden="1">
      <c r="A117" s="8">
        <v>1.0</v>
      </c>
      <c r="B117" s="9">
        <v>0.0</v>
      </c>
      <c r="C117" s="10" t="s">
        <v>335</v>
      </c>
      <c r="D117" s="9" t="s">
        <v>336</v>
      </c>
      <c r="E117" s="11"/>
      <c r="F117" s="11"/>
      <c r="G117" s="11"/>
      <c r="H117" s="11"/>
      <c r="I117" s="11"/>
      <c r="J117" s="11"/>
      <c r="K117" s="12"/>
      <c r="L117" s="11"/>
      <c r="M117" s="11"/>
      <c r="N117" s="11"/>
      <c r="O117" s="11"/>
      <c r="P117" s="11"/>
      <c r="Q117" s="9" t="s">
        <v>337</v>
      </c>
      <c r="R117" s="9"/>
      <c r="S117" s="9"/>
      <c r="T117" s="9"/>
      <c r="U117" s="9"/>
    </row>
    <row r="118">
      <c r="A118" s="8">
        <v>0.0</v>
      </c>
      <c r="B118" s="9">
        <v>0.0</v>
      </c>
      <c r="C118" s="13" t="s">
        <v>338</v>
      </c>
      <c r="D118" s="14" t="s">
        <v>339</v>
      </c>
      <c r="E118" s="15">
        <v>1.0</v>
      </c>
      <c r="F118" s="15">
        <v>0.5</v>
      </c>
      <c r="G118" s="15">
        <v>1.0</v>
      </c>
      <c r="H118" s="15">
        <v>0.5</v>
      </c>
      <c r="I118" s="15">
        <v>1.0</v>
      </c>
      <c r="J118" s="15">
        <v>0.5</v>
      </c>
      <c r="K118" s="16">
        <f t="shared" ref="K118:K119" si="15">SUM(E118:J118)</f>
        <v>4.5</v>
      </c>
      <c r="L118" s="11"/>
      <c r="M118" s="17" t="s">
        <v>340</v>
      </c>
      <c r="N118" s="18">
        <v>2.0</v>
      </c>
      <c r="O118" s="11"/>
      <c r="P118" s="11"/>
      <c r="Q118" s="19" t="s">
        <v>341</v>
      </c>
      <c r="R118" s="9">
        <v>1.0</v>
      </c>
      <c r="S118" s="9">
        <v>1.0</v>
      </c>
      <c r="T118" s="9"/>
      <c r="U118" s="20">
        <f t="shared" ref="U118:U119" si="16">SUM(R118,S118,K118)</f>
        <v>6.5</v>
      </c>
    </row>
    <row r="119">
      <c r="A119" s="8">
        <v>0.0</v>
      </c>
      <c r="B119" s="9">
        <v>0.0</v>
      </c>
      <c r="C119" s="13" t="s">
        <v>342</v>
      </c>
      <c r="D119" s="14" t="s">
        <v>343</v>
      </c>
      <c r="E119" s="15">
        <v>1.0</v>
      </c>
      <c r="F119" s="15">
        <v>0.5</v>
      </c>
      <c r="G119" s="15">
        <v>0.5</v>
      </c>
      <c r="H119" s="15">
        <v>0.5</v>
      </c>
      <c r="I119" s="15">
        <v>1.0</v>
      </c>
      <c r="J119" s="15">
        <v>0.5</v>
      </c>
      <c r="K119" s="16">
        <f t="shared" si="15"/>
        <v>4</v>
      </c>
      <c r="L119" s="18" t="s">
        <v>81</v>
      </c>
      <c r="M119" s="17" t="s">
        <v>34</v>
      </c>
      <c r="N119" s="18">
        <v>2.0</v>
      </c>
      <c r="O119" s="11"/>
      <c r="P119" s="11"/>
      <c r="Q119" s="14" t="s">
        <v>344</v>
      </c>
      <c r="R119" s="9">
        <v>1.0</v>
      </c>
      <c r="S119" s="9">
        <v>0.5</v>
      </c>
      <c r="T119" s="9" t="s">
        <v>66</v>
      </c>
      <c r="U119" s="20">
        <f t="shared" si="16"/>
        <v>5.5</v>
      </c>
    </row>
    <row r="120" hidden="1">
      <c r="A120" s="8">
        <v>1.0</v>
      </c>
      <c r="B120" s="9">
        <v>0.0</v>
      </c>
      <c r="C120" s="10" t="s">
        <v>345</v>
      </c>
      <c r="D120" s="9" t="s">
        <v>346</v>
      </c>
      <c r="E120" s="11"/>
      <c r="F120" s="11"/>
      <c r="G120" s="11"/>
      <c r="H120" s="11"/>
      <c r="I120" s="11"/>
      <c r="J120" s="11"/>
      <c r="K120" s="12"/>
      <c r="L120" s="11"/>
      <c r="M120" s="11"/>
      <c r="N120" s="11"/>
      <c r="O120" s="11"/>
      <c r="P120" s="11"/>
      <c r="Q120" s="9" t="s">
        <v>347</v>
      </c>
      <c r="R120" s="9"/>
      <c r="S120" s="9"/>
      <c r="T120" s="9"/>
      <c r="U120" s="9"/>
    </row>
    <row r="121" hidden="1">
      <c r="A121" s="8">
        <v>1.0</v>
      </c>
      <c r="B121" s="9">
        <v>0.0</v>
      </c>
      <c r="C121" s="10" t="s">
        <v>348</v>
      </c>
      <c r="D121" s="9" t="s">
        <v>349</v>
      </c>
      <c r="E121" s="11"/>
      <c r="F121" s="11"/>
      <c r="G121" s="11"/>
      <c r="H121" s="11"/>
      <c r="I121" s="11"/>
      <c r="J121" s="11"/>
      <c r="K121" s="12"/>
      <c r="L121" s="11"/>
      <c r="M121" s="11"/>
      <c r="N121" s="11"/>
      <c r="O121" s="11"/>
      <c r="P121" s="11"/>
      <c r="Q121" s="9" t="s">
        <v>350</v>
      </c>
      <c r="R121" s="9"/>
      <c r="S121" s="9"/>
      <c r="T121" s="9"/>
      <c r="U121" s="9"/>
    </row>
    <row r="122" hidden="1">
      <c r="A122" s="8">
        <v>1.0</v>
      </c>
      <c r="B122" s="9">
        <v>0.0</v>
      </c>
      <c r="C122" s="10" t="s">
        <v>351</v>
      </c>
      <c r="D122" s="9" t="s">
        <v>352</v>
      </c>
      <c r="E122" s="11"/>
      <c r="F122" s="11"/>
      <c r="G122" s="11"/>
      <c r="H122" s="11"/>
      <c r="I122" s="11"/>
      <c r="J122" s="11"/>
      <c r="K122" s="12"/>
      <c r="L122" s="11"/>
      <c r="M122" s="11"/>
      <c r="N122" s="11"/>
      <c r="O122" s="11"/>
      <c r="P122" s="11"/>
      <c r="Q122" s="9" t="s">
        <v>353</v>
      </c>
      <c r="R122" s="9"/>
      <c r="S122" s="9"/>
      <c r="T122" s="9"/>
      <c r="U122" s="9"/>
    </row>
    <row r="123" hidden="1">
      <c r="A123" s="8">
        <v>1.0</v>
      </c>
      <c r="B123" s="9">
        <v>0.0</v>
      </c>
      <c r="C123" s="10" t="s">
        <v>354</v>
      </c>
      <c r="D123" s="9" t="s">
        <v>355</v>
      </c>
      <c r="E123" s="11"/>
      <c r="F123" s="11"/>
      <c r="G123" s="11"/>
      <c r="H123" s="11"/>
      <c r="I123" s="11"/>
      <c r="J123" s="11"/>
      <c r="K123" s="12"/>
      <c r="L123" s="11"/>
      <c r="M123" s="11"/>
      <c r="N123" s="11"/>
      <c r="O123" s="11"/>
      <c r="P123" s="11"/>
      <c r="Q123" s="9" t="s">
        <v>356</v>
      </c>
      <c r="R123" s="9"/>
      <c r="S123" s="9"/>
      <c r="T123" s="9"/>
      <c r="U123" s="9"/>
    </row>
    <row r="124" hidden="1">
      <c r="A124" s="8">
        <v>0.0</v>
      </c>
      <c r="B124" s="9">
        <v>1.0</v>
      </c>
      <c r="C124" s="13" t="s">
        <v>357</v>
      </c>
      <c r="D124" s="9" t="s">
        <v>20</v>
      </c>
      <c r="E124" s="11"/>
      <c r="F124" s="11"/>
      <c r="G124" s="11"/>
      <c r="H124" s="11"/>
      <c r="I124" s="11"/>
      <c r="J124" s="11"/>
      <c r="K124" s="12"/>
      <c r="L124" s="11"/>
      <c r="M124" s="11"/>
      <c r="N124" s="11"/>
      <c r="O124" s="11"/>
      <c r="P124" s="11"/>
      <c r="Q124" s="9" t="s">
        <v>358</v>
      </c>
      <c r="R124" s="9"/>
      <c r="S124" s="9"/>
      <c r="T124" s="9"/>
      <c r="U124" s="9"/>
    </row>
    <row r="125" hidden="1">
      <c r="A125" s="8">
        <v>0.0</v>
      </c>
      <c r="B125" s="9">
        <v>1.0</v>
      </c>
      <c r="C125" s="13" t="s">
        <v>359</v>
      </c>
      <c r="D125" s="9" t="s">
        <v>20</v>
      </c>
      <c r="E125" s="11"/>
      <c r="F125" s="11"/>
      <c r="G125" s="11"/>
      <c r="H125" s="11"/>
      <c r="I125" s="11"/>
      <c r="J125" s="11"/>
      <c r="K125" s="12"/>
      <c r="L125" s="11"/>
      <c r="M125" s="11"/>
      <c r="N125" s="11"/>
      <c r="O125" s="11"/>
      <c r="P125" s="11"/>
      <c r="Q125" s="9" t="s">
        <v>360</v>
      </c>
      <c r="R125" s="9"/>
      <c r="S125" s="9"/>
      <c r="T125" s="9"/>
      <c r="U125" s="9"/>
    </row>
    <row r="126" hidden="1">
      <c r="A126" s="8">
        <v>0.0</v>
      </c>
      <c r="B126" s="9">
        <v>1.0</v>
      </c>
      <c r="C126" s="13" t="s">
        <v>359</v>
      </c>
      <c r="D126" s="9" t="s">
        <v>20</v>
      </c>
      <c r="E126" s="11"/>
      <c r="F126" s="11"/>
      <c r="G126" s="11"/>
      <c r="H126" s="11"/>
      <c r="I126" s="11"/>
      <c r="J126" s="11"/>
      <c r="K126" s="12"/>
      <c r="L126" s="11"/>
      <c r="M126" s="11"/>
      <c r="N126" s="11"/>
      <c r="O126" s="11"/>
      <c r="P126" s="11"/>
      <c r="Q126" s="9" t="s">
        <v>361</v>
      </c>
      <c r="R126" s="9"/>
      <c r="S126" s="9"/>
      <c r="T126" s="9"/>
      <c r="U126" s="9"/>
    </row>
    <row r="127" hidden="1">
      <c r="A127" s="8">
        <v>1.0</v>
      </c>
      <c r="B127" s="9">
        <v>1.0</v>
      </c>
      <c r="C127" s="10" t="s">
        <v>362</v>
      </c>
      <c r="D127" s="9" t="s">
        <v>20</v>
      </c>
      <c r="E127" s="11"/>
      <c r="F127" s="11"/>
      <c r="G127" s="11"/>
      <c r="H127" s="11"/>
      <c r="I127" s="11"/>
      <c r="J127" s="11"/>
      <c r="K127" s="12"/>
      <c r="L127" s="11"/>
      <c r="M127" s="11"/>
      <c r="N127" s="11"/>
      <c r="O127" s="11"/>
      <c r="P127" s="11"/>
      <c r="Q127" s="9" t="s">
        <v>363</v>
      </c>
      <c r="R127" s="9"/>
      <c r="S127" s="9"/>
      <c r="T127" s="9"/>
      <c r="U127" s="9"/>
    </row>
    <row r="128" hidden="1">
      <c r="A128" s="8">
        <v>1.0</v>
      </c>
      <c r="B128" s="9">
        <v>1.0</v>
      </c>
      <c r="C128" s="10" t="s">
        <v>364</v>
      </c>
      <c r="D128" s="9" t="s">
        <v>20</v>
      </c>
      <c r="E128" s="11"/>
      <c r="F128" s="11"/>
      <c r="G128" s="11"/>
      <c r="H128" s="11"/>
      <c r="I128" s="11"/>
      <c r="J128" s="11"/>
      <c r="K128" s="12"/>
      <c r="L128" s="11"/>
      <c r="M128" s="11"/>
      <c r="N128" s="11"/>
      <c r="O128" s="11"/>
      <c r="P128" s="11"/>
      <c r="Q128" s="9" t="s">
        <v>365</v>
      </c>
      <c r="R128" s="9"/>
      <c r="S128" s="9"/>
      <c r="T128" s="9"/>
      <c r="U128" s="9"/>
    </row>
    <row r="129" hidden="1">
      <c r="A129" s="8">
        <v>1.0</v>
      </c>
      <c r="B129" s="9">
        <v>1.0</v>
      </c>
      <c r="C129" s="10" t="s">
        <v>366</v>
      </c>
      <c r="D129" s="9" t="s">
        <v>20</v>
      </c>
      <c r="E129" s="11"/>
      <c r="F129" s="11"/>
      <c r="G129" s="11"/>
      <c r="H129" s="11"/>
      <c r="I129" s="11"/>
      <c r="J129" s="11"/>
      <c r="K129" s="12"/>
      <c r="L129" s="11"/>
      <c r="M129" s="11"/>
      <c r="N129" s="11"/>
      <c r="O129" s="11"/>
      <c r="P129" s="11"/>
      <c r="Q129" s="9" t="s">
        <v>367</v>
      </c>
      <c r="R129" s="9"/>
      <c r="S129" s="9"/>
      <c r="T129" s="9"/>
      <c r="U129" s="9"/>
    </row>
    <row r="130" hidden="1">
      <c r="A130" s="8">
        <v>0.0</v>
      </c>
      <c r="B130" s="9">
        <v>1.0</v>
      </c>
      <c r="C130" s="13" t="s">
        <v>368</v>
      </c>
      <c r="D130" s="9" t="s">
        <v>20</v>
      </c>
      <c r="E130" s="11"/>
      <c r="F130" s="11"/>
      <c r="G130" s="11"/>
      <c r="H130" s="11"/>
      <c r="I130" s="11"/>
      <c r="J130" s="11"/>
      <c r="K130" s="12"/>
      <c r="L130" s="11"/>
      <c r="M130" s="11"/>
      <c r="N130" s="11"/>
      <c r="O130" s="11"/>
      <c r="P130" s="11"/>
      <c r="Q130" s="9" t="s">
        <v>369</v>
      </c>
      <c r="R130" s="9"/>
      <c r="S130" s="9"/>
      <c r="T130" s="9"/>
      <c r="U130" s="9"/>
    </row>
    <row r="131" hidden="1">
      <c r="A131" s="8">
        <v>0.0</v>
      </c>
      <c r="B131" s="9">
        <v>1.0</v>
      </c>
      <c r="C131" s="10" t="s">
        <v>370</v>
      </c>
      <c r="D131" s="9" t="s">
        <v>20</v>
      </c>
      <c r="E131" s="11"/>
      <c r="F131" s="11"/>
      <c r="G131" s="11"/>
      <c r="H131" s="11"/>
      <c r="I131" s="11"/>
      <c r="J131" s="11"/>
      <c r="K131" s="12"/>
      <c r="L131" s="11"/>
      <c r="M131" s="11"/>
      <c r="N131" s="11"/>
      <c r="O131" s="11"/>
      <c r="P131" s="11"/>
      <c r="Q131" s="9" t="s">
        <v>371</v>
      </c>
      <c r="R131" s="9"/>
      <c r="S131" s="9"/>
      <c r="T131" s="9"/>
      <c r="U131" s="9"/>
    </row>
    <row r="132" hidden="1">
      <c r="A132" s="8">
        <v>1.0</v>
      </c>
      <c r="B132" s="9">
        <v>1.0</v>
      </c>
      <c r="C132" s="10" t="s">
        <v>372</v>
      </c>
      <c r="D132" s="9" t="s">
        <v>20</v>
      </c>
      <c r="E132" s="11"/>
      <c r="F132" s="11"/>
      <c r="G132" s="11"/>
      <c r="H132" s="11"/>
      <c r="I132" s="11"/>
      <c r="J132" s="11"/>
      <c r="K132" s="12"/>
      <c r="L132" s="11"/>
      <c r="M132" s="11"/>
      <c r="N132" s="11"/>
      <c r="O132" s="11"/>
      <c r="P132" s="11"/>
      <c r="Q132" s="9" t="s">
        <v>373</v>
      </c>
      <c r="R132" s="9"/>
      <c r="S132" s="9"/>
      <c r="T132" s="9"/>
      <c r="U132" s="9"/>
    </row>
    <row r="133" hidden="1">
      <c r="A133" s="8">
        <v>1.0</v>
      </c>
      <c r="B133" s="9">
        <v>1.0</v>
      </c>
      <c r="C133" s="10" t="s">
        <v>374</v>
      </c>
      <c r="D133" s="9" t="s">
        <v>20</v>
      </c>
      <c r="E133" s="11"/>
      <c r="F133" s="11"/>
      <c r="G133" s="11"/>
      <c r="H133" s="11"/>
      <c r="I133" s="11"/>
      <c r="J133" s="11"/>
      <c r="K133" s="12"/>
      <c r="L133" s="11"/>
      <c r="M133" s="11"/>
      <c r="N133" s="11"/>
      <c r="O133" s="11"/>
      <c r="P133" s="11"/>
      <c r="Q133" s="9" t="s">
        <v>375</v>
      </c>
      <c r="R133" s="9"/>
      <c r="S133" s="9"/>
      <c r="T133" s="9"/>
      <c r="U133" s="9"/>
    </row>
    <row r="134">
      <c r="A134" s="8">
        <v>0.0</v>
      </c>
      <c r="B134" s="9">
        <v>0.0</v>
      </c>
      <c r="C134" s="13" t="s">
        <v>376</v>
      </c>
      <c r="D134" s="14" t="s">
        <v>377</v>
      </c>
      <c r="E134" s="15">
        <v>1.0</v>
      </c>
      <c r="F134" s="15">
        <v>0.5</v>
      </c>
      <c r="G134" s="15">
        <v>0.5</v>
      </c>
      <c r="H134" s="15">
        <v>0.5</v>
      </c>
      <c r="I134" s="15">
        <v>1.0</v>
      </c>
      <c r="J134" s="15">
        <v>0.5</v>
      </c>
      <c r="K134" s="16">
        <f>SUM(E134:J134)</f>
        <v>4</v>
      </c>
      <c r="L134" s="18" t="s">
        <v>81</v>
      </c>
      <c r="M134" s="17" t="s">
        <v>34</v>
      </c>
      <c r="N134" s="18">
        <v>2.0</v>
      </c>
      <c r="O134" s="11"/>
      <c r="P134" s="18" t="s">
        <v>378</v>
      </c>
      <c r="Q134" s="19" t="s">
        <v>379</v>
      </c>
      <c r="R134" s="9">
        <v>1.0</v>
      </c>
      <c r="S134" s="9">
        <v>1.0</v>
      </c>
      <c r="T134" s="9"/>
      <c r="U134" s="20">
        <f>SUM(R134,S134,K134)</f>
        <v>6</v>
      </c>
    </row>
    <row r="135" hidden="1">
      <c r="A135" s="8">
        <v>1.0</v>
      </c>
      <c r="B135" s="9">
        <v>1.0</v>
      </c>
      <c r="C135" s="10" t="s">
        <v>380</v>
      </c>
      <c r="D135" s="9" t="s">
        <v>20</v>
      </c>
      <c r="E135" s="11"/>
      <c r="F135" s="11"/>
      <c r="G135" s="11"/>
      <c r="H135" s="11"/>
      <c r="I135" s="11"/>
      <c r="J135" s="11"/>
      <c r="K135" s="12"/>
      <c r="L135" s="11"/>
      <c r="M135" s="11"/>
      <c r="N135" s="11"/>
      <c r="O135" s="11"/>
      <c r="P135" s="11"/>
      <c r="Q135" s="9" t="s">
        <v>381</v>
      </c>
      <c r="R135" s="9"/>
      <c r="S135" s="9"/>
      <c r="T135" s="9"/>
      <c r="U135" s="9"/>
    </row>
    <row r="136" hidden="1">
      <c r="A136" s="8">
        <v>1.0</v>
      </c>
      <c r="B136" s="9">
        <v>0.0</v>
      </c>
      <c r="C136" s="10" t="s">
        <v>382</v>
      </c>
      <c r="D136" s="9" t="s">
        <v>383</v>
      </c>
      <c r="E136" s="11"/>
      <c r="F136" s="11"/>
      <c r="G136" s="11"/>
      <c r="H136" s="11"/>
      <c r="I136" s="11"/>
      <c r="J136" s="11"/>
      <c r="K136" s="12"/>
      <c r="L136" s="11"/>
      <c r="M136" s="11"/>
      <c r="N136" s="11"/>
      <c r="O136" s="11"/>
      <c r="P136" s="11"/>
      <c r="Q136" s="9" t="s">
        <v>384</v>
      </c>
      <c r="R136" s="9"/>
      <c r="S136" s="9"/>
      <c r="T136" s="9"/>
      <c r="U136" s="9"/>
    </row>
    <row r="137">
      <c r="A137" s="8">
        <v>0.0</v>
      </c>
      <c r="B137" s="9">
        <v>0.0</v>
      </c>
      <c r="C137" s="13" t="s">
        <v>385</v>
      </c>
      <c r="D137" s="14" t="s">
        <v>386</v>
      </c>
      <c r="E137" s="15">
        <v>1.0</v>
      </c>
      <c r="F137" s="15">
        <v>0.5</v>
      </c>
      <c r="G137" s="15">
        <v>0.5</v>
      </c>
      <c r="H137" s="15">
        <v>0.5</v>
      </c>
      <c r="I137" s="15">
        <v>0.5</v>
      </c>
      <c r="J137" s="15">
        <v>0.5</v>
      </c>
      <c r="K137" s="16">
        <f>SUM(E137:J137)</f>
        <v>3.5</v>
      </c>
      <c r="L137" s="18" t="s">
        <v>81</v>
      </c>
      <c r="M137" s="17" t="s">
        <v>34</v>
      </c>
      <c r="N137" s="18">
        <v>2.0</v>
      </c>
      <c r="O137" s="11"/>
      <c r="P137" s="18" t="s">
        <v>35</v>
      </c>
      <c r="Q137" s="19" t="s">
        <v>387</v>
      </c>
      <c r="R137" s="9">
        <v>1.0</v>
      </c>
      <c r="S137" s="9">
        <v>1.0</v>
      </c>
      <c r="T137" s="9"/>
      <c r="U137" s="20">
        <f>SUM(R137,S137,K137)</f>
        <v>5.5</v>
      </c>
    </row>
    <row r="138" hidden="1">
      <c r="A138" s="8">
        <v>1.0</v>
      </c>
      <c r="B138" s="9">
        <v>1.0</v>
      </c>
      <c r="C138" s="10" t="s">
        <v>388</v>
      </c>
      <c r="D138" s="9" t="s">
        <v>20</v>
      </c>
      <c r="E138" s="11"/>
      <c r="F138" s="11"/>
      <c r="G138" s="11"/>
      <c r="H138" s="11"/>
      <c r="I138" s="11"/>
      <c r="J138" s="11"/>
      <c r="K138" s="12"/>
      <c r="L138" s="11"/>
      <c r="M138" s="11"/>
      <c r="N138" s="11"/>
      <c r="O138" s="11"/>
      <c r="P138" s="11"/>
      <c r="Q138" s="9" t="s">
        <v>389</v>
      </c>
      <c r="R138" s="9"/>
      <c r="S138" s="9"/>
      <c r="T138" s="9"/>
      <c r="U138" s="9"/>
    </row>
    <row r="139">
      <c r="A139" s="8">
        <v>0.0</v>
      </c>
      <c r="B139" s="9">
        <v>0.0</v>
      </c>
      <c r="C139" s="13" t="s">
        <v>390</v>
      </c>
      <c r="D139" s="14" t="s">
        <v>391</v>
      </c>
      <c r="E139" s="15">
        <v>1.0</v>
      </c>
      <c r="F139" s="15">
        <v>0.5</v>
      </c>
      <c r="G139" s="15">
        <v>0.5</v>
      </c>
      <c r="H139" s="15">
        <v>0.5</v>
      </c>
      <c r="I139" s="15">
        <v>1.0</v>
      </c>
      <c r="J139" s="15">
        <v>0.5</v>
      </c>
      <c r="K139" s="16">
        <f>SUM(E139:J139)</f>
        <v>4</v>
      </c>
      <c r="L139" s="18" t="s">
        <v>81</v>
      </c>
      <c r="M139" s="17" t="s">
        <v>34</v>
      </c>
      <c r="N139" s="18">
        <v>2.0</v>
      </c>
      <c r="O139" s="18" t="s">
        <v>244</v>
      </c>
      <c r="P139" s="11"/>
      <c r="Q139" s="19" t="s">
        <v>389</v>
      </c>
      <c r="R139" s="9">
        <v>1.0</v>
      </c>
      <c r="S139" s="9">
        <v>1.0</v>
      </c>
      <c r="T139" s="9"/>
      <c r="U139" s="20">
        <f>SUM(R139,S139,K139)</f>
        <v>6</v>
      </c>
    </row>
    <row r="140" hidden="1">
      <c r="A140" s="8">
        <v>1.0</v>
      </c>
      <c r="B140" s="9">
        <v>1.0</v>
      </c>
      <c r="C140" s="10" t="s">
        <v>392</v>
      </c>
      <c r="D140" s="9" t="s">
        <v>20</v>
      </c>
      <c r="E140" s="11"/>
      <c r="F140" s="11"/>
      <c r="G140" s="11"/>
      <c r="H140" s="11"/>
      <c r="I140" s="11"/>
      <c r="J140" s="11"/>
      <c r="K140" s="12"/>
      <c r="L140" s="11"/>
      <c r="M140" s="11"/>
      <c r="N140" s="11"/>
      <c r="O140" s="11"/>
      <c r="P140" s="11"/>
      <c r="Q140" s="9" t="s">
        <v>393</v>
      </c>
      <c r="R140" s="9"/>
      <c r="S140" s="9"/>
      <c r="T140" s="9"/>
      <c r="U140" s="9"/>
    </row>
    <row r="141" hidden="1">
      <c r="A141" s="8">
        <v>1.0</v>
      </c>
      <c r="B141" s="9">
        <v>1.0</v>
      </c>
      <c r="C141" s="10" t="s">
        <v>394</v>
      </c>
      <c r="D141" s="9" t="s">
        <v>20</v>
      </c>
      <c r="E141" s="11"/>
      <c r="F141" s="11"/>
      <c r="G141" s="11"/>
      <c r="H141" s="11"/>
      <c r="I141" s="11"/>
      <c r="J141" s="11"/>
      <c r="K141" s="12"/>
      <c r="L141" s="11"/>
      <c r="M141" s="11"/>
      <c r="N141" s="11"/>
      <c r="O141" s="11"/>
      <c r="P141" s="11"/>
      <c r="Q141" s="9" t="s">
        <v>395</v>
      </c>
      <c r="R141" s="9"/>
      <c r="S141" s="9"/>
      <c r="T141" s="9"/>
      <c r="U141" s="9"/>
    </row>
    <row r="142">
      <c r="A142" s="8">
        <v>0.0</v>
      </c>
      <c r="B142" s="9">
        <v>0.0</v>
      </c>
      <c r="C142" s="13" t="s">
        <v>396</v>
      </c>
      <c r="D142" s="14" t="s">
        <v>397</v>
      </c>
      <c r="E142" s="15">
        <v>1.0</v>
      </c>
      <c r="F142" s="15">
        <v>0.5</v>
      </c>
      <c r="G142" s="15">
        <v>1.0</v>
      </c>
      <c r="H142" s="15">
        <v>0.0</v>
      </c>
      <c r="I142" s="15">
        <v>0.5</v>
      </c>
      <c r="J142" s="15">
        <v>0.0</v>
      </c>
      <c r="K142" s="16">
        <f>SUM(E142:J142)</f>
        <v>3</v>
      </c>
      <c r="L142" s="18" t="s">
        <v>81</v>
      </c>
      <c r="M142" s="17" t="s">
        <v>34</v>
      </c>
      <c r="N142" s="18">
        <v>2.0</v>
      </c>
      <c r="O142" s="11"/>
      <c r="P142" s="11"/>
      <c r="Q142" s="14" t="s">
        <v>398</v>
      </c>
      <c r="R142" s="9">
        <v>1.0</v>
      </c>
      <c r="S142" s="9">
        <v>0.0</v>
      </c>
      <c r="T142" s="9" t="s">
        <v>399</v>
      </c>
      <c r="U142" s="20">
        <f>SUM(R142,S142,K142)</f>
        <v>4</v>
      </c>
    </row>
    <row r="143" hidden="1">
      <c r="A143" s="8">
        <v>1.0</v>
      </c>
      <c r="B143" s="9">
        <v>1.0</v>
      </c>
      <c r="C143" s="10" t="s">
        <v>400</v>
      </c>
      <c r="D143" s="9" t="s">
        <v>20</v>
      </c>
      <c r="E143" s="11"/>
      <c r="F143" s="11"/>
      <c r="G143" s="11"/>
      <c r="H143" s="11"/>
      <c r="I143" s="11"/>
      <c r="J143" s="11"/>
      <c r="K143" s="12"/>
      <c r="L143" s="11"/>
      <c r="M143" s="11"/>
      <c r="N143" s="11"/>
      <c r="O143" s="11"/>
      <c r="P143" s="11"/>
      <c r="Q143" s="9" t="s">
        <v>401</v>
      </c>
      <c r="R143" s="9"/>
      <c r="S143" s="9"/>
      <c r="T143" s="9"/>
      <c r="U143" s="9"/>
    </row>
    <row r="144" hidden="1">
      <c r="A144" s="8">
        <v>1.0</v>
      </c>
      <c r="B144" s="9">
        <v>1.0</v>
      </c>
      <c r="C144" s="10" t="s">
        <v>402</v>
      </c>
      <c r="D144" s="9" t="s">
        <v>20</v>
      </c>
      <c r="E144" s="11"/>
      <c r="F144" s="11"/>
      <c r="G144" s="11"/>
      <c r="H144" s="11"/>
      <c r="I144" s="11"/>
      <c r="J144" s="11"/>
      <c r="K144" s="12"/>
      <c r="L144" s="11"/>
      <c r="M144" s="11"/>
      <c r="N144" s="11"/>
      <c r="O144" s="11"/>
      <c r="P144" s="11"/>
      <c r="Q144" s="9" t="s">
        <v>403</v>
      </c>
      <c r="R144" s="9"/>
      <c r="S144" s="9"/>
      <c r="T144" s="9"/>
      <c r="U144" s="9"/>
    </row>
    <row r="145" hidden="1">
      <c r="A145" s="8">
        <v>1.0</v>
      </c>
      <c r="B145" s="9">
        <v>0.0</v>
      </c>
      <c r="C145" s="10" t="s">
        <v>404</v>
      </c>
      <c r="D145" s="9" t="s">
        <v>405</v>
      </c>
      <c r="E145" s="11"/>
      <c r="F145" s="11"/>
      <c r="G145" s="11"/>
      <c r="H145" s="11"/>
      <c r="I145" s="11"/>
      <c r="J145" s="11"/>
      <c r="K145" s="12"/>
      <c r="L145" s="11"/>
      <c r="M145" s="11"/>
      <c r="N145" s="11"/>
      <c r="O145" s="11"/>
      <c r="P145" s="11"/>
      <c r="Q145" s="9" t="s">
        <v>406</v>
      </c>
      <c r="R145" s="9"/>
      <c r="S145" s="9"/>
      <c r="T145" s="9"/>
      <c r="U145" s="9"/>
    </row>
    <row r="146" hidden="1">
      <c r="A146" s="8">
        <v>1.0</v>
      </c>
      <c r="B146" s="9">
        <v>1.0</v>
      </c>
      <c r="C146" s="10" t="s">
        <v>407</v>
      </c>
      <c r="D146" s="9" t="s">
        <v>20</v>
      </c>
      <c r="E146" s="11"/>
      <c r="F146" s="11"/>
      <c r="G146" s="11"/>
      <c r="H146" s="11"/>
      <c r="I146" s="11"/>
      <c r="J146" s="11"/>
      <c r="K146" s="12"/>
      <c r="L146" s="11"/>
      <c r="M146" s="11"/>
      <c r="N146" s="11"/>
      <c r="O146" s="11"/>
      <c r="P146" s="11"/>
      <c r="Q146" s="9" t="s">
        <v>408</v>
      </c>
      <c r="R146" s="9"/>
      <c r="S146" s="9"/>
      <c r="T146" s="9"/>
      <c r="U146" s="9"/>
    </row>
    <row r="147" hidden="1">
      <c r="A147" s="8">
        <v>1.0</v>
      </c>
      <c r="B147" s="9">
        <v>0.0</v>
      </c>
      <c r="C147" s="10" t="s">
        <v>409</v>
      </c>
      <c r="D147" s="9" t="s">
        <v>410</v>
      </c>
      <c r="E147" s="11"/>
      <c r="F147" s="11"/>
      <c r="G147" s="11"/>
      <c r="H147" s="11"/>
      <c r="I147" s="11"/>
      <c r="J147" s="11"/>
      <c r="K147" s="12"/>
      <c r="L147" s="11"/>
      <c r="M147" s="11"/>
      <c r="N147" s="11"/>
      <c r="O147" s="11"/>
      <c r="P147" s="11"/>
      <c r="Q147" s="9" t="s">
        <v>408</v>
      </c>
      <c r="R147" s="9"/>
      <c r="S147" s="9"/>
      <c r="T147" s="9"/>
      <c r="U147" s="9"/>
    </row>
    <row r="148">
      <c r="A148" s="8">
        <v>0.0</v>
      </c>
      <c r="B148" s="9">
        <v>0.0</v>
      </c>
      <c r="C148" s="13" t="s">
        <v>411</v>
      </c>
      <c r="D148" s="14" t="s">
        <v>412</v>
      </c>
      <c r="E148" s="15">
        <v>1.0</v>
      </c>
      <c r="F148" s="15">
        <v>1.0</v>
      </c>
      <c r="G148" s="15">
        <v>0.5</v>
      </c>
      <c r="H148" s="15">
        <v>0.5</v>
      </c>
      <c r="I148" s="15">
        <v>1.0</v>
      </c>
      <c r="J148" s="15">
        <v>0.5</v>
      </c>
      <c r="K148" s="16">
        <f>SUM(E148:J148)</f>
        <v>4.5</v>
      </c>
      <c r="L148" s="18" t="s">
        <v>81</v>
      </c>
      <c r="M148" s="17" t="s">
        <v>63</v>
      </c>
      <c r="N148" s="18">
        <v>2.0</v>
      </c>
      <c r="O148" s="11"/>
      <c r="P148" s="11"/>
      <c r="Q148" s="19" t="s">
        <v>413</v>
      </c>
      <c r="R148" s="9">
        <v>1.0</v>
      </c>
      <c r="S148" s="9">
        <v>1.0</v>
      </c>
      <c r="T148" s="9"/>
      <c r="U148" s="20">
        <f>SUM(R148,S148,K148)</f>
        <v>6.5</v>
      </c>
    </row>
    <row r="149" hidden="1">
      <c r="A149" s="8">
        <v>1.0</v>
      </c>
      <c r="B149" s="9">
        <v>1.0</v>
      </c>
      <c r="C149" s="10" t="s">
        <v>414</v>
      </c>
      <c r="D149" s="9" t="s">
        <v>20</v>
      </c>
      <c r="E149" s="11"/>
      <c r="F149" s="11"/>
      <c r="G149" s="11"/>
      <c r="H149" s="11"/>
      <c r="I149" s="11"/>
      <c r="J149" s="11"/>
      <c r="K149" s="12"/>
      <c r="L149" s="11"/>
      <c r="M149" s="11"/>
      <c r="N149" s="11"/>
      <c r="O149" s="11"/>
      <c r="P149" s="11"/>
      <c r="Q149" s="9" t="s">
        <v>415</v>
      </c>
      <c r="R149" s="9"/>
      <c r="S149" s="9"/>
      <c r="T149" s="9"/>
      <c r="U149" s="9"/>
    </row>
    <row r="150" hidden="1">
      <c r="A150" s="8">
        <v>1.0</v>
      </c>
      <c r="B150" s="9">
        <v>1.0</v>
      </c>
      <c r="C150" s="10" t="s">
        <v>416</v>
      </c>
      <c r="D150" s="9" t="s">
        <v>20</v>
      </c>
      <c r="E150" s="11"/>
      <c r="F150" s="11"/>
      <c r="G150" s="11"/>
      <c r="H150" s="11"/>
      <c r="I150" s="11"/>
      <c r="J150" s="11"/>
      <c r="K150" s="12"/>
      <c r="L150" s="11"/>
      <c r="M150" s="11"/>
      <c r="N150" s="11"/>
      <c r="O150" s="11"/>
      <c r="P150" s="11"/>
      <c r="Q150" s="9" t="s">
        <v>417</v>
      </c>
      <c r="R150" s="9"/>
      <c r="S150" s="9"/>
      <c r="T150" s="9"/>
      <c r="U150" s="9"/>
    </row>
    <row r="151" hidden="1">
      <c r="A151" s="8">
        <v>1.0</v>
      </c>
      <c r="B151" s="9">
        <v>0.0</v>
      </c>
      <c r="C151" s="10" t="s">
        <v>418</v>
      </c>
      <c r="D151" s="9" t="s">
        <v>419</v>
      </c>
      <c r="E151" s="11"/>
      <c r="F151" s="11"/>
      <c r="G151" s="11"/>
      <c r="H151" s="11"/>
      <c r="I151" s="11"/>
      <c r="J151" s="11"/>
      <c r="K151" s="12"/>
      <c r="L151" s="11"/>
      <c r="M151" s="11"/>
      <c r="N151" s="11"/>
      <c r="O151" s="11"/>
      <c r="P151" s="11"/>
      <c r="Q151" s="9" t="s">
        <v>420</v>
      </c>
      <c r="R151" s="9"/>
      <c r="S151" s="9"/>
      <c r="T151" s="9"/>
      <c r="U151" s="9"/>
    </row>
    <row r="152" hidden="1">
      <c r="A152" s="8">
        <v>1.0</v>
      </c>
      <c r="B152" s="9">
        <v>1.0</v>
      </c>
      <c r="C152" s="10" t="s">
        <v>421</v>
      </c>
      <c r="D152" s="9" t="s">
        <v>20</v>
      </c>
      <c r="E152" s="11"/>
      <c r="F152" s="11"/>
      <c r="G152" s="11"/>
      <c r="H152" s="11"/>
      <c r="I152" s="11"/>
      <c r="J152" s="11"/>
      <c r="K152" s="12"/>
      <c r="L152" s="11"/>
      <c r="M152" s="11"/>
      <c r="N152" s="11"/>
      <c r="O152" s="11"/>
      <c r="P152" s="11"/>
      <c r="Q152" s="9" t="s">
        <v>422</v>
      </c>
      <c r="R152" s="9"/>
      <c r="S152" s="9"/>
      <c r="T152" s="9"/>
      <c r="U152" s="9"/>
    </row>
    <row r="153">
      <c r="A153" s="8">
        <v>0.0</v>
      </c>
      <c r="B153" s="9">
        <v>0.0</v>
      </c>
      <c r="C153" s="13" t="s">
        <v>423</v>
      </c>
      <c r="D153" s="14" t="s">
        <v>424</v>
      </c>
      <c r="E153" s="15">
        <v>1.0</v>
      </c>
      <c r="F153" s="15">
        <v>0.5</v>
      </c>
      <c r="G153" s="15">
        <v>0.5</v>
      </c>
      <c r="H153" s="15">
        <v>0.5</v>
      </c>
      <c r="I153" s="15">
        <v>0.5</v>
      </c>
      <c r="J153" s="15">
        <v>1.0</v>
      </c>
      <c r="K153" s="16">
        <f>SUM(E153:J153)</f>
        <v>4</v>
      </c>
      <c r="L153" s="18" t="s">
        <v>81</v>
      </c>
      <c r="M153" s="17" t="s">
        <v>63</v>
      </c>
      <c r="N153" s="18">
        <v>2.0</v>
      </c>
      <c r="O153" s="11"/>
      <c r="P153" s="11"/>
      <c r="Q153" s="19" t="s">
        <v>425</v>
      </c>
      <c r="R153" s="9">
        <v>1.0</v>
      </c>
      <c r="S153" s="9">
        <v>1.0</v>
      </c>
      <c r="T153" s="9"/>
      <c r="U153" s="20">
        <f>SUM(R153,S153,K153)</f>
        <v>6</v>
      </c>
    </row>
    <row r="154" hidden="1">
      <c r="A154" s="8">
        <v>1.0</v>
      </c>
      <c r="B154" s="9">
        <v>0.0</v>
      </c>
      <c r="C154" s="10" t="s">
        <v>426</v>
      </c>
      <c r="D154" s="9" t="s">
        <v>427</v>
      </c>
      <c r="E154" s="11"/>
      <c r="F154" s="11"/>
      <c r="G154" s="11"/>
      <c r="H154" s="11"/>
      <c r="I154" s="11"/>
      <c r="J154" s="11"/>
      <c r="K154" s="12"/>
      <c r="L154" s="11"/>
      <c r="M154" s="11"/>
      <c r="N154" s="11"/>
      <c r="O154" s="11"/>
      <c r="P154" s="11"/>
      <c r="Q154" s="9" t="s">
        <v>428</v>
      </c>
      <c r="R154" s="9"/>
      <c r="S154" s="9"/>
      <c r="T154" s="9"/>
      <c r="U154" s="9"/>
    </row>
    <row r="155" hidden="1">
      <c r="A155" s="8">
        <v>1.0</v>
      </c>
      <c r="B155" s="9">
        <v>1.0</v>
      </c>
      <c r="C155" s="10" t="s">
        <v>429</v>
      </c>
      <c r="D155" s="9" t="s">
        <v>20</v>
      </c>
      <c r="E155" s="11"/>
      <c r="F155" s="11"/>
      <c r="G155" s="11"/>
      <c r="H155" s="11"/>
      <c r="I155" s="11"/>
      <c r="J155" s="11"/>
      <c r="K155" s="12"/>
      <c r="L155" s="11"/>
      <c r="M155" s="11"/>
      <c r="N155" s="11"/>
      <c r="O155" s="11"/>
      <c r="P155" s="11"/>
      <c r="Q155" s="9" t="s">
        <v>430</v>
      </c>
      <c r="R155" s="9"/>
      <c r="S155" s="9"/>
      <c r="T155" s="9"/>
      <c r="U155" s="9"/>
    </row>
    <row r="156" hidden="1">
      <c r="A156" s="8">
        <v>1.0</v>
      </c>
      <c r="B156" s="9">
        <v>1.0</v>
      </c>
      <c r="C156" s="10" t="s">
        <v>431</v>
      </c>
      <c r="D156" s="9" t="s">
        <v>20</v>
      </c>
      <c r="E156" s="11"/>
      <c r="F156" s="11"/>
      <c r="G156" s="11"/>
      <c r="H156" s="11"/>
      <c r="I156" s="11"/>
      <c r="J156" s="11"/>
      <c r="K156" s="12"/>
      <c r="L156" s="11"/>
      <c r="M156" s="11"/>
      <c r="N156" s="11"/>
      <c r="O156" s="11"/>
      <c r="P156" s="11"/>
      <c r="Q156" s="9" t="s">
        <v>432</v>
      </c>
      <c r="R156" s="9"/>
      <c r="S156" s="9"/>
      <c r="T156" s="9"/>
      <c r="U156" s="9"/>
    </row>
    <row r="157">
      <c r="A157" s="8">
        <v>0.0</v>
      </c>
      <c r="B157" s="9">
        <v>0.0</v>
      </c>
      <c r="C157" s="13" t="s">
        <v>433</v>
      </c>
      <c r="D157" s="14" t="s">
        <v>434</v>
      </c>
      <c r="E157" s="15">
        <v>1.0</v>
      </c>
      <c r="F157" s="15">
        <v>0.5</v>
      </c>
      <c r="G157" s="15">
        <v>0.5</v>
      </c>
      <c r="H157" s="15">
        <v>0.5</v>
      </c>
      <c r="I157" s="15">
        <v>0.5</v>
      </c>
      <c r="J157" s="15">
        <v>1.0</v>
      </c>
      <c r="K157" s="16">
        <f>SUM(E157:J157)</f>
        <v>4</v>
      </c>
      <c r="L157" s="18" t="s">
        <v>81</v>
      </c>
      <c r="M157" s="17" t="s">
        <v>34</v>
      </c>
      <c r="N157" s="18">
        <v>2.0</v>
      </c>
      <c r="O157" s="11"/>
      <c r="P157" s="11"/>
      <c r="Q157" s="19" t="s">
        <v>435</v>
      </c>
      <c r="R157" s="9">
        <v>1.0</v>
      </c>
      <c r="S157" s="9">
        <v>1.0</v>
      </c>
      <c r="T157" s="9"/>
      <c r="U157" s="20">
        <f>SUM(R157,S157,K157)</f>
        <v>6</v>
      </c>
    </row>
    <row r="158" hidden="1">
      <c r="A158" s="8">
        <v>1.0</v>
      </c>
      <c r="B158" s="9">
        <v>1.0</v>
      </c>
      <c r="C158" s="10" t="s">
        <v>436</v>
      </c>
      <c r="D158" s="9" t="s">
        <v>20</v>
      </c>
      <c r="E158" s="11"/>
      <c r="F158" s="11"/>
      <c r="G158" s="11"/>
      <c r="H158" s="11"/>
      <c r="I158" s="11"/>
      <c r="J158" s="11"/>
      <c r="K158" s="12"/>
      <c r="L158" s="11"/>
      <c r="M158" s="11"/>
      <c r="N158" s="11"/>
      <c r="O158" s="11"/>
      <c r="P158" s="11"/>
      <c r="Q158" s="9" t="s">
        <v>437</v>
      </c>
      <c r="R158" s="9"/>
      <c r="S158" s="9"/>
      <c r="T158" s="9"/>
      <c r="U158" s="9"/>
    </row>
    <row r="159" hidden="1">
      <c r="A159" s="8">
        <v>1.0</v>
      </c>
      <c r="B159" s="9">
        <v>0.0</v>
      </c>
      <c r="C159" s="10" t="s">
        <v>438</v>
      </c>
      <c r="D159" s="9" t="s">
        <v>439</v>
      </c>
      <c r="E159" s="11"/>
      <c r="F159" s="11"/>
      <c r="G159" s="11"/>
      <c r="H159" s="11"/>
      <c r="I159" s="11"/>
      <c r="J159" s="11"/>
      <c r="K159" s="12"/>
      <c r="L159" s="11"/>
      <c r="M159" s="11"/>
      <c r="N159" s="11"/>
      <c r="O159" s="11"/>
      <c r="P159" s="11"/>
      <c r="Q159" s="9" t="s">
        <v>440</v>
      </c>
      <c r="R159" s="9"/>
      <c r="S159" s="9"/>
      <c r="T159" s="9"/>
      <c r="U159" s="9"/>
    </row>
    <row r="160" hidden="1">
      <c r="A160" s="8">
        <v>1.0</v>
      </c>
      <c r="B160" s="9">
        <v>0.0</v>
      </c>
      <c r="C160" s="10" t="s">
        <v>441</v>
      </c>
      <c r="D160" s="9" t="s">
        <v>442</v>
      </c>
      <c r="E160" s="11"/>
      <c r="F160" s="11"/>
      <c r="G160" s="11"/>
      <c r="H160" s="11"/>
      <c r="I160" s="11"/>
      <c r="J160" s="11"/>
      <c r="K160" s="12"/>
      <c r="L160" s="11"/>
      <c r="M160" s="11"/>
      <c r="N160" s="11"/>
      <c r="O160" s="11"/>
      <c r="P160" s="11"/>
      <c r="Q160" s="9" t="s">
        <v>443</v>
      </c>
      <c r="R160" s="9"/>
      <c r="S160" s="9"/>
      <c r="T160" s="9"/>
      <c r="U160" s="9"/>
    </row>
    <row r="161" hidden="1">
      <c r="A161" s="8">
        <v>1.0</v>
      </c>
      <c r="B161" s="9">
        <v>0.0</v>
      </c>
      <c r="C161" s="10" t="s">
        <v>444</v>
      </c>
      <c r="D161" s="9" t="s">
        <v>445</v>
      </c>
      <c r="E161" s="11"/>
      <c r="F161" s="11"/>
      <c r="G161" s="11"/>
      <c r="H161" s="11"/>
      <c r="I161" s="11"/>
      <c r="J161" s="11"/>
      <c r="K161" s="12"/>
      <c r="L161" s="11"/>
      <c r="M161" s="11"/>
      <c r="N161" s="11"/>
      <c r="O161" s="11"/>
      <c r="P161" s="11"/>
      <c r="Q161" s="9" t="s">
        <v>446</v>
      </c>
      <c r="R161" s="9"/>
      <c r="S161" s="9"/>
      <c r="T161" s="9"/>
      <c r="U161" s="9"/>
    </row>
    <row r="162">
      <c r="A162" s="8">
        <v>0.0</v>
      </c>
      <c r="B162" s="9">
        <v>0.0</v>
      </c>
      <c r="C162" s="13" t="s">
        <v>447</v>
      </c>
      <c r="D162" s="14" t="s">
        <v>448</v>
      </c>
      <c r="E162" s="15">
        <v>1.0</v>
      </c>
      <c r="F162" s="15">
        <v>0.5</v>
      </c>
      <c r="G162" s="15">
        <v>0.5</v>
      </c>
      <c r="H162" s="15">
        <v>0.5</v>
      </c>
      <c r="I162" s="15">
        <v>0.5</v>
      </c>
      <c r="J162" s="15">
        <v>1.0</v>
      </c>
      <c r="K162" s="16">
        <f t="shared" ref="K162:K163" si="17">SUM(E162:J162)</f>
        <v>4</v>
      </c>
      <c r="L162" s="18" t="s">
        <v>81</v>
      </c>
      <c r="M162" s="17" t="s">
        <v>34</v>
      </c>
      <c r="N162" s="18">
        <v>2.0</v>
      </c>
      <c r="O162" s="11"/>
      <c r="P162" s="11"/>
      <c r="Q162" s="14" t="s">
        <v>449</v>
      </c>
      <c r="R162" s="9">
        <v>1.0</v>
      </c>
      <c r="S162" s="9">
        <v>0.0</v>
      </c>
      <c r="T162" s="9" t="s">
        <v>204</v>
      </c>
      <c r="U162" s="20">
        <f t="shared" ref="U162:U163" si="18">SUM(R162,S162,K162)</f>
        <v>5</v>
      </c>
    </row>
    <row r="163">
      <c r="A163" s="8">
        <v>0.0</v>
      </c>
      <c r="B163" s="9">
        <v>0.0</v>
      </c>
      <c r="C163" s="13" t="s">
        <v>450</v>
      </c>
      <c r="D163" s="14" t="s">
        <v>451</v>
      </c>
      <c r="E163" s="15">
        <v>1.0</v>
      </c>
      <c r="F163" s="15">
        <v>0.5</v>
      </c>
      <c r="G163" s="15">
        <v>0.5</v>
      </c>
      <c r="H163" s="15">
        <v>0.5</v>
      </c>
      <c r="I163" s="15">
        <v>0.5</v>
      </c>
      <c r="J163" s="15">
        <v>1.0</v>
      </c>
      <c r="K163" s="16">
        <f t="shared" si="17"/>
        <v>4</v>
      </c>
      <c r="L163" s="18" t="s">
        <v>81</v>
      </c>
      <c r="M163" s="17" t="s">
        <v>34</v>
      </c>
      <c r="N163" s="18">
        <v>2.0</v>
      </c>
      <c r="O163" s="11"/>
      <c r="P163" s="11"/>
      <c r="Q163" s="14" t="s">
        <v>452</v>
      </c>
      <c r="R163" s="9">
        <v>1.0</v>
      </c>
      <c r="S163" s="9">
        <v>0.0</v>
      </c>
      <c r="T163" s="9" t="s">
        <v>453</v>
      </c>
      <c r="U163" s="20">
        <f t="shared" si="18"/>
        <v>5</v>
      </c>
    </row>
    <row r="164" hidden="1">
      <c r="A164" s="8">
        <v>1.0</v>
      </c>
      <c r="B164" s="9">
        <v>0.0</v>
      </c>
      <c r="C164" s="10" t="s">
        <v>454</v>
      </c>
      <c r="D164" s="9" t="s">
        <v>455</v>
      </c>
      <c r="E164" s="11"/>
      <c r="F164" s="11"/>
      <c r="G164" s="11"/>
      <c r="H164" s="11"/>
      <c r="I164" s="11"/>
      <c r="J164" s="11"/>
      <c r="K164" s="12"/>
      <c r="L164" s="11"/>
      <c r="M164" s="11"/>
      <c r="N164" s="11"/>
      <c r="O164" s="11"/>
      <c r="P164" s="11"/>
      <c r="Q164" s="9" t="s">
        <v>456</v>
      </c>
      <c r="R164" s="9"/>
      <c r="S164" s="9"/>
      <c r="T164" s="9"/>
      <c r="U164" s="9"/>
    </row>
    <row r="165" hidden="1">
      <c r="A165" s="8">
        <v>1.0</v>
      </c>
      <c r="B165" s="9">
        <v>0.0</v>
      </c>
      <c r="C165" s="10" t="s">
        <v>457</v>
      </c>
      <c r="D165" s="9" t="s">
        <v>458</v>
      </c>
      <c r="E165" s="11"/>
      <c r="F165" s="11"/>
      <c r="G165" s="11"/>
      <c r="H165" s="11"/>
      <c r="I165" s="11"/>
      <c r="J165" s="11"/>
      <c r="K165" s="12"/>
      <c r="L165" s="11"/>
      <c r="M165" s="11"/>
      <c r="N165" s="11"/>
      <c r="O165" s="11"/>
      <c r="P165" s="11"/>
      <c r="Q165" s="9" t="s">
        <v>459</v>
      </c>
      <c r="R165" s="9"/>
      <c r="S165" s="9"/>
      <c r="T165" s="9"/>
      <c r="U165" s="9"/>
    </row>
    <row r="166">
      <c r="A166" s="8">
        <v>0.0</v>
      </c>
      <c r="B166" s="9">
        <v>0.0</v>
      </c>
      <c r="C166" s="13" t="s">
        <v>460</v>
      </c>
      <c r="D166" s="14" t="s">
        <v>461</v>
      </c>
      <c r="E166" s="15">
        <v>1.0</v>
      </c>
      <c r="F166" s="15">
        <v>0.5</v>
      </c>
      <c r="G166" s="15">
        <v>0.5</v>
      </c>
      <c r="H166" s="15">
        <v>0.5</v>
      </c>
      <c r="I166" s="15">
        <v>0.5</v>
      </c>
      <c r="J166" s="15">
        <v>1.0</v>
      </c>
      <c r="K166" s="16">
        <f>SUM(E166:J166)</f>
        <v>4</v>
      </c>
      <c r="L166" s="18" t="s">
        <v>81</v>
      </c>
      <c r="M166" s="17" t="s">
        <v>34</v>
      </c>
      <c r="N166" s="18">
        <v>2.0</v>
      </c>
      <c r="O166" s="11"/>
      <c r="P166" s="11"/>
      <c r="Q166" s="19" t="s">
        <v>462</v>
      </c>
      <c r="R166" s="9">
        <v>1.0</v>
      </c>
      <c r="S166" s="9">
        <v>1.0</v>
      </c>
      <c r="T166" s="9"/>
      <c r="U166" s="20">
        <f t="shared" ref="U166:U167" si="19">SUM(R166,S166,K166)</f>
        <v>6</v>
      </c>
    </row>
    <row r="167" hidden="1">
      <c r="A167" s="8">
        <v>0.0</v>
      </c>
      <c r="B167" s="9">
        <v>1.0</v>
      </c>
      <c r="C167" s="13" t="s">
        <v>463</v>
      </c>
      <c r="D167" s="21"/>
      <c r="E167" s="12"/>
      <c r="F167" s="12"/>
      <c r="G167" s="12"/>
      <c r="H167" s="12"/>
      <c r="I167" s="12"/>
      <c r="J167" s="12"/>
      <c r="K167" s="16"/>
      <c r="L167" s="11"/>
      <c r="M167" s="17" t="s">
        <v>63</v>
      </c>
      <c r="N167" s="11"/>
      <c r="O167" s="11"/>
      <c r="P167" s="11"/>
      <c r="Q167" s="19" t="s">
        <v>257</v>
      </c>
      <c r="R167" s="9"/>
      <c r="S167" s="9"/>
      <c r="T167" s="9"/>
      <c r="U167" s="20">
        <f t="shared" si="19"/>
        <v>0</v>
      </c>
    </row>
    <row r="168" hidden="1">
      <c r="A168" s="8">
        <v>1.0</v>
      </c>
      <c r="B168" s="9">
        <v>1.0</v>
      </c>
      <c r="C168" s="10" t="s">
        <v>464</v>
      </c>
      <c r="D168" s="9" t="s">
        <v>20</v>
      </c>
      <c r="E168" s="11"/>
      <c r="F168" s="11"/>
      <c r="G168" s="11"/>
      <c r="H168" s="11"/>
      <c r="I168" s="11"/>
      <c r="J168" s="11"/>
      <c r="K168" s="12"/>
      <c r="L168" s="11"/>
      <c r="M168" s="11"/>
      <c r="N168" s="11"/>
      <c r="O168" s="11"/>
      <c r="P168" s="11"/>
      <c r="Q168" s="9" t="s">
        <v>259</v>
      </c>
      <c r="R168" s="9"/>
      <c r="S168" s="9"/>
      <c r="T168" s="9"/>
      <c r="U168" s="9"/>
    </row>
    <row r="169" hidden="1">
      <c r="A169" s="8">
        <v>1.0</v>
      </c>
      <c r="B169" s="9">
        <v>1.0</v>
      </c>
      <c r="C169" s="10" t="s">
        <v>465</v>
      </c>
      <c r="D169" s="9" t="s">
        <v>20</v>
      </c>
      <c r="E169" s="11"/>
      <c r="F169" s="11"/>
      <c r="G169" s="11"/>
      <c r="H169" s="11"/>
      <c r="I169" s="11"/>
      <c r="J169" s="11"/>
      <c r="K169" s="12"/>
      <c r="L169" s="11"/>
      <c r="M169" s="11"/>
      <c r="N169" s="11"/>
      <c r="O169" s="11"/>
      <c r="P169" s="11"/>
      <c r="Q169" s="9" t="s">
        <v>259</v>
      </c>
      <c r="R169" s="9"/>
      <c r="S169" s="9"/>
      <c r="T169" s="9"/>
      <c r="U169" s="9"/>
    </row>
    <row r="170" hidden="1">
      <c r="A170" s="8">
        <v>1.0</v>
      </c>
      <c r="B170" s="9">
        <v>1.0</v>
      </c>
      <c r="C170" s="10" t="s">
        <v>466</v>
      </c>
      <c r="D170" s="9" t="s">
        <v>20</v>
      </c>
      <c r="E170" s="11"/>
      <c r="F170" s="11"/>
      <c r="G170" s="11"/>
      <c r="H170" s="11"/>
      <c r="I170" s="11"/>
      <c r="J170" s="11"/>
      <c r="K170" s="12"/>
      <c r="L170" s="11"/>
      <c r="M170" s="11"/>
      <c r="N170" s="11"/>
      <c r="O170" s="11"/>
      <c r="P170" s="11"/>
      <c r="Q170" s="9" t="s">
        <v>259</v>
      </c>
      <c r="R170" s="9"/>
      <c r="S170" s="9"/>
      <c r="T170" s="9"/>
      <c r="U170" s="9"/>
    </row>
    <row r="171" hidden="1">
      <c r="A171" s="8">
        <v>1.0</v>
      </c>
      <c r="B171" s="9">
        <v>1.0</v>
      </c>
      <c r="C171" s="10" t="s">
        <v>467</v>
      </c>
      <c r="D171" s="9" t="s">
        <v>20</v>
      </c>
      <c r="E171" s="11"/>
      <c r="F171" s="11"/>
      <c r="G171" s="11"/>
      <c r="H171" s="11"/>
      <c r="I171" s="11"/>
      <c r="J171" s="11"/>
      <c r="K171" s="12"/>
      <c r="L171" s="11"/>
      <c r="M171" s="11"/>
      <c r="N171" s="11"/>
      <c r="O171" s="11"/>
      <c r="P171" s="11"/>
      <c r="Q171" s="9" t="s">
        <v>259</v>
      </c>
      <c r="R171" s="9"/>
      <c r="S171" s="9"/>
      <c r="T171" s="9"/>
      <c r="U171" s="9"/>
    </row>
    <row r="172">
      <c r="A172" s="8">
        <v>0.0</v>
      </c>
      <c r="B172" s="9">
        <v>0.0</v>
      </c>
      <c r="C172" s="13" t="s">
        <v>468</v>
      </c>
      <c r="D172" s="14" t="s">
        <v>469</v>
      </c>
      <c r="E172" s="15">
        <v>1.0</v>
      </c>
      <c r="F172" s="15">
        <v>1.0</v>
      </c>
      <c r="G172" s="15">
        <v>0.0</v>
      </c>
      <c r="H172" s="15">
        <v>0.0</v>
      </c>
      <c r="I172" s="15">
        <v>1.0</v>
      </c>
      <c r="J172" s="15">
        <v>1.0</v>
      </c>
      <c r="K172" s="16">
        <f>SUM(E172:J172)</f>
        <v>4</v>
      </c>
      <c r="L172" s="11"/>
      <c r="M172" s="17" t="s">
        <v>63</v>
      </c>
      <c r="N172" s="18">
        <v>1.0</v>
      </c>
      <c r="O172" s="11"/>
      <c r="P172" s="11"/>
      <c r="Q172" s="19" t="s">
        <v>470</v>
      </c>
      <c r="R172" s="9">
        <v>1.0</v>
      </c>
      <c r="S172" s="9">
        <v>1.0</v>
      </c>
      <c r="T172" s="9"/>
      <c r="U172" s="20">
        <f>SUM(R172,S172,K172)</f>
        <v>6</v>
      </c>
    </row>
    <row r="173" hidden="1">
      <c r="A173" s="8">
        <v>1.0</v>
      </c>
      <c r="B173" s="9">
        <v>1.0</v>
      </c>
      <c r="C173" s="10" t="s">
        <v>471</v>
      </c>
      <c r="D173" s="9" t="s">
        <v>20</v>
      </c>
      <c r="E173" s="11"/>
      <c r="F173" s="11"/>
      <c r="G173" s="11"/>
      <c r="H173" s="11"/>
      <c r="I173" s="11"/>
      <c r="J173" s="11"/>
      <c r="K173" s="12"/>
      <c r="L173" s="11"/>
      <c r="M173" s="11"/>
      <c r="N173" s="11"/>
      <c r="O173" s="11"/>
      <c r="P173" s="11"/>
      <c r="Q173" s="9" t="s">
        <v>259</v>
      </c>
      <c r="R173" s="9"/>
      <c r="S173" s="9"/>
      <c r="T173" s="9"/>
      <c r="U173" s="9"/>
    </row>
    <row r="174">
      <c r="A174" s="8">
        <v>0.0</v>
      </c>
      <c r="B174" s="9">
        <v>0.0</v>
      </c>
      <c r="C174" s="13" t="s">
        <v>472</v>
      </c>
      <c r="D174" s="14" t="s">
        <v>473</v>
      </c>
      <c r="E174" s="15">
        <v>1.0</v>
      </c>
      <c r="F174" s="15">
        <v>0.0</v>
      </c>
      <c r="G174" s="15">
        <v>1.0</v>
      </c>
      <c r="H174" s="15">
        <v>0.0</v>
      </c>
      <c r="I174" s="15">
        <v>1.0</v>
      </c>
      <c r="J174" s="15">
        <v>0.0</v>
      </c>
      <c r="K174" s="16">
        <f t="shared" ref="K174:K175" si="20">SUM(E174:J174)</f>
        <v>3</v>
      </c>
      <c r="L174" s="11"/>
      <c r="M174" s="17" t="s">
        <v>63</v>
      </c>
      <c r="N174" s="18">
        <v>1.0</v>
      </c>
      <c r="O174" s="11"/>
      <c r="P174" s="18" t="s">
        <v>474</v>
      </c>
      <c r="Q174" s="14" t="s">
        <v>475</v>
      </c>
      <c r="R174" s="9">
        <v>1.0</v>
      </c>
      <c r="S174" s="9">
        <v>0.0</v>
      </c>
      <c r="T174" s="9" t="s">
        <v>453</v>
      </c>
      <c r="U174" s="20">
        <f t="shared" ref="U174:U175" si="21">SUM(R174,S174,K174)</f>
        <v>4</v>
      </c>
    </row>
    <row r="175">
      <c r="A175" s="8">
        <v>0.0</v>
      </c>
      <c r="B175" s="9">
        <v>0.0</v>
      </c>
      <c r="C175" s="13" t="s">
        <v>476</v>
      </c>
      <c r="D175" s="14" t="s">
        <v>477</v>
      </c>
      <c r="E175" s="15">
        <v>1.0</v>
      </c>
      <c r="F175" s="15">
        <v>0.5</v>
      </c>
      <c r="G175" s="15">
        <v>0.5</v>
      </c>
      <c r="H175" s="15">
        <v>0.5</v>
      </c>
      <c r="I175" s="15">
        <v>0.5</v>
      </c>
      <c r="J175" s="15">
        <v>0.5</v>
      </c>
      <c r="K175" s="16">
        <f t="shared" si="20"/>
        <v>3.5</v>
      </c>
      <c r="L175" s="18" t="s">
        <v>81</v>
      </c>
      <c r="M175" s="17" t="s">
        <v>34</v>
      </c>
      <c r="N175" s="18">
        <v>2.0</v>
      </c>
      <c r="O175" s="11"/>
      <c r="P175" s="18" t="s">
        <v>478</v>
      </c>
      <c r="Q175" s="19" t="s">
        <v>479</v>
      </c>
      <c r="R175" s="9">
        <v>1.0</v>
      </c>
      <c r="S175" s="9">
        <v>1.0</v>
      </c>
      <c r="T175" s="9"/>
      <c r="U175" s="20">
        <f t="shared" si="21"/>
        <v>5.5</v>
      </c>
    </row>
    <row r="176" hidden="1">
      <c r="A176" s="8">
        <v>1.0</v>
      </c>
      <c r="B176" s="9">
        <v>1.0</v>
      </c>
      <c r="C176" s="10" t="s">
        <v>480</v>
      </c>
      <c r="D176" s="9" t="s">
        <v>20</v>
      </c>
      <c r="E176" s="11"/>
      <c r="F176" s="11"/>
      <c r="G176" s="11"/>
      <c r="H176" s="11"/>
      <c r="I176" s="11"/>
      <c r="J176" s="11"/>
      <c r="K176" s="12"/>
      <c r="L176" s="11"/>
      <c r="M176" s="11"/>
      <c r="N176" s="11"/>
      <c r="O176" s="11"/>
      <c r="P176" s="11"/>
      <c r="Q176" s="9" t="s">
        <v>259</v>
      </c>
      <c r="R176" s="9"/>
      <c r="S176" s="9"/>
      <c r="T176" s="9"/>
      <c r="U176" s="9"/>
    </row>
    <row r="177">
      <c r="A177" s="8">
        <v>0.0</v>
      </c>
      <c r="B177" s="9">
        <v>0.0</v>
      </c>
      <c r="C177" s="13" t="s">
        <v>481</v>
      </c>
      <c r="D177" s="14" t="s">
        <v>482</v>
      </c>
      <c r="E177" s="15">
        <v>1.0</v>
      </c>
      <c r="F177" s="15">
        <v>0.5</v>
      </c>
      <c r="G177" s="15">
        <v>0.5</v>
      </c>
      <c r="H177" s="15">
        <v>0.5</v>
      </c>
      <c r="I177" s="15">
        <v>0.5</v>
      </c>
      <c r="J177" s="15">
        <v>0.5</v>
      </c>
      <c r="K177" s="16">
        <f>SUM(E177:J177)</f>
        <v>3.5</v>
      </c>
      <c r="L177" s="18" t="s">
        <v>81</v>
      </c>
      <c r="M177" s="17" t="s">
        <v>34</v>
      </c>
      <c r="N177" s="18">
        <v>2.0</v>
      </c>
      <c r="O177" s="11"/>
      <c r="P177" s="18" t="s">
        <v>478</v>
      </c>
      <c r="Q177" s="19" t="s">
        <v>483</v>
      </c>
      <c r="R177" s="9">
        <v>1.0</v>
      </c>
      <c r="S177" s="9">
        <v>1.0</v>
      </c>
      <c r="T177" s="9"/>
      <c r="U177" s="20">
        <f>SUM(R177,S177,K177)</f>
        <v>5.5</v>
      </c>
    </row>
    <row r="178" hidden="1">
      <c r="A178" s="8">
        <v>1.0</v>
      </c>
      <c r="B178" s="9">
        <v>1.0</v>
      </c>
      <c r="C178" s="10" t="s">
        <v>484</v>
      </c>
      <c r="D178" s="9" t="s">
        <v>20</v>
      </c>
      <c r="E178" s="11"/>
      <c r="F178" s="11"/>
      <c r="G178" s="11"/>
      <c r="H178" s="11"/>
      <c r="I178" s="11"/>
      <c r="J178" s="11"/>
      <c r="K178" s="12"/>
      <c r="L178" s="11"/>
      <c r="M178" s="11"/>
      <c r="N178" s="11"/>
      <c r="O178" s="11"/>
      <c r="P178" s="11"/>
      <c r="Q178" s="9" t="s">
        <v>259</v>
      </c>
      <c r="R178" s="9"/>
      <c r="S178" s="9"/>
      <c r="T178" s="9"/>
      <c r="U178" s="9"/>
    </row>
    <row r="179" hidden="1">
      <c r="A179" s="8">
        <v>1.0</v>
      </c>
      <c r="B179" s="9">
        <v>1.0</v>
      </c>
      <c r="C179" s="10" t="s">
        <v>485</v>
      </c>
      <c r="D179" s="9" t="s">
        <v>20</v>
      </c>
      <c r="E179" s="11"/>
      <c r="F179" s="11"/>
      <c r="G179" s="11"/>
      <c r="H179" s="11"/>
      <c r="I179" s="11"/>
      <c r="J179" s="11"/>
      <c r="K179" s="12"/>
      <c r="L179" s="11"/>
      <c r="M179" s="11"/>
      <c r="N179" s="11"/>
      <c r="O179" s="11"/>
      <c r="P179" s="11"/>
      <c r="Q179" s="9" t="s">
        <v>259</v>
      </c>
      <c r="R179" s="9"/>
      <c r="S179" s="9"/>
      <c r="T179" s="9"/>
      <c r="U179" s="9"/>
    </row>
    <row r="180" hidden="1">
      <c r="A180" s="8">
        <v>1.0</v>
      </c>
      <c r="B180" s="9">
        <v>1.0</v>
      </c>
      <c r="C180" s="10" t="s">
        <v>486</v>
      </c>
      <c r="D180" s="9" t="s">
        <v>20</v>
      </c>
      <c r="E180" s="11"/>
      <c r="F180" s="11"/>
      <c r="G180" s="11"/>
      <c r="H180" s="11"/>
      <c r="I180" s="11"/>
      <c r="J180" s="11"/>
      <c r="K180" s="12"/>
      <c r="L180" s="11"/>
      <c r="M180" s="11"/>
      <c r="N180" s="11"/>
      <c r="O180" s="11"/>
      <c r="P180" s="11"/>
      <c r="Q180" s="9" t="s">
        <v>259</v>
      </c>
      <c r="R180" s="9"/>
      <c r="S180" s="9"/>
      <c r="T180" s="9"/>
      <c r="U180" s="9"/>
    </row>
    <row r="181">
      <c r="A181" s="8">
        <v>0.0</v>
      </c>
      <c r="B181" s="9">
        <v>0.0</v>
      </c>
      <c r="C181" s="13" t="s">
        <v>487</v>
      </c>
      <c r="D181" s="14" t="s">
        <v>488</v>
      </c>
      <c r="E181" s="15">
        <v>1.0</v>
      </c>
      <c r="F181" s="15">
        <v>0.0</v>
      </c>
      <c r="G181" s="15">
        <v>0.5</v>
      </c>
      <c r="H181" s="15">
        <v>0.0</v>
      </c>
      <c r="I181" s="15">
        <v>0.5</v>
      </c>
      <c r="J181" s="15">
        <v>0.0</v>
      </c>
      <c r="K181" s="16">
        <f>SUM(E181:J181)</f>
        <v>2</v>
      </c>
      <c r="L181" s="18" t="s">
        <v>81</v>
      </c>
      <c r="M181" s="17" t="s">
        <v>63</v>
      </c>
      <c r="N181" s="18">
        <v>2.0</v>
      </c>
      <c r="O181" s="11"/>
      <c r="P181" s="18" t="s">
        <v>478</v>
      </c>
      <c r="Q181" s="19" t="s">
        <v>489</v>
      </c>
      <c r="R181" s="9">
        <v>1.0</v>
      </c>
      <c r="S181" s="9">
        <v>1.0</v>
      </c>
      <c r="T181" s="9"/>
      <c r="U181" s="20">
        <f>SUM(R181,S181,K181)</f>
        <v>4</v>
      </c>
    </row>
    <row r="182" hidden="1">
      <c r="A182" s="8">
        <v>1.0</v>
      </c>
      <c r="B182" s="9">
        <v>1.0</v>
      </c>
      <c r="C182" s="10" t="s">
        <v>490</v>
      </c>
      <c r="D182" s="9" t="s">
        <v>20</v>
      </c>
      <c r="E182" s="11"/>
      <c r="F182" s="11"/>
      <c r="G182" s="11"/>
      <c r="H182" s="11"/>
      <c r="I182" s="11"/>
      <c r="J182" s="11"/>
      <c r="K182" s="12"/>
      <c r="L182" s="11"/>
      <c r="M182" s="11"/>
      <c r="N182" s="11"/>
      <c r="O182" s="11"/>
      <c r="P182" s="11"/>
      <c r="Q182" s="9" t="s">
        <v>259</v>
      </c>
      <c r="R182" s="9"/>
      <c r="S182" s="9"/>
      <c r="T182" s="9"/>
      <c r="U182" s="9"/>
    </row>
    <row r="183" hidden="1">
      <c r="A183" s="8">
        <v>1.0</v>
      </c>
      <c r="B183" s="9">
        <v>0.0</v>
      </c>
      <c r="C183" s="10" t="s">
        <v>491</v>
      </c>
      <c r="D183" s="9" t="s">
        <v>492</v>
      </c>
      <c r="E183" s="11"/>
      <c r="F183" s="11"/>
      <c r="G183" s="11"/>
      <c r="H183" s="11"/>
      <c r="I183" s="11"/>
      <c r="J183" s="11"/>
      <c r="K183" s="12"/>
      <c r="L183" s="11"/>
      <c r="M183" s="11"/>
      <c r="N183" s="11"/>
      <c r="O183" s="11"/>
      <c r="P183" s="11"/>
      <c r="Q183" s="9" t="s">
        <v>493</v>
      </c>
      <c r="R183" s="9"/>
      <c r="S183" s="9"/>
      <c r="T183" s="9"/>
      <c r="U183" s="9"/>
    </row>
    <row r="184" hidden="1">
      <c r="A184" s="8">
        <v>1.0</v>
      </c>
      <c r="B184" s="9">
        <v>1.0</v>
      </c>
      <c r="C184" s="10" t="s">
        <v>494</v>
      </c>
      <c r="D184" s="9" t="s">
        <v>20</v>
      </c>
      <c r="E184" s="11"/>
      <c r="F184" s="11"/>
      <c r="G184" s="11"/>
      <c r="H184" s="11"/>
      <c r="I184" s="11"/>
      <c r="J184" s="11"/>
      <c r="K184" s="12"/>
      <c r="L184" s="11"/>
      <c r="M184" s="11"/>
      <c r="N184" s="11"/>
      <c r="O184" s="11"/>
      <c r="P184" s="11"/>
      <c r="Q184" s="9" t="s">
        <v>259</v>
      </c>
      <c r="R184" s="9"/>
      <c r="S184" s="9"/>
      <c r="T184" s="9"/>
      <c r="U184" s="9"/>
    </row>
    <row r="185">
      <c r="A185" s="8">
        <v>0.0</v>
      </c>
      <c r="B185" s="9">
        <v>0.0</v>
      </c>
      <c r="C185" s="13" t="s">
        <v>495</v>
      </c>
      <c r="D185" s="14" t="s">
        <v>496</v>
      </c>
      <c r="E185" s="15">
        <v>1.0</v>
      </c>
      <c r="F185" s="15">
        <v>0.5</v>
      </c>
      <c r="G185" s="15">
        <v>0.5</v>
      </c>
      <c r="H185" s="15">
        <v>0.5</v>
      </c>
      <c r="I185" s="15">
        <v>0.5</v>
      </c>
      <c r="J185" s="15">
        <v>0.5</v>
      </c>
      <c r="K185" s="16">
        <f>SUM(E185:J185)</f>
        <v>3.5</v>
      </c>
      <c r="L185" s="18" t="s">
        <v>81</v>
      </c>
      <c r="M185" s="17" t="s">
        <v>34</v>
      </c>
      <c r="N185" s="18">
        <v>2.0</v>
      </c>
      <c r="O185" s="11"/>
      <c r="P185" s="18" t="s">
        <v>478</v>
      </c>
      <c r="Q185" s="19" t="s">
        <v>497</v>
      </c>
      <c r="R185" s="9">
        <v>1.0</v>
      </c>
      <c r="S185" s="9">
        <v>1.0</v>
      </c>
      <c r="T185" s="9"/>
      <c r="U185" s="20">
        <f>SUM(R185,S185,K185)</f>
        <v>5.5</v>
      </c>
    </row>
    <row r="186" hidden="1">
      <c r="A186" s="8">
        <v>1.0</v>
      </c>
      <c r="B186" s="9">
        <v>1.0</v>
      </c>
      <c r="C186" s="10" t="s">
        <v>498</v>
      </c>
      <c r="D186" s="9" t="s">
        <v>20</v>
      </c>
      <c r="E186" s="11"/>
      <c r="F186" s="11"/>
      <c r="G186" s="11"/>
      <c r="H186" s="11"/>
      <c r="I186" s="11"/>
      <c r="J186" s="11"/>
      <c r="K186" s="12"/>
      <c r="L186" s="11"/>
      <c r="M186" s="11"/>
      <c r="N186" s="11"/>
      <c r="O186" s="11"/>
      <c r="P186" s="11"/>
      <c r="Q186" s="9" t="s">
        <v>259</v>
      </c>
      <c r="R186" s="9"/>
      <c r="S186" s="9"/>
      <c r="T186" s="9"/>
      <c r="U186" s="9"/>
    </row>
    <row r="187" hidden="1">
      <c r="A187" s="8">
        <v>1.0</v>
      </c>
      <c r="B187" s="9">
        <v>1.0</v>
      </c>
      <c r="C187" s="10" t="s">
        <v>499</v>
      </c>
      <c r="D187" s="9" t="s">
        <v>20</v>
      </c>
      <c r="E187" s="11"/>
      <c r="F187" s="11"/>
      <c r="G187" s="11"/>
      <c r="H187" s="11"/>
      <c r="I187" s="11"/>
      <c r="J187" s="11"/>
      <c r="K187" s="12"/>
      <c r="L187" s="11"/>
      <c r="M187" s="11"/>
      <c r="N187" s="11"/>
      <c r="O187" s="11"/>
      <c r="P187" s="11"/>
      <c r="Q187" s="9" t="s">
        <v>259</v>
      </c>
      <c r="R187" s="9"/>
      <c r="S187" s="9"/>
      <c r="T187" s="9"/>
      <c r="U187" s="9"/>
    </row>
    <row r="188" hidden="1">
      <c r="A188" s="8">
        <v>1.0</v>
      </c>
      <c r="B188" s="9">
        <v>1.0</v>
      </c>
      <c r="C188" s="10" t="s">
        <v>500</v>
      </c>
      <c r="D188" s="9" t="s">
        <v>20</v>
      </c>
      <c r="E188" s="11"/>
      <c r="F188" s="11"/>
      <c r="G188" s="11"/>
      <c r="H188" s="11"/>
      <c r="I188" s="11"/>
      <c r="J188" s="11"/>
      <c r="K188" s="12"/>
      <c r="L188" s="11"/>
      <c r="M188" s="11"/>
      <c r="N188" s="11"/>
      <c r="O188" s="11"/>
      <c r="P188" s="11"/>
      <c r="Q188" s="9" t="s">
        <v>259</v>
      </c>
      <c r="R188" s="9"/>
      <c r="S188" s="9"/>
      <c r="T188" s="9"/>
      <c r="U188" s="9"/>
    </row>
    <row r="189" hidden="1">
      <c r="A189" s="8">
        <v>1.0</v>
      </c>
      <c r="B189" s="9">
        <v>1.0</v>
      </c>
      <c r="C189" s="10" t="s">
        <v>501</v>
      </c>
      <c r="D189" s="9" t="s">
        <v>20</v>
      </c>
      <c r="E189" s="11"/>
      <c r="F189" s="11"/>
      <c r="G189" s="11"/>
      <c r="H189" s="11"/>
      <c r="I189" s="11"/>
      <c r="J189" s="11"/>
      <c r="K189" s="12"/>
      <c r="L189" s="11"/>
      <c r="M189" s="11"/>
      <c r="N189" s="11"/>
      <c r="O189" s="11"/>
      <c r="P189" s="11"/>
      <c r="Q189" s="9" t="s">
        <v>259</v>
      </c>
      <c r="R189" s="9"/>
      <c r="S189" s="9"/>
      <c r="T189" s="9"/>
      <c r="U189" s="9"/>
    </row>
    <row r="190">
      <c r="A190" s="8">
        <v>0.0</v>
      </c>
      <c r="B190" s="9">
        <v>0.0</v>
      </c>
      <c r="C190" s="13" t="s">
        <v>502</v>
      </c>
      <c r="D190" s="14" t="s">
        <v>503</v>
      </c>
      <c r="E190" s="15">
        <v>1.0</v>
      </c>
      <c r="F190" s="15">
        <v>0.5</v>
      </c>
      <c r="G190" s="15">
        <v>0.5</v>
      </c>
      <c r="H190" s="15">
        <v>0.5</v>
      </c>
      <c r="I190" s="15">
        <v>0.5</v>
      </c>
      <c r="J190" s="15">
        <v>0.5</v>
      </c>
      <c r="K190" s="16">
        <f t="shared" ref="K190:K191" si="22">SUM(E190:J190)</f>
        <v>3.5</v>
      </c>
      <c r="L190" s="18" t="s">
        <v>81</v>
      </c>
      <c r="M190" s="17" t="s">
        <v>34</v>
      </c>
      <c r="N190" s="18">
        <v>2.0</v>
      </c>
      <c r="O190" s="11"/>
      <c r="P190" s="11"/>
      <c r="Q190" s="19" t="s">
        <v>504</v>
      </c>
      <c r="R190" s="9">
        <v>1.0</v>
      </c>
      <c r="S190" s="9">
        <v>1.0</v>
      </c>
      <c r="T190" s="9"/>
      <c r="U190" s="20">
        <f t="shared" ref="U190:U191" si="23">SUM(R190,S190,K190)</f>
        <v>5.5</v>
      </c>
    </row>
    <row r="191">
      <c r="A191" s="8">
        <v>0.0</v>
      </c>
      <c r="B191" s="9">
        <v>0.0</v>
      </c>
      <c r="C191" s="13" t="s">
        <v>505</v>
      </c>
      <c r="D191" s="14" t="s">
        <v>506</v>
      </c>
      <c r="E191" s="15">
        <v>1.0</v>
      </c>
      <c r="F191" s="15">
        <v>0.5</v>
      </c>
      <c r="G191" s="15">
        <v>0.5</v>
      </c>
      <c r="H191" s="15">
        <v>0.5</v>
      </c>
      <c r="I191" s="15">
        <v>0.5</v>
      </c>
      <c r="J191" s="15">
        <v>0.5</v>
      </c>
      <c r="K191" s="16">
        <f t="shared" si="22"/>
        <v>3.5</v>
      </c>
      <c r="L191" s="18" t="s">
        <v>81</v>
      </c>
      <c r="M191" s="17" t="s">
        <v>34</v>
      </c>
      <c r="N191" s="18">
        <v>1.0</v>
      </c>
      <c r="O191" s="11"/>
      <c r="P191" s="22" t="s">
        <v>478</v>
      </c>
      <c r="Q191" s="19" t="s">
        <v>507</v>
      </c>
      <c r="R191" s="9">
        <v>1.0</v>
      </c>
      <c r="S191" s="9">
        <v>1.0</v>
      </c>
      <c r="T191" s="9"/>
      <c r="U191" s="20">
        <f t="shared" si="23"/>
        <v>5.5</v>
      </c>
    </row>
    <row r="192" hidden="1">
      <c r="A192" s="8">
        <v>1.0</v>
      </c>
      <c r="B192" s="9">
        <v>1.0</v>
      </c>
      <c r="C192" s="10" t="s">
        <v>508</v>
      </c>
      <c r="D192" s="9" t="s">
        <v>20</v>
      </c>
      <c r="E192" s="11"/>
      <c r="F192" s="11"/>
      <c r="G192" s="11"/>
      <c r="H192" s="11"/>
      <c r="I192" s="11"/>
      <c r="J192" s="11"/>
      <c r="K192" s="12"/>
      <c r="L192" s="11"/>
      <c r="M192" s="11"/>
      <c r="N192" s="11"/>
      <c r="O192" s="11"/>
      <c r="P192" s="11"/>
      <c r="Q192" s="9" t="s">
        <v>259</v>
      </c>
      <c r="R192" s="9"/>
      <c r="S192" s="9"/>
      <c r="T192" s="9"/>
      <c r="U192" s="9"/>
    </row>
    <row r="193" hidden="1">
      <c r="A193" s="8">
        <v>0.0</v>
      </c>
      <c r="B193" s="9">
        <v>1.0</v>
      </c>
      <c r="C193" s="13" t="s">
        <v>509</v>
      </c>
      <c r="D193" s="9" t="s">
        <v>20</v>
      </c>
      <c r="E193" s="11"/>
      <c r="F193" s="11"/>
      <c r="G193" s="11"/>
      <c r="H193" s="11"/>
      <c r="I193" s="11"/>
      <c r="J193" s="11"/>
      <c r="K193" s="12"/>
      <c r="L193" s="11"/>
      <c r="M193" s="11"/>
      <c r="N193" s="11"/>
      <c r="O193" s="11"/>
      <c r="P193" s="11"/>
      <c r="Q193" s="9" t="s">
        <v>259</v>
      </c>
      <c r="R193" s="9"/>
      <c r="S193" s="9"/>
      <c r="T193" s="9"/>
      <c r="U193" s="9"/>
    </row>
    <row r="194">
      <c r="A194" s="8">
        <v>0.0</v>
      </c>
      <c r="B194" s="9">
        <v>0.0</v>
      </c>
      <c r="C194" s="13" t="s">
        <v>510</v>
      </c>
      <c r="D194" s="14" t="s">
        <v>511</v>
      </c>
      <c r="E194" s="15">
        <v>1.0</v>
      </c>
      <c r="F194" s="15">
        <v>0.5</v>
      </c>
      <c r="G194" s="15">
        <v>0.5</v>
      </c>
      <c r="H194" s="15">
        <v>0.5</v>
      </c>
      <c r="I194" s="15">
        <v>0.5</v>
      </c>
      <c r="J194" s="15">
        <v>0.5</v>
      </c>
      <c r="K194" s="16">
        <f>SUM(E194:J194)</f>
        <v>3.5</v>
      </c>
      <c r="L194" s="18" t="s">
        <v>81</v>
      </c>
      <c r="M194" s="17" t="s">
        <v>34</v>
      </c>
      <c r="N194" s="18">
        <v>2.0</v>
      </c>
      <c r="O194" s="11"/>
      <c r="P194" s="22" t="s">
        <v>478</v>
      </c>
      <c r="Q194" s="19" t="s">
        <v>512</v>
      </c>
      <c r="R194" s="9">
        <v>1.0</v>
      </c>
      <c r="S194" s="9">
        <v>1.0</v>
      </c>
      <c r="T194" s="9"/>
      <c r="U194" s="20">
        <f>SUM(R194,S194,K194)</f>
        <v>5.5</v>
      </c>
    </row>
    <row r="195" hidden="1">
      <c r="A195" s="8">
        <v>1.0</v>
      </c>
      <c r="B195" s="9">
        <v>1.0</v>
      </c>
      <c r="C195" s="10" t="s">
        <v>513</v>
      </c>
      <c r="D195" s="9" t="s">
        <v>20</v>
      </c>
      <c r="E195" s="11"/>
      <c r="F195" s="11"/>
      <c r="G195" s="11"/>
      <c r="H195" s="11"/>
      <c r="I195" s="11"/>
      <c r="J195" s="11"/>
      <c r="K195" s="12"/>
      <c r="L195" s="11"/>
      <c r="M195" s="11"/>
      <c r="N195" s="11"/>
      <c r="O195" s="11"/>
      <c r="P195" s="11"/>
      <c r="Q195" s="9" t="s">
        <v>259</v>
      </c>
      <c r="R195" s="9"/>
      <c r="S195" s="9"/>
      <c r="T195" s="9"/>
      <c r="U195" s="9"/>
    </row>
    <row r="196" hidden="1">
      <c r="A196" s="8">
        <v>1.0</v>
      </c>
      <c r="B196" s="9">
        <v>1.0</v>
      </c>
      <c r="C196" s="10" t="s">
        <v>514</v>
      </c>
      <c r="D196" s="9" t="s">
        <v>515</v>
      </c>
      <c r="E196" s="11"/>
      <c r="F196" s="11"/>
      <c r="G196" s="11"/>
      <c r="H196" s="11"/>
      <c r="I196" s="11"/>
      <c r="J196" s="11"/>
      <c r="K196" s="12"/>
      <c r="L196" s="11"/>
      <c r="M196" s="11"/>
      <c r="N196" s="11"/>
      <c r="O196" s="11"/>
      <c r="P196" s="11"/>
      <c r="Q196" s="9" t="s">
        <v>516</v>
      </c>
      <c r="R196" s="9"/>
      <c r="S196" s="9"/>
      <c r="T196" s="9"/>
      <c r="U196" s="9"/>
    </row>
    <row r="197" hidden="1">
      <c r="A197" s="8">
        <v>1.0</v>
      </c>
      <c r="B197" s="9">
        <v>1.0</v>
      </c>
      <c r="C197" s="10" t="s">
        <v>517</v>
      </c>
      <c r="D197" s="9" t="s">
        <v>20</v>
      </c>
      <c r="E197" s="11"/>
      <c r="F197" s="11"/>
      <c r="G197" s="11"/>
      <c r="H197" s="11"/>
      <c r="I197" s="11"/>
      <c r="J197" s="11"/>
      <c r="K197" s="12"/>
      <c r="L197" s="11"/>
      <c r="M197" s="11"/>
      <c r="N197" s="11"/>
      <c r="O197" s="11"/>
      <c r="P197" s="11"/>
      <c r="Q197" s="9" t="s">
        <v>259</v>
      </c>
      <c r="R197" s="9"/>
      <c r="S197" s="9"/>
      <c r="T197" s="9"/>
      <c r="U197" s="9"/>
    </row>
    <row r="198" hidden="1">
      <c r="A198" s="8">
        <v>0.0</v>
      </c>
      <c r="B198" s="9">
        <v>1.0</v>
      </c>
      <c r="C198" s="13" t="s">
        <v>518</v>
      </c>
      <c r="D198" s="9" t="s">
        <v>519</v>
      </c>
      <c r="E198" s="11"/>
      <c r="F198" s="11"/>
      <c r="G198" s="11"/>
      <c r="H198" s="11"/>
      <c r="I198" s="11"/>
      <c r="J198" s="11"/>
      <c r="K198" s="12"/>
      <c r="L198" s="11"/>
      <c r="M198" s="11"/>
      <c r="N198" s="11"/>
      <c r="O198" s="11"/>
      <c r="P198" s="11"/>
      <c r="Q198" s="9" t="s">
        <v>520</v>
      </c>
      <c r="R198" s="9"/>
      <c r="S198" s="9"/>
      <c r="T198" s="9"/>
      <c r="U198" s="9"/>
    </row>
    <row r="199" hidden="1">
      <c r="A199" s="8">
        <v>1.0</v>
      </c>
      <c r="B199" s="9">
        <v>1.0</v>
      </c>
      <c r="C199" s="10" t="s">
        <v>521</v>
      </c>
      <c r="D199" s="9" t="s">
        <v>522</v>
      </c>
      <c r="E199" s="11"/>
      <c r="F199" s="11"/>
      <c r="G199" s="11"/>
      <c r="H199" s="11"/>
      <c r="I199" s="11"/>
      <c r="J199" s="11"/>
      <c r="K199" s="12"/>
      <c r="L199" s="11"/>
      <c r="M199" s="11"/>
      <c r="N199" s="11"/>
      <c r="O199" s="11"/>
      <c r="P199" s="11"/>
      <c r="Q199" s="9" t="s">
        <v>523</v>
      </c>
      <c r="R199" s="9"/>
      <c r="S199" s="9"/>
      <c r="T199" s="9"/>
      <c r="U199" s="9"/>
    </row>
    <row r="200" hidden="1">
      <c r="A200" s="8">
        <v>1.0</v>
      </c>
      <c r="B200" s="9">
        <v>1.0</v>
      </c>
      <c r="C200" s="10" t="s">
        <v>524</v>
      </c>
      <c r="D200" s="9" t="s">
        <v>525</v>
      </c>
      <c r="E200" s="11"/>
      <c r="F200" s="11"/>
      <c r="G200" s="11"/>
      <c r="H200" s="11"/>
      <c r="I200" s="11"/>
      <c r="J200" s="11"/>
      <c r="K200" s="12"/>
      <c r="L200" s="11"/>
      <c r="M200" s="11"/>
      <c r="N200" s="11"/>
      <c r="O200" s="11"/>
      <c r="P200" s="11"/>
      <c r="Q200" s="9" t="s">
        <v>526</v>
      </c>
      <c r="R200" s="9"/>
      <c r="S200" s="9"/>
      <c r="T200" s="9"/>
      <c r="U200" s="9"/>
    </row>
    <row r="201" hidden="1">
      <c r="A201" s="8">
        <v>0.0</v>
      </c>
      <c r="B201" s="9">
        <v>1.0</v>
      </c>
      <c r="C201" s="10" t="s">
        <v>527</v>
      </c>
      <c r="D201" s="9" t="s">
        <v>528</v>
      </c>
      <c r="E201" s="11"/>
      <c r="F201" s="11"/>
      <c r="G201" s="11"/>
      <c r="H201" s="11"/>
      <c r="I201" s="11"/>
      <c r="J201" s="11"/>
      <c r="K201" s="12"/>
      <c r="L201" s="11"/>
      <c r="M201" s="11"/>
      <c r="N201" s="11"/>
      <c r="O201" s="11"/>
      <c r="P201" s="11"/>
      <c r="Q201" s="9" t="s">
        <v>529</v>
      </c>
      <c r="R201" s="9"/>
      <c r="S201" s="9"/>
      <c r="T201" s="9"/>
      <c r="U201" s="9"/>
    </row>
    <row r="202" hidden="1">
      <c r="A202" s="8">
        <v>1.0</v>
      </c>
      <c r="B202" s="9">
        <v>1.0</v>
      </c>
      <c r="C202" s="10" t="s">
        <v>530</v>
      </c>
      <c r="D202" s="9" t="s">
        <v>20</v>
      </c>
      <c r="E202" s="11"/>
      <c r="F202" s="11"/>
      <c r="G202" s="11"/>
      <c r="H202" s="11"/>
      <c r="I202" s="11"/>
      <c r="J202" s="11"/>
      <c r="K202" s="12"/>
      <c r="L202" s="11"/>
      <c r="M202" s="11"/>
      <c r="N202" s="11"/>
      <c r="O202" s="11"/>
      <c r="P202" s="11"/>
      <c r="Q202" s="9" t="s">
        <v>259</v>
      </c>
      <c r="R202" s="9"/>
      <c r="S202" s="9"/>
      <c r="T202" s="9"/>
      <c r="U202" s="9"/>
    </row>
    <row r="203">
      <c r="A203" s="8">
        <v>0.0</v>
      </c>
      <c r="B203" s="9">
        <v>0.0</v>
      </c>
      <c r="C203" s="13" t="s">
        <v>531</v>
      </c>
      <c r="D203" s="14" t="s">
        <v>532</v>
      </c>
      <c r="E203" s="15">
        <v>1.0</v>
      </c>
      <c r="F203" s="15">
        <v>1.0</v>
      </c>
      <c r="G203" s="15">
        <v>0.0</v>
      </c>
      <c r="H203" s="15">
        <v>0.0</v>
      </c>
      <c r="I203" s="15">
        <v>0.0</v>
      </c>
      <c r="J203" s="15">
        <v>0.0</v>
      </c>
      <c r="K203" s="16">
        <f t="shared" ref="K203:K204" si="24">SUM(E203:J203)</f>
        <v>2</v>
      </c>
      <c r="L203" s="11"/>
      <c r="M203" s="17" t="s">
        <v>63</v>
      </c>
      <c r="N203" s="18">
        <v>1.0</v>
      </c>
      <c r="O203" s="11"/>
      <c r="P203" s="11"/>
      <c r="Q203" s="19" t="s">
        <v>533</v>
      </c>
      <c r="R203" s="9">
        <v>1.0</v>
      </c>
      <c r="S203" s="9">
        <v>1.0</v>
      </c>
      <c r="T203" s="9"/>
      <c r="U203" s="20">
        <f t="shared" ref="U203:U204" si="25">SUM(R203,S203,K203)</f>
        <v>4</v>
      </c>
    </row>
    <row r="204">
      <c r="A204" s="8">
        <v>0.0</v>
      </c>
      <c r="B204" s="9">
        <v>0.0</v>
      </c>
      <c r="C204" s="13" t="s">
        <v>534</v>
      </c>
      <c r="D204" s="14" t="s">
        <v>535</v>
      </c>
      <c r="E204" s="15">
        <v>1.0</v>
      </c>
      <c r="F204" s="15">
        <v>1.0</v>
      </c>
      <c r="G204" s="15">
        <v>0.5</v>
      </c>
      <c r="H204" s="15">
        <v>0.5</v>
      </c>
      <c r="I204" s="15">
        <v>0.5</v>
      </c>
      <c r="J204" s="15">
        <v>0.5</v>
      </c>
      <c r="K204" s="16">
        <f t="shared" si="24"/>
        <v>4</v>
      </c>
      <c r="L204" s="18" t="s">
        <v>81</v>
      </c>
      <c r="M204" s="17" t="s">
        <v>63</v>
      </c>
      <c r="N204" s="18">
        <v>1.0</v>
      </c>
      <c r="O204" s="11"/>
      <c r="P204" s="11"/>
      <c r="Q204" s="19" t="s">
        <v>536</v>
      </c>
      <c r="R204" s="9">
        <v>1.0</v>
      </c>
      <c r="S204" s="9">
        <v>1.0</v>
      </c>
      <c r="T204" s="9"/>
      <c r="U204" s="20">
        <f t="shared" si="25"/>
        <v>6</v>
      </c>
    </row>
    <row r="205" hidden="1">
      <c r="A205" s="8">
        <v>1.0</v>
      </c>
      <c r="B205" s="9">
        <v>1.0</v>
      </c>
      <c r="C205" s="10" t="s">
        <v>537</v>
      </c>
      <c r="D205" s="9" t="s">
        <v>20</v>
      </c>
      <c r="E205" s="11"/>
      <c r="F205" s="11"/>
      <c r="G205" s="11"/>
      <c r="H205" s="11"/>
      <c r="I205" s="11"/>
      <c r="J205" s="11"/>
      <c r="K205" s="12"/>
      <c r="L205" s="11"/>
      <c r="M205" s="11"/>
      <c r="N205" s="11"/>
      <c r="O205" s="11"/>
      <c r="P205" s="11"/>
      <c r="Q205" s="9" t="s">
        <v>259</v>
      </c>
      <c r="R205" s="9"/>
      <c r="S205" s="9"/>
      <c r="T205" s="9"/>
      <c r="U205" s="9"/>
    </row>
    <row r="206" hidden="1">
      <c r="A206" s="8">
        <v>1.0</v>
      </c>
      <c r="B206" s="9">
        <v>1.0</v>
      </c>
      <c r="C206" s="10" t="s">
        <v>538</v>
      </c>
      <c r="D206" s="9" t="s">
        <v>20</v>
      </c>
      <c r="E206" s="11"/>
      <c r="F206" s="11"/>
      <c r="G206" s="11"/>
      <c r="H206" s="11"/>
      <c r="I206" s="11"/>
      <c r="J206" s="11"/>
      <c r="K206" s="12"/>
      <c r="L206" s="11"/>
      <c r="M206" s="11"/>
      <c r="N206" s="11"/>
      <c r="O206" s="11"/>
      <c r="P206" s="11"/>
      <c r="Q206" s="9" t="s">
        <v>259</v>
      </c>
      <c r="R206" s="9"/>
      <c r="S206" s="9"/>
      <c r="T206" s="9"/>
      <c r="U206" s="9"/>
    </row>
    <row r="207" hidden="1">
      <c r="A207" s="8">
        <v>1.0</v>
      </c>
      <c r="B207" s="9">
        <v>1.0</v>
      </c>
      <c r="C207" s="10" t="s">
        <v>539</v>
      </c>
      <c r="D207" s="9" t="s">
        <v>20</v>
      </c>
      <c r="E207" s="11"/>
      <c r="F207" s="11"/>
      <c r="G207" s="11"/>
      <c r="H207" s="11"/>
      <c r="I207" s="11"/>
      <c r="J207" s="11"/>
      <c r="K207" s="12"/>
      <c r="L207" s="11"/>
      <c r="M207" s="11"/>
      <c r="N207" s="11"/>
      <c r="O207" s="11"/>
      <c r="P207" s="11"/>
      <c r="Q207" s="9" t="s">
        <v>259</v>
      </c>
      <c r="R207" s="9"/>
      <c r="S207" s="9"/>
      <c r="T207" s="9"/>
      <c r="U207" s="9"/>
    </row>
    <row r="208">
      <c r="A208" s="8">
        <v>0.0</v>
      </c>
      <c r="B208" s="9">
        <v>0.0</v>
      </c>
      <c r="C208" s="13" t="s">
        <v>540</v>
      </c>
      <c r="D208" s="14" t="s">
        <v>541</v>
      </c>
      <c r="E208" s="15">
        <v>1.0</v>
      </c>
      <c r="F208" s="15">
        <v>0.5</v>
      </c>
      <c r="G208" s="15">
        <v>0.5</v>
      </c>
      <c r="H208" s="15">
        <v>0.0</v>
      </c>
      <c r="I208" s="15">
        <v>0.5</v>
      </c>
      <c r="J208" s="15">
        <v>0.5</v>
      </c>
      <c r="K208" s="16">
        <f>SUM(E208:J208)</f>
        <v>3</v>
      </c>
      <c r="L208" s="18" t="s">
        <v>81</v>
      </c>
      <c r="M208" s="17" t="s">
        <v>340</v>
      </c>
      <c r="N208" s="18">
        <v>1.0</v>
      </c>
      <c r="O208" s="11"/>
      <c r="P208" s="11"/>
      <c r="Q208" s="19" t="s">
        <v>542</v>
      </c>
      <c r="R208" s="9">
        <v>1.0</v>
      </c>
      <c r="S208" s="9">
        <v>1.0</v>
      </c>
      <c r="T208" s="9"/>
      <c r="U208" s="20">
        <f>SUM(R208,S208,K208)</f>
        <v>5</v>
      </c>
    </row>
    <row r="209" hidden="1">
      <c r="A209" s="8">
        <v>1.0</v>
      </c>
      <c r="B209" s="9">
        <v>1.0</v>
      </c>
      <c r="C209" s="10" t="s">
        <v>543</v>
      </c>
      <c r="D209" s="9" t="s">
        <v>20</v>
      </c>
      <c r="E209" s="11"/>
      <c r="F209" s="11"/>
      <c r="G209" s="11"/>
      <c r="H209" s="11"/>
      <c r="I209" s="11"/>
      <c r="J209" s="11"/>
      <c r="K209" s="12"/>
      <c r="L209" s="11"/>
      <c r="M209" s="11"/>
      <c r="N209" s="11"/>
      <c r="O209" s="11"/>
      <c r="P209" s="11"/>
      <c r="Q209" s="9" t="s">
        <v>259</v>
      </c>
      <c r="R209" s="9"/>
      <c r="S209" s="9"/>
      <c r="T209" s="9"/>
      <c r="U209" s="9"/>
    </row>
    <row r="210" hidden="1">
      <c r="A210" s="8">
        <v>1.0</v>
      </c>
      <c r="B210" s="9">
        <v>1.0</v>
      </c>
      <c r="C210" s="10" t="s">
        <v>544</v>
      </c>
      <c r="D210" s="9" t="s">
        <v>20</v>
      </c>
      <c r="E210" s="11"/>
      <c r="F210" s="11"/>
      <c r="G210" s="11"/>
      <c r="H210" s="11"/>
      <c r="I210" s="11"/>
      <c r="J210" s="11"/>
      <c r="K210" s="12"/>
      <c r="L210" s="11"/>
      <c r="M210" s="11"/>
      <c r="N210" s="11"/>
      <c r="O210" s="11"/>
      <c r="P210" s="11"/>
      <c r="Q210" s="9" t="s">
        <v>259</v>
      </c>
      <c r="R210" s="9"/>
      <c r="S210" s="9"/>
      <c r="T210" s="9"/>
      <c r="U210" s="9"/>
    </row>
    <row r="211" hidden="1">
      <c r="A211" s="8">
        <v>0.0</v>
      </c>
      <c r="B211" s="9">
        <v>1.0</v>
      </c>
      <c r="C211" s="13" t="s">
        <v>545</v>
      </c>
      <c r="D211" s="9" t="s">
        <v>20</v>
      </c>
      <c r="E211" s="11"/>
      <c r="F211" s="11"/>
      <c r="G211" s="11"/>
      <c r="H211" s="11"/>
      <c r="I211" s="11"/>
      <c r="J211" s="11"/>
      <c r="K211" s="12"/>
      <c r="L211" s="11"/>
      <c r="M211" s="11"/>
      <c r="N211" s="11"/>
      <c r="O211" s="11"/>
      <c r="P211" s="11"/>
      <c r="Q211" s="9" t="s">
        <v>259</v>
      </c>
      <c r="R211" s="9"/>
      <c r="S211" s="9"/>
      <c r="T211" s="9"/>
      <c r="U211" s="9"/>
    </row>
    <row r="212" hidden="1">
      <c r="A212" s="8">
        <v>1.0</v>
      </c>
      <c r="B212" s="9">
        <v>1.0</v>
      </c>
      <c r="C212" s="10" t="s">
        <v>546</v>
      </c>
      <c r="D212" s="9" t="s">
        <v>20</v>
      </c>
      <c r="E212" s="11"/>
      <c r="F212" s="11"/>
      <c r="G212" s="11"/>
      <c r="H212" s="11"/>
      <c r="I212" s="11"/>
      <c r="J212" s="11"/>
      <c r="K212" s="12"/>
      <c r="L212" s="11"/>
      <c r="M212" s="11"/>
      <c r="N212" s="11"/>
      <c r="O212" s="11"/>
      <c r="P212" s="11"/>
      <c r="Q212" s="9" t="s">
        <v>259</v>
      </c>
      <c r="R212" s="9"/>
      <c r="S212" s="9"/>
      <c r="T212" s="9"/>
      <c r="U212" s="9"/>
    </row>
    <row r="213" hidden="1">
      <c r="A213" s="8">
        <v>1.0</v>
      </c>
      <c r="B213" s="9">
        <v>1.0</v>
      </c>
      <c r="C213" s="10" t="s">
        <v>547</v>
      </c>
      <c r="D213" s="9" t="s">
        <v>20</v>
      </c>
      <c r="E213" s="11"/>
      <c r="F213" s="11"/>
      <c r="G213" s="11"/>
      <c r="H213" s="11"/>
      <c r="I213" s="11"/>
      <c r="J213" s="11"/>
      <c r="K213" s="12"/>
      <c r="L213" s="11"/>
      <c r="M213" s="11"/>
      <c r="N213" s="11"/>
      <c r="O213" s="11"/>
      <c r="P213" s="11"/>
      <c r="Q213" s="9" t="s">
        <v>259</v>
      </c>
      <c r="R213" s="9"/>
      <c r="S213" s="9"/>
      <c r="T213" s="9"/>
      <c r="U213" s="9"/>
    </row>
    <row r="214">
      <c r="A214" s="8">
        <v>0.0</v>
      </c>
      <c r="B214" s="9">
        <v>0.0</v>
      </c>
      <c r="C214" s="13" t="s">
        <v>548</v>
      </c>
      <c r="D214" s="14" t="s">
        <v>549</v>
      </c>
      <c r="E214" s="15">
        <v>1.0</v>
      </c>
      <c r="F214" s="15">
        <v>0.5</v>
      </c>
      <c r="G214" s="15">
        <v>0.5</v>
      </c>
      <c r="H214" s="15">
        <v>0.5</v>
      </c>
      <c r="I214" s="15">
        <v>0.5</v>
      </c>
      <c r="J214" s="15">
        <v>0.5</v>
      </c>
      <c r="K214" s="16">
        <f>SUM(E214:J214)</f>
        <v>3.5</v>
      </c>
      <c r="L214" s="18" t="s">
        <v>81</v>
      </c>
      <c r="M214" s="17" t="s">
        <v>340</v>
      </c>
      <c r="N214" s="18">
        <v>1.0</v>
      </c>
      <c r="O214" s="11"/>
      <c r="P214" s="11"/>
      <c r="Q214" s="14" t="s">
        <v>550</v>
      </c>
      <c r="R214" s="9">
        <v>1.0</v>
      </c>
      <c r="S214" s="9">
        <v>0.5</v>
      </c>
      <c r="T214" s="9" t="s">
        <v>551</v>
      </c>
      <c r="U214" s="20">
        <f>SUM(R214,S214,K214)</f>
        <v>5</v>
      </c>
    </row>
    <row r="215" hidden="1">
      <c r="A215" s="8">
        <v>1.0</v>
      </c>
      <c r="B215" s="9">
        <v>1.0</v>
      </c>
      <c r="C215" s="10" t="s">
        <v>552</v>
      </c>
      <c r="D215" s="9" t="s">
        <v>20</v>
      </c>
      <c r="E215" s="11"/>
      <c r="F215" s="11"/>
      <c r="G215" s="11"/>
      <c r="H215" s="11"/>
      <c r="I215" s="11"/>
      <c r="J215" s="11"/>
      <c r="K215" s="12"/>
      <c r="L215" s="11"/>
      <c r="M215" s="11"/>
      <c r="N215" s="11"/>
      <c r="O215" s="11"/>
      <c r="P215" s="11"/>
      <c r="Q215" s="9" t="s">
        <v>259</v>
      </c>
      <c r="R215" s="9"/>
      <c r="S215" s="9"/>
      <c r="T215" s="9"/>
      <c r="U215" s="9"/>
    </row>
    <row r="216" hidden="1">
      <c r="A216" s="8">
        <v>1.0</v>
      </c>
      <c r="B216" s="9">
        <v>1.0</v>
      </c>
      <c r="C216" s="10" t="s">
        <v>553</v>
      </c>
      <c r="D216" s="9" t="s">
        <v>20</v>
      </c>
      <c r="E216" s="11"/>
      <c r="F216" s="11"/>
      <c r="G216" s="11"/>
      <c r="H216" s="11"/>
      <c r="I216" s="11"/>
      <c r="J216" s="11"/>
      <c r="K216" s="12"/>
      <c r="L216" s="11"/>
      <c r="M216" s="11"/>
      <c r="N216" s="11"/>
      <c r="O216" s="11"/>
      <c r="P216" s="11"/>
      <c r="Q216" s="9" t="s">
        <v>259</v>
      </c>
      <c r="R216" s="9"/>
      <c r="S216" s="9"/>
      <c r="T216" s="9"/>
      <c r="U216" s="9"/>
    </row>
    <row r="217" hidden="1">
      <c r="A217" s="8">
        <v>1.0</v>
      </c>
      <c r="B217" s="9">
        <v>1.0</v>
      </c>
      <c r="C217" s="10" t="s">
        <v>554</v>
      </c>
      <c r="D217" s="9" t="s">
        <v>20</v>
      </c>
      <c r="E217" s="11"/>
      <c r="F217" s="11"/>
      <c r="G217" s="11"/>
      <c r="H217" s="11"/>
      <c r="I217" s="11"/>
      <c r="J217" s="11"/>
      <c r="K217" s="12"/>
      <c r="L217" s="11"/>
      <c r="M217" s="11"/>
      <c r="N217" s="11"/>
      <c r="O217" s="11"/>
      <c r="P217" s="11"/>
      <c r="Q217" s="9" t="s">
        <v>259</v>
      </c>
      <c r="R217" s="9"/>
      <c r="S217" s="9"/>
      <c r="T217" s="9"/>
      <c r="U217" s="9"/>
    </row>
    <row r="218" hidden="1">
      <c r="A218" s="8">
        <v>1.0</v>
      </c>
      <c r="B218" s="9">
        <v>1.0</v>
      </c>
      <c r="C218" s="10" t="s">
        <v>555</v>
      </c>
      <c r="D218" s="9" t="s">
        <v>20</v>
      </c>
      <c r="E218" s="11"/>
      <c r="F218" s="11"/>
      <c r="G218" s="11"/>
      <c r="H218" s="11"/>
      <c r="I218" s="11"/>
      <c r="J218" s="11"/>
      <c r="K218" s="12"/>
      <c r="L218" s="11"/>
      <c r="M218" s="11"/>
      <c r="N218" s="11"/>
      <c r="O218" s="11"/>
      <c r="P218" s="11"/>
      <c r="Q218" s="9" t="s">
        <v>259</v>
      </c>
      <c r="R218" s="9"/>
      <c r="S218" s="9"/>
      <c r="T218" s="9"/>
      <c r="U218" s="9"/>
    </row>
    <row r="219">
      <c r="A219" s="8">
        <v>0.0</v>
      </c>
      <c r="B219" s="9">
        <v>0.0</v>
      </c>
      <c r="C219" s="13" t="s">
        <v>556</v>
      </c>
      <c r="D219" s="14" t="s">
        <v>557</v>
      </c>
      <c r="E219" s="15">
        <v>1.0</v>
      </c>
      <c r="F219" s="15">
        <v>1.0</v>
      </c>
      <c r="G219" s="15">
        <v>0.5</v>
      </c>
      <c r="H219" s="15">
        <v>0.5</v>
      </c>
      <c r="I219" s="15">
        <v>0.5</v>
      </c>
      <c r="J219" s="15">
        <v>0.5</v>
      </c>
      <c r="K219" s="16">
        <f t="shared" ref="K219:K220" si="26">SUM(E219:J219)</f>
        <v>4</v>
      </c>
      <c r="L219" s="18" t="s">
        <v>81</v>
      </c>
      <c r="M219" s="17" t="s">
        <v>63</v>
      </c>
      <c r="N219" s="18">
        <v>1.0</v>
      </c>
      <c r="O219" s="11"/>
      <c r="P219" s="11"/>
      <c r="Q219" s="19" t="s">
        <v>558</v>
      </c>
      <c r="R219" s="9">
        <v>1.0</v>
      </c>
      <c r="S219" s="9">
        <v>1.0</v>
      </c>
      <c r="T219" s="9"/>
      <c r="U219" s="20">
        <f t="shared" ref="U219:U220" si="27">SUM(R219,S219,K219)</f>
        <v>6</v>
      </c>
    </row>
    <row r="220">
      <c r="A220" s="8">
        <v>0.0</v>
      </c>
      <c r="B220" s="9">
        <v>0.0</v>
      </c>
      <c r="C220" s="13" t="s">
        <v>559</v>
      </c>
      <c r="D220" s="14" t="s">
        <v>560</v>
      </c>
      <c r="E220" s="15">
        <v>1.0</v>
      </c>
      <c r="F220" s="15">
        <v>1.0</v>
      </c>
      <c r="G220" s="15">
        <v>0.5</v>
      </c>
      <c r="H220" s="15">
        <v>0.5</v>
      </c>
      <c r="I220" s="15">
        <v>0.5</v>
      </c>
      <c r="J220" s="15">
        <v>0.5</v>
      </c>
      <c r="K220" s="16">
        <f t="shared" si="26"/>
        <v>4</v>
      </c>
      <c r="L220" s="18" t="s">
        <v>81</v>
      </c>
      <c r="M220" s="17" t="s">
        <v>63</v>
      </c>
      <c r="N220" s="18">
        <v>1.0</v>
      </c>
      <c r="O220" s="11"/>
      <c r="P220" s="11"/>
      <c r="Q220" s="19" t="s">
        <v>561</v>
      </c>
      <c r="R220" s="9">
        <v>1.0</v>
      </c>
      <c r="S220" s="9">
        <v>1.0</v>
      </c>
      <c r="T220" s="9"/>
      <c r="U220" s="20">
        <f t="shared" si="27"/>
        <v>6</v>
      </c>
    </row>
    <row r="221" hidden="1">
      <c r="A221" s="8">
        <v>1.0</v>
      </c>
      <c r="B221" s="9">
        <v>1.0</v>
      </c>
      <c r="C221" s="10" t="s">
        <v>562</v>
      </c>
      <c r="D221" s="9" t="s">
        <v>20</v>
      </c>
      <c r="E221" s="11"/>
      <c r="F221" s="11"/>
      <c r="G221" s="11"/>
      <c r="H221" s="11"/>
      <c r="I221" s="11"/>
      <c r="J221" s="11"/>
      <c r="K221" s="12"/>
      <c r="L221" s="11"/>
      <c r="M221" s="11"/>
      <c r="N221" s="11"/>
      <c r="O221" s="11"/>
      <c r="P221" s="11"/>
      <c r="Q221" s="9" t="s">
        <v>259</v>
      </c>
      <c r="R221" s="9"/>
      <c r="S221" s="9"/>
      <c r="T221" s="9"/>
      <c r="U221" s="9"/>
    </row>
    <row r="222" hidden="1">
      <c r="A222" s="8">
        <v>1.0</v>
      </c>
      <c r="B222" s="9">
        <v>0.0</v>
      </c>
      <c r="C222" s="10" t="s">
        <v>563</v>
      </c>
      <c r="D222" s="9" t="s">
        <v>564</v>
      </c>
      <c r="E222" s="11"/>
      <c r="F222" s="11"/>
      <c r="G222" s="11"/>
      <c r="H222" s="11"/>
      <c r="I222" s="11"/>
      <c r="J222" s="11"/>
      <c r="K222" s="12"/>
      <c r="L222" s="11"/>
      <c r="M222" s="11"/>
      <c r="N222" s="11"/>
      <c r="O222" s="11"/>
      <c r="P222" s="11"/>
      <c r="Q222" s="9" t="s">
        <v>565</v>
      </c>
      <c r="R222" s="9"/>
      <c r="S222" s="9"/>
      <c r="T222" s="9"/>
      <c r="U222" s="9"/>
    </row>
    <row r="223" hidden="1">
      <c r="A223" s="8">
        <v>1.0</v>
      </c>
      <c r="B223" s="9">
        <v>1.0</v>
      </c>
      <c r="C223" s="10" t="s">
        <v>566</v>
      </c>
      <c r="D223" s="9" t="s">
        <v>20</v>
      </c>
      <c r="E223" s="11"/>
      <c r="F223" s="11"/>
      <c r="G223" s="11"/>
      <c r="H223" s="11"/>
      <c r="I223" s="11"/>
      <c r="J223" s="11"/>
      <c r="K223" s="12"/>
      <c r="L223" s="11"/>
      <c r="M223" s="11"/>
      <c r="N223" s="11"/>
      <c r="O223" s="11"/>
      <c r="P223" s="11"/>
      <c r="Q223" s="9" t="s">
        <v>259</v>
      </c>
      <c r="R223" s="9"/>
      <c r="S223" s="9"/>
      <c r="T223" s="9"/>
      <c r="U223" s="9"/>
    </row>
    <row r="224" hidden="1">
      <c r="A224" s="8">
        <v>1.0</v>
      </c>
      <c r="B224" s="9">
        <v>1.0</v>
      </c>
      <c r="C224" s="10" t="s">
        <v>567</v>
      </c>
      <c r="D224" s="9" t="s">
        <v>20</v>
      </c>
      <c r="E224" s="11"/>
      <c r="F224" s="11"/>
      <c r="G224" s="11"/>
      <c r="H224" s="11"/>
      <c r="I224" s="11"/>
      <c r="J224" s="11"/>
      <c r="K224" s="12"/>
      <c r="L224" s="11"/>
      <c r="M224" s="11"/>
      <c r="N224" s="11"/>
      <c r="O224" s="11"/>
      <c r="P224" s="11"/>
      <c r="Q224" s="9" t="s">
        <v>259</v>
      </c>
      <c r="R224" s="9"/>
      <c r="S224" s="9"/>
      <c r="T224" s="9"/>
      <c r="U224" s="9"/>
    </row>
    <row r="225">
      <c r="A225" s="8">
        <v>0.0</v>
      </c>
      <c r="B225" s="9">
        <v>0.0</v>
      </c>
      <c r="C225" s="13" t="s">
        <v>568</v>
      </c>
      <c r="D225" s="14" t="s">
        <v>569</v>
      </c>
      <c r="E225" s="15">
        <v>1.0</v>
      </c>
      <c r="F225" s="15">
        <v>0.5</v>
      </c>
      <c r="G225" s="15">
        <v>1.0</v>
      </c>
      <c r="H225" s="15">
        <v>1.0</v>
      </c>
      <c r="I225" s="15">
        <v>0.5</v>
      </c>
      <c r="J225" s="15">
        <v>1.0</v>
      </c>
      <c r="K225" s="16">
        <f t="shared" ref="K225:K228" si="28">SUM(E225:J225)</f>
        <v>5</v>
      </c>
      <c r="L225" s="18" t="s">
        <v>81</v>
      </c>
      <c r="M225" s="17" t="s">
        <v>34</v>
      </c>
      <c r="N225" s="18">
        <v>2.0</v>
      </c>
      <c r="O225" s="11"/>
      <c r="P225" s="18" t="s">
        <v>570</v>
      </c>
      <c r="Q225" s="19" t="s">
        <v>571</v>
      </c>
      <c r="R225" s="9">
        <v>1.0</v>
      </c>
      <c r="S225" s="9">
        <v>1.0</v>
      </c>
      <c r="T225" s="9"/>
      <c r="U225" s="20">
        <f t="shared" ref="U225:U228" si="29">SUM(R225,S225,K225)</f>
        <v>7</v>
      </c>
    </row>
    <row r="226">
      <c r="A226" s="8">
        <v>0.0</v>
      </c>
      <c r="B226" s="9">
        <v>0.0</v>
      </c>
      <c r="C226" s="13" t="s">
        <v>572</v>
      </c>
      <c r="D226" s="14" t="s">
        <v>573</v>
      </c>
      <c r="E226" s="15">
        <v>1.0</v>
      </c>
      <c r="F226" s="15">
        <v>1.0</v>
      </c>
      <c r="G226" s="15">
        <v>0.5</v>
      </c>
      <c r="H226" s="15">
        <v>0.0</v>
      </c>
      <c r="I226" s="15">
        <v>0.5</v>
      </c>
      <c r="J226" s="15">
        <v>0.0</v>
      </c>
      <c r="K226" s="16">
        <f t="shared" si="28"/>
        <v>3</v>
      </c>
      <c r="L226" s="18" t="s">
        <v>81</v>
      </c>
      <c r="M226" s="17" t="s">
        <v>63</v>
      </c>
      <c r="N226" s="18">
        <v>1.0</v>
      </c>
      <c r="O226" s="11"/>
      <c r="P226" s="11"/>
      <c r="Q226" s="19" t="s">
        <v>574</v>
      </c>
      <c r="R226" s="9">
        <v>1.0</v>
      </c>
      <c r="S226" s="9">
        <v>1.0</v>
      </c>
      <c r="T226" s="9"/>
      <c r="U226" s="20">
        <f t="shared" si="29"/>
        <v>5</v>
      </c>
    </row>
    <row r="227">
      <c r="A227" s="8">
        <v>0.0</v>
      </c>
      <c r="B227" s="9">
        <v>0.0</v>
      </c>
      <c r="C227" s="13" t="s">
        <v>575</v>
      </c>
      <c r="D227" s="14" t="s">
        <v>576</v>
      </c>
      <c r="E227" s="15">
        <v>1.0</v>
      </c>
      <c r="F227" s="15">
        <v>0.0</v>
      </c>
      <c r="G227" s="15">
        <v>1.0</v>
      </c>
      <c r="H227" s="15">
        <v>0.0</v>
      </c>
      <c r="I227" s="15">
        <v>1.0</v>
      </c>
      <c r="J227" s="15">
        <v>0.0</v>
      </c>
      <c r="K227" s="16">
        <f t="shared" si="28"/>
        <v>3</v>
      </c>
      <c r="L227" s="11"/>
      <c r="M227" s="17" t="s">
        <v>63</v>
      </c>
      <c r="N227" s="18">
        <v>1.0</v>
      </c>
      <c r="O227" s="11"/>
      <c r="P227" s="18" t="s">
        <v>327</v>
      </c>
      <c r="Q227" s="19" t="s">
        <v>577</v>
      </c>
      <c r="R227" s="9">
        <v>1.0</v>
      </c>
      <c r="S227" s="9">
        <v>1.0</v>
      </c>
      <c r="T227" s="9"/>
      <c r="U227" s="20">
        <f t="shared" si="29"/>
        <v>5</v>
      </c>
    </row>
    <row r="228">
      <c r="A228" s="8">
        <v>0.0</v>
      </c>
      <c r="B228" s="9">
        <v>0.0</v>
      </c>
      <c r="C228" s="13" t="s">
        <v>578</v>
      </c>
      <c r="D228" s="14" t="s">
        <v>579</v>
      </c>
      <c r="E228" s="15">
        <v>1.0</v>
      </c>
      <c r="F228" s="15">
        <v>0.0</v>
      </c>
      <c r="G228" s="15">
        <v>0.5</v>
      </c>
      <c r="H228" s="15">
        <v>0.0</v>
      </c>
      <c r="I228" s="15">
        <v>0.5</v>
      </c>
      <c r="J228" s="15">
        <v>0.0</v>
      </c>
      <c r="K228" s="16">
        <f t="shared" si="28"/>
        <v>2</v>
      </c>
      <c r="L228" s="18" t="s">
        <v>81</v>
      </c>
      <c r="M228" s="17" t="s">
        <v>63</v>
      </c>
      <c r="N228" s="18">
        <v>1.0</v>
      </c>
      <c r="O228" s="11"/>
      <c r="P228" s="11"/>
      <c r="Q228" s="14" t="s">
        <v>580</v>
      </c>
      <c r="R228" s="9">
        <v>1.0</v>
      </c>
      <c r="S228" s="9">
        <v>0.5</v>
      </c>
      <c r="T228" s="9" t="s">
        <v>551</v>
      </c>
      <c r="U228" s="20">
        <f t="shared" si="29"/>
        <v>3.5</v>
      </c>
    </row>
    <row r="229" hidden="1">
      <c r="A229" s="8">
        <v>1.0</v>
      </c>
      <c r="B229" s="9">
        <v>1.0</v>
      </c>
      <c r="C229" s="10" t="s">
        <v>581</v>
      </c>
      <c r="D229" s="9" t="s">
        <v>20</v>
      </c>
      <c r="E229" s="11"/>
      <c r="F229" s="11"/>
      <c r="G229" s="11"/>
      <c r="H229" s="11"/>
      <c r="I229" s="11"/>
      <c r="J229" s="11"/>
      <c r="K229" s="12"/>
      <c r="L229" s="11"/>
      <c r="M229" s="11"/>
      <c r="N229" s="11"/>
      <c r="O229" s="11"/>
      <c r="P229" s="11"/>
      <c r="Q229" s="9" t="s">
        <v>259</v>
      </c>
      <c r="R229" s="9"/>
      <c r="S229" s="9"/>
      <c r="T229" s="9"/>
      <c r="U229" s="9"/>
    </row>
    <row r="230" hidden="1">
      <c r="A230" s="8">
        <v>1.0</v>
      </c>
      <c r="B230" s="9">
        <v>1.0</v>
      </c>
      <c r="C230" s="10" t="s">
        <v>582</v>
      </c>
      <c r="D230" s="9" t="s">
        <v>20</v>
      </c>
      <c r="E230" s="11"/>
      <c r="F230" s="11"/>
      <c r="G230" s="11"/>
      <c r="H230" s="11"/>
      <c r="I230" s="11"/>
      <c r="J230" s="11"/>
      <c r="K230" s="12"/>
      <c r="L230" s="11"/>
      <c r="M230" s="11"/>
      <c r="N230" s="11"/>
      <c r="O230" s="11"/>
      <c r="P230" s="11"/>
      <c r="Q230" s="9" t="s">
        <v>259</v>
      </c>
      <c r="R230" s="9"/>
      <c r="S230" s="9"/>
      <c r="T230" s="9"/>
      <c r="U230" s="9"/>
    </row>
    <row r="231">
      <c r="A231" s="8">
        <v>0.0</v>
      </c>
      <c r="B231" s="9">
        <v>0.0</v>
      </c>
      <c r="C231" s="13" t="s">
        <v>583</v>
      </c>
      <c r="D231" s="14" t="s">
        <v>584</v>
      </c>
      <c r="E231" s="15">
        <v>1.0</v>
      </c>
      <c r="F231" s="15">
        <v>0.5</v>
      </c>
      <c r="G231" s="15">
        <v>0.5</v>
      </c>
      <c r="H231" s="15">
        <v>0.0</v>
      </c>
      <c r="I231" s="15">
        <v>0.5</v>
      </c>
      <c r="J231" s="15">
        <v>0.5</v>
      </c>
      <c r="K231" s="16">
        <f t="shared" ref="K231:K232" si="30">SUM(E231:J231)</f>
        <v>3</v>
      </c>
      <c r="L231" s="18" t="s">
        <v>81</v>
      </c>
      <c r="M231" s="17" t="s">
        <v>263</v>
      </c>
      <c r="N231" s="18">
        <v>1.0</v>
      </c>
      <c r="O231" s="11"/>
      <c r="P231" s="11"/>
      <c r="Q231" s="19" t="s">
        <v>585</v>
      </c>
      <c r="R231" s="9">
        <v>1.0</v>
      </c>
      <c r="S231" s="9">
        <v>1.0</v>
      </c>
      <c r="T231" s="9"/>
      <c r="U231" s="20">
        <f t="shared" ref="U231:U232" si="31">SUM(R231,S231,K231)</f>
        <v>5</v>
      </c>
    </row>
    <row r="232">
      <c r="A232" s="8">
        <v>0.0</v>
      </c>
      <c r="B232" s="9">
        <v>0.0</v>
      </c>
      <c r="C232" s="13" t="s">
        <v>586</v>
      </c>
      <c r="D232" s="14" t="s">
        <v>587</v>
      </c>
      <c r="E232" s="15">
        <v>1.0</v>
      </c>
      <c r="F232" s="15">
        <v>1.0</v>
      </c>
      <c r="G232" s="15">
        <v>1.0</v>
      </c>
      <c r="H232" s="15">
        <v>1.0</v>
      </c>
      <c r="I232" s="15">
        <v>1.0</v>
      </c>
      <c r="J232" s="15">
        <v>0.5</v>
      </c>
      <c r="K232" s="16">
        <f t="shared" si="30"/>
        <v>5.5</v>
      </c>
      <c r="L232" s="11"/>
      <c r="M232" s="17" t="s">
        <v>63</v>
      </c>
      <c r="N232" s="18">
        <v>1.0</v>
      </c>
      <c r="O232" s="11"/>
      <c r="P232" s="11"/>
      <c r="Q232" s="19" t="s">
        <v>588</v>
      </c>
      <c r="R232" s="9">
        <v>1.0</v>
      </c>
      <c r="S232" s="9">
        <v>1.0</v>
      </c>
      <c r="T232" s="9"/>
      <c r="U232" s="20">
        <f t="shared" si="31"/>
        <v>7.5</v>
      </c>
    </row>
    <row r="233" hidden="1">
      <c r="A233" s="8">
        <v>1.0</v>
      </c>
      <c r="B233" s="9">
        <v>1.0</v>
      </c>
      <c r="C233" s="10" t="s">
        <v>589</v>
      </c>
      <c r="D233" s="9" t="s">
        <v>20</v>
      </c>
      <c r="E233" s="11"/>
      <c r="F233" s="11"/>
      <c r="G233" s="11"/>
      <c r="H233" s="11"/>
      <c r="I233" s="11"/>
      <c r="J233" s="11"/>
      <c r="K233" s="12"/>
      <c r="L233" s="11"/>
      <c r="M233" s="11"/>
      <c r="N233" s="11"/>
      <c r="O233" s="11"/>
      <c r="P233" s="11"/>
      <c r="Q233" s="9" t="s">
        <v>259</v>
      </c>
      <c r="R233" s="9"/>
      <c r="S233" s="9"/>
      <c r="T233" s="9"/>
      <c r="U233" s="9"/>
    </row>
    <row r="234" hidden="1">
      <c r="A234" s="8">
        <v>1.0</v>
      </c>
      <c r="B234" s="9">
        <v>1.0</v>
      </c>
      <c r="C234" s="10" t="s">
        <v>590</v>
      </c>
      <c r="D234" s="9" t="s">
        <v>20</v>
      </c>
      <c r="E234" s="11"/>
      <c r="F234" s="11"/>
      <c r="G234" s="11"/>
      <c r="H234" s="11"/>
      <c r="I234" s="11"/>
      <c r="J234" s="11"/>
      <c r="K234" s="12"/>
      <c r="L234" s="11"/>
      <c r="M234" s="11"/>
      <c r="N234" s="11"/>
      <c r="O234" s="11"/>
      <c r="P234" s="11"/>
      <c r="Q234" s="9" t="s">
        <v>259</v>
      </c>
      <c r="R234" s="9"/>
      <c r="S234" s="9"/>
      <c r="T234" s="9"/>
      <c r="U234" s="9"/>
    </row>
    <row r="235" hidden="1">
      <c r="A235" s="8">
        <v>1.0</v>
      </c>
      <c r="B235" s="9">
        <v>1.0</v>
      </c>
      <c r="C235" s="10" t="s">
        <v>591</v>
      </c>
      <c r="D235" s="9" t="s">
        <v>20</v>
      </c>
      <c r="E235" s="11"/>
      <c r="F235" s="11"/>
      <c r="G235" s="11"/>
      <c r="H235" s="11"/>
      <c r="I235" s="11"/>
      <c r="J235" s="11"/>
      <c r="K235" s="12"/>
      <c r="L235" s="11"/>
      <c r="M235" s="11"/>
      <c r="N235" s="11"/>
      <c r="O235" s="11"/>
      <c r="P235" s="11"/>
      <c r="Q235" s="9" t="s">
        <v>259</v>
      </c>
      <c r="R235" s="9"/>
      <c r="S235" s="9"/>
      <c r="T235" s="9"/>
      <c r="U235" s="9"/>
    </row>
    <row r="236" hidden="1">
      <c r="A236" s="8">
        <v>1.0</v>
      </c>
      <c r="B236" s="9">
        <v>1.0</v>
      </c>
      <c r="C236" s="10" t="s">
        <v>592</v>
      </c>
      <c r="D236" s="9" t="s">
        <v>20</v>
      </c>
      <c r="E236" s="11"/>
      <c r="F236" s="11"/>
      <c r="G236" s="11"/>
      <c r="H236" s="11"/>
      <c r="I236" s="11"/>
      <c r="J236" s="11"/>
      <c r="K236" s="12"/>
      <c r="L236" s="11"/>
      <c r="M236" s="11"/>
      <c r="N236" s="11"/>
      <c r="O236" s="11"/>
      <c r="P236" s="11"/>
      <c r="Q236" s="9" t="s">
        <v>259</v>
      </c>
      <c r="R236" s="9"/>
      <c r="S236" s="9"/>
      <c r="T236" s="9"/>
      <c r="U236" s="9"/>
    </row>
    <row r="237" hidden="1">
      <c r="A237" s="8">
        <v>1.0</v>
      </c>
      <c r="B237" s="9">
        <v>1.0</v>
      </c>
      <c r="C237" s="10" t="s">
        <v>593</v>
      </c>
      <c r="D237" s="9" t="s">
        <v>20</v>
      </c>
      <c r="E237" s="11"/>
      <c r="F237" s="11"/>
      <c r="G237" s="11"/>
      <c r="H237" s="11"/>
      <c r="I237" s="11"/>
      <c r="J237" s="11"/>
      <c r="K237" s="12"/>
      <c r="L237" s="11"/>
      <c r="M237" s="11"/>
      <c r="N237" s="11"/>
      <c r="O237" s="11"/>
      <c r="P237" s="11"/>
      <c r="Q237" s="9" t="s">
        <v>259</v>
      </c>
      <c r="R237" s="9"/>
      <c r="S237" s="9"/>
      <c r="T237" s="9"/>
      <c r="U237" s="9"/>
    </row>
    <row r="238">
      <c r="A238" s="8">
        <v>0.0</v>
      </c>
      <c r="B238" s="9">
        <v>0.0</v>
      </c>
      <c r="C238" s="13" t="s">
        <v>594</v>
      </c>
      <c r="D238" s="14" t="s">
        <v>595</v>
      </c>
      <c r="E238" s="15">
        <v>1.0</v>
      </c>
      <c r="F238" s="15">
        <v>0.5</v>
      </c>
      <c r="G238" s="15">
        <v>0.5</v>
      </c>
      <c r="H238" s="15">
        <v>0.0</v>
      </c>
      <c r="I238" s="15">
        <v>0.5</v>
      </c>
      <c r="J238" s="15">
        <v>0.5</v>
      </c>
      <c r="K238" s="16">
        <f>SUM(E238:J238)</f>
        <v>3</v>
      </c>
      <c r="L238" s="18" t="s">
        <v>81</v>
      </c>
      <c r="M238" s="17" t="s">
        <v>263</v>
      </c>
      <c r="N238" s="18">
        <v>1.0</v>
      </c>
      <c r="O238" s="18" t="s">
        <v>596</v>
      </c>
      <c r="P238" s="11"/>
      <c r="Q238" s="14" t="s">
        <v>597</v>
      </c>
      <c r="R238" s="9">
        <v>1.0</v>
      </c>
      <c r="S238" s="9">
        <v>0.5</v>
      </c>
      <c r="T238" s="9" t="s">
        <v>453</v>
      </c>
      <c r="U238" s="20">
        <f>SUM(R238,S238,K238)</f>
        <v>4.5</v>
      </c>
    </row>
    <row r="239" hidden="1">
      <c r="A239" s="8">
        <v>1.0</v>
      </c>
      <c r="B239" s="9">
        <v>1.0</v>
      </c>
      <c r="C239" s="10" t="s">
        <v>598</v>
      </c>
      <c r="D239" s="9" t="s">
        <v>20</v>
      </c>
      <c r="E239" s="11"/>
      <c r="F239" s="11"/>
      <c r="G239" s="11"/>
      <c r="H239" s="11"/>
      <c r="I239" s="11"/>
      <c r="J239" s="11"/>
      <c r="K239" s="12"/>
      <c r="L239" s="11"/>
      <c r="M239" s="11"/>
      <c r="N239" s="11"/>
      <c r="O239" s="11"/>
      <c r="P239" s="11"/>
      <c r="Q239" s="9" t="s">
        <v>259</v>
      </c>
      <c r="R239" s="9"/>
      <c r="S239" s="9"/>
      <c r="T239" s="9"/>
      <c r="U239" s="9"/>
    </row>
    <row r="240" hidden="1">
      <c r="A240" s="8">
        <v>1.0</v>
      </c>
      <c r="B240" s="9">
        <v>1.0</v>
      </c>
      <c r="C240" s="10" t="s">
        <v>599</v>
      </c>
      <c r="D240" s="9" t="s">
        <v>20</v>
      </c>
      <c r="E240" s="11"/>
      <c r="F240" s="11"/>
      <c r="G240" s="11"/>
      <c r="H240" s="11"/>
      <c r="I240" s="11"/>
      <c r="J240" s="11"/>
      <c r="K240" s="12"/>
      <c r="L240" s="11"/>
      <c r="M240" s="11"/>
      <c r="N240" s="11"/>
      <c r="O240" s="11"/>
      <c r="P240" s="11"/>
      <c r="Q240" s="9" t="s">
        <v>259</v>
      </c>
      <c r="R240" s="9"/>
      <c r="S240" s="9"/>
      <c r="T240" s="9"/>
      <c r="U240" s="9"/>
    </row>
    <row r="241" hidden="1">
      <c r="A241" s="8">
        <v>1.0</v>
      </c>
      <c r="B241" s="9">
        <v>1.0</v>
      </c>
      <c r="C241" s="10" t="s">
        <v>600</v>
      </c>
      <c r="D241" s="9" t="s">
        <v>20</v>
      </c>
      <c r="E241" s="11"/>
      <c r="F241" s="11"/>
      <c r="G241" s="11"/>
      <c r="H241" s="11"/>
      <c r="I241" s="11"/>
      <c r="J241" s="11"/>
      <c r="K241" s="12"/>
      <c r="L241" s="11"/>
      <c r="M241" s="11"/>
      <c r="N241" s="11"/>
      <c r="O241" s="11"/>
      <c r="P241" s="11"/>
      <c r="Q241" s="9" t="s">
        <v>259</v>
      </c>
      <c r="R241" s="9"/>
      <c r="S241" s="9"/>
      <c r="T241" s="9"/>
      <c r="U241" s="9"/>
    </row>
    <row r="242" hidden="1">
      <c r="A242" s="8">
        <v>1.0</v>
      </c>
      <c r="B242" s="9">
        <v>1.0</v>
      </c>
      <c r="C242" s="10" t="s">
        <v>601</v>
      </c>
      <c r="D242" s="9" t="s">
        <v>20</v>
      </c>
      <c r="E242" s="11"/>
      <c r="F242" s="11"/>
      <c r="G242" s="11"/>
      <c r="H242" s="11"/>
      <c r="I242" s="11"/>
      <c r="J242" s="11"/>
      <c r="K242" s="12"/>
      <c r="L242" s="11"/>
      <c r="M242" s="11"/>
      <c r="N242" s="11"/>
      <c r="O242" s="11"/>
      <c r="P242" s="11"/>
      <c r="Q242" s="9" t="s">
        <v>259</v>
      </c>
      <c r="R242" s="9"/>
      <c r="S242" s="9"/>
      <c r="T242" s="9"/>
      <c r="U242" s="9"/>
    </row>
    <row r="243" hidden="1">
      <c r="A243" s="8">
        <v>1.0</v>
      </c>
      <c r="B243" s="9">
        <v>1.0</v>
      </c>
      <c r="C243" s="10" t="s">
        <v>602</v>
      </c>
      <c r="D243" s="9" t="s">
        <v>20</v>
      </c>
      <c r="E243" s="11"/>
      <c r="F243" s="11"/>
      <c r="G243" s="11"/>
      <c r="H243" s="11"/>
      <c r="I243" s="11"/>
      <c r="J243" s="11"/>
      <c r="K243" s="12"/>
      <c r="L243" s="11"/>
      <c r="M243" s="11"/>
      <c r="N243" s="11"/>
      <c r="O243" s="11"/>
      <c r="P243" s="11"/>
      <c r="Q243" s="9" t="s">
        <v>259</v>
      </c>
      <c r="R243" s="9"/>
      <c r="S243" s="9"/>
      <c r="T243" s="9"/>
      <c r="U243" s="9"/>
    </row>
    <row r="244" hidden="1">
      <c r="A244" s="8">
        <v>1.0</v>
      </c>
      <c r="B244" s="9">
        <v>1.0</v>
      </c>
      <c r="C244" s="10" t="s">
        <v>603</v>
      </c>
      <c r="D244" s="9" t="s">
        <v>20</v>
      </c>
      <c r="E244" s="11"/>
      <c r="F244" s="11"/>
      <c r="G244" s="11"/>
      <c r="H244" s="11"/>
      <c r="I244" s="11"/>
      <c r="J244" s="11"/>
      <c r="K244" s="12"/>
      <c r="L244" s="11"/>
      <c r="M244" s="11"/>
      <c r="N244" s="11"/>
      <c r="O244" s="11"/>
      <c r="P244" s="11"/>
      <c r="Q244" s="9" t="s">
        <v>259</v>
      </c>
      <c r="R244" s="9"/>
      <c r="S244" s="9"/>
      <c r="T244" s="9"/>
      <c r="U244" s="9"/>
    </row>
    <row r="245" hidden="1">
      <c r="A245" s="8">
        <v>1.0</v>
      </c>
      <c r="B245" s="9">
        <v>1.0</v>
      </c>
      <c r="C245" s="10" t="s">
        <v>604</v>
      </c>
      <c r="D245" s="9" t="s">
        <v>20</v>
      </c>
      <c r="E245" s="11"/>
      <c r="F245" s="11"/>
      <c r="G245" s="11"/>
      <c r="H245" s="11"/>
      <c r="I245" s="11"/>
      <c r="J245" s="11"/>
      <c r="K245" s="12"/>
      <c r="L245" s="11"/>
      <c r="M245" s="11"/>
      <c r="N245" s="11"/>
      <c r="O245" s="11"/>
      <c r="P245" s="11"/>
      <c r="Q245" s="9" t="s">
        <v>259</v>
      </c>
      <c r="R245" s="9"/>
      <c r="S245" s="9"/>
      <c r="T245" s="9"/>
      <c r="U245" s="9"/>
    </row>
    <row r="246" hidden="1">
      <c r="A246" s="8">
        <v>1.0</v>
      </c>
      <c r="B246" s="9">
        <v>1.0</v>
      </c>
      <c r="C246" s="10" t="s">
        <v>605</v>
      </c>
      <c r="D246" s="9" t="s">
        <v>20</v>
      </c>
      <c r="E246" s="11"/>
      <c r="F246" s="11"/>
      <c r="G246" s="11"/>
      <c r="H246" s="11"/>
      <c r="I246" s="11"/>
      <c r="J246" s="11"/>
      <c r="K246" s="12"/>
      <c r="L246" s="11"/>
      <c r="M246" s="11"/>
      <c r="N246" s="11"/>
      <c r="O246" s="11"/>
      <c r="P246" s="11"/>
      <c r="Q246" s="9" t="s">
        <v>259</v>
      </c>
      <c r="R246" s="9"/>
      <c r="S246" s="9"/>
      <c r="T246" s="9"/>
      <c r="U246" s="9"/>
    </row>
    <row r="247" hidden="1">
      <c r="A247" s="8">
        <v>1.0</v>
      </c>
      <c r="B247" s="9">
        <v>1.0</v>
      </c>
      <c r="C247" s="10" t="s">
        <v>606</v>
      </c>
      <c r="D247" s="9" t="s">
        <v>20</v>
      </c>
      <c r="E247" s="11"/>
      <c r="F247" s="11"/>
      <c r="G247" s="11"/>
      <c r="H247" s="11"/>
      <c r="I247" s="11"/>
      <c r="J247" s="11"/>
      <c r="K247" s="12"/>
      <c r="L247" s="11"/>
      <c r="M247" s="11"/>
      <c r="N247" s="11"/>
      <c r="O247" s="11"/>
      <c r="P247" s="11"/>
      <c r="Q247" s="9" t="s">
        <v>259</v>
      </c>
      <c r="R247" s="9"/>
      <c r="S247" s="9"/>
      <c r="T247" s="9"/>
      <c r="U247" s="9"/>
    </row>
    <row r="248">
      <c r="A248" s="8">
        <v>0.0</v>
      </c>
      <c r="B248" s="9">
        <v>0.0</v>
      </c>
      <c r="C248" s="13" t="s">
        <v>607</v>
      </c>
      <c r="D248" s="14" t="s">
        <v>608</v>
      </c>
      <c r="E248" s="15">
        <v>1.0</v>
      </c>
      <c r="F248" s="15">
        <v>0.5</v>
      </c>
      <c r="G248" s="15">
        <v>0.5</v>
      </c>
      <c r="H248" s="15">
        <v>0.0</v>
      </c>
      <c r="I248" s="15">
        <v>0.5</v>
      </c>
      <c r="J248" s="15">
        <v>0.5</v>
      </c>
      <c r="K248" s="16">
        <f>SUM(E248:J248)</f>
        <v>3</v>
      </c>
      <c r="L248" s="18" t="s">
        <v>81</v>
      </c>
      <c r="M248" s="17" t="s">
        <v>263</v>
      </c>
      <c r="N248" s="18">
        <v>1.0</v>
      </c>
      <c r="O248" s="11"/>
      <c r="P248" s="11"/>
      <c r="Q248" s="19" t="s">
        <v>609</v>
      </c>
      <c r="R248" s="9">
        <v>1.0</v>
      </c>
      <c r="S248" s="9">
        <v>1.0</v>
      </c>
      <c r="T248" s="9"/>
      <c r="U248" s="20">
        <f>SUM(R248,S248,K248)</f>
        <v>5</v>
      </c>
    </row>
    <row r="249" hidden="1">
      <c r="A249" s="8">
        <v>1.0</v>
      </c>
      <c r="B249" s="9">
        <v>1.0</v>
      </c>
      <c r="C249" s="10" t="s">
        <v>610</v>
      </c>
      <c r="D249" s="9" t="s">
        <v>20</v>
      </c>
      <c r="E249" s="11"/>
      <c r="F249" s="11"/>
      <c r="G249" s="11"/>
      <c r="H249" s="11"/>
      <c r="I249" s="11"/>
      <c r="J249" s="11"/>
      <c r="K249" s="12"/>
      <c r="L249" s="11"/>
      <c r="M249" s="11"/>
      <c r="N249" s="11"/>
      <c r="O249" s="11"/>
      <c r="P249" s="11"/>
      <c r="Q249" s="9" t="s">
        <v>259</v>
      </c>
      <c r="R249" s="9"/>
      <c r="S249" s="9"/>
      <c r="T249" s="9"/>
      <c r="U249" s="9"/>
    </row>
    <row r="250" hidden="1">
      <c r="A250" s="8">
        <v>0.0</v>
      </c>
      <c r="B250" s="9">
        <v>1.0</v>
      </c>
      <c r="C250" s="13" t="s">
        <v>611</v>
      </c>
      <c r="D250" s="9" t="s">
        <v>20</v>
      </c>
      <c r="E250" s="11"/>
      <c r="F250" s="11"/>
      <c r="G250" s="11"/>
      <c r="H250" s="11"/>
      <c r="I250" s="11"/>
      <c r="J250" s="11"/>
      <c r="K250" s="12"/>
      <c r="L250" s="11"/>
      <c r="M250" s="11"/>
      <c r="N250" s="11"/>
      <c r="O250" s="11"/>
      <c r="P250" s="11"/>
      <c r="Q250" s="9" t="s">
        <v>612</v>
      </c>
      <c r="R250" s="9"/>
      <c r="S250" s="9"/>
      <c r="T250" s="9"/>
      <c r="U250" s="9"/>
    </row>
    <row r="251" hidden="1">
      <c r="A251" s="8">
        <v>1.0</v>
      </c>
      <c r="B251" s="9">
        <v>1.0</v>
      </c>
      <c r="C251" s="10" t="s">
        <v>613</v>
      </c>
      <c r="D251" s="9" t="s">
        <v>20</v>
      </c>
      <c r="E251" s="11"/>
      <c r="F251" s="11"/>
      <c r="G251" s="11"/>
      <c r="H251" s="11"/>
      <c r="I251" s="11"/>
      <c r="J251" s="11"/>
      <c r="K251" s="12"/>
      <c r="L251" s="11"/>
      <c r="M251" s="11"/>
      <c r="N251" s="11"/>
      <c r="O251" s="11"/>
      <c r="P251" s="11"/>
      <c r="Q251" s="9" t="s">
        <v>259</v>
      </c>
      <c r="R251" s="9"/>
      <c r="S251" s="9"/>
      <c r="T251" s="9"/>
      <c r="U251" s="9"/>
    </row>
    <row r="252" hidden="1">
      <c r="A252" s="8">
        <v>1.0</v>
      </c>
      <c r="B252" s="9">
        <v>1.0</v>
      </c>
      <c r="C252" s="10" t="s">
        <v>614</v>
      </c>
      <c r="D252" s="9" t="s">
        <v>20</v>
      </c>
      <c r="E252" s="11"/>
      <c r="F252" s="11"/>
      <c r="G252" s="11"/>
      <c r="H252" s="11"/>
      <c r="I252" s="11"/>
      <c r="J252" s="11"/>
      <c r="K252" s="12"/>
      <c r="L252" s="11"/>
      <c r="M252" s="11"/>
      <c r="N252" s="11"/>
      <c r="O252" s="11"/>
      <c r="P252" s="11"/>
      <c r="Q252" s="9" t="s">
        <v>259</v>
      </c>
      <c r="R252" s="9"/>
      <c r="S252" s="9"/>
      <c r="T252" s="9"/>
      <c r="U252" s="9"/>
    </row>
    <row r="253" hidden="1">
      <c r="A253" s="8">
        <v>1.0</v>
      </c>
      <c r="B253" s="9">
        <v>1.0</v>
      </c>
      <c r="C253" s="10" t="s">
        <v>615</v>
      </c>
      <c r="D253" s="9" t="s">
        <v>20</v>
      </c>
      <c r="E253" s="11"/>
      <c r="F253" s="11"/>
      <c r="G253" s="11"/>
      <c r="H253" s="11"/>
      <c r="I253" s="11"/>
      <c r="J253" s="11"/>
      <c r="K253" s="12"/>
      <c r="L253" s="11"/>
      <c r="M253" s="11"/>
      <c r="N253" s="11"/>
      <c r="O253" s="11"/>
      <c r="P253" s="11"/>
      <c r="Q253" s="9" t="s">
        <v>259</v>
      </c>
      <c r="R253" s="9"/>
      <c r="S253" s="9"/>
      <c r="T253" s="9"/>
      <c r="U253" s="9"/>
    </row>
    <row r="254" hidden="1">
      <c r="A254" s="8">
        <v>0.0</v>
      </c>
      <c r="B254" s="9">
        <v>1.0</v>
      </c>
      <c r="C254" s="10" t="s">
        <v>616</v>
      </c>
      <c r="D254" s="9" t="s">
        <v>20</v>
      </c>
      <c r="E254" s="11"/>
      <c r="F254" s="11"/>
      <c r="G254" s="11"/>
      <c r="H254" s="11"/>
      <c r="I254" s="11"/>
      <c r="J254" s="11"/>
      <c r="K254" s="12"/>
      <c r="L254" s="11"/>
      <c r="M254" s="11"/>
      <c r="N254" s="11"/>
      <c r="O254" s="11"/>
      <c r="P254" s="11"/>
      <c r="Q254" s="9" t="s">
        <v>259</v>
      </c>
      <c r="R254" s="9"/>
      <c r="S254" s="9"/>
      <c r="T254" s="9"/>
      <c r="U254" s="9"/>
    </row>
    <row r="255" hidden="1">
      <c r="A255" s="8">
        <v>1.0</v>
      </c>
      <c r="B255" s="9">
        <v>1.0</v>
      </c>
      <c r="C255" s="10" t="s">
        <v>617</v>
      </c>
      <c r="D255" s="9" t="s">
        <v>20</v>
      </c>
      <c r="E255" s="11"/>
      <c r="F255" s="11"/>
      <c r="G255" s="11"/>
      <c r="H255" s="11"/>
      <c r="I255" s="11"/>
      <c r="J255" s="11"/>
      <c r="K255" s="12"/>
      <c r="L255" s="11"/>
      <c r="M255" s="11"/>
      <c r="N255" s="11"/>
      <c r="O255" s="11"/>
      <c r="P255" s="11"/>
      <c r="Q255" s="9" t="s">
        <v>259</v>
      </c>
      <c r="R255" s="9"/>
      <c r="S255" s="9"/>
      <c r="T255" s="9"/>
      <c r="U255" s="9"/>
    </row>
    <row r="256" hidden="1">
      <c r="A256" s="8">
        <v>1.0</v>
      </c>
      <c r="B256" s="9">
        <v>1.0</v>
      </c>
      <c r="C256" s="10" t="s">
        <v>618</v>
      </c>
      <c r="D256" s="9" t="s">
        <v>20</v>
      </c>
      <c r="E256" s="11"/>
      <c r="F256" s="11"/>
      <c r="G256" s="11"/>
      <c r="H256" s="11"/>
      <c r="I256" s="11"/>
      <c r="J256" s="11"/>
      <c r="K256" s="12"/>
      <c r="L256" s="11"/>
      <c r="M256" s="11"/>
      <c r="N256" s="11"/>
      <c r="O256" s="11"/>
      <c r="P256" s="11"/>
      <c r="Q256" s="9" t="s">
        <v>259</v>
      </c>
      <c r="R256" s="9"/>
      <c r="S256" s="9"/>
      <c r="T256" s="9"/>
      <c r="U256" s="9"/>
    </row>
    <row r="257" hidden="1">
      <c r="A257" s="8">
        <v>0.0</v>
      </c>
      <c r="B257" s="9">
        <v>1.0</v>
      </c>
      <c r="C257" s="13" t="s">
        <v>619</v>
      </c>
      <c r="D257" s="9" t="s">
        <v>20</v>
      </c>
      <c r="E257" s="11"/>
      <c r="F257" s="11"/>
      <c r="G257" s="11"/>
      <c r="H257" s="11"/>
      <c r="I257" s="11"/>
      <c r="J257" s="11"/>
      <c r="K257" s="12"/>
      <c r="L257" s="11"/>
      <c r="M257" s="11"/>
      <c r="N257" s="11"/>
      <c r="O257" s="11"/>
      <c r="P257" s="11"/>
      <c r="Q257" s="9" t="s">
        <v>259</v>
      </c>
      <c r="R257" s="9"/>
      <c r="S257" s="9"/>
      <c r="T257" s="9"/>
      <c r="U257" s="9"/>
    </row>
    <row r="258" hidden="1">
      <c r="A258" s="8">
        <v>1.0</v>
      </c>
      <c r="B258" s="9">
        <v>1.0</v>
      </c>
      <c r="C258" s="10" t="s">
        <v>620</v>
      </c>
      <c r="D258" s="9" t="s">
        <v>20</v>
      </c>
      <c r="E258" s="11"/>
      <c r="F258" s="11"/>
      <c r="G258" s="11"/>
      <c r="H258" s="11"/>
      <c r="I258" s="11"/>
      <c r="J258" s="11"/>
      <c r="K258" s="12"/>
      <c r="L258" s="11"/>
      <c r="M258" s="11"/>
      <c r="N258" s="11"/>
      <c r="O258" s="11"/>
      <c r="P258" s="11"/>
      <c r="Q258" s="9" t="s">
        <v>259</v>
      </c>
      <c r="R258" s="9"/>
      <c r="S258" s="9"/>
      <c r="T258" s="9"/>
      <c r="U258" s="9"/>
    </row>
    <row r="259" hidden="1">
      <c r="A259" s="8">
        <v>0.0</v>
      </c>
      <c r="B259" s="9">
        <v>1.0</v>
      </c>
      <c r="C259" s="10" t="s">
        <v>621</v>
      </c>
      <c r="D259" s="9" t="s">
        <v>20</v>
      </c>
      <c r="E259" s="11"/>
      <c r="F259" s="11"/>
      <c r="G259" s="11"/>
      <c r="H259" s="11"/>
      <c r="I259" s="11"/>
      <c r="J259" s="11"/>
      <c r="K259" s="12"/>
      <c r="L259" s="11"/>
      <c r="M259" s="11"/>
      <c r="N259" s="11"/>
      <c r="O259" s="11"/>
      <c r="P259" s="11"/>
      <c r="Q259" s="9" t="s">
        <v>259</v>
      </c>
      <c r="R259" s="9"/>
      <c r="S259" s="9"/>
      <c r="T259" s="9"/>
      <c r="U259" s="9"/>
    </row>
    <row r="260" hidden="1">
      <c r="A260" s="8">
        <v>1.0</v>
      </c>
      <c r="B260" s="9">
        <v>1.0</v>
      </c>
      <c r="C260" s="10" t="s">
        <v>622</v>
      </c>
      <c r="D260" s="9" t="s">
        <v>20</v>
      </c>
      <c r="E260" s="11"/>
      <c r="F260" s="11"/>
      <c r="G260" s="11"/>
      <c r="H260" s="11"/>
      <c r="I260" s="11"/>
      <c r="J260" s="11"/>
      <c r="K260" s="12"/>
      <c r="L260" s="11"/>
      <c r="M260" s="11"/>
      <c r="N260" s="11"/>
      <c r="O260" s="11"/>
      <c r="P260" s="11"/>
      <c r="Q260" s="9" t="s">
        <v>259</v>
      </c>
      <c r="R260" s="9"/>
      <c r="S260" s="9"/>
      <c r="T260" s="9"/>
      <c r="U260" s="9"/>
    </row>
    <row r="261" hidden="1">
      <c r="A261" s="8">
        <v>1.0</v>
      </c>
      <c r="B261" s="9">
        <v>1.0</v>
      </c>
      <c r="C261" s="10" t="s">
        <v>623</v>
      </c>
      <c r="D261" s="9" t="s">
        <v>20</v>
      </c>
      <c r="E261" s="11"/>
      <c r="F261" s="11"/>
      <c r="G261" s="11"/>
      <c r="H261" s="11"/>
      <c r="I261" s="11"/>
      <c r="J261" s="11"/>
      <c r="K261" s="12"/>
      <c r="L261" s="11"/>
      <c r="M261" s="11"/>
      <c r="N261" s="11"/>
      <c r="O261" s="11"/>
      <c r="P261" s="11"/>
      <c r="Q261" s="9" t="s">
        <v>259</v>
      </c>
      <c r="R261" s="9"/>
      <c r="S261" s="9"/>
      <c r="T261" s="9"/>
      <c r="U261" s="9"/>
    </row>
    <row r="262" hidden="1">
      <c r="A262" s="8">
        <v>1.0</v>
      </c>
      <c r="B262" s="9">
        <v>1.0</v>
      </c>
      <c r="C262" s="10" t="s">
        <v>624</v>
      </c>
      <c r="D262" s="9" t="s">
        <v>20</v>
      </c>
      <c r="E262" s="11"/>
      <c r="F262" s="11"/>
      <c r="G262" s="11"/>
      <c r="H262" s="11"/>
      <c r="I262" s="11"/>
      <c r="J262" s="11"/>
      <c r="K262" s="12"/>
      <c r="L262" s="11"/>
      <c r="M262" s="11"/>
      <c r="N262" s="11"/>
      <c r="O262" s="11"/>
      <c r="P262" s="11"/>
      <c r="Q262" s="9" t="s">
        <v>259</v>
      </c>
      <c r="R262" s="9"/>
      <c r="S262" s="9"/>
      <c r="T262" s="9"/>
      <c r="U262" s="9"/>
    </row>
    <row r="263" hidden="1">
      <c r="A263" s="8">
        <v>0.0</v>
      </c>
      <c r="B263" s="9">
        <v>1.0</v>
      </c>
      <c r="C263" s="13" t="s">
        <v>625</v>
      </c>
      <c r="D263" s="9" t="s">
        <v>20</v>
      </c>
      <c r="E263" s="11"/>
      <c r="F263" s="11"/>
      <c r="G263" s="11"/>
      <c r="H263" s="11"/>
      <c r="I263" s="11"/>
      <c r="J263" s="11"/>
      <c r="K263" s="12"/>
      <c r="L263" s="11"/>
      <c r="M263" s="11"/>
      <c r="N263" s="11"/>
      <c r="O263" s="11"/>
      <c r="P263" s="11"/>
      <c r="Q263" s="9" t="s">
        <v>259</v>
      </c>
      <c r="R263" s="9"/>
      <c r="S263" s="9"/>
      <c r="T263" s="9"/>
      <c r="U263" s="9"/>
    </row>
    <row r="264" hidden="1">
      <c r="A264" s="8">
        <v>1.0</v>
      </c>
      <c r="B264" s="9">
        <v>1.0</v>
      </c>
      <c r="C264" s="10" t="s">
        <v>626</v>
      </c>
      <c r="D264" s="9" t="s">
        <v>20</v>
      </c>
      <c r="E264" s="11"/>
      <c r="F264" s="11"/>
      <c r="G264" s="11"/>
      <c r="H264" s="11"/>
      <c r="I264" s="11"/>
      <c r="J264" s="11"/>
      <c r="K264" s="12"/>
      <c r="L264" s="11"/>
      <c r="M264" s="11"/>
      <c r="N264" s="11"/>
      <c r="O264" s="11"/>
      <c r="P264" s="11"/>
      <c r="Q264" s="9" t="s">
        <v>259</v>
      </c>
      <c r="R264" s="9"/>
      <c r="S264" s="9"/>
      <c r="T264" s="9"/>
      <c r="U264" s="9"/>
    </row>
    <row r="265" hidden="1">
      <c r="A265" s="8">
        <v>1.0</v>
      </c>
      <c r="B265" s="9">
        <v>1.0</v>
      </c>
      <c r="C265" s="10" t="s">
        <v>627</v>
      </c>
      <c r="D265" s="9" t="s">
        <v>20</v>
      </c>
      <c r="E265" s="11"/>
      <c r="F265" s="11"/>
      <c r="G265" s="11"/>
      <c r="H265" s="11"/>
      <c r="I265" s="11"/>
      <c r="J265" s="11"/>
      <c r="K265" s="12"/>
      <c r="L265" s="11"/>
      <c r="M265" s="11"/>
      <c r="N265" s="11"/>
      <c r="O265" s="11"/>
      <c r="P265" s="11"/>
      <c r="Q265" s="9" t="s">
        <v>259</v>
      </c>
      <c r="R265" s="9"/>
      <c r="S265" s="9"/>
      <c r="T265" s="9"/>
      <c r="U265" s="9"/>
    </row>
    <row r="266" hidden="1">
      <c r="A266" s="8">
        <v>0.0</v>
      </c>
      <c r="B266" s="9">
        <v>1.0</v>
      </c>
      <c r="C266" s="13" t="s">
        <v>628</v>
      </c>
      <c r="D266" s="9" t="s">
        <v>20</v>
      </c>
      <c r="E266" s="11"/>
      <c r="F266" s="11"/>
      <c r="G266" s="11"/>
      <c r="H266" s="11"/>
      <c r="I266" s="11"/>
      <c r="J266" s="11"/>
      <c r="K266" s="12"/>
      <c r="L266" s="11"/>
      <c r="M266" s="11"/>
      <c r="N266" s="11"/>
      <c r="O266" s="11"/>
      <c r="P266" s="11"/>
      <c r="Q266" s="9" t="s">
        <v>259</v>
      </c>
      <c r="R266" s="9"/>
      <c r="S266" s="9"/>
      <c r="T266" s="9"/>
      <c r="U266" s="9"/>
    </row>
    <row r="267">
      <c r="A267" s="8">
        <v>0.0</v>
      </c>
      <c r="B267" s="9">
        <v>0.0</v>
      </c>
      <c r="C267" s="13" t="s">
        <v>629</v>
      </c>
      <c r="D267" s="14" t="s">
        <v>630</v>
      </c>
      <c r="E267" s="15">
        <v>1.0</v>
      </c>
      <c r="F267" s="15">
        <v>0.0</v>
      </c>
      <c r="G267" s="15">
        <v>1.0</v>
      </c>
      <c r="H267" s="15">
        <v>0.0</v>
      </c>
      <c r="I267" s="15">
        <v>1.0</v>
      </c>
      <c r="J267" s="15">
        <v>0.0</v>
      </c>
      <c r="K267" s="16">
        <f>SUM(E267:J267)</f>
        <v>3</v>
      </c>
      <c r="L267" s="11"/>
      <c r="M267" s="17" t="s">
        <v>63</v>
      </c>
      <c r="N267" s="18">
        <v>1.0</v>
      </c>
      <c r="O267" s="11"/>
      <c r="P267" s="18" t="s">
        <v>378</v>
      </c>
      <c r="Q267" s="19" t="s">
        <v>631</v>
      </c>
      <c r="R267" s="9">
        <v>1.0</v>
      </c>
      <c r="S267" s="9">
        <v>1.0</v>
      </c>
      <c r="T267" s="9"/>
      <c r="U267" s="20">
        <f>SUM(R267,S267,K267)</f>
        <v>5</v>
      </c>
    </row>
    <row r="268" hidden="1">
      <c r="A268" s="8">
        <v>1.0</v>
      </c>
      <c r="B268" s="9">
        <v>0.0</v>
      </c>
      <c r="C268" s="10" t="s">
        <v>632</v>
      </c>
      <c r="D268" s="9" t="s">
        <v>633</v>
      </c>
      <c r="E268" s="11"/>
      <c r="F268" s="11"/>
      <c r="G268" s="11"/>
      <c r="H268" s="11"/>
      <c r="I268" s="11"/>
      <c r="J268" s="11"/>
      <c r="K268" s="12"/>
      <c r="L268" s="11"/>
      <c r="M268" s="11"/>
      <c r="N268" s="11"/>
      <c r="O268" s="11"/>
      <c r="P268" s="11"/>
      <c r="Q268" s="9" t="s">
        <v>634</v>
      </c>
      <c r="R268" s="9"/>
      <c r="S268" s="9"/>
      <c r="T268" s="9"/>
      <c r="U268" s="9"/>
    </row>
    <row r="269" hidden="1">
      <c r="A269" s="8">
        <v>1.0</v>
      </c>
      <c r="B269" s="9">
        <v>1.0</v>
      </c>
      <c r="C269" s="10" t="s">
        <v>635</v>
      </c>
      <c r="D269" s="9" t="s">
        <v>20</v>
      </c>
      <c r="E269" s="11"/>
      <c r="F269" s="11"/>
      <c r="G269" s="11"/>
      <c r="H269" s="11"/>
      <c r="I269" s="11"/>
      <c r="J269" s="11"/>
      <c r="K269" s="12"/>
      <c r="L269" s="11"/>
      <c r="M269" s="11"/>
      <c r="N269" s="11"/>
      <c r="O269" s="11"/>
      <c r="P269" s="11"/>
      <c r="Q269" s="9" t="s">
        <v>259</v>
      </c>
      <c r="R269" s="9"/>
      <c r="S269" s="9"/>
      <c r="T269" s="9"/>
      <c r="U269" s="9"/>
    </row>
    <row r="270" hidden="1">
      <c r="A270" s="8">
        <v>1.0</v>
      </c>
      <c r="B270" s="9">
        <v>0.0</v>
      </c>
      <c r="C270" s="10" t="s">
        <v>636</v>
      </c>
      <c r="D270" s="9" t="s">
        <v>637</v>
      </c>
      <c r="E270" s="11"/>
      <c r="F270" s="11"/>
      <c r="G270" s="11"/>
      <c r="H270" s="11"/>
      <c r="I270" s="11"/>
      <c r="J270" s="11"/>
      <c r="K270" s="12"/>
      <c r="L270" s="11"/>
      <c r="M270" s="11"/>
      <c r="N270" s="11"/>
      <c r="O270" s="11"/>
      <c r="P270" s="11"/>
      <c r="Q270" s="9" t="s">
        <v>638</v>
      </c>
      <c r="R270" s="9"/>
      <c r="S270" s="9"/>
      <c r="T270" s="9"/>
      <c r="U270" s="9"/>
    </row>
    <row r="271">
      <c r="A271" s="8">
        <v>0.0</v>
      </c>
      <c r="B271" s="9">
        <v>0.0</v>
      </c>
      <c r="C271" s="13" t="s">
        <v>639</v>
      </c>
      <c r="D271" s="14" t="s">
        <v>640</v>
      </c>
      <c r="E271" s="15">
        <v>1.0</v>
      </c>
      <c r="F271" s="15">
        <v>0.0</v>
      </c>
      <c r="G271" s="15">
        <v>1.0</v>
      </c>
      <c r="H271" s="15">
        <v>0.0</v>
      </c>
      <c r="I271" s="15">
        <v>1.0</v>
      </c>
      <c r="J271" s="15">
        <v>0.0</v>
      </c>
      <c r="K271" s="16">
        <f t="shared" ref="K271:K273" si="32">SUM(E271:J271)</f>
        <v>3</v>
      </c>
      <c r="L271" s="11"/>
      <c r="M271" s="17" t="s">
        <v>63</v>
      </c>
      <c r="N271" s="18">
        <v>2.0</v>
      </c>
      <c r="O271" s="11"/>
      <c r="P271" s="18" t="s">
        <v>35</v>
      </c>
      <c r="Q271" s="19" t="s">
        <v>641</v>
      </c>
      <c r="R271" s="9">
        <v>1.0</v>
      </c>
      <c r="S271" s="9">
        <v>1.0</v>
      </c>
      <c r="T271" s="9"/>
      <c r="U271" s="20">
        <f t="shared" ref="U271:U273" si="33">SUM(R271,S271,K271)</f>
        <v>5</v>
      </c>
    </row>
    <row r="272">
      <c r="A272" s="8">
        <v>0.0</v>
      </c>
      <c r="B272" s="9">
        <v>0.0</v>
      </c>
      <c r="C272" s="13" t="s">
        <v>642</v>
      </c>
      <c r="D272" s="14" t="s">
        <v>643</v>
      </c>
      <c r="E272" s="15">
        <v>1.0</v>
      </c>
      <c r="F272" s="15">
        <v>0.5</v>
      </c>
      <c r="G272" s="15">
        <v>1.0</v>
      </c>
      <c r="H272" s="15">
        <v>0.0</v>
      </c>
      <c r="I272" s="15">
        <v>1.0</v>
      </c>
      <c r="J272" s="15">
        <v>0.0</v>
      </c>
      <c r="K272" s="16">
        <f t="shared" si="32"/>
        <v>3.5</v>
      </c>
      <c r="L272" s="11"/>
      <c r="M272" s="17" t="s">
        <v>34</v>
      </c>
      <c r="N272" s="18">
        <v>2.0</v>
      </c>
      <c r="O272" s="11"/>
      <c r="P272" s="11"/>
      <c r="Q272" s="14" t="s">
        <v>644</v>
      </c>
      <c r="R272" s="9">
        <v>1.0</v>
      </c>
      <c r="S272" s="9">
        <v>0.0</v>
      </c>
      <c r="T272" s="9" t="s">
        <v>99</v>
      </c>
      <c r="U272" s="20">
        <f t="shared" si="33"/>
        <v>4.5</v>
      </c>
    </row>
    <row r="273">
      <c r="A273" s="8">
        <v>0.0</v>
      </c>
      <c r="B273" s="9">
        <v>0.0</v>
      </c>
      <c r="C273" s="13" t="s">
        <v>645</v>
      </c>
      <c r="D273" s="14" t="s">
        <v>646</v>
      </c>
      <c r="E273" s="15">
        <v>1.0</v>
      </c>
      <c r="F273" s="15">
        <v>0.0</v>
      </c>
      <c r="G273" s="15">
        <v>1.0</v>
      </c>
      <c r="H273" s="15">
        <v>0.0</v>
      </c>
      <c r="I273" s="15">
        <v>1.0</v>
      </c>
      <c r="J273" s="15">
        <v>0.0</v>
      </c>
      <c r="K273" s="16">
        <f t="shared" si="32"/>
        <v>3</v>
      </c>
      <c r="L273" s="11"/>
      <c r="M273" s="17" t="s">
        <v>63</v>
      </c>
      <c r="N273" s="18">
        <v>2.0</v>
      </c>
      <c r="O273" s="11"/>
      <c r="P273" s="18" t="s">
        <v>378</v>
      </c>
      <c r="Q273" s="14" t="s">
        <v>647</v>
      </c>
      <c r="R273" s="9">
        <v>1.0</v>
      </c>
      <c r="S273" s="9">
        <v>0.0</v>
      </c>
      <c r="T273" s="9" t="s">
        <v>453</v>
      </c>
      <c r="U273" s="20">
        <f t="shared" si="33"/>
        <v>4</v>
      </c>
    </row>
    <row r="274" hidden="1">
      <c r="A274" s="8">
        <v>1.0</v>
      </c>
      <c r="B274" s="9">
        <v>1.0</v>
      </c>
      <c r="C274" s="10" t="s">
        <v>648</v>
      </c>
      <c r="D274" s="9" t="s">
        <v>20</v>
      </c>
      <c r="E274" s="11"/>
      <c r="F274" s="11"/>
      <c r="G274" s="11"/>
      <c r="H274" s="11"/>
      <c r="I274" s="11"/>
      <c r="J274" s="11"/>
      <c r="K274" s="12"/>
      <c r="L274" s="11"/>
      <c r="M274" s="11"/>
      <c r="N274" s="11"/>
      <c r="O274" s="11"/>
      <c r="P274" s="11"/>
      <c r="Q274" s="9" t="s">
        <v>259</v>
      </c>
      <c r="R274" s="9"/>
      <c r="S274" s="9"/>
      <c r="T274" s="9"/>
      <c r="U274" s="9"/>
    </row>
    <row r="275">
      <c r="A275" s="8">
        <v>0.0</v>
      </c>
      <c r="B275" s="9">
        <v>0.0</v>
      </c>
      <c r="C275" s="13" t="s">
        <v>649</v>
      </c>
      <c r="D275" s="14" t="s">
        <v>650</v>
      </c>
      <c r="E275" s="15">
        <v>1.0</v>
      </c>
      <c r="F275" s="15">
        <v>0.5</v>
      </c>
      <c r="G275" s="15">
        <v>1.0</v>
      </c>
      <c r="H275" s="15">
        <v>0.0</v>
      </c>
      <c r="I275" s="15">
        <v>1.0</v>
      </c>
      <c r="J275" s="15">
        <v>0.0</v>
      </c>
      <c r="K275" s="16">
        <f t="shared" ref="K275:K276" si="34">SUM(E275:J275)</f>
        <v>3.5</v>
      </c>
      <c r="L275" s="11"/>
      <c r="M275" s="17" t="s">
        <v>34</v>
      </c>
      <c r="N275" s="18">
        <v>2.0</v>
      </c>
      <c r="O275" s="11"/>
      <c r="P275" s="11"/>
      <c r="Q275" s="14" t="s">
        <v>651</v>
      </c>
      <c r="R275" s="9">
        <v>1.0</v>
      </c>
      <c r="S275" s="9">
        <v>0.0</v>
      </c>
      <c r="T275" s="9" t="s">
        <v>137</v>
      </c>
      <c r="U275" s="20">
        <f t="shared" ref="U275:U276" si="35">SUM(R275,S275,K275)</f>
        <v>4.5</v>
      </c>
    </row>
    <row r="276">
      <c r="A276" s="8">
        <v>0.0</v>
      </c>
      <c r="B276" s="9">
        <v>0.0</v>
      </c>
      <c r="C276" s="13" t="s">
        <v>652</v>
      </c>
      <c r="D276" s="14" t="s">
        <v>653</v>
      </c>
      <c r="E276" s="15">
        <v>1.0</v>
      </c>
      <c r="F276" s="15">
        <v>0.0</v>
      </c>
      <c r="G276" s="15">
        <v>1.0</v>
      </c>
      <c r="H276" s="15">
        <v>0.0</v>
      </c>
      <c r="I276" s="15">
        <v>1.0</v>
      </c>
      <c r="J276" s="15">
        <v>0.0</v>
      </c>
      <c r="K276" s="16">
        <f t="shared" si="34"/>
        <v>3</v>
      </c>
      <c r="L276" s="11"/>
      <c r="M276" s="17" t="s">
        <v>63</v>
      </c>
      <c r="N276" s="18">
        <v>2.0</v>
      </c>
      <c r="O276" s="11"/>
      <c r="P276" s="18" t="s">
        <v>64</v>
      </c>
      <c r="Q276" s="14" t="s">
        <v>654</v>
      </c>
      <c r="R276" s="9">
        <v>1.0</v>
      </c>
      <c r="S276" s="9">
        <v>0.0</v>
      </c>
      <c r="T276" s="9" t="s">
        <v>137</v>
      </c>
      <c r="U276" s="20">
        <f t="shared" si="35"/>
        <v>4</v>
      </c>
    </row>
    <row r="277" hidden="1">
      <c r="A277" s="8">
        <v>1.0</v>
      </c>
      <c r="B277" s="9">
        <v>1.0</v>
      </c>
      <c r="C277" s="10" t="s">
        <v>655</v>
      </c>
      <c r="D277" s="9" t="s">
        <v>20</v>
      </c>
      <c r="E277" s="11"/>
      <c r="F277" s="11"/>
      <c r="G277" s="11"/>
      <c r="H277" s="11"/>
      <c r="I277" s="11"/>
      <c r="J277" s="11"/>
      <c r="K277" s="12"/>
      <c r="L277" s="11"/>
      <c r="M277" s="11"/>
      <c r="N277" s="11"/>
      <c r="O277" s="11"/>
      <c r="P277" s="11"/>
      <c r="Q277" s="9" t="s">
        <v>259</v>
      </c>
      <c r="R277" s="9"/>
      <c r="S277" s="9"/>
      <c r="T277" s="9"/>
      <c r="U277" s="9"/>
    </row>
    <row r="278" hidden="1">
      <c r="A278" s="8">
        <v>1.0</v>
      </c>
      <c r="B278" s="9">
        <v>0.0</v>
      </c>
      <c r="C278" s="10" t="s">
        <v>656</v>
      </c>
      <c r="D278" s="9" t="s">
        <v>657</v>
      </c>
      <c r="E278" s="11"/>
      <c r="F278" s="11"/>
      <c r="G278" s="11"/>
      <c r="H278" s="11"/>
      <c r="I278" s="11"/>
      <c r="J278" s="11"/>
      <c r="K278" s="12"/>
      <c r="L278" s="11"/>
      <c r="M278" s="11"/>
      <c r="N278" s="11"/>
      <c r="O278" s="11"/>
      <c r="P278" s="11"/>
      <c r="Q278" s="9" t="s">
        <v>658</v>
      </c>
      <c r="R278" s="9"/>
      <c r="S278" s="9"/>
      <c r="T278" s="9"/>
      <c r="U278" s="9"/>
    </row>
    <row r="279">
      <c r="A279" s="8">
        <v>0.0</v>
      </c>
      <c r="B279" s="9">
        <v>0.0</v>
      </c>
      <c r="C279" s="13" t="s">
        <v>659</v>
      </c>
      <c r="D279" s="14" t="s">
        <v>660</v>
      </c>
      <c r="E279" s="15">
        <v>1.0</v>
      </c>
      <c r="F279" s="15">
        <v>0.0</v>
      </c>
      <c r="G279" s="15">
        <v>1.0</v>
      </c>
      <c r="H279" s="15">
        <v>0.0</v>
      </c>
      <c r="I279" s="15">
        <v>1.0</v>
      </c>
      <c r="J279" s="15">
        <v>0.0</v>
      </c>
      <c r="K279" s="16">
        <f t="shared" ref="K279:K280" si="36">SUM(E279:J279)</f>
        <v>3</v>
      </c>
      <c r="L279" s="11"/>
      <c r="M279" s="17" t="s">
        <v>63</v>
      </c>
      <c r="N279" s="18">
        <v>2.0</v>
      </c>
      <c r="O279" s="11"/>
      <c r="P279" s="18" t="s">
        <v>64</v>
      </c>
      <c r="Q279" s="19" t="s">
        <v>661</v>
      </c>
      <c r="R279" s="9">
        <v>1.0</v>
      </c>
      <c r="S279" s="9">
        <v>1.0</v>
      </c>
      <c r="T279" s="9"/>
      <c r="U279" s="20">
        <f t="shared" ref="U279:U280" si="37">SUM(R279,S279,K279)</f>
        <v>5</v>
      </c>
    </row>
    <row r="280">
      <c r="A280" s="8">
        <v>0.0</v>
      </c>
      <c r="B280" s="9">
        <v>0.0</v>
      </c>
      <c r="C280" s="13" t="s">
        <v>662</v>
      </c>
      <c r="D280" s="14" t="s">
        <v>663</v>
      </c>
      <c r="E280" s="15">
        <v>1.0</v>
      </c>
      <c r="F280" s="15">
        <v>0.5</v>
      </c>
      <c r="G280" s="15">
        <v>1.0</v>
      </c>
      <c r="H280" s="15">
        <v>0.0</v>
      </c>
      <c r="I280" s="15">
        <v>1.0</v>
      </c>
      <c r="J280" s="15">
        <v>0.0</v>
      </c>
      <c r="K280" s="16">
        <f t="shared" si="36"/>
        <v>3.5</v>
      </c>
      <c r="L280" s="11"/>
      <c r="M280" s="17" t="s">
        <v>34</v>
      </c>
      <c r="N280" s="18">
        <v>3.0</v>
      </c>
      <c r="O280" s="11"/>
      <c r="P280" s="18" t="s">
        <v>664</v>
      </c>
      <c r="Q280" s="14" t="s">
        <v>665</v>
      </c>
      <c r="R280" s="9">
        <v>1.0</v>
      </c>
      <c r="S280" s="9">
        <v>0.5</v>
      </c>
      <c r="T280" s="9" t="s">
        <v>99</v>
      </c>
      <c r="U280" s="20">
        <f t="shared" si="37"/>
        <v>5</v>
      </c>
    </row>
    <row r="281" hidden="1">
      <c r="A281" s="8">
        <v>1.0</v>
      </c>
      <c r="B281" s="9">
        <v>1.0</v>
      </c>
      <c r="C281" s="10" t="s">
        <v>666</v>
      </c>
      <c r="D281" s="9" t="s">
        <v>20</v>
      </c>
      <c r="E281" s="11"/>
      <c r="F281" s="11"/>
      <c r="G281" s="11"/>
      <c r="H281" s="11"/>
      <c r="I281" s="11"/>
      <c r="J281" s="11"/>
      <c r="K281" s="12"/>
      <c r="L281" s="11"/>
      <c r="M281" s="11"/>
      <c r="N281" s="11"/>
      <c r="O281" s="11"/>
      <c r="P281" s="11"/>
      <c r="Q281" s="9" t="s">
        <v>259</v>
      </c>
      <c r="R281" s="9"/>
      <c r="S281" s="9"/>
      <c r="T281" s="9"/>
      <c r="U281" s="9"/>
    </row>
    <row r="282">
      <c r="A282" s="8">
        <v>0.0</v>
      </c>
      <c r="B282" s="9">
        <v>0.0</v>
      </c>
      <c r="C282" s="13" t="s">
        <v>667</v>
      </c>
      <c r="D282" s="14" t="s">
        <v>668</v>
      </c>
      <c r="E282" s="15">
        <v>1.0</v>
      </c>
      <c r="F282" s="15">
        <v>0.5</v>
      </c>
      <c r="G282" s="15">
        <v>1.0</v>
      </c>
      <c r="H282" s="15">
        <v>0.0</v>
      </c>
      <c r="I282" s="15">
        <v>1.0</v>
      </c>
      <c r="J282" s="15">
        <v>0.0</v>
      </c>
      <c r="K282" s="16">
        <f t="shared" ref="K282:K283" si="38">SUM(E282:J282)</f>
        <v>3.5</v>
      </c>
      <c r="L282" s="11"/>
      <c r="M282" s="17" t="s">
        <v>34</v>
      </c>
      <c r="N282" s="18">
        <v>3.0</v>
      </c>
      <c r="O282" s="11"/>
      <c r="P282" s="18" t="s">
        <v>669</v>
      </c>
      <c r="Q282" s="14" t="s">
        <v>670</v>
      </c>
      <c r="R282" s="9">
        <v>1.0</v>
      </c>
      <c r="S282" s="9">
        <v>0.0</v>
      </c>
      <c r="T282" s="9" t="s">
        <v>99</v>
      </c>
      <c r="U282" s="20">
        <f t="shared" ref="U282:U283" si="39">SUM(R282,S282,K282)</f>
        <v>4.5</v>
      </c>
    </row>
    <row r="283">
      <c r="A283" s="8">
        <v>0.0</v>
      </c>
      <c r="B283" s="9">
        <v>0.0</v>
      </c>
      <c r="C283" s="13" t="s">
        <v>671</v>
      </c>
      <c r="D283" s="14" t="s">
        <v>672</v>
      </c>
      <c r="E283" s="15">
        <v>1.0</v>
      </c>
      <c r="F283" s="15">
        <v>0.5</v>
      </c>
      <c r="G283" s="15">
        <v>1.0</v>
      </c>
      <c r="H283" s="15">
        <v>0.0</v>
      </c>
      <c r="I283" s="15">
        <v>1.0</v>
      </c>
      <c r="J283" s="15">
        <v>0.0</v>
      </c>
      <c r="K283" s="16">
        <f t="shared" si="38"/>
        <v>3.5</v>
      </c>
      <c r="L283" s="11"/>
      <c r="M283" s="17" t="s">
        <v>34</v>
      </c>
      <c r="N283" s="18">
        <v>3.0</v>
      </c>
      <c r="O283" s="11"/>
      <c r="P283" s="18" t="s">
        <v>64</v>
      </c>
      <c r="Q283" s="19" t="s">
        <v>673</v>
      </c>
      <c r="R283" s="9">
        <v>1.0</v>
      </c>
      <c r="S283" s="9">
        <v>1.0</v>
      </c>
      <c r="T283" s="9"/>
      <c r="U283" s="20">
        <f t="shared" si="39"/>
        <v>5.5</v>
      </c>
    </row>
    <row r="284" hidden="1">
      <c r="A284" s="8">
        <v>1.0</v>
      </c>
      <c r="B284" s="9">
        <v>1.0</v>
      </c>
      <c r="C284" s="10" t="s">
        <v>674</v>
      </c>
      <c r="D284" s="9" t="s">
        <v>20</v>
      </c>
      <c r="E284" s="11"/>
      <c r="F284" s="11"/>
      <c r="G284" s="11"/>
      <c r="H284" s="11"/>
      <c r="I284" s="11"/>
      <c r="J284" s="11"/>
      <c r="K284" s="12"/>
      <c r="L284" s="11"/>
      <c r="M284" s="11"/>
      <c r="N284" s="11"/>
      <c r="O284" s="11"/>
      <c r="P284" s="11"/>
      <c r="Q284" s="9" t="s">
        <v>259</v>
      </c>
      <c r="R284" s="9"/>
      <c r="S284" s="9"/>
      <c r="T284" s="9"/>
      <c r="U284" s="9"/>
    </row>
    <row r="285">
      <c r="A285" s="8">
        <v>0.0</v>
      </c>
      <c r="B285" s="9">
        <v>0.0</v>
      </c>
      <c r="C285" s="13" t="s">
        <v>675</v>
      </c>
      <c r="D285" s="14" t="s">
        <v>676</v>
      </c>
      <c r="E285" s="15">
        <v>1.0</v>
      </c>
      <c r="F285" s="15">
        <v>0.0</v>
      </c>
      <c r="G285" s="15">
        <v>0.0</v>
      </c>
      <c r="H285" s="15">
        <v>0.0</v>
      </c>
      <c r="I285" s="15">
        <v>1.0</v>
      </c>
      <c r="J285" s="15">
        <v>0.0</v>
      </c>
      <c r="K285" s="16">
        <f>SUM(E285:J285)</f>
        <v>2</v>
      </c>
      <c r="L285" s="11"/>
      <c r="M285" s="17" t="s">
        <v>63</v>
      </c>
      <c r="N285" s="18">
        <v>3.0</v>
      </c>
      <c r="O285" s="11"/>
      <c r="P285" s="11"/>
      <c r="Q285" s="19" t="s">
        <v>677</v>
      </c>
      <c r="R285" s="9">
        <v>1.0</v>
      </c>
      <c r="S285" s="9">
        <v>1.0</v>
      </c>
      <c r="T285" s="9"/>
      <c r="U285" s="20">
        <f>SUM(R285,S285,K285)</f>
        <v>4</v>
      </c>
    </row>
    <row r="286" hidden="1">
      <c r="A286" s="8">
        <v>1.0</v>
      </c>
      <c r="B286" s="9">
        <v>1.0</v>
      </c>
      <c r="C286" s="10" t="s">
        <v>678</v>
      </c>
      <c r="D286" s="9" t="s">
        <v>20</v>
      </c>
      <c r="E286" s="11"/>
      <c r="F286" s="11"/>
      <c r="G286" s="11"/>
      <c r="H286" s="11"/>
      <c r="I286" s="11"/>
      <c r="J286" s="11"/>
      <c r="K286" s="12"/>
      <c r="L286" s="11"/>
      <c r="M286" s="11"/>
      <c r="N286" s="11"/>
      <c r="O286" s="11"/>
      <c r="P286" s="11"/>
      <c r="Q286" s="9" t="s">
        <v>259</v>
      </c>
      <c r="R286" s="9"/>
      <c r="S286" s="9"/>
      <c r="T286" s="9"/>
      <c r="U286" s="9"/>
    </row>
    <row r="287" hidden="1">
      <c r="A287" s="8">
        <v>1.0</v>
      </c>
      <c r="B287" s="9">
        <v>0.0</v>
      </c>
      <c r="C287" s="10" t="s">
        <v>679</v>
      </c>
      <c r="D287" s="9" t="s">
        <v>680</v>
      </c>
      <c r="E287" s="11"/>
      <c r="F287" s="11"/>
      <c r="G287" s="11"/>
      <c r="H287" s="11"/>
      <c r="I287" s="11"/>
      <c r="J287" s="11"/>
      <c r="K287" s="12"/>
      <c r="L287" s="11"/>
      <c r="M287" s="11"/>
      <c r="N287" s="11"/>
      <c r="O287" s="11"/>
      <c r="P287" s="11"/>
      <c r="Q287" s="9" t="s">
        <v>681</v>
      </c>
      <c r="R287" s="9"/>
      <c r="S287" s="9"/>
      <c r="T287" s="9"/>
      <c r="U287" s="9"/>
    </row>
    <row r="288" hidden="1">
      <c r="A288" s="8">
        <v>1.0</v>
      </c>
      <c r="B288" s="9">
        <v>1.0</v>
      </c>
      <c r="C288" s="10" t="s">
        <v>682</v>
      </c>
      <c r="D288" s="9" t="s">
        <v>20</v>
      </c>
      <c r="E288" s="11"/>
      <c r="F288" s="11"/>
      <c r="G288" s="11"/>
      <c r="H288" s="11"/>
      <c r="I288" s="11"/>
      <c r="J288" s="11"/>
      <c r="K288" s="12"/>
      <c r="L288" s="11"/>
      <c r="M288" s="11"/>
      <c r="N288" s="11"/>
      <c r="O288" s="11"/>
      <c r="P288" s="11"/>
      <c r="Q288" s="9" t="s">
        <v>259</v>
      </c>
      <c r="R288" s="9"/>
      <c r="S288" s="9"/>
      <c r="T288" s="9"/>
      <c r="U288" s="9"/>
    </row>
    <row r="289" hidden="1">
      <c r="A289" s="8">
        <v>1.0</v>
      </c>
      <c r="B289" s="9">
        <v>1.0</v>
      </c>
      <c r="C289" s="10" t="s">
        <v>683</v>
      </c>
      <c r="D289" s="9" t="s">
        <v>20</v>
      </c>
      <c r="E289" s="11"/>
      <c r="F289" s="11"/>
      <c r="G289" s="11"/>
      <c r="H289" s="11"/>
      <c r="I289" s="11"/>
      <c r="J289" s="11"/>
      <c r="K289" s="12"/>
      <c r="L289" s="11"/>
      <c r="M289" s="11"/>
      <c r="N289" s="11"/>
      <c r="O289" s="11"/>
      <c r="P289" s="11"/>
      <c r="Q289" s="9" t="s">
        <v>259</v>
      </c>
      <c r="R289" s="9"/>
      <c r="S289" s="9"/>
      <c r="T289" s="9"/>
      <c r="U289" s="9"/>
    </row>
    <row r="290" hidden="1">
      <c r="A290" s="8">
        <v>1.0</v>
      </c>
      <c r="B290" s="9">
        <v>1.0</v>
      </c>
      <c r="C290" s="10" t="s">
        <v>684</v>
      </c>
      <c r="D290" s="9" t="s">
        <v>20</v>
      </c>
      <c r="E290" s="11"/>
      <c r="F290" s="11"/>
      <c r="G290" s="11"/>
      <c r="H290" s="11"/>
      <c r="I290" s="11"/>
      <c r="J290" s="11"/>
      <c r="K290" s="12"/>
      <c r="L290" s="11"/>
      <c r="M290" s="11"/>
      <c r="N290" s="11"/>
      <c r="O290" s="11"/>
      <c r="P290" s="11"/>
      <c r="Q290" s="9" t="s">
        <v>259</v>
      </c>
      <c r="R290" s="9"/>
      <c r="S290" s="9"/>
      <c r="T290" s="9"/>
      <c r="U290" s="9"/>
    </row>
    <row r="291" hidden="1">
      <c r="A291" s="8">
        <v>1.0</v>
      </c>
      <c r="B291" s="9">
        <v>1.0</v>
      </c>
      <c r="C291" s="10" t="s">
        <v>685</v>
      </c>
      <c r="D291" s="9" t="s">
        <v>20</v>
      </c>
      <c r="E291" s="11"/>
      <c r="F291" s="11"/>
      <c r="G291" s="11"/>
      <c r="H291" s="11"/>
      <c r="I291" s="11"/>
      <c r="J291" s="11"/>
      <c r="K291" s="12"/>
      <c r="L291" s="11"/>
      <c r="M291" s="11"/>
      <c r="N291" s="11"/>
      <c r="O291" s="11"/>
      <c r="P291" s="11"/>
      <c r="Q291" s="9" t="s">
        <v>259</v>
      </c>
      <c r="R291" s="9"/>
      <c r="S291" s="9"/>
      <c r="T291" s="9"/>
      <c r="U291" s="9"/>
    </row>
    <row r="292" hidden="1">
      <c r="A292" s="8">
        <v>1.0</v>
      </c>
      <c r="B292" s="9">
        <v>1.0</v>
      </c>
      <c r="C292" s="10" t="s">
        <v>686</v>
      </c>
      <c r="D292" s="9" t="s">
        <v>20</v>
      </c>
      <c r="E292" s="11"/>
      <c r="F292" s="11"/>
      <c r="G292" s="11"/>
      <c r="H292" s="11"/>
      <c r="I292" s="11"/>
      <c r="J292" s="11"/>
      <c r="K292" s="12"/>
      <c r="L292" s="11"/>
      <c r="M292" s="11"/>
      <c r="N292" s="11"/>
      <c r="O292" s="11"/>
      <c r="P292" s="11"/>
      <c r="Q292" s="9" t="s">
        <v>259</v>
      </c>
      <c r="R292" s="9"/>
      <c r="S292" s="9"/>
      <c r="T292" s="9"/>
      <c r="U292" s="9"/>
    </row>
    <row r="293" hidden="1">
      <c r="A293" s="8">
        <v>1.0</v>
      </c>
      <c r="B293" s="9">
        <v>1.0</v>
      </c>
      <c r="C293" s="10" t="s">
        <v>687</v>
      </c>
      <c r="D293" s="9" t="s">
        <v>20</v>
      </c>
      <c r="E293" s="11"/>
      <c r="F293" s="11"/>
      <c r="G293" s="11"/>
      <c r="H293" s="11"/>
      <c r="I293" s="11"/>
      <c r="J293" s="11"/>
      <c r="K293" s="12"/>
      <c r="L293" s="11"/>
      <c r="M293" s="11"/>
      <c r="N293" s="11"/>
      <c r="O293" s="11"/>
      <c r="P293" s="11"/>
      <c r="Q293" s="9" t="s">
        <v>259</v>
      </c>
      <c r="R293" s="9"/>
      <c r="S293" s="9"/>
      <c r="T293" s="9"/>
      <c r="U293" s="9"/>
    </row>
    <row r="294" hidden="1">
      <c r="A294" s="8">
        <v>1.0</v>
      </c>
      <c r="B294" s="9">
        <v>1.0</v>
      </c>
      <c r="C294" s="10" t="s">
        <v>688</v>
      </c>
      <c r="D294" s="9" t="s">
        <v>20</v>
      </c>
      <c r="E294" s="11"/>
      <c r="F294" s="11"/>
      <c r="G294" s="11"/>
      <c r="H294" s="11"/>
      <c r="I294" s="11"/>
      <c r="J294" s="11"/>
      <c r="K294" s="12"/>
      <c r="L294" s="11"/>
      <c r="M294" s="11"/>
      <c r="N294" s="11"/>
      <c r="O294" s="11"/>
      <c r="P294" s="11"/>
      <c r="Q294" s="9" t="s">
        <v>259</v>
      </c>
      <c r="R294" s="9"/>
      <c r="S294" s="9"/>
      <c r="T294" s="9"/>
      <c r="U294" s="9"/>
    </row>
    <row r="295" hidden="1">
      <c r="A295" s="8">
        <v>1.0</v>
      </c>
      <c r="B295" s="9">
        <v>1.0</v>
      </c>
      <c r="C295" s="10" t="s">
        <v>689</v>
      </c>
      <c r="D295" s="9" t="s">
        <v>20</v>
      </c>
      <c r="E295" s="11"/>
      <c r="F295" s="11"/>
      <c r="G295" s="11"/>
      <c r="H295" s="11"/>
      <c r="I295" s="11"/>
      <c r="J295" s="11"/>
      <c r="K295" s="12"/>
      <c r="L295" s="11"/>
      <c r="M295" s="11"/>
      <c r="N295" s="11"/>
      <c r="O295" s="11"/>
      <c r="P295" s="11"/>
      <c r="Q295" s="9" t="s">
        <v>259</v>
      </c>
      <c r="R295" s="9"/>
      <c r="S295" s="9"/>
      <c r="T295" s="9"/>
      <c r="U295" s="9"/>
    </row>
    <row r="296" hidden="1">
      <c r="A296" s="8">
        <v>1.0</v>
      </c>
      <c r="B296" s="9">
        <v>1.0</v>
      </c>
      <c r="C296" s="10" t="s">
        <v>690</v>
      </c>
      <c r="D296" s="9" t="s">
        <v>20</v>
      </c>
      <c r="E296" s="11"/>
      <c r="F296" s="11"/>
      <c r="G296" s="11"/>
      <c r="H296" s="11"/>
      <c r="I296" s="11"/>
      <c r="J296" s="11"/>
      <c r="K296" s="12"/>
      <c r="L296" s="11"/>
      <c r="M296" s="11"/>
      <c r="N296" s="11"/>
      <c r="O296" s="11"/>
      <c r="P296" s="11"/>
      <c r="Q296" s="9" t="s">
        <v>259</v>
      </c>
      <c r="R296" s="9"/>
      <c r="S296" s="9"/>
      <c r="T296" s="9"/>
      <c r="U296" s="9"/>
    </row>
    <row r="297" hidden="1">
      <c r="A297" s="8">
        <v>1.0</v>
      </c>
      <c r="B297" s="9">
        <v>1.0</v>
      </c>
      <c r="C297" s="10" t="s">
        <v>691</v>
      </c>
      <c r="D297" s="9" t="s">
        <v>20</v>
      </c>
      <c r="E297" s="11"/>
      <c r="F297" s="11"/>
      <c r="G297" s="11"/>
      <c r="H297" s="11"/>
      <c r="I297" s="11"/>
      <c r="J297" s="11"/>
      <c r="K297" s="12"/>
      <c r="L297" s="11"/>
      <c r="M297" s="11"/>
      <c r="N297" s="11"/>
      <c r="O297" s="11"/>
      <c r="P297" s="11"/>
      <c r="Q297" s="9" t="s">
        <v>259</v>
      </c>
      <c r="R297" s="9"/>
      <c r="S297" s="9"/>
      <c r="T297" s="9"/>
      <c r="U297" s="9"/>
    </row>
    <row r="298" hidden="1">
      <c r="A298" s="8">
        <v>1.0</v>
      </c>
      <c r="B298" s="9">
        <v>1.0</v>
      </c>
      <c r="C298" s="10" t="s">
        <v>692</v>
      </c>
      <c r="D298" s="9" t="s">
        <v>20</v>
      </c>
      <c r="E298" s="11"/>
      <c r="F298" s="11"/>
      <c r="G298" s="11"/>
      <c r="H298" s="11"/>
      <c r="I298" s="11"/>
      <c r="J298" s="11"/>
      <c r="K298" s="12"/>
      <c r="L298" s="11"/>
      <c r="M298" s="11"/>
      <c r="N298" s="11"/>
      <c r="O298" s="11"/>
      <c r="P298" s="11"/>
      <c r="Q298" s="9" t="s">
        <v>259</v>
      </c>
      <c r="R298" s="9"/>
      <c r="S298" s="9"/>
      <c r="T298" s="9"/>
      <c r="U298" s="9"/>
    </row>
    <row r="299" hidden="1">
      <c r="A299" s="8">
        <v>1.0</v>
      </c>
      <c r="B299" s="9">
        <v>1.0</v>
      </c>
      <c r="C299" s="10" t="s">
        <v>693</v>
      </c>
      <c r="D299" s="9" t="s">
        <v>20</v>
      </c>
      <c r="E299" s="11"/>
      <c r="F299" s="11"/>
      <c r="G299" s="11"/>
      <c r="H299" s="11"/>
      <c r="I299" s="11"/>
      <c r="J299" s="11"/>
      <c r="K299" s="12"/>
      <c r="L299" s="11"/>
      <c r="M299" s="11"/>
      <c r="N299" s="11"/>
      <c r="O299" s="11"/>
      <c r="P299" s="11"/>
      <c r="Q299" s="9" t="s">
        <v>259</v>
      </c>
      <c r="R299" s="9"/>
      <c r="S299" s="9"/>
      <c r="T299" s="9"/>
      <c r="U299" s="9"/>
    </row>
    <row r="300" hidden="1">
      <c r="A300" s="8">
        <v>0.0</v>
      </c>
      <c r="B300" s="9">
        <v>1.0</v>
      </c>
      <c r="C300" s="10" t="s">
        <v>694</v>
      </c>
      <c r="D300" s="9" t="s">
        <v>20</v>
      </c>
      <c r="E300" s="11"/>
      <c r="F300" s="11"/>
      <c r="G300" s="11"/>
      <c r="H300" s="11"/>
      <c r="I300" s="11"/>
      <c r="J300" s="11"/>
      <c r="K300" s="12"/>
      <c r="L300" s="11"/>
      <c r="M300" s="11"/>
      <c r="N300" s="11"/>
      <c r="O300" s="11"/>
      <c r="P300" s="11"/>
      <c r="Q300" s="9" t="s">
        <v>259</v>
      </c>
      <c r="R300" s="9"/>
      <c r="S300" s="9"/>
      <c r="T300" s="9"/>
      <c r="U300" s="9"/>
    </row>
    <row r="301" hidden="1">
      <c r="A301" s="8">
        <v>1.0</v>
      </c>
      <c r="B301" s="9">
        <v>1.0</v>
      </c>
      <c r="C301" s="10" t="s">
        <v>695</v>
      </c>
      <c r="D301" s="9" t="s">
        <v>20</v>
      </c>
      <c r="E301" s="11"/>
      <c r="F301" s="11"/>
      <c r="G301" s="11"/>
      <c r="H301" s="11"/>
      <c r="I301" s="11"/>
      <c r="J301" s="11"/>
      <c r="K301" s="12"/>
      <c r="L301" s="11"/>
      <c r="M301" s="11"/>
      <c r="N301" s="11"/>
      <c r="O301" s="11"/>
      <c r="P301" s="11"/>
      <c r="Q301" s="9" t="s">
        <v>259</v>
      </c>
      <c r="R301" s="9"/>
      <c r="S301" s="9"/>
      <c r="T301" s="9"/>
      <c r="U301" s="9"/>
    </row>
    <row r="302" hidden="1">
      <c r="A302" s="8">
        <v>1.0</v>
      </c>
      <c r="B302" s="9">
        <v>1.0</v>
      </c>
      <c r="C302" s="10" t="s">
        <v>696</v>
      </c>
      <c r="D302" s="9" t="s">
        <v>20</v>
      </c>
      <c r="E302" s="11"/>
      <c r="F302" s="11"/>
      <c r="G302" s="11"/>
      <c r="H302" s="11"/>
      <c r="I302" s="11"/>
      <c r="J302" s="11"/>
      <c r="K302" s="12"/>
      <c r="L302" s="11"/>
      <c r="M302" s="11"/>
      <c r="N302" s="11"/>
      <c r="O302" s="11"/>
      <c r="P302" s="11"/>
      <c r="Q302" s="9" t="s">
        <v>259</v>
      </c>
      <c r="R302" s="9"/>
      <c r="S302" s="9"/>
      <c r="T302" s="9"/>
      <c r="U302" s="9"/>
    </row>
    <row r="303" hidden="1">
      <c r="A303" s="8">
        <v>0.0</v>
      </c>
      <c r="B303" s="9">
        <v>1.0</v>
      </c>
      <c r="C303" s="13" t="s">
        <v>697</v>
      </c>
      <c r="D303" s="19" t="s">
        <v>20</v>
      </c>
      <c r="E303" s="12"/>
      <c r="F303" s="12"/>
      <c r="G303" s="12"/>
      <c r="H303" s="12"/>
      <c r="I303" s="12"/>
      <c r="J303" s="12"/>
      <c r="K303" s="16">
        <f>SUM(E303:J303)</f>
        <v>0</v>
      </c>
      <c r="L303" s="11"/>
      <c r="M303" s="17" t="s">
        <v>63</v>
      </c>
      <c r="N303" s="11"/>
      <c r="O303" s="11"/>
      <c r="P303" s="11"/>
      <c r="Q303" s="19" t="s">
        <v>698</v>
      </c>
      <c r="R303" s="9">
        <v>1.0</v>
      </c>
      <c r="S303" s="9">
        <v>1.0</v>
      </c>
      <c r="T303" s="9"/>
      <c r="U303" s="20">
        <f>SUM(R303,S303,K303)</f>
        <v>2</v>
      </c>
    </row>
    <row r="304" hidden="1">
      <c r="A304" s="8">
        <v>1.0</v>
      </c>
      <c r="B304" s="9">
        <v>1.0</v>
      </c>
      <c r="C304" s="10" t="s">
        <v>699</v>
      </c>
      <c r="D304" s="9" t="s">
        <v>20</v>
      </c>
      <c r="E304" s="11"/>
      <c r="F304" s="11"/>
      <c r="G304" s="11"/>
      <c r="H304" s="11"/>
      <c r="I304" s="11"/>
      <c r="J304" s="11"/>
      <c r="K304" s="12"/>
      <c r="L304" s="11"/>
      <c r="M304" s="11"/>
      <c r="N304" s="11"/>
      <c r="O304" s="11"/>
      <c r="P304" s="11"/>
      <c r="Q304" s="9" t="s">
        <v>259</v>
      </c>
      <c r="R304" s="9"/>
      <c r="S304" s="9"/>
      <c r="T304" s="9"/>
      <c r="U304" s="9"/>
    </row>
    <row r="305" hidden="1">
      <c r="A305" s="8">
        <v>1.0</v>
      </c>
      <c r="B305" s="9">
        <v>1.0</v>
      </c>
      <c r="C305" s="10" t="s">
        <v>700</v>
      </c>
      <c r="D305" s="9" t="s">
        <v>20</v>
      </c>
      <c r="E305" s="11"/>
      <c r="F305" s="11"/>
      <c r="G305" s="11"/>
      <c r="H305" s="11"/>
      <c r="I305" s="11"/>
      <c r="J305" s="11"/>
      <c r="K305" s="12"/>
      <c r="L305" s="11"/>
      <c r="M305" s="11"/>
      <c r="N305" s="11"/>
      <c r="O305" s="11"/>
      <c r="P305" s="11"/>
      <c r="Q305" s="9" t="s">
        <v>259</v>
      </c>
      <c r="R305" s="9"/>
      <c r="S305" s="9"/>
      <c r="T305" s="9"/>
      <c r="U305" s="9"/>
    </row>
    <row r="306">
      <c r="A306" s="8">
        <v>0.0</v>
      </c>
      <c r="B306" s="9">
        <v>0.0</v>
      </c>
      <c r="C306" s="13" t="s">
        <v>701</v>
      </c>
      <c r="D306" s="14" t="s">
        <v>702</v>
      </c>
      <c r="E306" s="15">
        <v>1.0</v>
      </c>
      <c r="F306" s="15">
        <v>0.0</v>
      </c>
      <c r="G306" s="15">
        <v>0.0</v>
      </c>
      <c r="H306" s="15">
        <v>0.0</v>
      </c>
      <c r="I306" s="15">
        <v>1.0</v>
      </c>
      <c r="J306" s="15">
        <v>0.0</v>
      </c>
      <c r="K306" s="16">
        <f>SUM(E306:J306)</f>
        <v>2</v>
      </c>
      <c r="L306" s="11"/>
      <c r="M306" s="17" t="s">
        <v>63</v>
      </c>
      <c r="N306" s="18">
        <v>2.0</v>
      </c>
      <c r="O306" s="11"/>
      <c r="P306" s="11"/>
      <c r="Q306" s="14" t="s">
        <v>703</v>
      </c>
      <c r="R306" s="9">
        <v>1.0</v>
      </c>
      <c r="S306" s="9">
        <v>0.0</v>
      </c>
      <c r="T306" s="9" t="s">
        <v>137</v>
      </c>
      <c r="U306" s="20">
        <f>SUM(R306,S306,K306)</f>
        <v>3</v>
      </c>
    </row>
    <row r="307" hidden="1">
      <c r="A307" s="8">
        <v>1.0</v>
      </c>
      <c r="B307" s="9">
        <v>1.0</v>
      </c>
      <c r="C307" s="10" t="s">
        <v>704</v>
      </c>
      <c r="D307" s="9" t="s">
        <v>20</v>
      </c>
      <c r="E307" s="11"/>
      <c r="F307" s="11"/>
      <c r="G307" s="11"/>
      <c r="H307" s="11"/>
      <c r="I307" s="11"/>
      <c r="J307" s="11"/>
      <c r="K307" s="12"/>
      <c r="L307" s="11"/>
      <c r="M307" s="11"/>
      <c r="N307" s="11"/>
      <c r="O307" s="11"/>
      <c r="P307" s="11"/>
      <c r="Q307" s="9" t="s">
        <v>259</v>
      </c>
      <c r="R307" s="9"/>
      <c r="S307" s="9"/>
      <c r="T307" s="9"/>
      <c r="U307" s="9"/>
    </row>
    <row r="308" hidden="1">
      <c r="A308" s="8">
        <v>1.0</v>
      </c>
      <c r="B308" s="9">
        <v>0.0</v>
      </c>
      <c r="C308" s="10" t="s">
        <v>705</v>
      </c>
      <c r="D308" s="9" t="s">
        <v>706</v>
      </c>
      <c r="E308" s="11"/>
      <c r="F308" s="11"/>
      <c r="G308" s="11"/>
      <c r="H308" s="11"/>
      <c r="I308" s="11"/>
      <c r="J308" s="11"/>
      <c r="K308" s="12"/>
      <c r="L308" s="11"/>
      <c r="M308" s="11"/>
      <c r="N308" s="11"/>
      <c r="O308" s="11"/>
      <c r="P308" s="11"/>
      <c r="Q308" s="9" t="s">
        <v>707</v>
      </c>
      <c r="R308" s="9"/>
      <c r="S308" s="9"/>
      <c r="T308" s="9"/>
      <c r="U308" s="9"/>
    </row>
    <row r="309">
      <c r="A309" s="8">
        <v>0.0</v>
      </c>
      <c r="B309" s="9">
        <v>0.0</v>
      </c>
      <c r="C309" s="13" t="s">
        <v>708</v>
      </c>
      <c r="D309" s="14" t="s">
        <v>709</v>
      </c>
      <c r="E309" s="15">
        <v>1.0</v>
      </c>
      <c r="F309" s="15">
        <v>0.0</v>
      </c>
      <c r="G309" s="15">
        <v>0.5</v>
      </c>
      <c r="H309" s="15">
        <v>0.0</v>
      </c>
      <c r="I309" s="15">
        <v>0.5</v>
      </c>
      <c r="J309" s="15">
        <v>0.0</v>
      </c>
      <c r="K309" s="16">
        <f>SUM(E309:J309)</f>
        <v>2</v>
      </c>
      <c r="L309" s="18" t="s">
        <v>81</v>
      </c>
      <c r="M309" s="17" t="s">
        <v>63</v>
      </c>
      <c r="N309" s="18">
        <v>1.0</v>
      </c>
      <c r="O309" s="11"/>
      <c r="P309" s="11"/>
      <c r="Q309" s="19" t="s">
        <v>710</v>
      </c>
      <c r="R309" s="9">
        <v>1.0</v>
      </c>
      <c r="S309" s="9">
        <v>1.0</v>
      </c>
      <c r="T309" s="9"/>
      <c r="U309" s="20">
        <f>SUM(R309,S309,K309)</f>
        <v>4</v>
      </c>
    </row>
    <row r="310" hidden="1">
      <c r="A310" s="8">
        <v>1.0</v>
      </c>
      <c r="B310" s="9">
        <v>1.0</v>
      </c>
      <c r="C310" s="10" t="s">
        <v>711</v>
      </c>
      <c r="D310" s="9" t="s">
        <v>20</v>
      </c>
      <c r="E310" s="11"/>
      <c r="F310" s="11"/>
      <c r="G310" s="11"/>
      <c r="H310" s="11"/>
      <c r="I310" s="11"/>
      <c r="J310" s="11"/>
      <c r="K310" s="12"/>
      <c r="L310" s="11"/>
      <c r="M310" s="11"/>
      <c r="N310" s="11"/>
      <c r="O310" s="11"/>
      <c r="P310" s="11"/>
      <c r="Q310" s="9" t="s">
        <v>259</v>
      </c>
      <c r="R310" s="9"/>
      <c r="S310" s="9"/>
      <c r="T310" s="9"/>
      <c r="U310" s="9"/>
    </row>
    <row r="311" hidden="1">
      <c r="A311" s="8">
        <v>1.0</v>
      </c>
      <c r="B311" s="9">
        <v>1.0</v>
      </c>
      <c r="C311" s="10" t="s">
        <v>712</v>
      </c>
      <c r="D311" s="9" t="s">
        <v>20</v>
      </c>
      <c r="E311" s="11"/>
      <c r="F311" s="11"/>
      <c r="G311" s="11"/>
      <c r="H311" s="11"/>
      <c r="I311" s="11"/>
      <c r="J311" s="11"/>
      <c r="K311" s="12"/>
      <c r="L311" s="11"/>
      <c r="M311" s="11"/>
      <c r="N311" s="11"/>
      <c r="O311" s="11"/>
      <c r="P311" s="11"/>
      <c r="Q311" s="9" t="s">
        <v>259</v>
      </c>
      <c r="R311" s="9"/>
      <c r="S311" s="9"/>
      <c r="T311" s="9"/>
      <c r="U311" s="9"/>
    </row>
    <row r="312" hidden="1">
      <c r="A312" s="8">
        <v>1.0</v>
      </c>
      <c r="B312" s="9">
        <v>1.0</v>
      </c>
      <c r="C312" s="10" t="s">
        <v>713</v>
      </c>
      <c r="D312" s="9" t="s">
        <v>20</v>
      </c>
      <c r="E312" s="11"/>
      <c r="F312" s="11"/>
      <c r="G312" s="11"/>
      <c r="H312" s="11"/>
      <c r="I312" s="11"/>
      <c r="J312" s="11"/>
      <c r="K312" s="12"/>
      <c r="L312" s="11"/>
      <c r="M312" s="11"/>
      <c r="N312" s="11"/>
      <c r="O312" s="11"/>
      <c r="P312" s="11"/>
      <c r="Q312" s="9" t="s">
        <v>259</v>
      </c>
      <c r="R312" s="9"/>
      <c r="S312" s="9"/>
      <c r="T312" s="9"/>
      <c r="U312" s="9"/>
    </row>
    <row r="313">
      <c r="A313" s="8">
        <v>0.0</v>
      </c>
      <c r="B313" s="9">
        <v>0.0</v>
      </c>
      <c r="C313" s="13" t="s">
        <v>714</v>
      </c>
      <c r="D313" s="14" t="s">
        <v>715</v>
      </c>
      <c r="E313" s="15">
        <v>1.0</v>
      </c>
      <c r="F313" s="15">
        <v>0.5</v>
      </c>
      <c r="G313" s="15">
        <v>0.5</v>
      </c>
      <c r="H313" s="15">
        <v>0.0</v>
      </c>
      <c r="I313" s="15">
        <v>0.5</v>
      </c>
      <c r="J313" s="15">
        <v>0.5</v>
      </c>
      <c r="K313" s="16">
        <f>SUM(E313:J313)</f>
        <v>3</v>
      </c>
      <c r="L313" s="18" t="s">
        <v>81</v>
      </c>
      <c r="M313" s="17" t="s">
        <v>263</v>
      </c>
      <c r="N313" s="18">
        <v>1.0</v>
      </c>
      <c r="O313" s="11"/>
      <c r="P313" s="11"/>
      <c r="Q313" s="19" t="s">
        <v>716</v>
      </c>
      <c r="R313" s="9">
        <v>1.0</v>
      </c>
      <c r="S313" s="9">
        <v>1.0</v>
      </c>
      <c r="T313" s="9"/>
      <c r="U313" s="20">
        <f>SUM(R313,S313,K313)</f>
        <v>5</v>
      </c>
    </row>
    <row r="314" hidden="1">
      <c r="A314" s="8">
        <v>1.0</v>
      </c>
      <c r="B314" s="9">
        <v>1.0</v>
      </c>
      <c r="C314" s="10" t="s">
        <v>717</v>
      </c>
      <c r="D314" s="9" t="s">
        <v>20</v>
      </c>
      <c r="E314" s="11"/>
      <c r="F314" s="11"/>
      <c r="G314" s="11"/>
      <c r="H314" s="11"/>
      <c r="I314" s="11"/>
      <c r="J314" s="11"/>
      <c r="K314" s="12"/>
      <c r="L314" s="11"/>
      <c r="M314" s="11"/>
      <c r="N314" s="11"/>
      <c r="O314" s="11"/>
      <c r="P314" s="11"/>
      <c r="Q314" s="9" t="s">
        <v>259</v>
      </c>
      <c r="R314" s="9"/>
      <c r="S314" s="9"/>
      <c r="T314" s="9"/>
      <c r="U314" s="9"/>
    </row>
    <row r="315" hidden="1">
      <c r="A315" s="8">
        <v>1.0</v>
      </c>
      <c r="B315" s="9">
        <v>1.0</v>
      </c>
      <c r="C315" s="10" t="s">
        <v>718</v>
      </c>
      <c r="D315" s="9" t="s">
        <v>20</v>
      </c>
      <c r="E315" s="11"/>
      <c r="F315" s="11"/>
      <c r="G315" s="11"/>
      <c r="H315" s="11"/>
      <c r="I315" s="11"/>
      <c r="J315" s="11"/>
      <c r="K315" s="12"/>
      <c r="L315" s="11"/>
      <c r="M315" s="11"/>
      <c r="N315" s="11"/>
      <c r="O315" s="11"/>
      <c r="P315" s="11"/>
      <c r="Q315" s="9" t="s">
        <v>259</v>
      </c>
      <c r="R315" s="9"/>
      <c r="S315" s="9"/>
      <c r="T315" s="9"/>
      <c r="U315" s="9"/>
    </row>
    <row r="316" hidden="1">
      <c r="A316" s="8">
        <v>1.0</v>
      </c>
      <c r="B316" s="9">
        <v>1.0</v>
      </c>
      <c r="C316" s="10" t="s">
        <v>719</v>
      </c>
      <c r="D316" s="9" t="s">
        <v>20</v>
      </c>
      <c r="E316" s="11"/>
      <c r="F316" s="11"/>
      <c r="G316" s="11"/>
      <c r="H316" s="11"/>
      <c r="I316" s="11"/>
      <c r="J316" s="11"/>
      <c r="K316" s="12"/>
      <c r="L316" s="11"/>
      <c r="M316" s="11"/>
      <c r="N316" s="11"/>
      <c r="O316" s="11"/>
      <c r="P316" s="11"/>
      <c r="Q316" s="9" t="s">
        <v>259</v>
      </c>
      <c r="R316" s="9"/>
      <c r="S316" s="9"/>
      <c r="T316" s="9"/>
      <c r="U316" s="9"/>
    </row>
    <row r="317" hidden="1">
      <c r="A317" s="8">
        <v>1.0</v>
      </c>
      <c r="B317" s="9">
        <v>1.0</v>
      </c>
      <c r="C317" s="10" t="s">
        <v>720</v>
      </c>
      <c r="D317" s="9" t="s">
        <v>20</v>
      </c>
      <c r="E317" s="11"/>
      <c r="F317" s="11"/>
      <c r="G317" s="11"/>
      <c r="H317" s="11"/>
      <c r="I317" s="11"/>
      <c r="J317" s="11"/>
      <c r="K317" s="12"/>
      <c r="L317" s="11"/>
      <c r="M317" s="11"/>
      <c r="N317" s="11"/>
      <c r="O317" s="11"/>
      <c r="P317" s="11"/>
      <c r="Q317" s="9" t="s">
        <v>259</v>
      </c>
      <c r="R317" s="9"/>
      <c r="S317" s="9"/>
      <c r="T317" s="9"/>
      <c r="U317" s="9"/>
    </row>
    <row r="318" hidden="1">
      <c r="A318" s="8">
        <v>1.0</v>
      </c>
      <c r="B318" s="9">
        <v>0.0</v>
      </c>
      <c r="C318" s="10" t="s">
        <v>721</v>
      </c>
      <c r="D318" s="9" t="s">
        <v>722</v>
      </c>
      <c r="E318" s="11"/>
      <c r="F318" s="11"/>
      <c r="G318" s="11"/>
      <c r="H318" s="11"/>
      <c r="I318" s="11"/>
      <c r="J318" s="11"/>
      <c r="K318" s="12"/>
      <c r="L318" s="11"/>
      <c r="M318" s="11"/>
      <c r="N318" s="11"/>
      <c r="O318" s="11"/>
      <c r="P318" s="11"/>
      <c r="Q318" s="9" t="s">
        <v>723</v>
      </c>
      <c r="R318" s="9"/>
      <c r="S318" s="9"/>
      <c r="T318" s="9"/>
      <c r="U318" s="9"/>
    </row>
    <row r="319" hidden="1">
      <c r="A319" s="8">
        <v>1.0</v>
      </c>
      <c r="B319" s="9">
        <v>1.0</v>
      </c>
      <c r="C319" s="10" t="s">
        <v>724</v>
      </c>
      <c r="D319" s="9" t="s">
        <v>20</v>
      </c>
      <c r="E319" s="11"/>
      <c r="F319" s="11"/>
      <c r="G319" s="11"/>
      <c r="H319" s="11"/>
      <c r="I319" s="11"/>
      <c r="J319" s="11"/>
      <c r="K319" s="12"/>
      <c r="L319" s="11"/>
      <c r="M319" s="11"/>
      <c r="N319" s="11"/>
      <c r="O319" s="11"/>
      <c r="P319" s="11"/>
      <c r="Q319" s="9" t="s">
        <v>259</v>
      </c>
      <c r="R319" s="9"/>
      <c r="S319" s="9"/>
      <c r="T319" s="9"/>
      <c r="U319" s="9"/>
    </row>
    <row r="320">
      <c r="A320" s="8">
        <v>0.0</v>
      </c>
      <c r="B320" s="9">
        <v>0.0</v>
      </c>
      <c r="C320" s="13" t="s">
        <v>725</v>
      </c>
      <c r="D320" s="14" t="s">
        <v>726</v>
      </c>
      <c r="E320" s="15">
        <v>1.0</v>
      </c>
      <c r="F320" s="15">
        <v>0.5</v>
      </c>
      <c r="G320" s="15">
        <v>0.5</v>
      </c>
      <c r="H320" s="15">
        <v>0.0</v>
      </c>
      <c r="I320" s="15">
        <v>0.5</v>
      </c>
      <c r="J320" s="15">
        <v>0.0</v>
      </c>
      <c r="K320" s="16">
        <f>SUM(E320:J320)</f>
        <v>2.5</v>
      </c>
      <c r="L320" s="18" t="s">
        <v>81</v>
      </c>
      <c r="M320" s="17" t="s">
        <v>263</v>
      </c>
      <c r="N320" s="18">
        <v>1.0</v>
      </c>
      <c r="O320" s="18" t="s">
        <v>596</v>
      </c>
      <c r="P320" s="11"/>
      <c r="Q320" s="14" t="s">
        <v>727</v>
      </c>
      <c r="R320" s="9">
        <v>1.0</v>
      </c>
      <c r="S320" s="9">
        <v>0.0</v>
      </c>
      <c r="T320" s="9" t="s">
        <v>204</v>
      </c>
      <c r="U320" s="20">
        <f>SUM(R320,S320,K320)</f>
        <v>3.5</v>
      </c>
    </row>
    <row r="321" hidden="1">
      <c r="A321" s="8">
        <v>1.0</v>
      </c>
      <c r="B321" s="9">
        <v>1.0</v>
      </c>
      <c r="C321" s="10" t="s">
        <v>728</v>
      </c>
      <c r="D321" s="9" t="s">
        <v>20</v>
      </c>
      <c r="E321" s="11"/>
      <c r="F321" s="11"/>
      <c r="G321" s="11"/>
      <c r="H321" s="11"/>
      <c r="I321" s="11"/>
      <c r="J321" s="11"/>
      <c r="K321" s="12"/>
      <c r="L321" s="11"/>
      <c r="M321" s="11"/>
      <c r="N321" s="11"/>
      <c r="O321" s="11"/>
      <c r="P321" s="11"/>
      <c r="Q321" s="9" t="s">
        <v>259</v>
      </c>
      <c r="R321" s="9"/>
      <c r="S321" s="9"/>
      <c r="T321" s="9"/>
      <c r="U321" s="9"/>
    </row>
    <row r="322" hidden="1">
      <c r="A322" s="8">
        <v>1.0</v>
      </c>
      <c r="B322" s="9">
        <v>0.0</v>
      </c>
      <c r="C322" s="10" t="s">
        <v>729</v>
      </c>
      <c r="D322" s="9" t="s">
        <v>730</v>
      </c>
      <c r="E322" s="11"/>
      <c r="F322" s="11"/>
      <c r="G322" s="11"/>
      <c r="H322" s="11"/>
      <c r="I322" s="11"/>
      <c r="J322" s="11"/>
      <c r="K322" s="12"/>
      <c r="L322" s="11"/>
      <c r="M322" s="11"/>
      <c r="N322" s="11"/>
      <c r="O322" s="11"/>
      <c r="P322" s="11"/>
      <c r="Q322" s="9" t="s">
        <v>731</v>
      </c>
      <c r="R322" s="9"/>
      <c r="S322" s="9"/>
      <c r="T322" s="9"/>
      <c r="U322" s="9"/>
    </row>
    <row r="323" hidden="1">
      <c r="A323" s="8">
        <v>1.0</v>
      </c>
      <c r="B323" s="9">
        <v>1.0</v>
      </c>
      <c r="C323" s="10" t="s">
        <v>732</v>
      </c>
      <c r="D323" s="9" t="s">
        <v>20</v>
      </c>
      <c r="E323" s="11"/>
      <c r="F323" s="11"/>
      <c r="G323" s="11"/>
      <c r="H323" s="11"/>
      <c r="I323" s="11"/>
      <c r="J323" s="11"/>
      <c r="K323" s="12"/>
      <c r="L323" s="11"/>
      <c r="M323" s="11"/>
      <c r="N323" s="11"/>
      <c r="O323" s="11"/>
      <c r="P323" s="11"/>
      <c r="Q323" s="9" t="s">
        <v>259</v>
      </c>
      <c r="R323" s="9"/>
      <c r="S323" s="9"/>
      <c r="T323" s="9"/>
      <c r="U323" s="9"/>
    </row>
    <row r="324" hidden="1">
      <c r="A324" s="8">
        <v>1.0</v>
      </c>
      <c r="B324" s="9">
        <v>0.0</v>
      </c>
      <c r="C324" s="10" t="s">
        <v>733</v>
      </c>
      <c r="D324" s="9" t="s">
        <v>734</v>
      </c>
      <c r="E324" s="11"/>
      <c r="F324" s="11"/>
      <c r="G324" s="11"/>
      <c r="H324" s="11"/>
      <c r="I324" s="11"/>
      <c r="J324" s="11"/>
      <c r="K324" s="12"/>
      <c r="L324" s="11"/>
      <c r="M324" s="11"/>
      <c r="N324" s="11"/>
      <c r="O324" s="11"/>
      <c r="P324" s="11"/>
      <c r="Q324" s="9" t="s">
        <v>735</v>
      </c>
      <c r="R324" s="9"/>
      <c r="S324" s="9"/>
      <c r="T324" s="9"/>
      <c r="U324" s="9"/>
    </row>
    <row r="325" hidden="1">
      <c r="A325" s="8">
        <v>1.0</v>
      </c>
      <c r="B325" s="9">
        <v>1.0</v>
      </c>
      <c r="C325" s="10" t="s">
        <v>736</v>
      </c>
      <c r="D325" s="9" t="s">
        <v>20</v>
      </c>
      <c r="E325" s="11"/>
      <c r="F325" s="11"/>
      <c r="G325" s="11"/>
      <c r="H325" s="11"/>
      <c r="I325" s="11"/>
      <c r="J325" s="11"/>
      <c r="K325" s="12"/>
      <c r="L325" s="11"/>
      <c r="M325" s="11"/>
      <c r="N325" s="11"/>
      <c r="O325" s="11"/>
      <c r="P325" s="11"/>
      <c r="Q325" s="9" t="s">
        <v>259</v>
      </c>
      <c r="R325" s="9"/>
      <c r="S325" s="9"/>
      <c r="T325" s="9"/>
      <c r="U325" s="9"/>
    </row>
    <row r="326" hidden="1">
      <c r="A326" s="8">
        <v>1.0</v>
      </c>
      <c r="B326" s="9">
        <v>1.0</v>
      </c>
      <c r="C326" s="10" t="s">
        <v>737</v>
      </c>
      <c r="D326" s="9" t="s">
        <v>20</v>
      </c>
      <c r="E326" s="11"/>
      <c r="F326" s="11"/>
      <c r="G326" s="11"/>
      <c r="H326" s="11"/>
      <c r="I326" s="11"/>
      <c r="J326" s="11"/>
      <c r="K326" s="12"/>
      <c r="L326" s="11"/>
      <c r="M326" s="11"/>
      <c r="N326" s="11"/>
      <c r="O326" s="11"/>
      <c r="P326" s="11"/>
      <c r="Q326" s="9" t="s">
        <v>259</v>
      </c>
      <c r="R326" s="9"/>
      <c r="S326" s="9"/>
      <c r="T326" s="9"/>
      <c r="U326" s="9"/>
    </row>
    <row r="327" hidden="1">
      <c r="A327" s="8">
        <v>1.0</v>
      </c>
      <c r="B327" s="9">
        <v>1.0</v>
      </c>
      <c r="C327" s="10" t="s">
        <v>738</v>
      </c>
      <c r="D327" s="9" t="s">
        <v>20</v>
      </c>
      <c r="E327" s="11"/>
      <c r="F327" s="11"/>
      <c r="G327" s="11"/>
      <c r="H327" s="11"/>
      <c r="I327" s="11"/>
      <c r="J327" s="11"/>
      <c r="K327" s="12"/>
      <c r="L327" s="11"/>
      <c r="M327" s="11"/>
      <c r="N327" s="11"/>
      <c r="O327" s="11"/>
      <c r="P327" s="11"/>
      <c r="Q327" s="9" t="s">
        <v>259</v>
      </c>
      <c r="R327" s="9"/>
      <c r="S327" s="9"/>
      <c r="T327" s="9"/>
      <c r="U327" s="9"/>
    </row>
    <row r="328" hidden="1">
      <c r="A328" s="8">
        <v>1.0</v>
      </c>
      <c r="B328" s="9">
        <v>1.0</v>
      </c>
      <c r="C328" s="10" t="s">
        <v>739</v>
      </c>
      <c r="D328" s="9" t="s">
        <v>20</v>
      </c>
      <c r="E328" s="11"/>
      <c r="F328" s="11"/>
      <c r="G328" s="11"/>
      <c r="H328" s="11"/>
      <c r="I328" s="11"/>
      <c r="J328" s="11"/>
      <c r="K328" s="12"/>
      <c r="L328" s="11"/>
      <c r="M328" s="11"/>
      <c r="N328" s="11"/>
      <c r="O328" s="11"/>
      <c r="P328" s="11"/>
      <c r="Q328" s="9" t="s">
        <v>259</v>
      </c>
      <c r="R328" s="9"/>
      <c r="S328" s="9"/>
      <c r="T328" s="9"/>
      <c r="U328" s="9"/>
    </row>
    <row r="329" hidden="1">
      <c r="A329" s="8">
        <v>1.0</v>
      </c>
      <c r="B329" s="9">
        <v>1.0</v>
      </c>
      <c r="C329" s="10" t="s">
        <v>740</v>
      </c>
      <c r="D329" s="9" t="s">
        <v>20</v>
      </c>
      <c r="E329" s="11"/>
      <c r="F329" s="11"/>
      <c r="G329" s="11"/>
      <c r="H329" s="11"/>
      <c r="I329" s="11"/>
      <c r="J329" s="11"/>
      <c r="K329" s="12"/>
      <c r="L329" s="11"/>
      <c r="M329" s="11"/>
      <c r="N329" s="11"/>
      <c r="O329" s="11"/>
      <c r="P329" s="11"/>
      <c r="Q329" s="9" t="s">
        <v>259</v>
      </c>
      <c r="R329" s="9"/>
      <c r="S329" s="9"/>
      <c r="T329" s="9"/>
      <c r="U329" s="9"/>
    </row>
    <row r="330" hidden="1">
      <c r="A330" s="8">
        <v>0.0</v>
      </c>
      <c r="B330" s="9">
        <v>1.0</v>
      </c>
      <c r="C330" s="13" t="s">
        <v>741</v>
      </c>
      <c r="D330" s="9" t="s">
        <v>20</v>
      </c>
      <c r="E330" s="11"/>
      <c r="F330" s="11"/>
      <c r="G330" s="11"/>
      <c r="H330" s="11"/>
      <c r="I330" s="11"/>
      <c r="J330" s="11"/>
      <c r="K330" s="12"/>
      <c r="L330" s="11"/>
      <c r="M330" s="11"/>
      <c r="N330" s="11"/>
      <c r="O330" s="11"/>
      <c r="P330" s="11"/>
      <c r="Q330" s="9" t="s">
        <v>259</v>
      </c>
      <c r="R330" s="9"/>
      <c r="S330" s="9"/>
      <c r="T330" s="9"/>
      <c r="U330" s="9"/>
    </row>
    <row r="331" hidden="1">
      <c r="A331" s="8">
        <v>0.0</v>
      </c>
      <c r="B331" s="9">
        <v>1.0</v>
      </c>
      <c r="C331" s="10" t="s">
        <v>742</v>
      </c>
      <c r="D331" s="9" t="s">
        <v>20</v>
      </c>
      <c r="E331" s="11"/>
      <c r="F331" s="11"/>
      <c r="G331" s="11"/>
      <c r="H331" s="11"/>
      <c r="I331" s="11"/>
      <c r="J331" s="11"/>
      <c r="K331" s="12"/>
      <c r="L331" s="11"/>
      <c r="M331" s="11"/>
      <c r="N331" s="11"/>
      <c r="O331" s="11"/>
      <c r="P331" s="11"/>
      <c r="Q331" s="9" t="s">
        <v>259</v>
      </c>
      <c r="R331" s="9"/>
      <c r="S331" s="9"/>
      <c r="T331" s="9"/>
      <c r="U331" s="9"/>
    </row>
    <row r="332" hidden="1">
      <c r="A332" s="8">
        <v>0.0</v>
      </c>
      <c r="B332" s="9">
        <v>1.0</v>
      </c>
      <c r="C332" s="13" t="s">
        <v>743</v>
      </c>
      <c r="D332" s="9" t="s">
        <v>20</v>
      </c>
      <c r="E332" s="11"/>
      <c r="F332" s="11"/>
      <c r="G332" s="11"/>
      <c r="H332" s="11"/>
      <c r="I332" s="11"/>
      <c r="J332" s="11"/>
      <c r="K332" s="12"/>
      <c r="L332" s="11"/>
      <c r="M332" s="11"/>
      <c r="N332" s="11"/>
      <c r="O332" s="11"/>
      <c r="P332" s="11"/>
      <c r="Q332" s="9" t="s">
        <v>744</v>
      </c>
      <c r="R332" s="9"/>
      <c r="S332" s="9"/>
      <c r="T332" s="9"/>
      <c r="U332" s="9"/>
    </row>
    <row r="333" hidden="1">
      <c r="A333" s="8">
        <v>1.0</v>
      </c>
      <c r="B333" s="9">
        <v>1.0</v>
      </c>
      <c r="C333" s="10" t="s">
        <v>745</v>
      </c>
      <c r="D333" s="9" t="s">
        <v>20</v>
      </c>
      <c r="E333" s="11"/>
      <c r="F333" s="11"/>
      <c r="G333" s="11"/>
      <c r="H333" s="11"/>
      <c r="I333" s="11"/>
      <c r="J333" s="11"/>
      <c r="K333" s="12"/>
      <c r="L333" s="11"/>
      <c r="M333" s="11"/>
      <c r="N333" s="11"/>
      <c r="O333" s="11"/>
      <c r="P333" s="11"/>
      <c r="Q333" s="9" t="s">
        <v>746</v>
      </c>
      <c r="R333" s="9"/>
      <c r="S333" s="9"/>
      <c r="T333" s="9"/>
      <c r="U333" s="9"/>
    </row>
    <row r="334" hidden="1">
      <c r="A334" s="8">
        <v>1.0</v>
      </c>
      <c r="B334" s="9">
        <v>1.0</v>
      </c>
      <c r="C334" s="10" t="s">
        <v>747</v>
      </c>
      <c r="D334" s="9" t="s">
        <v>20</v>
      </c>
      <c r="E334" s="11"/>
      <c r="F334" s="11"/>
      <c r="G334" s="11"/>
      <c r="H334" s="11"/>
      <c r="I334" s="11"/>
      <c r="J334" s="11"/>
      <c r="K334" s="12"/>
      <c r="L334" s="11"/>
      <c r="M334" s="11"/>
      <c r="N334" s="11"/>
      <c r="O334" s="11"/>
      <c r="P334" s="11"/>
      <c r="Q334" s="9" t="s">
        <v>259</v>
      </c>
      <c r="R334" s="9"/>
      <c r="S334" s="9"/>
      <c r="T334" s="9"/>
      <c r="U334" s="9"/>
    </row>
    <row r="335" hidden="1">
      <c r="A335" s="8">
        <v>1.0</v>
      </c>
      <c r="B335" s="9">
        <v>1.0</v>
      </c>
      <c r="C335" s="10" t="s">
        <v>748</v>
      </c>
      <c r="D335" s="9" t="s">
        <v>20</v>
      </c>
      <c r="E335" s="11"/>
      <c r="F335" s="11"/>
      <c r="G335" s="11"/>
      <c r="H335" s="11"/>
      <c r="I335" s="11"/>
      <c r="J335" s="11"/>
      <c r="K335" s="12"/>
      <c r="L335" s="11"/>
      <c r="M335" s="11"/>
      <c r="N335" s="11"/>
      <c r="O335" s="11"/>
      <c r="P335" s="11"/>
      <c r="Q335" s="9" t="s">
        <v>259</v>
      </c>
      <c r="R335" s="9"/>
      <c r="S335" s="9"/>
      <c r="T335" s="9"/>
      <c r="U335" s="9"/>
    </row>
    <row r="336" hidden="1">
      <c r="A336" s="8">
        <v>1.0</v>
      </c>
      <c r="B336" s="9">
        <v>1.0</v>
      </c>
      <c r="C336" s="10" t="s">
        <v>749</v>
      </c>
      <c r="D336" s="9" t="s">
        <v>20</v>
      </c>
      <c r="E336" s="11"/>
      <c r="F336" s="11"/>
      <c r="G336" s="11"/>
      <c r="H336" s="11"/>
      <c r="I336" s="11"/>
      <c r="J336" s="11"/>
      <c r="K336" s="12"/>
      <c r="L336" s="11"/>
      <c r="M336" s="11"/>
      <c r="N336" s="11"/>
      <c r="O336" s="11"/>
      <c r="P336" s="11"/>
      <c r="Q336" s="9" t="s">
        <v>259</v>
      </c>
      <c r="R336" s="9"/>
      <c r="S336" s="9"/>
      <c r="T336" s="9"/>
      <c r="U336" s="9"/>
    </row>
    <row r="337" hidden="1">
      <c r="A337" s="8">
        <v>0.0</v>
      </c>
      <c r="B337" s="9">
        <v>1.0</v>
      </c>
      <c r="C337" s="13" t="s">
        <v>750</v>
      </c>
      <c r="D337" s="9" t="s">
        <v>20</v>
      </c>
      <c r="E337" s="11"/>
      <c r="F337" s="11"/>
      <c r="G337" s="11"/>
      <c r="H337" s="11"/>
      <c r="I337" s="11"/>
      <c r="J337" s="11"/>
      <c r="K337" s="12"/>
      <c r="L337" s="11"/>
      <c r="M337" s="11"/>
      <c r="N337" s="11"/>
      <c r="O337" s="11"/>
      <c r="P337" s="11"/>
      <c r="Q337" s="9" t="s">
        <v>751</v>
      </c>
      <c r="R337" s="9"/>
      <c r="S337" s="9"/>
      <c r="T337" s="9"/>
      <c r="U337" s="9"/>
    </row>
    <row r="338" hidden="1">
      <c r="A338" s="8">
        <v>1.0</v>
      </c>
      <c r="B338" s="9">
        <v>1.0</v>
      </c>
      <c r="C338" s="10" t="s">
        <v>752</v>
      </c>
      <c r="D338" s="9" t="s">
        <v>20</v>
      </c>
      <c r="E338" s="11"/>
      <c r="F338" s="11"/>
      <c r="G338" s="11"/>
      <c r="H338" s="11"/>
      <c r="I338" s="11"/>
      <c r="J338" s="11"/>
      <c r="K338" s="12"/>
      <c r="L338" s="11"/>
      <c r="M338" s="11"/>
      <c r="N338" s="11"/>
      <c r="O338" s="11"/>
      <c r="P338" s="11"/>
      <c r="Q338" s="9" t="s">
        <v>259</v>
      </c>
      <c r="R338" s="9"/>
      <c r="S338" s="9"/>
      <c r="T338" s="9"/>
      <c r="U338" s="9"/>
    </row>
    <row r="339" hidden="1">
      <c r="A339" s="8">
        <v>1.0</v>
      </c>
      <c r="B339" s="9">
        <v>1.0</v>
      </c>
      <c r="C339" s="10" t="s">
        <v>753</v>
      </c>
      <c r="D339" s="9" t="s">
        <v>20</v>
      </c>
      <c r="E339" s="11"/>
      <c r="F339" s="11"/>
      <c r="G339" s="11"/>
      <c r="H339" s="11"/>
      <c r="I339" s="11"/>
      <c r="J339" s="11"/>
      <c r="K339" s="12"/>
      <c r="L339" s="11"/>
      <c r="M339" s="11"/>
      <c r="N339" s="11"/>
      <c r="O339" s="11"/>
      <c r="P339" s="11"/>
      <c r="Q339" s="9" t="s">
        <v>754</v>
      </c>
      <c r="R339" s="9"/>
      <c r="S339" s="9"/>
      <c r="T339" s="9"/>
      <c r="U339" s="9"/>
    </row>
    <row r="340">
      <c r="A340" s="8">
        <v>0.0</v>
      </c>
      <c r="B340" s="9">
        <v>0.0</v>
      </c>
      <c r="C340" s="13" t="s">
        <v>755</v>
      </c>
      <c r="D340" s="14" t="s">
        <v>756</v>
      </c>
      <c r="E340" s="15">
        <v>1.0</v>
      </c>
      <c r="F340" s="15">
        <v>0.0</v>
      </c>
      <c r="G340" s="15">
        <v>1.0</v>
      </c>
      <c r="H340" s="15">
        <v>0.0</v>
      </c>
      <c r="I340" s="15">
        <v>0.5</v>
      </c>
      <c r="J340" s="15">
        <v>0.0</v>
      </c>
      <c r="K340" s="16">
        <f>SUM(E340:J340)</f>
        <v>2.5</v>
      </c>
      <c r="L340" s="18" t="s">
        <v>81</v>
      </c>
      <c r="M340" s="17" t="s">
        <v>63</v>
      </c>
      <c r="N340" s="18">
        <v>1.0</v>
      </c>
      <c r="O340" s="11"/>
      <c r="P340" s="18" t="s">
        <v>35</v>
      </c>
      <c r="Q340" s="19" t="s">
        <v>757</v>
      </c>
      <c r="R340" s="9">
        <v>1.0</v>
      </c>
      <c r="S340" s="9">
        <v>1.0</v>
      </c>
      <c r="T340" s="9"/>
      <c r="U340" s="20">
        <f>SUM(R340,S340,K340)</f>
        <v>4.5</v>
      </c>
    </row>
    <row r="341" hidden="1">
      <c r="A341" s="8">
        <v>1.0</v>
      </c>
      <c r="B341" s="9">
        <v>1.0</v>
      </c>
      <c r="C341" s="10" t="s">
        <v>758</v>
      </c>
      <c r="D341" s="9" t="s">
        <v>20</v>
      </c>
      <c r="E341" s="11"/>
      <c r="F341" s="11"/>
      <c r="G341" s="11"/>
      <c r="H341" s="11"/>
      <c r="I341" s="11"/>
      <c r="J341" s="11"/>
      <c r="K341" s="12"/>
      <c r="L341" s="11"/>
      <c r="M341" s="11"/>
      <c r="N341" s="11"/>
      <c r="O341" s="11"/>
      <c r="P341" s="11"/>
      <c r="Q341" s="9" t="s">
        <v>259</v>
      </c>
      <c r="R341" s="9"/>
      <c r="S341" s="9"/>
      <c r="T341" s="9"/>
      <c r="U341" s="9"/>
    </row>
    <row r="342" hidden="1">
      <c r="A342" s="8">
        <v>1.0</v>
      </c>
      <c r="B342" s="9">
        <v>1.0</v>
      </c>
      <c r="C342" s="10" t="s">
        <v>759</v>
      </c>
      <c r="D342" s="9" t="s">
        <v>20</v>
      </c>
      <c r="E342" s="11"/>
      <c r="F342" s="11"/>
      <c r="G342" s="11"/>
      <c r="H342" s="11"/>
      <c r="I342" s="11"/>
      <c r="J342" s="11"/>
      <c r="K342" s="12"/>
      <c r="L342" s="11"/>
      <c r="M342" s="11"/>
      <c r="N342" s="11"/>
      <c r="O342" s="11"/>
      <c r="P342" s="11"/>
      <c r="Q342" s="9" t="s">
        <v>259</v>
      </c>
      <c r="R342" s="9"/>
      <c r="S342" s="9"/>
      <c r="T342" s="9"/>
      <c r="U342" s="9"/>
    </row>
    <row r="343" hidden="1">
      <c r="A343" s="8">
        <v>1.0</v>
      </c>
      <c r="B343" s="9">
        <v>1.0</v>
      </c>
      <c r="C343" s="10" t="s">
        <v>760</v>
      </c>
      <c r="D343" s="9" t="s">
        <v>20</v>
      </c>
      <c r="E343" s="11"/>
      <c r="F343" s="11"/>
      <c r="G343" s="11"/>
      <c r="H343" s="11"/>
      <c r="I343" s="11"/>
      <c r="J343" s="11"/>
      <c r="K343" s="12"/>
      <c r="L343" s="11"/>
      <c r="M343" s="11"/>
      <c r="N343" s="11"/>
      <c r="O343" s="11"/>
      <c r="P343" s="11"/>
      <c r="Q343" s="9" t="s">
        <v>259</v>
      </c>
      <c r="R343" s="9"/>
      <c r="S343" s="9"/>
      <c r="T343" s="9"/>
      <c r="U343" s="9"/>
    </row>
    <row r="344">
      <c r="A344" s="8">
        <v>0.0</v>
      </c>
      <c r="B344" s="9">
        <v>0.0</v>
      </c>
      <c r="C344" s="13" t="s">
        <v>761</v>
      </c>
      <c r="D344" s="14" t="s">
        <v>762</v>
      </c>
      <c r="E344" s="15">
        <v>1.0</v>
      </c>
      <c r="F344" s="15">
        <v>0.0</v>
      </c>
      <c r="G344" s="15">
        <v>1.0</v>
      </c>
      <c r="H344" s="15">
        <v>0.0</v>
      </c>
      <c r="I344" s="15">
        <v>1.0</v>
      </c>
      <c r="J344" s="15">
        <v>0.0</v>
      </c>
      <c r="K344" s="16">
        <f>SUM(E344:J344)</f>
        <v>3</v>
      </c>
      <c r="L344" s="11"/>
      <c r="M344" s="17" t="s">
        <v>63</v>
      </c>
      <c r="N344" s="18">
        <v>1.0</v>
      </c>
      <c r="O344" s="11"/>
      <c r="P344" s="11"/>
      <c r="Q344" s="14" t="s">
        <v>763</v>
      </c>
      <c r="R344" s="9">
        <v>1.0</v>
      </c>
      <c r="S344" s="9">
        <v>0.0</v>
      </c>
      <c r="T344" s="9" t="s">
        <v>137</v>
      </c>
      <c r="U344" s="20">
        <f>SUM(R344,S344,K344)</f>
        <v>4</v>
      </c>
    </row>
    <row r="345" hidden="1">
      <c r="A345" s="8">
        <v>1.0</v>
      </c>
      <c r="B345" s="9">
        <v>1.0</v>
      </c>
      <c r="C345" s="10" t="s">
        <v>764</v>
      </c>
      <c r="D345" s="9" t="s">
        <v>20</v>
      </c>
      <c r="E345" s="11"/>
      <c r="F345" s="11"/>
      <c r="G345" s="11"/>
      <c r="H345" s="11"/>
      <c r="I345" s="11"/>
      <c r="J345" s="11"/>
      <c r="K345" s="12"/>
      <c r="L345" s="11"/>
      <c r="M345" s="11"/>
      <c r="N345" s="11"/>
      <c r="O345" s="11"/>
      <c r="P345" s="11"/>
      <c r="Q345" s="9" t="s">
        <v>259</v>
      </c>
      <c r="R345" s="9"/>
      <c r="S345" s="9"/>
      <c r="T345" s="9"/>
      <c r="U345" s="9"/>
    </row>
    <row r="346">
      <c r="A346" s="8">
        <v>0.0</v>
      </c>
      <c r="B346" s="9">
        <v>0.0</v>
      </c>
      <c r="C346" s="13" t="s">
        <v>765</v>
      </c>
      <c r="D346" s="14" t="s">
        <v>766</v>
      </c>
      <c r="E346" s="15">
        <v>1.0</v>
      </c>
      <c r="F346" s="15">
        <v>0.0</v>
      </c>
      <c r="G346" s="15">
        <v>1.0</v>
      </c>
      <c r="H346" s="15">
        <v>0.0</v>
      </c>
      <c r="I346" s="15">
        <v>1.0</v>
      </c>
      <c r="J346" s="15">
        <v>0.0</v>
      </c>
      <c r="K346" s="16">
        <f>SUM(E346:J346)</f>
        <v>3</v>
      </c>
      <c r="L346" s="11"/>
      <c r="M346" s="17" t="s">
        <v>63</v>
      </c>
      <c r="N346" s="18">
        <v>2.0</v>
      </c>
      <c r="O346" s="11"/>
      <c r="P346" s="18" t="s">
        <v>35</v>
      </c>
      <c r="Q346" s="14" t="s">
        <v>767</v>
      </c>
      <c r="R346" s="9">
        <v>1.0</v>
      </c>
      <c r="S346" s="9">
        <v>0.5</v>
      </c>
      <c r="T346" s="9" t="s">
        <v>551</v>
      </c>
      <c r="U346" s="20">
        <f>SUM(R346,S346,K346)</f>
        <v>4.5</v>
      </c>
    </row>
    <row r="347" hidden="1">
      <c r="A347" s="8">
        <v>1.0</v>
      </c>
      <c r="B347" s="9">
        <v>1.0</v>
      </c>
      <c r="C347" s="10" t="s">
        <v>768</v>
      </c>
      <c r="D347" s="9" t="s">
        <v>20</v>
      </c>
      <c r="E347" s="11"/>
      <c r="F347" s="11"/>
      <c r="G347" s="11"/>
      <c r="H347" s="11"/>
      <c r="I347" s="11"/>
      <c r="J347" s="11"/>
      <c r="K347" s="12"/>
      <c r="L347" s="11"/>
      <c r="M347" s="11"/>
      <c r="N347" s="11"/>
      <c r="O347" s="11"/>
      <c r="P347" s="11"/>
      <c r="Q347" s="9" t="s">
        <v>259</v>
      </c>
      <c r="R347" s="9"/>
      <c r="S347" s="9"/>
      <c r="T347" s="9"/>
      <c r="U347" s="9"/>
    </row>
    <row r="348" hidden="1">
      <c r="A348" s="8">
        <v>1.0</v>
      </c>
      <c r="B348" s="9">
        <v>1.0</v>
      </c>
      <c r="C348" s="10" t="s">
        <v>769</v>
      </c>
      <c r="D348" s="9" t="s">
        <v>20</v>
      </c>
      <c r="E348" s="11"/>
      <c r="F348" s="11"/>
      <c r="G348" s="11"/>
      <c r="H348" s="11"/>
      <c r="I348" s="11"/>
      <c r="J348" s="11"/>
      <c r="K348" s="12"/>
      <c r="L348" s="11"/>
      <c r="M348" s="11"/>
      <c r="N348" s="11"/>
      <c r="O348" s="11"/>
      <c r="P348" s="11"/>
      <c r="Q348" s="9" t="s">
        <v>259</v>
      </c>
      <c r="R348" s="9"/>
      <c r="S348" s="9"/>
      <c r="T348" s="9"/>
      <c r="U348" s="9"/>
    </row>
    <row r="349" hidden="1">
      <c r="A349" s="8">
        <v>1.0</v>
      </c>
      <c r="B349" s="9">
        <v>1.0</v>
      </c>
      <c r="C349" s="10" t="s">
        <v>770</v>
      </c>
      <c r="D349" s="9" t="s">
        <v>20</v>
      </c>
      <c r="E349" s="11"/>
      <c r="F349" s="11"/>
      <c r="G349" s="11"/>
      <c r="H349" s="11"/>
      <c r="I349" s="11"/>
      <c r="J349" s="11"/>
      <c r="K349" s="12"/>
      <c r="L349" s="11"/>
      <c r="M349" s="11"/>
      <c r="N349" s="11"/>
      <c r="O349" s="11"/>
      <c r="P349" s="11"/>
      <c r="Q349" s="9" t="s">
        <v>259</v>
      </c>
      <c r="R349" s="9"/>
      <c r="S349" s="9"/>
      <c r="T349" s="9"/>
      <c r="U349" s="9"/>
    </row>
    <row r="350" hidden="1">
      <c r="A350" s="8">
        <v>1.0</v>
      </c>
      <c r="B350" s="9">
        <v>0.0</v>
      </c>
      <c r="C350" s="10" t="s">
        <v>771</v>
      </c>
      <c r="D350" s="9" t="s">
        <v>772</v>
      </c>
      <c r="E350" s="11"/>
      <c r="F350" s="11"/>
      <c r="G350" s="11"/>
      <c r="H350" s="11"/>
      <c r="I350" s="11"/>
      <c r="J350" s="11"/>
      <c r="K350" s="12"/>
      <c r="L350" s="11"/>
      <c r="M350" s="11"/>
      <c r="N350" s="11"/>
      <c r="O350" s="11"/>
      <c r="P350" s="11"/>
      <c r="Q350" s="9" t="s">
        <v>773</v>
      </c>
      <c r="R350" s="9"/>
      <c r="S350" s="9"/>
      <c r="T350" s="9"/>
      <c r="U350" s="9"/>
    </row>
    <row r="351" hidden="1">
      <c r="A351" s="8">
        <v>1.0</v>
      </c>
      <c r="B351" s="9">
        <v>1.0</v>
      </c>
      <c r="C351" s="10" t="s">
        <v>774</v>
      </c>
      <c r="D351" s="9" t="s">
        <v>20</v>
      </c>
      <c r="E351" s="11"/>
      <c r="F351" s="11"/>
      <c r="G351" s="11"/>
      <c r="H351" s="11"/>
      <c r="I351" s="11"/>
      <c r="J351" s="11"/>
      <c r="K351" s="12"/>
      <c r="L351" s="11"/>
      <c r="M351" s="11"/>
      <c r="N351" s="11"/>
      <c r="O351" s="11"/>
      <c r="P351" s="11"/>
      <c r="Q351" s="9" t="s">
        <v>259</v>
      </c>
      <c r="R351" s="9"/>
      <c r="S351" s="9"/>
      <c r="T351" s="9"/>
      <c r="U351" s="9"/>
    </row>
    <row r="352">
      <c r="A352" s="8">
        <v>0.0</v>
      </c>
      <c r="B352" s="9">
        <v>0.0</v>
      </c>
      <c r="C352" s="13" t="s">
        <v>775</v>
      </c>
      <c r="D352" s="14" t="s">
        <v>776</v>
      </c>
      <c r="E352" s="15">
        <v>1.0</v>
      </c>
      <c r="F352" s="15">
        <v>0.5</v>
      </c>
      <c r="G352" s="15">
        <v>1.0</v>
      </c>
      <c r="H352" s="15">
        <v>0.0</v>
      </c>
      <c r="I352" s="15">
        <v>1.0</v>
      </c>
      <c r="J352" s="15">
        <v>0.0</v>
      </c>
      <c r="K352" s="16">
        <f>SUM(E352:J352)</f>
        <v>3.5</v>
      </c>
      <c r="L352" s="11"/>
      <c r="M352" s="17" t="s">
        <v>34</v>
      </c>
      <c r="N352" s="18">
        <v>1.0</v>
      </c>
      <c r="O352" s="11"/>
      <c r="P352" s="18" t="s">
        <v>35</v>
      </c>
      <c r="Q352" s="14" t="s">
        <v>777</v>
      </c>
      <c r="R352" s="9">
        <v>1.0</v>
      </c>
      <c r="S352" s="9">
        <v>0.0</v>
      </c>
      <c r="T352" s="9" t="s">
        <v>204</v>
      </c>
      <c r="U352" s="20">
        <f>SUM(R352,S352,K352)</f>
        <v>4.5</v>
      </c>
    </row>
    <row r="353" hidden="1">
      <c r="A353" s="8">
        <v>1.0</v>
      </c>
      <c r="B353" s="9">
        <v>1.0</v>
      </c>
      <c r="C353" s="10" t="s">
        <v>778</v>
      </c>
      <c r="D353" s="9" t="s">
        <v>20</v>
      </c>
      <c r="E353" s="11"/>
      <c r="F353" s="11"/>
      <c r="G353" s="11"/>
      <c r="H353" s="11"/>
      <c r="I353" s="11"/>
      <c r="J353" s="11"/>
      <c r="K353" s="12"/>
      <c r="L353" s="11"/>
      <c r="M353" s="11"/>
      <c r="N353" s="11"/>
      <c r="O353" s="11"/>
      <c r="P353" s="11"/>
      <c r="Q353" s="9" t="s">
        <v>259</v>
      </c>
      <c r="R353" s="9"/>
      <c r="S353" s="9"/>
      <c r="T353" s="9"/>
      <c r="U353" s="9"/>
    </row>
    <row r="354" hidden="1">
      <c r="A354" s="8">
        <v>1.0</v>
      </c>
      <c r="B354" s="9">
        <v>1.0</v>
      </c>
      <c r="C354" s="10" t="s">
        <v>779</v>
      </c>
      <c r="D354" s="9" t="s">
        <v>20</v>
      </c>
      <c r="E354" s="11"/>
      <c r="F354" s="11"/>
      <c r="G354" s="11"/>
      <c r="H354" s="11"/>
      <c r="I354" s="11"/>
      <c r="J354" s="11"/>
      <c r="K354" s="12"/>
      <c r="L354" s="11"/>
      <c r="M354" s="11"/>
      <c r="N354" s="11"/>
      <c r="O354" s="11"/>
      <c r="P354" s="11"/>
      <c r="Q354" s="9" t="s">
        <v>259</v>
      </c>
      <c r="R354" s="9"/>
      <c r="S354" s="9"/>
      <c r="T354" s="9"/>
      <c r="U354" s="9"/>
    </row>
    <row r="355">
      <c r="A355" s="8">
        <v>0.0</v>
      </c>
      <c r="B355" s="9">
        <v>0.0</v>
      </c>
      <c r="C355" s="13" t="s">
        <v>780</v>
      </c>
      <c r="D355" s="14" t="s">
        <v>781</v>
      </c>
      <c r="E355" s="15">
        <v>1.0</v>
      </c>
      <c r="F355" s="15">
        <v>0.0</v>
      </c>
      <c r="G355" s="15">
        <v>1.0</v>
      </c>
      <c r="H355" s="15">
        <v>0.0</v>
      </c>
      <c r="I355" s="15">
        <v>1.0</v>
      </c>
      <c r="J355" s="15">
        <v>0.0</v>
      </c>
      <c r="K355" s="16">
        <f t="shared" ref="K355:K356" si="40">SUM(E355:J355)</f>
        <v>3</v>
      </c>
      <c r="L355" s="11"/>
      <c r="M355" s="17" t="s">
        <v>63</v>
      </c>
      <c r="N355" s="18">
        <v>1.0</v>
      </c>
      <c r="O355" s="11"/>
      <c r="P355" s="18" t="s">
        <v>35</v>
      </c>
      <c r="Q355" s="19" t="s">
        <v>782</v>
      </c>
      <c r="R355" s="9">
        <v>1.0</v>
      </c>
      <c r="S355" s="9">
        <v>1.0</v>
      </c>
      <c r="T355" s="9"/>
      <c r="U355" s="20">
        <f t="shared" ref="U355:U356" si="41">SUM(R355,S355,K355)</f>
        <v>5</v>
      </c>
    </row>
    <row r="356">
      <c r="A356" s="8">
        <v>0.0</v>
      </c>
      <c r="B356" s="9">
        <v>0.0</v>
      </c>
      <c r="C356" s="13" t="s">
        <v>783</v>
      </c>
      <c r="D356" s="14" t="s">
        <v>784</v>
      </c>
      <c r="E356" s="15">
        <v>1.0</v>
      </c>
      <c r="F356" s="15">
        <v>0.0</v>
      </c>
      <c r="G356" s="15">
        <v>1.0</v>
      </c>
      <c r="H356" s="15">
        <v>0.0</v>
      </c>
      <c r="I356" s="15">
        <v>1.0</v>
      </c>
      <c r="J356" s="15">
        <v>0.0</v>
      </c>
      <c r="K356" s="16">
        <f t="shared" si="40"/>
        <v>3</v>
      </c>
      <c r="L356" s="11"/>
      <c r="M356" s="17" t="s">
        <v>63</v>
      </c>
      <c r="N356" s="18">
        <v>1.0</v>
      </c>
      <c r="O356" s="11"/>
      <c r="P356" s="18" t="s">
        <v>35</v>
      </c>
      <c r="Q356" s="19" t="s">
        <v>785</v>
      </c>
      <c r="R356" s="9">
        <v>1.0</v>
      </c>
      <c r="S356" s="9">
        <v>1.0</v>
      </c>
      <c r="T356" s="9"/>
      <c r="U356" s="20">
        <f t="shared" si="41"/>
        <v>5</v>
      </c>
    </row>
    <row r="357" hidden="1">
      <c r="A357" s="8">
        <v>1.0</v>
      </c>
      <c r="B357" s="9">
        <v>1.0</v>
      </c>
      <c r="C357" s="10" t="s">
        <v>786</v>
      </c>
      <c r="D357" s="9" t="s">
        <v>20</v>
      </c>
      <c r="E357" s="11"/>
      <c r="F357" s="11"/>
      <c r="G357" s="11"/>
      <c r="H357" s="11"/>
      <c r="I357" s="11"/>
      <c r="J357" s="11"/>
      <c r="K357" s="12"/>
      <c r="L357" s="11"/>
      <c r="M357" s="11"/>
      <c r="N357" s="11"/>
      <c r="O357" s="11"/>
      <c r="P357" s="11"/>
      <c r="Q357" s="9" t="s">
        <v>259</v>
      </c>
      <c r="R357" s="9"/>
      <c r="S357" s="9"/>
      <c r="T357" s="9"/>
      <c r="U357" s="9"/>
    </row>
    <row r="358" hidden="1">
      <c r="A358" s="8">
        <v>1.0</v>
      </c>
      <c r="B358" s="9">
        <v>0.0</v>
      </c>
      <c r="C358" s="10" t="s">
        <v>787</v>
      </c>
      <c r="D358" s="9" t="s">
        <v>788</v>
      </c>
      <c r="E358" s="11"/>
      <c r="F358" s="11"/>
      <c r="G358" s="11"/>
      <c r="H358" s="11"/>
      <c r="I358" s="11"/>
      <c r="J358" s="11"/>
      <c r="K358" s="12"/>
      <c r="L358" s="11"/>
      <c r="M358" s="11"/>
      <c r="N358" s="11"/>
      <c r="O358" s="11"/>
      <c r="P358" s="11"/>
      <c r="Q358" s="9" t="s">
        <v>789</v>
      </c>
      <c r="R358" s="9"/>
      <c r="S358" s="9"/>
      <c r="T358" s="9"/>
      <c r="U358" s="9"/>
    </row>
    <row r="359" hidden="1">
      <c r="A359" s="8">
        <v>1.0</v>
      </c>
      <c r="B359" s="9">
        <v>1.0</v>
      </c>
      <c r="C359" s="10" t="s">
        <v>790</v>
      </c>
      <c r="D359" s="9" t="s">
        <v>20</v>
      </c>
      <c r="E359" s="11"/>
      <c r="F359" s="11"/>
      <c r="G359" s="11"/>
      <c r="H359" s="11"/>
      <c r="I359" s="11"/>
      <c r="J359" s="11"/>
      <c r="K359" s="12"/>
      <c r="L359" s="11"/>
      <c r="M359" s="11"/>
      <c r="N359" s="11"/>
      <c r="O359" s="11"/>
      <c r="P359" s="11"/>
      <c r="Q359" s="9" t="s">
        <v>259</v>
      </c>
      <c r="R359" s="9"/>
      <c r="S359" s="9"/>
      <c r="T359" s="9"/>
      <c r="U359" s="9"/>
    </row>
    <row r="360" hidden="1">
      <c r="A360" s="8">
        <v>1.0</v>
      </c>
      <c r="B360" s="9">
        <v>0.0</v>
      </c>
      <c r="C360" s="10" t="s">
        <v>791</v>
      </c>
      <c r="D360" s="9" t="s">
        <v>792</v>
      </c>
      <c r="E360" s="11"/>
      <c r="F360" s="11"/>
      <c r="G360" s="11"/>
      <c r="H360" s="11"/>
      <c r="I360" s="11"/>
      <c r="J360" s="11"/>
      <c r="K360" s="12"/>
      <c r="L360" s="11"/>
      <c r="M360" s="11"/>
      <c r="N360" s="11"/>
      <c r="O360" s="11"/>
      <c r="P360" s="11"/>
      <c r="Q360" s="9" t="s">
        <v>793</v>
      </c>
      <c r="R360" s="9"/>
      <c r="S360" s="9"/>
      <c r="T360" s="9"/>
      <c r="U360" s="9"/>
    </row>
    <row r="361" hidden="1">
      <c r="A361" s="8">
        <v>1.0</v>
      </c>
      <c r="B361" s="9">
        <v>1.0</v>
      </c>
      <c r="C361" s="10" t="s">
        <v>794</v>
      </c>
      <c r="D361" s="9" t="s">
        <v>20</v>
      </c>
      <c r="E361" s="11"/>
      <c r="F361" s="11"/>
      <c r="G361" s="11"/>
      <c r="H361" s="11"/>
      <c r="I361" s="11"/>
      <c r="J361" s="11"/>
      <c r="K361" s="12"/>
      <c r="L361" s="11"/>
      <c r="M361" s="11"/>
      <c r="N361" s="11"/>
      <c r="O361" s="11"/>
      <c r="P361" s="11"/>
      <c r="Q361" s="9" t="s">
        <v>259</v>
      </c>
      <c r="R361" s="9"/>
      <c r="S361" s="9"/>
      <c r="T361" s="9"/>
      <c r="U361" s="9"/>
    </row>
    <row r="362" hidden="1">
      <c r="A362" s="8">
        <v>1.0</v>
      </c>
      <c r="B362" s="9">
        <v>1.0</v>
      </c>
      <c r="C362" s="10" t="s">
        <v>795</v>
      </c>
      <c r="D362" s="9" t="s">
        <v>20</v>
      </c>
      <c r="E362" s="11"/>
      <c r="F362" s="11"/>
      <c r="G362" s="11"/>
      <c r="H362" s="11"/>
      <c r="I362" s="11"/>
      <c r="J362" s="11"/>
      <c r="K362" s="12"/>
      <c r="L362" s="11"/>
      <c r="M362" s="11"/>
      <c r="N362" s="11"/>
      <c r="O362" s="11"/>
      <c r="P362" s="11"/>
      <c r="Q362" s="9" t="s">
        <v>259</v>
      </c>
      <c r="R362" s="9"/>
      <c r="S362" s="9"/>
      <c r="T362" s="9"/>
      <c r="U362" s="9"/>
    </row>
    <row r="363" hidden="1">
      <c r="A363" s="8">
        <v>1.0</v>
      </c>
      <c r="B363" s="9">
        <v>1.0</v>
      </c>
      <c r="C363" s="10" t="s">
        <v>796</v>
      </c>
      <c r="D363" s="9" t="s">
        <v>20</v>
      </c>
      <c r="E363" s="11"/>
      <c r="F363" s="11"/>
      <c r="G363" s="11"/>
      <c r="H363" s="11"/>
      <c r="I363" s="11"/>
      <c r="J363" s="11"/>
      <c r="K363" s="12"/>
      <c r="L363" s="11"/>
      <c r="M363" s="11"/>
      <c r="N363" s="11"/>
      <c r="O363" s="11"/>
      <c r="P363" s="11"/>
      <c r="Q363" s="9" t="s">
        <v>259</v>
      </c>
      <c r="R363" s="9"/>
      <c r="S363" s="9"/>
      <c r="T363" s="9"/>
      <c r="U363" s="9"/>
    </row>
    <row r="364">
      <c r="A364" s="8">
        <v>0.0</v>
      </c>
      <c r="B364" s="9">
        <v>0.0</v>
      </c>
      <c r="C364" s="13" t="s">
        <v>797</v>
      </c>
      <c r="D364" s="14" t="s">
        <v>798</v>
      </c>
      <c r="E364" s="15">
        <v>1.0</v>
      </c>
      <c r="F364" s="15">
        <v>0.5</v>
      </c>
      <c r="G364" s="15">
        <v>1.0</v>
      </c>
      <c r="H364" s="15">
        <v>0.0</v>
      </c>
      <c r="I364" s="15">
        <v>1.0</v>
      </c>
      <c r="J364" s="15">
        <v>0.0</v>
      </c>
      <c r="K364" s="16">
        <f>SUM(E364:J364)</f>
        <v>3.5</v>
      </c>
      <c r="L364" s="11"/>
      <c r="M364" s="17" t="s">
        <v>34</v>
      </c>
      <c r="N364" s="18">
        <v>2.0</v>
      </c>
      <c r="O364" s="11"/>
      <c r="P364" s="18" t="s">
        <v>35</v>
      </c>
      <c r="Q364" s="19" t="s">
        <v>799</v>
      </c>
      <c r="R364" s="9">
        <v>1.0</v>
      </c>
      <c r="S364" s="9">
        <v>1.0</v>
      </c>
      <c r="T364" s="9"/>
      <c r="U364" s="20">
        <f>SUM(R364,S364,K364)</f>
        <v>5.5</v>
      </c>
    </row>
    <row r="365" hidden="1">
      <c r="A365" s="8">
        <v>1.0</v>
      </c>
      <c r="B365" s="9">
        <v>1.0</v>
      </c>
      <c r="C365" s="10" t="s">
        <v>800</v>
      </c>
      <c r="D365" s="9" t="s">
        <v>20</v>
      </c>
      <c r="E365" s="11"/>
      <c r="F365" s="11"/>
      <c r="G365" s="11"/>
      <c r="H365" s="11"/>
      <c r="I365" s="11"/>
      <c r="J365" s="11"/>
      <c r="K365" s="12"/>
      <c r="L365" s="11"/>
      <c r="M365" s="11"/>
      <c r="N365" s="11"/>
      <c r="O365" s="11"/>
      <c r="P365" s="11"/>
      <c r="Q365" s="9" t="s">
        <v>259</v>
      </c>
      <c r="R365" s="9"/>
      <c r="S365" s="9"/>
      <c r="T365" s="9"/>
      <c r="U365" s="9"/>
    </row>
    <row r="366" hidden="1">
      <c r="A366" s="8">
        <v>1.0</v>
      </c>
      <c r="B366" s="9">
        <v>1.0</v>
      </c>
      <c r="C366" s="10" t="s">
        <v>801</v>
      </c>
      <c r="D366" s="9" t="s">
        <v>20</v>
      </c>
      <c r="E366" s="11"/>
      <c r="F366" s="11"/>
      <c r="G366" s="11"/>
      <c r="H366" s="11"/>
      <c r="I366" s="11"/>
      <c r="J366" s="11"/>
      <c r="K366" s="12"/>
      <c r="L366" s="11"/>
      <c r="M366" s="11"/>
      <c r="N366" s="11"/>
      <c r="O366" s="11"/>
      <c r="P366" s="11"/>
      <c r="Q366" s="9" t="s">
        <v>259</v>
      </c>
      <c r="R366" s="9"/>
      <c r="S366" s="9"/>
      <c r="T366" s="9"/>
      <c r="U366" s="9"/>
    </row>
    <row r="367">
      <c r="A367" s="8">
        <v>0.0</v>
      </c>
      <c r="B367" s="9">
        <v>0.0</v>
      </c>
      <c r="C367" s="13" t="s">
        <v>802</v>
      </c>
      <c r="D367" s="14" t="s">
        <v>803</v>
      </c>
      <c r="E367" s="15">
        <v>1.0</v>
      </c>
      <c r="F367" s="15">
        <v>0.5</v>
      </c>
      <c r="G367" s="15">
        <v>1.0</v>
      </c>
      <c r="H367" s="15">
        <v>0.0</v>
      </c>
      <c r="I367" s="15">
        <v>1.0</v>
      </c>
      <c r="J367" s="15">
        <v>0.0</v>
      </c>
      <c r="K367" s="16">
        <f>SUM(E367:J367)</f>
        <v>3.5</v>
      </c>
      <c r="L367" s="11"/>
      <c r="M367" s="17" t="s">
        <v>140</v>
      </c>
      <c r="N367" s="18">
        <v>2.0</v>
      </c>
      <c r="O367" s="11"/>
      <c r="P367" s="18" t="s">
        <v>378</v>
      </c>
      <c r="Q367" s="19" t="s">
        <v>804</v>
      </c>
      <c r="R367" s="9">
        <v>1.0</v>
      </c>
      <c r="S367" s="9">
        <v>1.0</v>
      </c>
      <c r="T367" s="9"/>
      <c r="U367" s="20">
        <f>SUM(R367,S367,K367)</f>
        <v>5.5</v>
      </c>
    </row>
    <row r="368" hidden="1">
      <c r="A368" s="8">
        <v>1.0</v>
      </c>
      <c r="B368" s="9">
        <v>0.0</v>
      </c>
      <c r="C368" s="10" t="s">
        <v>805</v>
      </c>
      <c r="D368" s="9" t="s">
        <v>806</v>
      </c>
      <c r="E368" s="11"/>
      <c r="F368" s="11"/>
      <c r="G368" s="11"/>
      <c r="H368" s="11"/>
      <c r="I368" s="11"/>
      <c r="J368" s="11"/>
      <c r="K368" s="12"/>
      <c r="L368" s="11"/>
      <c r="M368" s="11"/>
      <c r="N368" s="11"/>
      <c r="O368" s="11"/>
      <c r="P368" s="11"/>
      <c r="Q368" s="9" t="s">
        <v>807</v>
      </c>
      <c r="R368" s="9"/>
      <c r="S368" s="9"/>
      <c r="T368" s="9"/>
      <c r="U368" s="9"/>
    </row>
    <row r="369" hidden="1">
      <c r="A369" s="8">
        <v>0.0</v>
      </c>
      <c r="B369" s="9">
        <v>1.0</v>
      </c>
      <c r="C369" s="13" t="s">
        <v>808</v>
      </c>
      <c r="D369" s="9" t="s">
        <v>20</v>
      </c>
      <c r="E369" s="11"/>
      <c r="F369" s="11"/>
      <c r="G369" s="11"/>
      <c r="H369" s="11"/>
      <c r="I369" s="11"/>
      <c r="J369" s="11"/>
      <c r="K369" s="12"/>
      <c r="L369" s="11"/>
      <c r="M369" s="11"/>
      <c r="N369" s="11"/>
      <c r="O369" s="11"/>
      <c r="P369" s="11"/>
      <c r="Q369" s="9" t="s">
        <v>809</v>
      </c>
      <c r="R369" s="9"/>
      <c r="S369" s="9"/>
      <c r="T369" s="9"/>
      <c r="U369" s="9"/>
    </row>
    <row r="370" hidden="1">
      <c r="A370" s="8">
        <v>1.0</v>
      </c>
      <c r="B370" s="9">
        <v>1.0</v>
      </c>
      <c r="C370" s="10" t="s">
        <v>810</v>
      </c>
      <c r="D370" s="9" t="s">
        <v>20</v>
      </c>
      <c r="E370" s="11"/>
      <c r="F370" s="11"/>
      <c r="G370" s="11"/>
      <c r="H370" s="11"/>
      <c r="I370" s="11"/>
      <c r="J370" s="11"/>
      <c r="K370" s="12"/>
      <c r="L370" s="11"/>
      <c r="M370" s="11"/>
      <c r="N370" s="11"/>
      <c r="O370" s="11"/>
      <c r="P370" s="11"/>
      <c r="Q370" s="9" t="s">
        <v>811</v>
      </c>
      <c r="R370" s="9"/>
      <c r="S370" s="9"/>
      <c r="T370" s="9"/>
      <c r="U370" s="9"/>
    </row>
    <row r="371" hidden="1">
      <c r="A371" s="8">
        <v>1.0</v>
      </c>
      <c r="B371" s="9">
        <v>1.0</v>
      </c>
      <c r="C371" s="10" t="s">
        <v>812</v>
      </c>
      <c r="D371" s="9" t="s">
        <v>20</v>
      </c>
      <c r="E371" s="11"/>
      <c r="F371" s="11"/>
      <c r="G371" s="11"/>
      <c r="H371" s="11"/>
      <c r="I371" s="11"/>
      <c r="J371" s="11"/>
      <c r="K371" s="12"/>
      <c r="L371" s="11"/>
      <c r="M371" s="11"/>
      <c r="N371" s="11"/>
      <c r="O371" s="11"/>
      <c r="P371" s="11"/>
      <c r="Q371" s="9" t="s">
        <v>813</v>
      </c>
      <c r="R371" s="9"/>
      <c r="S371" s="9"/>
      <c r="T371" s="9"/>
      <c r="U371" s="9"/>
    </row>
    <row r="372" hidden="1">
      <c r="A372" s="8">
        <v>1.0</v>
      </c>
      <c r="B372" s="9">
        <v>1.0</v>
      </c>
      <c r="C372" s="10" t="s">
        <v>814</v>
      </c>
      <c r="D372" s="9" t="s">
        <v>20</v>
      </c>
      <c r="E372" s="11"/>
      <c r="F372" s="11"/>
      <c r="G372" s="11"/>
      <c r="H372" s="11"/>
      <c r="I372" s="11"/>
      <c r="J372" s="11"/>
      <c r="K372" s="12"/>
      <c r="L372" s="11"/>
      <c r="M372" s="11"/>
      <c r="N372" s="11"/>
      <c r="O372" s="11"/>
      <c r="P372" s="11"/>
      <c r="Q372" s="9" t="s">
        <v>815</v>
      </c>
      <c r="R372" s="9"/>
      <c r="S372" s="9"/>
      <c r="T372" s="9"/>
      <c r="U372" s="9"/>
    </row>
    <row r="373">
      <c r="A373" s="8">
        <v>0.0</v>
      </c>
      <c r="B373" s="9">
        <v>0.0</v>
      </c>
      <c r="C373" s="13" t="s">
        <v>816</v>
      </c>
      <c r="D373" s="14" t="s">
        <v>817</v>
      </c>
      <c r="E373" s="15">
        <v>1.0</v>
      </c>
      <c r="F373" s="15">
        <v>1.0</v>
      </c>
      <c r="G373" s="15">
        <v>1.0</v>
      </c>
      <c r="H373" s="15">
        <v>0.0</v>
      </c>
      <c r="I373" s="15">
        <v>1.0</v>
      </c>
      <c r="J373" s="15">
        <v>0.0</v>
      </c>
      <c r="K373" s="16">
        <f>SUM(E373:J373)</f>
        <v>4</v>
      </c>
      <c r="L373" s="11"/>
      <c r="M373" s="17" t="s">
        <v>63</v>
      </c>
      <c r="N373" s="18">
        <v>2.0</v>
      </c>
      <c r="O373" s="11"/>
      <c r="P373" s="11"/>
      <c r="Q373" s="19" t="s">
        <v>818</v>
      </c>
      <c r="R373" s="9">
        <v>1.0</v>
      </c>
      <c r="S373" s="9">
        <v>1.0</v>
      </c>
      <c r="T373" s="9"/>
      <c r="U373" s="20">
        <f>SUM(R373,S373,K373)</f>
        <v>6</v>
      </c>
    </row>
    <row r="374" hidden="1">
      <c r="A374" s="8">
        <v>1.0</v>
      </c>
      <c r="B374" s="9">
        <v>1.0</v>
      </c>
      <c r="C374" s="10" t="s">
        <v>819</v>
      </c>
      <c r="D374" s="9" t="s">
        <v>20</v>
      </c>
      <c r="E374" s="11"/>
      <c r="F374" s="11"/>
      <c r="G374" s="11"/>
      <c r="H374" s="11"/>
      <c r="I374" s="11"/>
      <c r="J374" s="11"/>
      <c r="K374" s="12"/>
      <c r="L374" s="11"/>
      <c r="M374" s="11"/>
      <c r="N374" s="11"/>
      <c r="O374" s="11"/>
      <c r="P374" s="11"/>
      <c r="Q374" s="9" t="s">
        <v>259</v>
      </c>
      <c r="R374" s="9"/>
      <c r="S374" s="9"/>
      <c r="T374" s="9"/>
      <c r="U374" s="9"/>
    </row>
    <row r="375" hidden="1">
      <c r="A375" s="8">
        <v>1.0</v>
      </c>
      <c r="B375" s="9">
        <v>1.0</v>
      </c>
      <c r="C375" s="10" t="s">
        <v>820</v>
      </c>
      <c r="D375" s="9" t="s">
        <v>20</v>
      </c>
      <c r="E375" s="11"/>
      <c r="F375" s="11"/>
      <c r="G375" s="11"/>
      <c r="H375" s="11"/>
      <c r="I375" s="11"/>
      <c r="J375" s="11"/>
      <c r="K375" s="12"/>
      <c r="L375" s="11"/>
      <c r="M375" s="11"/>
      <c r="N375" s="11"/>
      <c r="O375" s="11"/>
      <c r="P375" s="11"/>
      <c r="Q375" s="9" t="s">
        <v>259</v>
      </c>
      <c r="R375" s="9"/>
      <c r="S375" s="9"/>
      <c r="T375" s="9"/>
      <c r="U375" s="9"/>
    </row>
    <row r="376" hidden="1">
      <c r="A376" s="8">
        <v>1.0</v>
      </c>
      <c r="B376" s="9">
        <v>1.0</v>
      </c>
      <c r="C376" s="10" t="s">
        <v>821</v>
      </c>
      <c r="D376" s="9" t="s">
        <v>20</v>
      </c>
      <c r="E376" s="11"/>
      <c r="F376" s="11"/>
      <c r="G376" s="11"/>
      <c r="H376" s="11"/>
      <c r="I376" s="11"/>
      <c r="J376" s="11"/>
      <c r="K376" s="12"/>
      <c r="L376" s="11"/>
      <c r="M376" s="11"/>
      <c r="N376" s="11"/>
      <c r="O376" s="11"/>
      <c r="P376" s="11"/>
      <c r="Q376" s="9" t="s">
        <v>259</v>
      </c>
      <c r="R376" s="9"/>
      <c r="S376" s="9"/>
      <c r="T376" s="9"/>
      <c r="U376" s="9"/>
    </row>
    <row r="377" hidden="1">
      <c r="A377" s="8">
        <v>1.0</v>
      </c>
      <c r="B377" s="9">
        <v>1.0</v>
      </c>
      <c r="C377" s="10" t="s">
        <v>822</v>
      </c>
      <c r="D377" s="9" t="s">
        <v>20</v>
      </c>
      <c r="E377" s="11"/>
      <c r="F377" s="11"/>
      <c r="G377" s="11"/>
      <c r="H377" s="11"/>
      <c r="I377" s="11"/>
      <c r="J377" s="11"/>
      <c r="K377" s="12"/>
      <c r="L377" s="11"/>
      <c r="M377" s="11"/>
      <c r="N377" s="11"/>
      <c r="O377" s="11"/>
      <c r="P377" s="11"/>
      <c r="Q377" s="9" t="s">
        <v>259</v>
      </c>
      <c r="R377" s="9"/>
      <c r="S377" s="9"/>
      <c r="T377" s="9"/>
      <c r="U377" s="9"/>
    </row>
    <row r="378" hidden="1">
      <c r="A378" s="8">
        <v>1.0</v>
      </c>
      <c r="B378" s="9">
        <v>1.0</v>
      </c>
      <c r="C378" s="10" t="s">
        <v>823</v>
      </c>
      <c r="D378" s="9" t="s">
        <v>20</v>
      </c>
      <c r="E378" s="11"/>
      <c r="F378" s="11"/>
      <c r="G378" s="11"/>
      <c r="H378" s="11"/>
      <c r="I378" s="11"/>
      <c r="J378" s="11"/>
      <c r="K378" s="12"/>
      <c r="L378" s="11"/>
      <c r="M378" s="11"/>
      <c r="N378" s="11"/>
      <c r="O378" s="11"/>
      <c r="P378" s="11"/>
      <c r="Q378" s="9" t="s">
        <v>259</v>
      </c>
      <c r="R378" s="9"/>
      <c r="S378" s="9"/>
      <c r="T378" s="9"/>
      <c r="U378" s="9"/>
    </row>
    <row r="379" hidden="1">
      <c r="A379" s="8">
        <v>1.0</v>
      </c>
      <c r="B379" s="9">
        <v>1.0</v>
      </c>
      <c r="C379" s="10" t="s">
        <v>824</v>
      </c>
      <c r="D379" s="9" t="s">
        <v>20</v>
      </c>
      <c r="E379" s="11"/>
      <c r="F379" s="11"/>
      <c r="G379" s="11"/>
      <c r="H379" s="11"/>
      <c r="I379" s="11"/>
      <c r="J379" s="11"/>
      <c r="K379" s="12"/>
      <c r="L379" s="11"/>
      <c r="M379" s="11"/>
      <c r="N379" s="11"/>
      <c r="O379" s="11"/>
      <c r="P379" s="11"/>
      <c r="Q379" s="9" t="s">
        <v>259</v>
      </c>
      <c r="R379" s="9"/>
      <c r="S379" s="9"/>
      <c r="T379" s="9"/>
      <c r="U379" s="9"/>
    </row>
    <row r="380" hidden="1">
      <c r="A380" s="8">
        <v>1.0</v>
      </c>
      <c r="B380" s="9">
        <v>1.0</v>
      </c>
      <c r="C380" s="10" t="s">
        <v>825</v>
      </c>
      <c r="D380" s="9" t="s">
        <v>20</v>
      </c>
      <c r="E380" s="11"/>
      <c r="F380" s="11"/>
      <c r="G380" s="11"/>
      <c r="H380" s="11"/>
      <c r="I380" s="11"/>
      <c r="J380" s="11"/>
      <c r="K380" s="12"/>
      <c r="L380" s="11"/>
      <c r="M380" s="11"/>
      <c r="N380" s="11"/>
      <c r="O380" s="11"/>
      <c r="P380" s="11"/>
      <c r="Q380" s="9" t="s">
        <v>259</v>
      </c>
      <c r="R380" s="9"/>
      <c r="S380" s="9"/>
      <c r="T380" s="9"/>
      <c r="U380" s="9"/>
    </row>
    <row r="381" hidden="1">
      <c r="A381" s="8">
        <v>1.0</v>
      </c>
      <c r="B381" s="9">
        <v>1.0</v>
      </c>
      <c r="C381" s="10" t="s">
        <v>826</v>
      </c>
      <c r="D381" s="9" t="s">
        <v>20</v>
      </c>
      <c r="E381" s="11"/>
      <c r="F381" s="11"/>
      <c r="G381" s="11"/>
      <c r="H381" s="11"/>
      <c r="I381" s="11"/>
      <c r="J381" s="11"/>
      <c r="K381" s="12"/>
      <c r="L381" s="11"/>
      <c r="M381" s="11"/>
      <c r="N381" s="11"/>
      <c r="O381" s="11"/>
      <c r="P381" s="11"/>
      <c r="Q381" s="9" t="s">
        <v>259</v>
      </c>
      <c r="R381" s="9"/>
      <c r="S381" s="9"/>
      <c r="T381" s="9"/>
      <c r="U381" s="9"/>
    </row>
    <row r="382" hidden="1">
      <c r="A382" s="8">
        <v>1.0</v>
      </c>
      <c r="B382" s="9">
        <v>1.0</v>
      </c>
      <c r="C382" s="10" t="s">
        <v>827</v>
      </c>
      <c r="D382" s="9" t="s">
        <v>20</v>
      </c>
      <c r="E382" s="11"/>
      <c r="F382" s="11"/>
      <c r="G382" s="11"/>
      <c r="H382" s="11"/>
      <c r="I382" s="11"/>
      <c r="J382" s="11"/>
      <c r="K382" s="12"/>
      <c r="L382" s="11"/>
      <c r="M382" s="11"/>
      <c r="N382" s="11"/>
      <c r="O382" s="11"/>
      <c r="P382" s="11"/>
      <c r="Q382" s="9" t="s">
        <v>259</v>
      </c>
      <c r="R382" s="9"/>
      <c r="S382" s="9"/>
      <c r="T382" s="9"/>
      <c r="U382" s="9"/>
    </row>
    <row r="383" hidden="1">
      <c r="A383" s="8">
        <v>1.0</v>
      </c>
      <c r="B383" s="9">
        <v>1.0</v>
      </c>
      <c r="C383" s="10" t="s">
        <v>828</v>
      </c>
      <c r="D383" s="9" t="s">
        <v>20</v>
      </c>
      <c r="E383" s="11"/>
      <c r="F383" s="11"/>
      <c r="G383" s="11"/>
      <c r="H383" s="11"/>
      <c r="I383" s="11"/>
      <c r="J383" s="11"/>
      <c r="K383" s="12"/>
      <c r="L383" s="11"/>
      <c r="M383" s="11"/>
      <c r="N383" s="11"/>
      <c r="O383" s="11"/>
      <c r="P383" s="11"/>
      <c r="Q383" s="9" t="s">
        <v>259</v>
      </c>
      <c r="R383" s="9"/>
      <c r="S383" s="9"/>
      <c r="T383" s="9"/>
      <c r="U383" s="9"/>
    </row>
    <row r="384" hidden="1">
      <c r="A384" s="8">
        <v>1.0</v>
      </c>
      <c r="B384" s="9">
        <v>1.0</v>
      </c>
      <c r="C384" s="10" t="s">
        <v>829</v>
      </c>
      <c r="D384" s="9" t="s">
        <v>20</v>
      </c>
      <c r="E384" s="11"/>
      <c r="F384" s="11"/>
      <c r="G384" s="11"/>
      <c r="H384" s="11"/>
      <c r="I384" s="11"/>
      <c r="J384" s="11"/>
      <c r="K384" s="12"/>
      <c r="L384" s="11"/>
      <c r="M384" s="11"/>
      <c r="N384" s="11"/>
      <c r="O384" s="11"/>
      <c r="P384" s="11"/>
      <c r="Q384" s="9" t="s">
        <v>259</v>
      </c>
      <c r="R384" s="9"/>
      <c r="S384" s="9"/>
      <c r="T384" s="9"/>
      <c r="U384" s="9"/>
    </row>
    <row r="385" hidden="1">
      <c r="A385" s="8">
        <v>1.0</v>
      </c>
      <c r="B385" s="9">
        <v>1.0</v>
      </c>
      <c r="C385" s="10" t="s">
        <v>830</v>
      </c>
      <c r="D385" s="9" t="s">
        <v>20</v>
      </c>
      <c r="E385" s="11"/>
      <c r="F385" s="11"/>
      <c r="G385" s="11"/>
      <c r="H385" s="11"/>
      <c r="I385" s="11"/>
      <c r="J385" s="11"/>
      <c r="K385" s="12"/>
      <c r="L385" s="11"/>
      <c r="M385" s="11"/>
      <c r="N385" s="11"/>
      <c r="O385" s="11"/>
      <c r="P385" s="11"/>
      <c r="Q385" s="9" t="s">
        <v>259</v>
      </c>
      <c r="R385" s="9"/>
      <c r="S385" s="9"/>
      <c r="T385" s="9"/>
      <c r="U385" s="9"/>
    </row>
    <row r="386">
      <c r="A386" s="8">
        <v>0.0</v>
      </c>
      <c r="B386" s="9">
        <v>0.0</v>
      </c>
      <c r="C386" s="13" t="s">
        <v>831</v>
      </c>
      <c r="D386" s="14" t="s">
        <v>832</v>
      </c>
      <c r="E386" s="15">
        <v>1.0</v>
      </c>
      <c r="F386" s="15">
        <v>1.0</v>
      </c>
      <c r="G386" s="15">
        <v>0.5</v>
      </c>
      <c r="H386" s="15">
        <v>0.0</v>
      </c>
      <c r="I386" s="15">
        <v>0.5</v>
      </c>
      <c r="J386" s="15">
        <v>0.0</v>
      </c>
      <c r="K386" s="16">
        <f>SUM(E386:J386)</f>
        <v>3</v>
      </c>
      <c r="L386" s="18" t="s">
        <v>81</v>
      </c>
      <c r="M386" s="17" t="s">
        <v>63</v>
      </c>
      <c r="N386" s="18">
        <v>2.0</v>
      </c>
      <c r="O386" s="11"/>
      <c r="P386" s="11"/>
      <c r="Q386" s="19" t="s">
        <v>833</v>
      </c>
      <c r="R386" s="9">
        <v>1.0</v>
      </c>
      <c r="S386" s="9">
        <v>1.0</v>
      </c>
      <c r="T386" s="9"/>
      <c r="U386" s="20">
        <f>SUM(R386,S386,K386)</f>
        <v>5</v>
      </c>
    </row>
    <row r="387" hidden="1">
      <c r="A387" s="8">
        <v>1.0</v>
      </c>
      <c r="B387" s="9">
        <v>0.0</v>
      </c>
      <c r="C387" s="10" t="s">
        <v>834</v>
      </c>
      <c r="D387" s="9" t="s">
        <v>835</v>
      </c>
      <c r="E387" s="11"/>
      <c r="F387" s="11"/>
      <c r="G387" s="11"/>
      <c r="H387" s="11"/>
      <c r="I387" s="11"/>
      <c r="J387" s="11"/>
      <c r="K387" s="12"/>
      <c r="L387" s="11"/>
      <c r="M387" s="11"/>
      <c r="N387" s="11"/>
      <c r="O387" s="11"/>
      <c r="P387" s="11"/>
      <c r="Q387" s="9" t="s">
        <v>836</v>
      </c>
      <c r="R387" s="9"/>
      <c r="S387" s="9"/>
      <c r="T387" s="9"/>
      <c r="U387" s="9"/>
    </row>
    <row r="388" hidden="1">
      <c r="A388" s="8">
        <v>1.0</v>
      </c>
      <c r="B388" s="9">
        <v>0.0</v>
      </c>
      <c r="C388" s="10" t="s">
        <v>837</v>
      </c>
      <c r="D388" s="9" t="s">
        <v>838</v>
      </c>
      <c r="E388" s="11"/>
      <c r="F388" s="11"/>
      <c r="G388" s="11"/>
      <c r="H388" s="11"/>
      <c r="I388" s="11"/>
      <c r="J388" s="11"/>
      <c r="K388" s="12"/>
      <c r="L388" s="11"/>
      <c r="M388" s="11"/>
      <c r="N388" s="11"/>
      <c r="O388" s="11"/>
      <c r="P388" s="11"/>
      <c r="Q388" s="9" t="s">
        <v>839</v>
      </c>
      <c r="R388" s="9"/>
      <c r="S388" s="9"/>
      <c r="T388" s="9"/>
      <c r="U388" s="9"/>
    </row>
    <row r="389">
      <c r="A389" s="8">
        <v>0.0</v>
      </c>
      <c r="B389" s="9">
        <v>0.0</v>
      </c>
      <c r="C389" s="13" t="s">
        <v>840</v>
      </c>
      <c r="D389" s="14" t="s">
        <v>841</v>
      </c>
      <c r="E389" s="15">
        <v>1.0</v>
      </c>
      <c r="F389" s="15">
        <v>0.0</v>
      </c>
      <c r="G389" s="15">
        <v>0.5</v>
      </c>
      <c r="H389" s="15">
        <v>0.0</v>
      </c>
      <c r="I389" s="15">
        <v>0.5</v>
      </c>
      <c r="J389" s="15">
        <v>0.0</v>
      </c>
      <c r="K389" s="16">
        <f>SUM(E389:J389)</f>
        <v>2</v>
      </c>
      <c r="L389" s="18" t="s">
        <v>81</v>
      </c>
      <c r="M389" s="17" t="s">
        <v>63</v>
      </c>
      <c r="N389" s="18">
        <v>1.0</v>
      </c>
      <c r="O389" s="11"/>
      <c r="P389" s="11"/>
      <c r="Q389" s="19" t="s">
        <v>842</v>
      </c>
      <c r="R389" s="9">
        <v>1.0</v>
      </c>
      <c r="S389" s="9">
        <v>1.0</v>
      </c>
      <c r="T389" s="9"/>
      <c r="U389" s="20">
        <f>SUM(R389,S389,K389)</f>
        <v>4</v>
      </c>
    </row>
    <row r="390" hidden="1">
      <c r="A390" s="8">
        <v>1.0</v>
      </c>
      <c r="B390" s="9">
        <v>0.0</v>
      </c>
      <c r="C390" s="10" t="s">
        <v>843</v>
      </c>
      <c r="D390" s="9" t="s">
        <v>844</v>
      </c>
      <c r="E390" s="11"/>
      <c r="F390" s="11"/>
      <c r="G390" s="11"/>
      <c r="H390" s="11"/>
      <c r="I390" s="11"/>
      <c r="J390" s="11"/>
      <c r="K390" s="12"/>
      <c r="L390" s="11"/>
      <c r="M390" s="11"/>
      <c r="N390" s="11"/>
      <c r="O390" s="11"/>
      <c r="P390" s="11"/>
      <c r="Q390" s="9" t="s">
        <v>845</v>
      </c>
      <c r="R390" s="9"/>
      <c r="S390" s="9"/>
      <c r="T390" s="9"/>
      <c r="U390" s="9"/>
    </row>
    <row r="391" hidden="1">
      <c r="A391" s="8">
        <v>1.0</v>
      </c>
      <c r="B391" s="9">
        <v>1.0</v>
      </c>
      <c r="C391" s="10" t="s">
        <v>846</v>
      </c>
      <c r="D391" s="9" t="s">
        <v>20</v>
      </c>
      <c r="E391" s="11"/>
      <c r="F391" s="11"/>
      <c r="G391" s="11"/>
      <c r="H391" s="11"/>
      <c r="I391" s="11"/>
      <c r="J391" s="11"/>
      <c r="K391" s="12"/>
      <c r="L391" s="11"/>
      <c r="M391" s="11"/>
      <c r="N391" s="11"/>
      <c r="O391" s="11"/>
      <c r="P391" s="11"/>
      <c r="Q391" s="9" t="s">
        <v>847</v>
      </c>
      <c r="R391" s="9"/>
      <c r="S391" s="9"/>
      <c r="T391" s="9"/>
      <c r="U391" s="9"/>
    </row>
    <row r="392" hidden="1">
      <c r="A392" s="8">
        <v>1.0</v>
      </c>
      <c r="B392" s="9">
        <v>1.0</v>
      </c>
      <c r="C392" s="10" t="s">
        <v>848</v>
      </c>
      <c r="D392" s="9" t="s">
        <v>20</v>
      </c>
      <c r="E392" s="11"/>
      <c r="F392" s="11"/>
      <c r="G392" s="11"/>
      <c r="H392" s="11"/>
      <c r="I392" s="11"/>
      <c r="J392" s="11"/>
      <c r="K392" s="12"/>
      <c r="L392" s="11"/>
      <c r="M392" s="11"/>
      <c r="N392" s="11"/>
      <c r="O392" s="11"/>
      <c r="P392" s="11"/>
      <c r="Q392" s="9" t="s">
        <v>849</v>
      </c>
      <c r="R392" s="9"/>
      <c r="S392" s="9"/>
      <c r="T392" s="9"/>
      <c r="U392" s="9"/>
    </row>
    <row r="393" hidden="1">
      <c r="A393" s="8">
        <v>1.0</v>
      </c>
      <c r="B393" s="9">
        <v>1.0</v>
      </c>
      <c r="C393" s="10" t="s">
        <v>850</v>
      </c>
      <c r="D393" s="9" t="s">
        <v>20</v>
      </c>
      <c r="E393" s="11"/>
      <c r="F393" s="11"/>
      <c r="G393" s="11"/>
      <c r="H393" s="11"/>
      <c r="I393" s="11"/>
      <c r="J393" s="11"/>
      <c r="K393" s="12"/>
      <c r="L393" s="11"/>
      <c r="M393" s="11"/>
      <c r="N393" s="11"/>
      <c r="O393" s="11"/>
      <c r="P393" s="11"/>
      <c r="Q393" s="9" t="s">
        <v>851</v>
      </c>
      <c r="R393" s="9"/>
      <c r="S393" s="9"/>
      <c r="T393" s="9"/>
      <c r="U393" s="9"/>
    </row>
    <row r="394" hidden="1">
      <c r="A394" s="8">
        <v>1.0</v>
      </c>
      <c r="B394" s="9">
        <v>1.0</v>
      </c>
      <c r="C394" s="10" t="s">
        <v>852</v>
      </c>
      <c r="D394" s="9" t="s">
        <v>20</v>
      </c>
      <c r="E394" s="11"/>
      <c r="F394" s="11"/>
      <c r="G394" s="11"/>
      <c r="H394" s="11"/>
      <c r="I394" s="11"/>
      <c r="J394" s="11"/>
      <c r="K394" s="12"/>
      <c r="L394" s="11"/>
      <c r="M394" s="11"/>
      <c r="N394" s="11"/>
      <c r="O394" s="11"/>
      <c r="P394" s="11"/>
      <c r="Q394" s="9" t="s">
        <v>853</v>
      </c>
      <c r="R394" s="9"/>
      <c r="S394" s="9"/>
      <c r="T394" s="9"/>
      <c r="U394" s="9"/>
    </row>
    <row r="395" hidden="1">
      <c r="A395" s="8">
        <v>1.0</v>
      </c>
      <c r="B395" s="9">
        <v>1.0</v>
      </c>
      <c r="C395" s="10" t="s">
        <v>854</v>
      </c>
      <c r="D395" s="9" t="s">
        <v>20</v>
      </c>
      <c r="E395" s="11"/>
      <c r="F395" s="11"/>
      <c r="G395" s="11"/>
      <c r="H395" s="11"/>
      <c r="I395" s="11"/>
      <c r="J395" s="11"/>
      <c r="K395" s="12"/>
      <c r="L395" s="11"/>
      <c r="M395" s="11"/>
      <c r="N395" s="11"/>
      <c r="O395" s="11"/>
      <c r="P395" s="11"/>
      <c r="Q395" s="9" t="s">
        <v>855</v>
      </c>
      <c r="R395" s="9"/>
      <c r="S395" s="9"/>
      <c r="T395" s="9"/>
      <c r="U395" s="9"/>
    </row>
    <row r="396" hidden="1">
      <c r="A396" s="8">
        <v>1.0</v>
      </c>
      <c r="B396" s="9">
        <v>1.0</v>
      </c>
      <c r="C396" s="10" t="s">
        <v>856</v>
      </c>
      <c r="D396" s="9" t="s">
        <v>20</v>
      </c>
      <c r="E396" s="11"/>
      <c r="F396" s="11"/>
      <c r="G396" s="11"/>
      <c r="H396" s="11"/>
      <c r="I396" s="11"/>
      <c r="J396" s="11"/>
      <c r="K396" s="12"/>
      <c r="L396" s="11"/>
      <c r="M396" s="11"/>
      <c r="N396" s="11"/>
      <c r="O396" s="11"/>
      <c r="P396" s="11"/>
      <c r="Q396" s="9" t="s">
        <v>857</v>
      </c>
      <c r="R396" s="9"/>
      <c r="S396" s="9"/>
      <c r="T396" s="9"/>
      <c r="U396" s="9"/>
    </row>
    <row r="397" hidden="1">
      <c r="A397" s="8">
        <v>0.0</v>
      </c>
      <c r="B397" s="9">
        <v>1.0</v>
      </c>
      <c r="C397" s="13" t="s">
        <v>858</v>
      </c>
      <c r="D397" s="9" t="s">
        <v>20</v>
      </c>
      <c r="E397" s="11"/>
      <c r="F397" s="11"/>
      <c r="G397" s="11"/>
      <c r="H397" s="11"/>
      <c r="I397" s="11"/>
      <c r="J397" s="11"/>
      <c r="K397" s="12"/>
      <c r="L397" s="11"/>
      <c r="M397" s="11"/>
      <c r="N397" s="11"/>
      <c r="O397" s="11"/>
      <c r="P397" s="11"/>
      <c r="Q397" s="9" t="s">
        <v>859</v>
      </c>
      <c r="R397" s="9"/>
      <c r="S397" s="9"/>
      <c r="T397" s="9"/>
      <c r="U397" s="9"/>
    </row>
    <row r="398" hidden="1">
      <c r="A398" s="8">
        <v>1.0</v>
      </c>
      <c r="B398" s="9">
        <v>1.0</v>
      </c>
      <c r="C398" s="10" t="s">
        <v>860</v>
      </c>
      <c r="D398" s="9" t="s">
        <v>20</v>
      </c>
      <c r="E398" s="11"/>
      <c r="F398" s="11"/>
      <c r="G398" s="11"/>
      <c r="H398" s="11"/>
      <c r="I398" s="11"/>
      <c r="J398" s="11"/>
      <c r="K398" s="12"/>
      <c r="L398" s="11"/>
      <c r="M398" s="11"/>
      <c r="N398" s="11"/>
      <c r="O398" s="11"/>
      <c r="P398" s="11"/>
      <c r="Q398" s="9" t="s">
        <v>861</v>
      </c>
      <c r="R398" s="9"/>
      <c r="S398" s="9"/>
      <c r="T398" s="9"/>
      <c r="U398" s="9"/>
    </row>
    <row r="399" hidden="1">
      <c r="A399" s="8">
        <v>1.0</v>
      </c>
      <c r="B399" s="9">
        <v>1.0</v>
      </c>
      <c r="C399" s="10" t="s">
        <v>862</v>
      </c>
      <c r="D399" s="9" t="s">
        <v>20</v>
      </c>
      <c r="E399" s="11"/>
      <c r="F399" s="11"/>
      <c r="G399" s="11"/>
      <c r="H399" s="11"/>
      <c r="I399" s="11"/>
      <c r="J399" s="11"/>
      <c r="K399" s="12"/>
      <c r="L399" s="11"/>
      <c r="M399" s="11"/>
      <c r="N399" s="11"/>
      <c r="O399" s="11"/>
      <c r="P399" s="11"/>
      <c r="Q399" s="9" t="s">
        <v>863</v>
      </c>
      <c r="R399" s="9"/>
      <c r="S399" s="9"/>
      <c r="T399" s="9"/>
      <c r="U399" s="9"/>
    </row>
    <row r="400" hidden="1">
      <c r="A400" s="8">
        <v>1.0</v>
      </c>
      <c r="B400" s="9">
        <v>1.0</v>
      </c>
      <c r="C400" s="10" t="s">
        <v>864</v>
      </c>
      <c r="D400" s="9" t="s">
        <v>20</v>
      </c>
      <c r="E400" s="11"/>
      <c r="F400" s="11"/>
      <c r="G400" s="11"/>
      <c r="H400" s="11"/>
      <c r="I400" s="11"/>
      <c r="J400" s="11"/>
      <c r="K400" s="12"/>
      <c r="L400" s="11"/>
      <c r="M400" s="11"/>
      <c r="N400" s="11"/>
      <c r="O400" s="11"/>
      <c r="P400" s="11"/>
      <c r="Q400" s="9" t="s">
        <v>865</v>
      </c>
      <c r="R400" s="9"/>
      <c r="S400" s="9"/>
      <c r="T400" s="9"/>
      <c r="U400" s="9"/>
    </row>
    <row r="401">
      <c r="A401" s="8">
        <v>0.0</v>
      </c>
      <c r="B401" s="9">
        <v>0.0</v>
      </c>
      <c r="C401" s="13" t="s">
        <v>866</v>
      </c>
      <c r="D401" s="14" t="s">
        <v>867</v>
      </c>
      <c r="E401" s="15">
        <v>1.0</v>
      </c>
      <c r="F401" s="15">
        <v>0.5</v>
      </c>
      <c r="G401" s="15">
        <v>0.5</v>
      </c>
      <c r="H401" s="15">
        <v>0.0</v>
      </c>
      <c r="I401" s="15">
        <v>0.5</v>
      </c>
      <c r="J401" s="15">
        <v>0.0</v>
      </c>
      <c r="K401" s="16">
        <f>SUM(E401:J401)</f>
        <v>2.5</v>
      </c>
      <c r="L401" s="18" t="s">
        <v>81</v>
      </c>
      <c r="M401" s="17" t="s">
        <v>108</v>
      </c>
      <c r="N401" s="18">
        <v>2.0</v>
      </c>
      <c r="O401" s="11"/>
      <c r="P401" s="11"/>
      <c r="Q401" s="14" t="s">
        <v>868</v>
      </c>
      <c r="R401" s="9">
        <v>1.0</v>
      </c>
      <c r="S401" s="9">
        <v>0.5</v>
      </c>
      <c r="T401" s="9" t="s">
        <v>99</v>
      </c>
      <c r="U401" s="20">
        <f>SUM(R401,S401,K401)</f>
        <v>4</v>
      </c>
    </row>
    <row r="402" hidden="1">
      <c r="A402" s="8">
        <v>1.0</v>
      </c>
      <c r="B402" s="9">
        <v>0.0</v>
      </c>
      <c r="C402" s="10" t="s">
        <v>869</v>
      </c>
      <c r="D402" s="9" t="s">
        <v>870</v>
      </c>
      <c r="E402" s="11"/>
      <c r="F402" s="11"/>
      <c r="G402" s="11"/>
      <c r="H402" s="11"/>
      <c r="I402" s="11"/>
      <c r="J402" s="11"/>
      <c r="K402" s="12"/>
      <c r="L402" s="11"/>
      <c r="M402" s="11"/>
      <c r="N402" s="11"/>
      <c r="O402" s="11"/>
      <c r="P402" s="11"/>
      <c r="Q402" s="9" t="s">
        <v>871</v>
      </c>
      <c r="R402" s="9"/>
      <c r="S402" s="9"/>
      <c r="T402" s="9"/>
      <c r="U402" s="9"/>
    </row>
    <row r="403" hidden="1">
      <c r="A403" s="8">
        <v>1.0</v>
      </c>
      <c r="B403" s="9">
        <v>0.0</v>
      </c>
      <c r="C403" s="10" t="s">
        <v>872</v>
      </c>
      <c r="D403" s="9" t="s">
        <v>873</v>
      </c>
      <c r="E403" s="11"/>
      <c r="F403" s="11"/>
      <c r="G403" s="11"/>
      <c r="H403" s="11"/>
      <c r="I403" s="11"/>
      <c r="J403" s="11"/>
      <c r="K403" s="12"/>
      <c r="L403" s="11"/>
      <c r="M403" s="11"/>
      <c r="N403" s="11"/>
      <c r="O403" s="11"/>
      <c r="P403" s="11"/>
      <c r="Q403" s="9" t="s">
        <v>874</v>
      </c>
      <c r="R403" s="9"/>
      <c r="S403" s="9"/>
      <c r="T403" s="9"/>
      <c r="U403" s="9"/>
    </row>
    <row r="404" hidden="1">
      <c r="A404" s="8">
        <v>1.0</v>
      </c>
      <c r="B404" s="9">
        <v>1.0</v>
      </c>
      <c r="C404" s="10" t="s">
        <v>875</v>
      </c>
      <c r="D404" s="9" t="s">
        <v>20</v>
      </c>
      <c r="E404" s="11"/>
      <c r="F404" s="11"/>
      <c r="G404" s="11"/>
      <c r="H404" s="11"/>
      <c r="I404" s="11"/>
      <c r="J404" s="11"/>
      <c r="K404" s="12"/>
      <c r="L404" s="11"/>
      <c r="M404" s="11"/>
      <c r="N404" s="11"/>
      <c r="O404" s="11"/>
      <c r="P404" s="11"/>
      <c r="Q404" s="9" t="s">
        <v>876</v>
      </c>
      <c r="R404" s="9"/>
      <c r="S404" s="9"/>
      <c r="T404" s="9"/>
      <c r="U404" s="9"/>
    </row>
    <row r="405" hidden="1">
      <c r="A405" s="8">
        <v>1.0</v>
      </c>
      <c r="B405" s="9">
        <v>1.0</v>
      </c>
      <c r="C405" s="10" t="s">
        <v>877</v>
      </c>
      <c r="D405" s="9" t="s">
        <v>20</v>
      </c>
      <c r="E405" s="11"/>
      <c r="F405" s="11"/>
      <c r="G405" s="11"/>
      <c r="H405" s="11"/>
      <c r="I405" s="11"/>
      <c r="J405" s="11"/>
      <c r="K405" s="12"/>
      <c r="L405" s="11"/>
      <c r="M405" s="11"/>
      <c r="N405" s="11"/>
      <c r="O405" s="11"/>
      <c r="P405" s="11"/>
      <c r="Q405" s="9" t="s">
        <v>878</v>
      </c>
      <c r="R405" s="9"/>
      <c r="S405" s="9"/>
      <c r="T405" s="9"/>
      <c r="U405" s="9"/>
    </row>
    <row r="406" hidden="1">
      <c r="A406" s="8">
        <v>1.0</v>
      </c>
      <c r="B406" s="9">
        <v>1.0</v>
      </c>
      <c r="C406" s="10" t="s">
        <v>879</v>
      </c>
      <c r="D406" s="9" t="s">
        <v>20</v>
      </c>
      <c r="E406" s="11"/>
      <c r="F406" s="11"/>
      <c r="G406" s="11"/>
      <c r="H406" s="11"/>
      <c r="I406" s="11"/>
      <c r="J406" s="11"/>
      <c r="K406" s="12"/>
      <c r="L406" s="11"/>
      <c r="M406" s="11"/>
      <c r="N406" s="11"/>
      <c r="O406" s="11"/>
      <c r="P406" s="11"/>
      <c r="Q406" s="9" t="s">
        <v>880</v>
      </c>
      <c r="R406" s="9"/>
      <c r="S406" s="9"/>
      <c r="T406" s="9"/>
      <c r="U406" s="9"/>
    </row>
    <row r="407" hidden="1">
      <c r="A407" s="8">
        <v>1.0</v>
      </c>
      <c r="B407" s="9">
        <v>0.0</v>
      </c>
      <c r="C407" s="10" t="s">
        <v>881</v>
      </c>
      <c r="D407" s="9" t="s">
        <v>882</v>
      </c>
      <c r="E407" s="11"/>
      <c r="F407" s="11"/>
      <c r="G407" s="11"/>
      <c r="H407" s="11"/>
      <c r="I407" s="11"/>
      <c r="J407" s="11"/>
      <c r="K407" s="12"/>
      <c r="L407" s="11"/>
      <c r="M407" s="11"/>
      <c r="N407" s="11"/>
      <c r="O407" s="11"/>
      <c r="P407" s="11"/>
      <c r="Q407" s="9" t="s">
        <v>883</v>
      </c>
      <c r="R407" s="9"/>
      <c r="S407" s="9"/>
      <c r="T407" s="9"/>
      <c r="U407" s="9"/>
    </row>
    <row r="408" hidden="1">
      <c r="A408" s="8">
        <v>1.0</v>
      </c>
      <c r="B408" s="9">
        <v>1.0</v>
      </c>
      <c r="C408" s="10" t="s">
        <v>884</v>
      </c>
      <c r="D408" s="9" t="s">
        <v>20</v>
      </c>
      <c r="E408" s="11"/>
      <c r="F408" s="11"/>
      <c r="G408" s="11"/>
      <c r="H408" s="11"/>
      <c r="I408" s="11"/>
      <c r="J408" s="11"/>
      <c r="K408" s="12"/>
      <c r="L408" s="11"/>
      <c r="M408" s="11"/>
      <c r="N408" s="11"/>
      <c r="O408" s="11"/>
      <c r="P408" s="11"/>
      <c r="Q408" s="9" t="s">
        <v>885</v>
      </c>
      <c r="R408" s="9"/>
      <c r="S408" s="9"/>
      <c r="T408" s="9"/>
      <c r="U408" s="9"/>
    </row>
    <row r="409" hidden="1">
      <c r="A409" s="8">
        <v>1.0</v>
      </c>
      <c r="B409" s="9">
        <v>0.0</v>
      </c>
      <c r="C409" s="10" t="s">
        <v>886</v>
      </c>
      <c r="D409" s="9" t="s">
        <v>887</v>
      </c>
      <c r="E409" s="11"/>
      <c r="F409" s="11"/>
      <c r="G409" s="11"/>
      <c r="H409" s="11"/>
      <c r="I409" s="11"/>
      <c r="J409" s="11"/>
      <c r="K409" s="12"/>
      <c r="L409" s="11"/>
      <c r="M409" s="11"/>
      <c r="N409" s="11"/>
      <c r="O409" s="11"/>
      <c r="P409" s="11"/>
      <c r="Q409" s="9" t="s">
        <v>888</v>
      </c>
      <c r="R409" s="9"/>
      <c r="S409" s="9"/>
      <c r="T409" s="9"/>
      <c r="U409" s="9"/>
    </row>
    <row r="410" hidden="1">
      <c r="A410" s="8">
        <v>1.0</v>
      </c>
      <c r="B410" s="9">
        <v>0.0</v>
      </c>
      <c r="C410" s="10" t="s">
        <v>889</v>
      </c>
      <c r="D410" s="9" t="s">
        <v>890</v>
      </c>
      <c r="E410" s="11"/>
      <c r="F410" s="11"/>
      <c r="G410" s="11"/>
      <c r="H410" s="11"/>
      <c r="I410" s="11"/>
      <c r="J410" s="11"/>
      <c r="K410" s="12"/>
      <c r="L410" s="11"/>
      <c r="M410" s="11"/>
      <c r="N410" s="11"/>
      <c r="O410" s="11"/>
      <c r="P410" s="11"/>
      <c r="Q410" s="9" t="s">
        <v>891</v>
      </c>
      <c r="R410" s="9"/>
      <c r="S410" s="9"/>
      <c r="T410" s="9"/>
      <c r="U410" s="9"/>
    </row>
    <row r="411" hidden="1">
      <c r="A411" s="8">
        <v>1.0</v>
      </c>
      <c r="B411" s="9">
        <v>0.0</v>
      </c>
      <c r="C411" s="10" t="s">
        <v>892</v>
      </c>
      <c r="D411" s="9" t="s">
        <v>893</v>
      </c>
      <c r="E411" s="11"/>
      <c r="F411" s="11"/>
      <c r="G411" s="11"/>
      <c r="H411" s="11"/>
      <c r="I411" s="11"/>
      <c r="J411" s="11"/>
      <c r="K411" s="12"/>
      <c r="L411" s="11"/>
      <c r="M411" s="11"/>
      <c r="N411" s="11"/>
      <c r="O411" s="11"/>
      <c r="P411" s="11"/>
      <c r="Q411" s="9" t="s">
        <v>894</v>
      </c>
      <c r="R411" s="9"/>
      <c r="S411" s="9"/>
      <c r="T411" s="9"/>
      <c r="U411" s="9"/>
    </row>
    <row r="412" hidden="1">
      <c r="A412" s="8">
        <v>1.0</v>
      </c>
      <c r="B412" s="9">
        <v>0.0</v>
      </c>
      <c r="C412" s="10" t="s">
        <v>895</v>
      </c>
      <c r="D412" s="9" t="s">
        <v>896</v>
      </c>
      <c r="E412" s="11"/>
      <c r="F412" s="11"/>
      <c r="G412" s="11"/>
      <c r="H412" s="11"/>
      <c r="I412" s="11"/>
      <c r="J412" s="11"/>
      <c r="K412" s="12"/>
      <c r="L412" s="11"/>
      <c r="M412" s="11"/>
      <c r="N412" s="11"/>
      <c r="O412" s="11"/>
      <c r="P412" s="11"/>
      <c r="Q412" s="9" t="s">
        <v>897</v>
      </c>
      <c r="R412" s="9"/>
      <c r="S412" s="9"/>
      <c r="T412" s="9"/>
      <c r="U412" s="9"/>
    </row>
    <row r="413" hidden="1">
      <c r="A413" s="8">
        <v>1.0</v>
      </c>
      <c r="B413" s="9">
        <v>1.0</v>
      </c>
      <c r="C413" s="10" t="s">
        <v>898</v>
      </c>
      <c r="D413" s="9" t="s">
        <v>20</v>
      </c>
      <c r="E413" s="11"/>
      <c r="F413" s="11"/>
      <c r="G413" s="11"/>
      <c r="H413" s="11"/>
      <c r="I413" s="11"/>
      <c r="J413" s="11"/>
      <c r="K413" s="12"/>
      <c r="L413" s="11"/>
      <c r="M413" s="11"/>
      <c r="N413" s="11"/>
      <c r="O413" s="11"/>
      <c r="P413" s="11"/>
      <c r="Q413" s="9" t="s">
        <v>899</v>
      </c>
      <c r="R413" s="9"/>
      <c r="S413" s="9"/>
      <c r="T413" s="9"/>
      <c r="U413" s="9"/>
    </row>
    <row r="414" hidden="1">
      <c r="A414" s="8">
        <v>1.0</v>
      </c>
      <c r="B414" s="9">
        <v>1.0</v>
      </c>
      <c r="C414" s="10" t="s">
        <v>900</v>
      </c>
      <c r="D414" s="9" t="s">
        <v>20</v>
      </c>
      <c r="E414" s="11"/>
      <c r="F414" s="11"/>
      <c r="G414" s="11"/>
      <c r="H414" s="11"/>
      <c r="I414" s="11"/>
      <c r="J414" s="11"/>
      <c r="K414" s="12"/>
      <c r="L414" s="11"/>
      <c r="M414" s="11"/>
      <c r="N414" s="11"/>
      <c r="O414" s="11"/>
      <c r="P414" s="11"/>
      <c r="Q414" s="9" t="s">
        <v>901</v>
      </c>
      <c r="R414" s="9"/>
      <c r="S414" s="9"/>
      <c r="T414" s="9"/>
      <c r="U414" s="9"/>
    </row>
    <row r="415" hidden="1">
      <c r="A415" s="8">
        <v>1.0</v>
      </c>
      <c r="B415" s="9">
        <v>1.0</v>
      </c>
      <c r="C415" s="10" t="s">
        <v>902</v>
      </c>
      <c r="D415" s="9" t="s">
        <v>20</v>
      </c>
      <c r="E415" s="11"/>
      <c r="F415" s="11"/>
      <c r="G415" s="11"/>
      <c r="H415" s="11"/>
      <c r="I415" s="11"/>
      <c r="J415" s="11"/>
      <c r="K415" s="12"/>
      <c r="L415" s="11"/>
      <c r="M415" s="11"/>
      <c r="N415" s="11"/>
      <c r="O415" s="11"/>
      <c r="P415" s="11"/>
      <c r="Q415" s="9" t="s">
        <v>903</v>
      </c>
      <c r="R415" s="9"/>
      <c r="S415" s="9"/>
      <c r="T415" s="9"/>
      <c r="U415" s="9"/>
    </row>
    <row r="416" hidden="1">
      <c r="A416" s="8">
        <v>1.0</v>
      </c>
      <c r="B416" s="9">
        <v>0.0</v>
      </c>
      <c r="C416" s="10" t="s">
        <v>904</v>
      </c>
      <c r="D416" s="9" t="s">
        <v>905</v>
      </c>
      <c r="E416" s="11"/>
      <c r="F416" s="11"/>
      <c r="G416" s="11"/>
      <c r="H416" s="11"/>
      <c r="I416" s="11"/>
      <c r="J416" s="11"/>
      <c r="K416" s="12"/>
      <c r="L416" s="11"/>
      <c r="M416" s="11"/>
      <c r="N416" s="11"/>
      <c r="O416" s="11"/>
      <c r="P416" s="11"/>
      <c r="Q416" s="9" t="s">
        <v>906</v>
      </c>
      <c r="R416" s="9"/>
      <c r="S416" s="9"/>
      <c r="T416" s="9"/>
      <c r="U416" s="9"/>
    </row>
    <row r="417" hidden="1">
      <c r="A417" s="8">
        <v>1.0</v>
      </c>
      <c r="B417" s="9">
        <v>0.0</v>
      </c>
      <c r="C417" s="10" t="s">
        <v>907</v>
      </c>
      <c r="D417" s="9" t="s">
        <v>908</v>
      </c>
      <c r="E417" s="11"/>
      <c r="F417" s="11"/>
      <c r="G417" s="11"/>
      <c r="H417" s="11"/>
      <c r="I417" s="11"/>
      <c r="J417" s="11"/>
      <c r="K417" s="12"/>
      <c r="L417" s="11"/>
      <c r="M417" s="11"/>
      <c r="N417" s="11"/>
      <c r="O417" s="11"/>
      <c r="P417" s="11"/>
      <c r="Q417" s="9" t="s">
        <v>909</v>
      </c>
      <c r="R417" s="9"/>
      <c r="S417" s="9"/>
      <c r="T417" s="9"/>
      <c r="U417" s="9"/>
    </row>
    <row r="418" hidden="1">
      <c r="A418" s="8">
        <v>1.0</v>
      </c>
      <c r="B418" s="9">
        <v>1.0</v>
      </c>
      <c r="C418" s="10" t="s">
        <v>910</v>
      </c>
      <c r="D418" s="9" t="s">
        <v>20</v>
      </c>
      <c r="E418" s="11"/>
      <c r="F418" s="11"/>
      <c r="G418" s="11"/>
      <c r="H418" s="11"/>
      <c r="I418" s="11"/>
      <c r="J418" s="11"/>
      <c r="K418" s="12"/>
      <c r="L418" s="11"/>
      <c r="M418" s="11"/>
      <c r="N418" s="11"/>
      <c r="O418" s="11"/>
      <c r="P418" s="11"/>
      <c r="Q418" s="9" t="s">
        <v>911</v>
      </c>
      <c r="R418" s="9"/>
      <c r="S418" s="9"/>
      <c r="T418" s="9"/>
      <c r="U418" s="9"/>
    </row>
    <row r="419" hidden="1">
      <c r="A419" s="8">
        <v>1.0</v>
      </c>
      <c r="B419" s="9">
        <v>1.0</v>
      </c>
      <c r="C419" s="10" t="s">
        <v>912</v>
      </c>
      <c r="D419" s="9" t="s">
        <v>20</v>
      </c>
      <c r="E419" s="11"/>
      <c r="F419" s="11"/>
      <c r="G419" s="11"/>
      <c r="H419" s="11"/>
      <c r="I419" s="11"/>
      <c r="J419" s="11"/>
      <c r="K419" s="12"/>
      <c r="L419" s="11"/>
      <c r="M419" s="11"/>
      <c r="N419" s="11"/>
      <c r="O419" s="11"/>
      <c r="P419" s="11"/>
      <c r="Q419" s="9" t="s">
        <v>913</v>
      </c>
      <c r="R419" s="9"/>
      <c r="S419" s="9"/>
      <c r="T419" s="9"/>
      <c r="U419" s="9"/>
    </row>
    <row r="420" hidden="1">
      <c r="A420" s="8">
        <v>1.0</v>
      </c>
      <c r="B420" s="9">
        <v>0.0</v>
      </c>
      <c r="C420" s="10" t="s">
        <v>914</v>
      </c>
      <c r="D420" s="9" t="s">
        <v>915</v>
      </c>
      <c r="E420" s="11"/>
      <c r="F420" s="11"/>
      <c r="G420" s="11"/>
      <c r="H420" s="11"/>
      <c r="I420" s="11"/>
      <c r="J420" s="11"/>
      <c r="K420" s="12"/>
      <c r="L420" s="11"/>
      <c r="M420" s="11"/>
      <c r="N420" s="11"/>
      <c r="O420" s="11"/>
      <c r="P420" s="11"/>
      <c r="Q420" s="9" t="s">
        <v>916</v>
      </c>
      <c r="R420" s="9"/>
      <c r="S420" s="9"/>
      <c r="T420" s="9"/>
      <c r="U420" s="9"/>
    </row>
    <row r="421" hidden="1">
      <c r="A421" s="8">
        <v>1.0</v>
      </c>
      <c r="B421" s="9">
        <v>1.0</v>
      </c>
      <c r="C421" s="10" t="s">
        <v>917</v>
      </c>
      <c r="D421" s="9" t="s">
        <v>20</v>
      </c>
      <c r="E421" s="11"/>
      <c r="F421" s="11"/>
      <c r="G421" s="11"/>
      <c r="H421" s="11"/>
      <c r="I421" s="11"/>
      <c r="J421" s="11"/>
      <c r="K421" s="12"/>
      <c r="L421" s="11"/>
      <c r="M421" s="11"/>
      <c r="N421" s="11"/>
      <c r="O421" s="11"/>
      <c r="P421" s="11"/>
      <c r="Q421" s="9" t="s">
        <v>918</v>
      </c>
      <c r="R421" s="9"/>
      <c r="S421" s="9"/>
      <c r="T421" s="9"/>
      <c r="U421" s="9"/>
    </row>
    <row r="422" hidden="1">
      <c r="A422" s="8">
        <v>1.0</v>
      </c>
      <c r="B422" s="9">
        <v>0.0</v>
      </c>
      <c r="C422" s="10" t="s">
        <v>919</v>
      </c>
      <c r="D422" s="9" t="s">
        <v>920</v>
      </c>
      <c r="E422" s="11"/>
      <c r="F422" s="11"/>
      <c r="G422" s="11"/>
      <c r="H422" s="11"/>
      <c r="I422" s="11"/>
      <c r="J422" s="11"/>
      <c r="K422" s="12"/>
      <c r="L422" s="11"/>
      <c r="M422" s="11"/>
      <c r="N422" s="11"/>
      <c r="O422" s="11"/>
      <c r="P422" s="11"/>
      <c r="Q422" s="9" t="s">
        <v>921</v>
      </c>
      <c r="R422" s="9"/>
      <c r="S422" s="9"/>
      <c r="T422" s="9"/>
      <c r="U422" s="9"/>
    </row>
    <row r="423" hidden="1">
      <c r="A423" s="8">
        <v>1.0</v>
      </c>
      <c r="B423" s="9">
        <v>0.0</v>
      </c>
      <c r="C423" s="10" t="s">
        <v>922</v>
      </c>
      <c r="D423" s="9" t="s">
        <v>923</v>
      </c>
      <c r="E423" s="11"/>
      <c r="F423" s="11"/>
      <c r="G423" s="11"/>
      <c r="H423" s="11"/>
      <c r="I423" s="11"/>
      <c r="J423" s="11"/>
      <c r="K423" s="12"/>
      <c r="L423" s="11"/>
      <c r="M423" s="11"/>
      <c r="N423" s="11"/>
      <c r="O423" s="11"/>
      <c r="P423" s="11"/>
      <c r="Q423" s="9" t="s">
        <v>924</v>
      </c>
      <c r="R423" s="9"/>
      <c r="S423" s="9"/>
      <c r="T423" s="9"/>
      <c r="U423" s="9"/>
    </row>
    <row r="424" hidden="1">
      <c r="A424" s="8">
        <v>1.0</v>
      </c>
      <c r="B424" s="9">
        <v>0.0</v>
      </c>
      <c r="C424" s="10" t="s">
        <v>925</v>
      </c>
      <c r="D424" s="9" t="s">
        <v>926</v>
      </c>
      <c r="E424" s="11"/>
      <c r="F424" s="11"/>
      <c r="G424" s="11"/>
      <c r="H424" s="11"/>
      <c r="I424" s="11"/>
      <c r="J424" s="11"/>
      <c r="K424" s="12"/>
      <c r="L424" s="11"/>
      <c r="M424" s="11"/>
      <c r="N424" s="11"/>
      <c r="O424" s="11"/>
      <c r="P424" s="11"/>
      <c r="Q424" s="9" t="s">
        <v>927</v>
      </c>
      <c r="R424" s="9"/>
      <c r="S424" s="9"/>
      <c r="T424" s="9"/>
      <c r="U424" s="9"/>
    </row>
    <row r="425" hidden="1">
      <c r="A425" s="8">
        <v>1.0</v>
      </c>
      <c r="B425" s="9">
        <v>1.0</v>
      </c>
      <c r="C425" s="10" t="s">
        <v>928</v>
      </c>
      <c r="D425" s="9" t="s">
        <v>20</v>
      </c>
      <c r="E425" s="11"/>
      <c r="F425" s="11"/>
      <c r="G425" s="11"/>
      <c r="H425" s="11"/>
      <c r="I425" s="11"/>
      <c r="J425" s="11"/>
      <c r="K425" s="12"/>
      <c r="L425" s="11"/>
      <c r="M425" s="11"/>
      <c r="N425" s="11"/>
      <c r="O425" s="11"/>
      <c r="P425" s="11"/>
      <c r="Q425" s="9" t="s">
        <v>929</v>
      </c>
      <c r="R425" s="9"/>
      <c r="S425" s="9"/>
      <c r="T425" s="9"/>
      <c r="U425" s="9"/>
    </row>
    <row r="426" hidden="1">
      <c r="A426" s="8">
        <v>1.0</v>
      </c>
      <c r="B426" s="9">
        <v>0.0</v>
      </c>
      <c r="C426" s="10" t="s">
        <v>930</v>
      </c>
      <c r="D426" s="9" t="s">
        <v>931</v>
      </c>
      <c r="E426" s="11"/>
      <c r="F426" s="11"/>
      <c r="G426" s="11"/>
      <c r="H426" s="11"/>
      <c r="I426" s="11"/>
      <c r="J426" s="11"/>
      <c r="K426" s="12"/>
      <c r="L426" s="11"/>
      <c r="M426" s="11"/>
      <c r="N426" s="11"/>
      <c r="O426" s="11"/>
      <c r="P426" s="11"/>
      <c r="Q426" s="9" t="s">
        <v>932</v>
      </c>
      <c r="R426" s="9"/>
      <c r="S426" s="9"/>
      <c r="T426" s="9"/>
      <c r="U426" s="9"/>
    </row>
    <row r="427" hidden="1">
      <c r="A427" s="8">
        <v>1.0</v>
      </c>
      <c r="B427" s="9">
        <v>1.0</v>
      </c>
      <c r="C427" s="10" t="s">
        <v>933</v>
      </c>
      <c r="D427" s="9" t="s">
        <v>20</v>
      </c>
      <c r="E427" s="11"/>
      <c r="F427" s="11"/>
      <c r="G427" s="11"/>
      <c r="H427" s="11"/>
      <c r="I427" s="11"/>
      <c r="J427" s="11"/>
      <c r="K427" s="12"/>
      <c r="L427" s="11"/>
      <c r="M427" s="11"/>
      <c r="N427" s="11"/>
      <c r="O427" s="11"/>
      <c r="P427" s="11"/>
      <c r="Q427" s="9" t="s">
        <v>934</v>
      </c>
      <c r="R427" s="9"/>
      <c r="S427" s="9"/>
      <c r="T427" s="9"/>
      <c r="U427" s="9"/>
    </row>
    <row r="428" hidden="1">
      <c r="A428" s="8">
        <v>1.0</v>
      </c>
      <c r="B428" s="9">
        <v>0.0</v>
      </c>
      <c r="C428" s="10" t="s">
        <v>935</v>
      </c>
      <c r="D428" s="9" t="s">
        <v>936</v>
      </c>
      <c r="E428" s="11"/>
      <c r="F428" s="11"/>
      <c r="G428" s="11"/>
      <c r="H428" s="11"/>
      <c r="I428" s="11"/>
      <c r="J428" s="11"/>
      <c r="K428" s="12"/>
      <c r="L428" s="11"/>
      <c r="M428" s="11"/>
      <c r="N428" s="11"/>
      <c r="O428" s="11"/>
      <c r="P428" s="11"/>
      <c r="Q428" s="9" t="s">
        <v>937</v>
      </c>
      <c r="R428" s="9"/>
      <c r="S428" s="9"/>
      <c r="T428" s="9"/>
      <c r="U428" s="9"/>
    </row>
    <row r="429" hidden="1">
      <c r="A429" s="8">
        <v>1.0</v>
      </c>
      <c r="B429" s="9">
        <v>1.0</v>
      </c>
      <c r="C429" s="10" t="s">
        <v>938</v>
      </c>
      <c r="D429" s="9" t="s">
        <v>20</v>
      </c>
      <c r="E429" s="11"/>
      <c r="F429" s="11"/>
      <c r="G429" s="11"/>
      <c r="H429" s="11"/>
      <c r="I429" s="11"/>
      <c r="J429" s="11"/>
      <c r="K429" s="12"/>
      <c r="L429" s="11"/>
      <c r="M429" s="11"/>
      <c r="N429" s="11"/>
      <c r="O429" s="11"/>
      <c r="P429" s="11"/>
      <c r="Q429" s="9" t="s">
        <v>939</v>
      </c>
      <c r="R429" s="9"/>
      <c r="S429" s="9"/>
      <c r="T429" s="9"/>
      <c r="U429" s="9"/>
    </row>
    <row r="430">
      <c r="A430" s="8">
        <v>0.0</v>
      </c>
      <c r="B430" s="9">
        <v>0.0</v>
      </c>
      <c r="C430" s="13" t="s">
        <v>940</v>
      </c>
      <c r="D430" s="14" t="s">
        <v>941</v>
      </c>
      <c r="E430" s="15">
        <v>1.0</v>
      </c>
      <c r="F430" s="15">
        <v>1.0</v>
      </c>
      <c r="G430" s="15">
        <v>0.5</v>
      </c>
      <c r="H430" s="15">
        <v>0.0</v>
      </c>
      <c r="I430" s="15">
        <v>1.0</v>
      </c>
      <c r="J430" s="15">
        <v>1.0</v>
      </c>
      <c r="K430" s="16">
        <f>SUM(E430:J430)</f>
        <v>4.5</v>
      </c>
      <c r="L430" s="18" t="s">
        <v>81</v>
      </c>
      <c r="M430" s="17" t="s">
        <v>63</v>
      </c>
      <c r="N430" s="18">
        <v>2.0</v>
      </c>
      <c r="O430" s="11"/>
      <c r="P430" s="11"/>
      <c r="Q430" s="19" t="s">
        <v>942</v>
      </c>
      <c r="R430" s="9">
        <v>1.0</v>
      </c>
      <c r="S430" s="9">
        <v>1.0</v>
      </c>
      <c r="T430" s="9"/>
      <c r="U430" s="20">
        <f>SUM(R430,S430,K430)</f>
        <v>6.5</v>
      </c>
    </row>
    <row r="431" hidden="1">
      <c r="A431" s="8">
        <v>1.0</v>
      </c>
      <c r="B431" s="9">
        <v>1.0</v>
      </c>
      <c r="C431" s="10" t="s">
        <v>943</v>
      </c>
      <c r="D431" s="9" t="s">
        <v>20</v>
      </c>
      <c r="E431" s="11"/>
      <c r="F431" s="11"/>
      <c r="G431" s="11"/>
      <c r="H431" s="11"/>
      <c r="I431" s="11"/>
      <c r="J431" s="11"/>
      <c r="K431" s="12"/>
      <c r="L431" s="11"/>
      <c r="M431" s="11"/>
      <c r="N431" s="11"/>
      <c r="O431" s="11"/>
      <c r="P431" s="11"/>
      <c r="Q431" s="9" t="s">
        <v>944</v>
      </c>
      <c r="R431" s="9"/>
      <c r="S431" s="9"/>
      <c r="T431" s="9"/>
      <c r="U431" s="9"/>
    </row>
    <row r="432" hidden="1">
      <c r="A432" s="8">
        <v>0.0</v>
      </c>
      <c r="B432" s="9">
        <v>1.0</v>
      </c>
      <c r="C432" s="13" t="s">
        <v>945</v>
      </c>
      <c r="D432" s="9" t="s">
        <v>20</v>
      </c>
      <c r="E432" s="11"/>
      <c r="F432" s="11"/>
      <c r="G432" s="11"/>
      <c r="H432" s="11"/>
      <c r="I432" s="11"/>
      <c r="J432" s="11"/>
      <c r="K432" s="12"/>
      <c r="L432" s="11"/>
      <c r="M432" s="11"/>
      <c r="N432" s="11"/>
      <c r="O432" s="11"/>
      <c r="P432" s="11"/>
      <c r="Q432" s="9" t="s">
        <v>946</v>
      </c>
      <c r="R432" s="9"/>
      <c r="S432" s="9"/>
      <c r="T432" s="9"/>
      <c r="U432" s="9"/>
    </row>
    <row r="433" hidden="1">
      <c r="A433" s="8">
        <v>1.0</v>
      </c>
      <c r="B433" s="9">
        <v>1.0</v>
      </c>
      <c r="C433" s="10" t="s">
        <v>947</v>
      </c>
      <c r="D433" s="9" t="s">
        <v>20</v>
      </c>
      <c r="E433" s="11"/>
      <c r="F433" s="11"/>
      <c r="G433" s="11"/>
      <c r="H433" s="11"/>
      <c r="I433" s="11"/>
      <c r="J433" s="11"/>
      <c r="K433" s="12"/>
      <c r="L433" s="11"/>
      <c r="M433" s="11"/>
      <c r="N433" s="11"/>
      <c r="O433" s="11"/>
      <c r="P433" s="11"/>
      <c r="Q433" s="9" t="s">
        <v>948</v>
      </c>
      <c r="R433" s="9"/>
      <c r="S433" s="9"/>
      <c r="T433" s="9"/>
      <c r="U433" s="9"/>
    </row>
    <row r="434">
      <c r="A434" s="8">
        <v>0.0</v>
      </c>
      <c r="B434" s="9">
        <v>0.0</v>
      </c>
      <c r="C434" s="13" t="s">
        <v>949</v>
      </c>
      <c r="D434" s="14" t="s">
        <v>950</v>
      </c>
      <c r="E434" s="15">
        <v>1.0</v>
      </c>
      <c r="F434" s="15">
        <v>0.5</v>
      </c>
      <c r="G434" s="15">
        <v>0.5</v>
      </c>
      <c r="H434" s="15">
        <v>0.0</v>
      </c>
      <c r="I434" s="15">
        <v>1.0</v>
      </c>
      <c r="J434" s="15" t="s">
        <v>951</v>
      </c>
      <c r="K434" s="16">
        <f t="shared" ref="K434:K435" si="42">SUM(E434:J434)</f>
        <v>3</v>
      </c>
      <c r="L434" s="18" t="s">
        <v>81</v>
      </c>
      <c r="M434" s="17" t="s">
        <v>34</v>
      </c>
      <c r="N434" s="18">
        <v>2.0</v>
      </c>
      <c r="O434" s="11"/>
      <c r="P434" s="11"/>
      <c r="Q434" s="19" t="s">
        <v>952</v>
      </c>
      <c r="R434" s="9">
        <v>1.0</v>
      </c>
      <c r="S434" s="9">
        <v>1.0</v>
      </c>
      <c r="T434" s="9"/>
      <c r="U434" s="20">
        <f t="shared" ref="U434:U435" si="43">SUM(R434,S434,K434)</f>
        <v>5</v>
      </c>
    </row>
    <row r="435">
      <c r="A435" s="8">
        <v>0.0</v>
      </c>
      <c r="B435" s="9">
        <v>0.0</v>
      </c>
      <c r="C435" s="13" t="s">
        <v>953</v>
      </c>
      <c r="D435" s="14" t="s">
        <v>954</v>
      </c>
      <c r="E435" s="15">
        <v>1.0</v>
      </c>
      <c r="F435" s="15">
        <v>0.0</v>
      </c>
      <c r="G435" s="15">
        <v>0.5</v>
      </c>
      <c r="H435" s="15">
        <v>0.0</v>
      </c>
      <c r="I435" s="15">
        <v>0.5</v>
      </c>
      <c r="J435" s="15">
        <v>0.0</v>
      </c>
      <c r="K435" s="16">
        <f t="shared" si="42"/>
        <v>2</v>
      </c>
      <c r="L435" s="18" t="s">
        <v>81</v>
      </c>
      <c r="M435" s="17" t="s">
        <v>63</v>
      </c>
      <c r="N435" s="18">
        <v>2.0</v>
      </c>
      <c r="O435" s="11"/>
      <c r="P435" s="11"/>
      <c r="Q435" s="19" t="s">
        <v>955</v>
      </c>
      <c r="R435" s="9">
        <v>1.0</v>
      </c>
      <c r="S435" s="9">
        <v>1.0</v>
      </c>
      <c r="T435" s="9"/>
      <c r="U435" s="20">
        <f t="shared" si="43"/>
        <v>4</v>
      </c>
    </row>
    <row r="436" hidden="1">
      <c r="A436" s="8">
        <v>1.0</v>
      </c>
      <c r="B436" s="9">
        <v>1.0</v>
      </c>
      <c r="C436" s="10" t="s">
        <v>956</v>
      </c>
      <c r="D436" s="9" t="s">
        <v>20</v>
      </c>
      <c r="E436" s="11"/>
      <c r="F436" s="11"/>
      <c r="G436" s="11"/>
      <c r="H436" s="11"/>
      <c r="I436" s="11"/>
      <c r="J436" s="11"/>
      <c r="K436" s="12"/>
      <c r="L436" s="11"/>
      <c r="M436" s="11"/>
      <c r="N436" s="11"/>
      <c r="O436" s="11"/>
      <c r="P436" s="11"/>
      <c r="Q436" s="9" t="s">
        <v>957</v>
      </c>
      <c r="R436" s="9"/>
      <c r="S436" s="9"/>
      <c r="T436" s="9"/>
      <c r="U436" s="9"/>
    </row>
    <row r="437" hidden="1">
      <c r="A437" s="8">
        <v>1.0</v>
      </c>
      <c r="B437" s="9">
        <v>0.0</v>
      </c>
      <c r="C437" s="10" t="s">
        <v>958</v>
      </c>
      <c r="D437" s="9" t="s">
        <v>959</v>
      </c>
      <c r="E437" s="11"/>
      <c r="F437" s="11"/>
      <c r="G437" s="11"/>
      <c r="H437" s="11"/>
      <c r="I437" s="11"/>
      <c r="J437" s="11"/>
      <c r="K437" s="12"/>
      <c r="L437" s="11"/>
      <c r="M437" s="11"/>
      <c r="N437" s="11"/>
      <c r="O437" s="11"/>
      <c r="P437" s="11"/>
      <c r="Q437" s="9" t="s">
        <v>960</v>
      </c>
      <c r="R437" s="9"/>
      <c r="S437" s="9"/>
      <c r="T437" s="9"/>
      <c r="U437" s="9"/>
    </row>
    <row r="438">
      <c r="A438" s="8">
        <v>0.0</v>
      </c>
      <c r="B438" s="9">
        <v>0.0</v>
      </c>
      <c r="C438" s="13" t="s">
        <v>961</v>
      </c>
      <c r="D438" s="14" t="s">
        <v>959</v>
      </c>
      <c r="E438" s="15">
        <v>1.0</v>
      </c>
      <c r="F438" s="15">
        <v>0.5</v>
      </c>
      <c r="G438" s="15">
        <v>0.5</v>
      </c>
      <c r="H438" s="15">
        <v>0.0</v>
      </c>
      <c r="I438" s="15">
        <v>0.5</v>
      </c>
      <c r="J438" s="15">
        <v>0.0</v>
      </c>
      <c r="K438" s="16">
        <f t="shared" ref="K438:K439" si="44">SUM(E438:J438)</f>
        <v>2.5</v>
      </c>
      <c r="L438" s="18" t="s">
        <v>81</v>
      </c>
      <c r="M438" s="17" t="s">
        <v>34</v>
      </c>
      <c r="N438" s="18">
        <v>2.0</v>
      </c>
      <c r="O438" s="18" t="s">
        <v>596</v>
      </c>
      <c r="P438" s="11"/>
      <c r="Q438" s="14" t="s">
        <v>962</v>
      </c>
      <c r="R438" s="9">
        <v>1.0</v>
      </c>
      <c r="S438" s="9">
        <v>0.5</v>
      </c>
      <c r="T438" s="9" t="s">
        <v>453</v>
      </c>
      <c r="U438" s="20">
        <f t="shared" ref="U438:U439" si="45">SUM(R438,S438,K438)</f>
        <v>4</v>
      </c>
    </row>
    <row r="439">
      <c r="A439" s="8">
        <v>0.0</v>
      </c>
      <c r="B439" s="9">
        <v>0.0</v>
      </c>
      <c r="C439" s="13" t="s">
        <v>963</v>
      </c>
      <c r="D439" s="14" t="s">
        <v>964</v>
      </c>
      <c r="E439" s="15">
        <v>1.0</v>
      </c>
      <c r="F439" s="15">
        <v>0.0</v>
      </c>
      <c r="G439" s="15">
        <v>0.5</v>
      </c>
      <c r="H439" s="15">
        <v>0.0</v>
      </c>
      <c r="I439" s="15">
        <v>0.5</v>
      </c>
      <c r="J439" s="15">
        <v>0.0</v>
      </c>
      <c r="K439" s="16">
        <f t="shared" si="44"/>
        <v>2</v>
      </c>
      <c r="L439" s="18" t="s">
        <v>81</v>
      </c>
      <c r="M439" s="17" t="s">
        <v>63</v>
      </c>
      <c r="N439" s="18">
        <v>1.0</v>
      </c>
      <c r="O439" s="11"/>
      <c r="P439" s="11"/>
      <c r="Q439" s="14" t="s">
        <v>965</v>
      </c>
      <c r="R439" s="9">
        <v>1.0</v>
      </c>
      <c r="S439" s="9">
        <v>0.5</v>
      </c>
      <c r="T439" s="9" t="s">
        <v>453</v>
      </c>
      <c r="U439" s="20">
        <f t="shared" si="45"/>
        <v>3.5</v>
      </c>
    </row>
    <row r="440" hidden="1">
      <c r="A440" s="8">
        <v>1.0</v>
      </c>
      <c r="B440" s="9">
        <v>1.0</v>
      </c>
      <c r="C440" s="10" t="s">
        <v>966</v>
      </c>
      <c r="D440" s="9" t="s">
        <v>20</v>
      </c>
      <c r="E440" s="11"/>
      <c r="F440" s="11"/>
      <c r="G440" s="11"/>
      <c r="H440" s="11"/>
      <c r="I440" s="11"/>
      <c r="J440" s="11"/>
      <c r="K440" s="12"/>
      <c r="L440" s="11"/>
      <c r="M440" s="11"/>
      <c r="N440" s="11"/>
      <c r="O440" s="11"/>
      <c r="P440" s="11"/>
      <c r="Q440" s="9" t="s">
        <v>967</v>
      </c>
      <c r="R440" s="9"/>
      <c r="S440" s="9"/>
      <c r="T440" s="9"/>
      <c r="U440" s="9"/>
    </row>
    <row r="441" hidden="1">
      <c r="A441" s="8">
        <v>1.0</v>
      </c>
      <c r="B441" s="9">
        <v>0.0</v>
      </c>
      <c r="C441" s="10" t="s">
        <v>968</v>
      </c>
      <c r="D441" s="9" t="s">
        <v>969</v>
      </c>
      <c r="E441" s="11"/>
      <c r="F441" s="11"/>
      <c r="G441" s="11"/>
      <c r="H441" s="11"/>
      <c r="I441" s="11"/>
      <c r="J441" s="11"/>
      <c r="K441" s="12"/>
      <c r="L441" s="11"/>
      <c r="M441" s="11"/>
      <c r="N441" s="11"/>
      <c r="O441" s="11"/>
      <c r="P441" s="11"/>
      <c r="Q441" s="9" t="s">
        <v>970</v>
      </c>
      <c r="R441" s="9"/>
      <c r="S441" s="9"/>
      <c r="T441" s="9"/>
      <c r="U441" s="9"/>
    </row>
    <row r="442" hidden="1">
      <c r="A442" s="8">
        <v>1.0</v>
      </c>
      <c r="B442" s="9">
        <v>1.0</v>
      </c>
      <c r="C442" s="10" t="s">
        <v>971</v>
      </c>
      <c r="D442" s="9" t="s">
        <v>20</v>
      </c>
      <c r="E442" s="11"/>
      <c r="F442" s="11"/>
      <c r="G442" s="11"/>
      <c r="H442" s="11"/>
      <c r="I442" s="11"/>
      <c r="J442" s="11"/>
      <c r="K442" s="12"/>
      <c r="L442" s="11"/>
      <c r="M442" s="11"/>
      <c r="N442" s="11"/>
      <c r="O442" s="11"/>
      <c r="P442" s="11"/>
      <c r="Q442" s="9" t="s">
        <v>972</v>
      </c>
      <c r="R442" s="9"/>
      <c r="S442" s="9"/>
      <c r="T442" s="9"/>
      <c r="U442" s="9"/>
    </row>
    <row r="443" hidden="1">
      <c r="A443" s="8">
        <v>1.0</v>
      </c>
      <c r="B443" s="9">
        <v>0.0</v>
      </c>
      <c r="C443" s="10" t="s">
        <v>973</v>
      </c>
      <c r="D443" s="9" t="s">
        <v>974</v>
      </c>
      <c r="E443" s="11"/>
      <c r="F443" s="11"/>
      <c r="G443" s="11"/>
      <c r="H443" s="11"/>
      <c r="I443" s="11"/>
      <c r="J443" s="11"/>
      <c r="K443" s="12"/>
      <c r="L443" s="11"/>
      <c r="M443" s="11"/>
      <c r="N443" s="11"/>
      <c r="O443" s="11"/>
      <c r="P443" s="11"/>
      <c r="Q443" s="9" t="s">
        <v>975</v>
      </c>
      <c r="R443" s="9"/>
      <c r="S443" s="9"/>
      <c r="T443" s="9"/>
      <c r="U443" s="9"/>
    </row>
    <row r="444" hidden="1">
      <c r="A444" s="8">
        <v>1.0</v>
      </c>
      <c r="B444" s="9">
        <v>1.0</v>
      </c>
      <c r="C444" s="10" t="s">
        <v>976</v>
      </c>
      <c r="D444" s="9" t="s">
        <v>20</v>
      </c>
      <c r="E444" s="11"/>
      <c r="F444" s="11"/>
      <c r="G444" s="11"/>
      <c r="H444" s="11"/>
      <c r="I444" s="11"/>
      <c r="J444" s="11"/>
      <c r="K444" s="12"/>
      <c r="L444" s="11"/>
      <c r="M444" s="11"/>
      <c r="N444" s="11"/>
      <c r="O444" s="11"/>
      <c r="P444" s="11"/>
      <c r="Q444" s="9" t="s">
        <v>977</v>
      </c>
      <c r="R444" s="9"/>
      <c r="S444" s="9"/>
      <c r="T444" s="9"/>
      <c r="U444" s="9"/>
    </row>
    <row r="445" hidden="1">
      <c r="A445" s="8">
        <v>1.0</v>
      </c>
      <c r="B445" s="9">
        <v>1.0</v>
      </c>
      <c r="C445" s="10" t="s">
        <v>978</v>
      </c>
      <c r="D445" s="9" t="s">
        <v>20</v>
      </c>
      <c r="E445" s="11"/>
      <c r="F445" s="11"/>
      <c r="G445" s="11"/>
      <c r="H445" s="11"/>
      <c r="I445" s="11"/>
      <c r="J445" s="11"/>
      <c r="K445" s="12"/>
      <c r="L445" s="11"/>
      <c r="M445" s="11"/>
      <c r="N445" s="11"/>
      <c r="O445" s="11"/>
      <c r="P445" s="11"/>
      <c r="Q445" s="9" t="s">
        <v>979</v>
      </c>
      <c r="R445" s="9"/>
      <c r="S445" s="9"/>
      <c r="T445" s="9"/>
      <c r="U445" s="9"/>
    </row>
    <row r="446" hidden="1">
      <c r="A446" s="8">
        <v>1.0</v>
      </c>
      <c r="B446" s="9">
        <v>0.0</v>
      </c>
      <c r="C446" s="10" t="s">
        <v>980</v>
      </c>
      <c r="D446" s="9" t="s">
        <v>981</v>
      </c>
      <c r="E446" s="11"/>
      <c r="F446" s="11"/>
      <c r="G446" s="11"/>
      <c r="H446" s="11"/>
      <c r="I446" s="11"/>
      <c r="J446" s="11"/>
      <c r="K446" s="12"/>
      <c r="L446" s="11"/>
      <c r="M446" s="11"/>
      <c r="N446" s="11"/>
      <c r="O446" s="11"/>
      <c r="P446" s="11"/>
      <c r="Q446" s="9" t="s">
        <v>982</v>
      </c>
      <c r="R446" s="9"/>
      <c r="S446" s="9"/>
      <c r="T446" s="9"/>
      <c r="U446" s="9"/>
    </row>
    <row r="447" hidden="1">
      <c r="A447" s="8">
        <v>1.0</v>
      </c>
      <c r="B447" s="9">
        <v>0.0</v>
      </c>
      <c r="C447" s="10" t="s">
        <v>983</v>
      </c>
      <c r="D447" s="9" t="s">
        <v>984</v>
      </c>
      <c r="E447" s="11"/>
      <c r="F447" s="11"/>
      <c r="G447" s="11"/>
      <c r="H447" s="11"/>
      <c r="I447" s="11"/>
      <c r="J447" s="11"/>
      <c r="K447" s="12"/>
      <c r="L447" s="11"/>
      <c r="M447" s="11"/>
      <c r="N447" s="11"/>
      <c r="O447" s="11"/>
      <c r="P447" s="11"/>
      <c r="Q447" s="9" t="s">
        <v>985</v>
      </c>
      <c r="R447" s="9"/>
      <c r="S447" s="9"/>
      <c r="T447" s="9"/>
      <c r="U447" s="9"/>
    </row>
    <row r="448" hidden="1">
      <c r="A448" s="8">
        <v>1.0</v>
      </c>
      <c r="B448" s="9">
        <v>0.0</v>
      </c>
      <c r="C448" s="10" t="s">
        <v>986</v>
      </c>
      <c r="D448" s="9" t="s">
        <v>987</v>
      </c>
      <c r="E448" s="11"/>
      <c r="F448" s="11"/>
      <c r="G448" s="11"/>
      <c r="H448" s="11"/>
      <c r="I448" s="11"/>
      <c r="J448" s="11"/>
      <c r="K448" s="12"/>
      <c r="L448" s="11"/>
      <c r="M448" s="11"/>
      <c r="N448" s="11"/>
      <c r="O448" s="11"/>
      <c r="P448" s="11"/>
      <c r="Q448" s="9" t="s">
        <v>988</v>
      </c>
      <c r="R448" s="9"/>
      <c r="S448" s="9"/>
      <c r="T448" s="9"/>
      <c r="U448" s="9"/>
    </row>
    <row r="449" hidden="1">
      <c r="A449" s="8">
        <v>1.0</v>
      </c>
      <c r="B449" s="9">
        <v>0.0</v>
      </c>
      <c r="C449" s="10" t="s">
        <v>989</v>
      </c>
      <c r="D449" s="9" t="s">
        <v>990</v>
      </c>
      <c r="E449" s="11"/>
      <c r="F449" s="11"/>
      <c r="G449" s="11"/>
      <c r="H449" s="11"/>
      <c r="I449" s="11"/>
      <c r="J449" s="11"/>
      <c r="K449" s="12"/>
      <c r="L449" s="11"/>
      <c r="M449" s="11"/>
      <c r="N449" s="11"/>
      <c r="O449" s="11"/>
      <c r="P449" s="11"/>
      <c r="Q449" s="9" t="s">
        <v>991</v>
      </c>
      <c r="R449" s="9"/>
      <c r="S449" s="9"/>
      <c r="T449" s="9"/>
      <c r="U449" s="9"/>
    </row>
    <row r="450" hidden="1">
      <c r="A450" s="8">
        <v>1.0</v>
      </c>
      <c r="B450" s="9">
        <v>1.0</v>
      </c>
      <c r="C450" s="10" t="s">
        <v>992</v>
      </c>
      <c r="D450" s="9" t="s">
        <v>20</v>
      </c>
      <c r="E450" s="11"/>
      <c r="F450" s="11"/>
      <c r="G450" s="11"/>
      <c r="H450" s="11"/>
      <c r="I450" s="11"/>
      <c r="J450" s="11"/>
      <c r="K450" s="12"/>
      <c r="L450" s="11"/>
      <c r="M450" s="11"/>
      <c r="N450" s="11"/>
      <c r="O450" s="11"/>
      <c r="P450" s="11"/>
      <c r="Q450" s="9" t="s">
        <v>993</v>
      </c>
      <c r="R450" s="9"/>
      <c r="S450" s="9"/>
      <c r="T450" s="9"/>
      <c r="U450" s="9"/>
    </row>
    <row r="451" hidden="1">
      <c r="A451" s="8">
        <v>1.0</v>
      </c>
      <c r="B451" s="9">
        <v>1.0</v>
      </c>
      <c r="C451" s="10" t="s">
        <v>994</v>
      </c>
      <c r="D451" s="9" t="s">
        <v>20</v>
      </c>
      <c r="E451" s="11"/>
      <c r="F451" s="11"/>
      <c r="G451" s="11"/>
      <c r="H451" s="11"/>
      <c r="I451" s="11"/>
      <c r="J451" s="11"/>
      <c r="K451" s="12"/>
      <c r="L451" s="11"/>
      <c r="M451" s="11"/>
      <c r="N451" s="11"/>
      <c r="O451" s="11"/>
      <c r="P451" s="11"/>
      <c r="Q451" s="9" t="s">
        <v>995</v>
      </c>
      <c r="R451" s="9"/>
      <c r="S451" s="9"/>
      <c r="T451" s="9"/>
      <c r="U451" s="9"/>
    </row>
    <row r="452" hidden="1">
      <c r="A452" s="8">
        <v>1.0</v>
      </c>
      <c r="B452" s="9">
        <v>0.0</v>
      </c>
      <c r="C452" s="10" t="s">
        <v>996</v>
      </c>
      <c r="D452" s="9" t="s">
        <v>997</v>
      </c>
      <c r="E452" s="11"/>
      <c r="F452" s="11"/>
      <c r="G452" s="11"/>
      <c r="H452" s="11"/>
      <c r="I452" s="11"/>
      <c r="J452" s="11"/>
      <c r="K452" s="12"/>
      <c r="L452" s="11"/>
      <c r="M452" s="11"/>
      <c r="N452" s="11"/>
      <c r="O452" s="11"/>
      <c r="P452" s="11"/>
      <c r="Q452" s="9" t="s">
        <v>998</v>
      </c>
      <c r="R452" s="9"/>
      <c r="S452" s="9"/>
      <c r="T452" s="9"/>
      <c r="U452" s="9"/>
    </row>
    <row r="453">
      <c r="A453" s="8">
        <v>0.0</v>
      </c>
      <c r="B453" s="9">
        <v>0.0</v>
      </c>
      <c r="C453" s="13" t="s">
        <v>999</v>
      </c>
      <c r="D453" s="14" t="s">
        <v>1000</v>
      </c>
      <c r="E453" s="15">
        <v>1.0</v>
      </c>
      <c r="F453" s="15">
        <v>0.5</v>
      </c>
      <c r="G453" s="15">
        <v>0.5</v>
      </c>
      <c r="H453" s="15">
        <v>0.0</v>
      </c>
      <c r="I453" s="15">
        <v>1.0</v>
      </c>
      <c r="J453" s="15">
        <v>0.5</v>
      </c>
      <c r="K453" s="16">
        <f t="shared" ref="K453:K455" si="46">SUM(E453:J453)</f>
        <v>3.5</v>
      </c>
      <c r="L453" s="18" t="s">
        <v>81</v>
      </c>
      <c r="M453" s="17" t="s">
        <v>34</v>
      </c>
      <c r="N453" s="18">
        <v>2.0</v>
      </c>
      <c r="O453" s="11"/>
      <c r="P453" s="18" t="s">
        <v>64</v>
      </c>
      <c r="Q453" s="19" t="s">
        <v>1001</v>
      </c>
      <c r="R453" s="9">
        <v>1.0</v>
      </c>
      <c r="S453" s="9">
        <v>1.0</v>
      </c>
      <c r="T453" s="9"/>
      <c r="U453" s="20">
        <f t="shared" ref="U453:U455" si="47">SUM(R453,S453,K453)</f>
        <v>5.5</v>
      </c>
    </row>
    <row r="454">
      <c r="A454" s="8">
        <v>0.0</v>
      </c>
      <c r="B454" s="9">
        <v>0.0</v>
      </c>
      <c r="C454" s="13" t="s">
        <v>1002</v>
      </c>
      <c r="D454" s="14" t="s">
        <v>1003</v>
      </c>
      <c r="E454" s="15">
        <v>1.0</v>
      </c>
      <c r="F454" s="15">
        <v>0.5</v>
      </c>
      <c r="G454" s="15">
        <v>0.5</v>
      </c>
      <c r="H454" s="15">
        <v>0.0</v>
      </c>
      <c r="I454" s="15">
        <v>1.0</v>
      </c>
      <c r="J454" s="15">
        <v>0.5</v>
      </c>
      <c r="K454" s="16">
        <f t="shared" si="46"/>
        <v>3.5</v>
      </c>
      <c r="L454" s="18" t="s">
        <v>81</v>
      </c>
      <c r="M454" s="17" t="s">
        <v>34</v>
      </c>
      <c r="N454" s="18">
        <v>2.0</v>
      </c>
      <c r="O454" s="11"/>
      <c r="P454" s="18" t="s">
        <v>64</v>
      </c>
      <c r="Q454" s="19" t="s">
        <v>1004</v>
      </c>
      <c r="R454" s="9">
        <v>1.0</v>
      </c>
      <c r="S454" s="9">
        <v>1.0</v>
      </c>
      <c r="T454" s="9"/>
      <c r="U454" s="20">
        <f t="shared" si="47"/>
        <v>5.5</v>
      </c>
    </row>
    <row r="455">
      <c r="A455" s="8">
        <v>0.0</v>
      </c>
      <c r="B455" s="9">
        <v>0.0</v>
      </c>
      <c r="C455" s="13" t="s">
        <v>1005</v>
      </c>
      <c r="D455" s="14" t="s">
        <v>1006</v>
      </c>
      <c r="E455" s="15">
        <v>1.0</v>
      </c>
      <c r="F455" s="15">
        <v>1.0</v>
      </c>
      <c r="G455" s="15">
        <v>0.5</v>
      </c>
      <c r="H455" s="15">
        <v>0.0</v>
      </c>
      <c r="I455" s="15">
        <v>1.0</v>
      </c>
      <c r="J455" s="15">
        <v>0.0</v>
      </c>
      <c r="K455" s="16">
        <f t="shared" si="46"/>
        <v>3.5</v>
      </c>
      <c r="L455" s="18" t="s">
        <v>81</v>
      </c>
      <c r="M455" s="17" t="s">
        <v>34</v>
      </c>
      <c r="N455" s="18">
        <v>1.0</v>
      </c>
      <c r="O455" s="11"/>
      <c r="P455" s="18"/>
      <c r="Q455" s="14" t="s">
        <v>1007</v>
      </c>
      <c r="R455" s="9">
        <v>1.0</v>
      </c>
      <c r="S455" s="9">
        <v>0.5</v>
      </c>
      <c r="T455" s="9" t="s">
        <v>453</v>
      </c>
      <c r="U455" s="20">
        <f t="shared" si="47"/>
        <v>5</v>
      </c>
    </row>
    <row r="456" hidden="1">
      <c r="A456" s="8">
        <v>1.0</v>
      </c>
      <c r="B456" s="9">
        <v>1.0</v>
      </c>
      <c r="C456" s="10" t="s">
        <v>1008</v>
      </c>
      <c r="D456" s="9" t="s">
        <v>20</v>
      </c>
      <c r="E456" s="11"/>
      <c r="F456" s="11"/>
      <c r="G456" s="11"/>
      <c r="H456" s="11"/>
      <c r="I456" s="11"/>
      <c r="J456" s="11"/>
      <c r="K456" s="12"/>
      <c r="L456" s="11"/>
      <c r="M456" s="11"/>
      <c r="N456" s="11"/>
      <c r="O456" s="11"/>
      <c r="P456" s="11"/>
      <c r="Q456" s="9" t="s">
        <v>1009</v>
      </c>
      <c r="R456" s="9"/>
      <c r="S456" s="9"/>
      <c r="T456" s="9"/>
      <c r="U456" s="9"/>
    </row>
    <row r="457">
      <c r="A457" s="8">
        <v>0.0</v>
      </c>
      <c r="B457" s="9">
        <v>0.0</v>
      </c>
      <c r="C457" s="13" t="s">
        <v>1010</v>
      </c>
      <c r="D457" s="14" t="s">
        <v>1011</v>
      </c>
      <c r="E457" s="15">
        <v>1.0</v>
      </c>
      <c r="F457" s="15">
        <v>1.0</v>
      </c>
      <c r="G457" s="15">
        <v>0.5</v>
      </c>
      <c r="H457" s="15">
        <v>0.0</v>
      </c>
      <c r="I457" s="15">
        <v>0.5</v>
      </c>
      <c r="J457" s="15">
        <v>1.0</v>
      </c>
      <c r="K457" s="16">
        <f>SUM(E457:J457)</f>
        <v>4</v>
      </c>
      <c r="L457" s="18" t="s">
        <v>81</v>
      </c>
      <c r="M457" s="17" t="s">
        <v>63</v>
      </c>
      <c r="N457" s="18">
        <v>2.0</v>
      </c>
      <c r="O457" s="11"/>
      <c r="P457" s="11"/>
      <c r="Q457" s="19" t="s">
        <v>1012</v>
      </c>
      <c r="R457" s="9">
        <v>1.0</v>
      </c>
      <c r="S457" s="9">
        <v>1.0</v>
      </c>
      <c r="T457" s="9"/>
      <c r="U457" s="20">
        <f>SUM(R457,S457,K457)</f>
        <v>6</v>
      </c>
    </row>
    <row r="458" hidden="1">
      <c r="A458" s="8">
        <v>1.0</v>
      </c>
      <c r="B458" s="9">
        <v>0.0</v>
      </c>
      <c r="C458" s="10" t="s">
        <v>1013</v>
      </c>
      <c r="D458" s="9" t="s">
        <v>1014</v>
      </c>
      <c r="E458" s="11"/>
      <c r="F458" s="11"/>
      <c r="G458" s="11"/>
      <c r="H458" s="11"/>
      <c r="I458" s="11"/>
      <c r="J458" s="11"/>
      <c r="K458" s="12"/>
      <c r="L458" s="11"/>
      <c r="M458" s="11"/>
      <c r="N458" s="11"/>
      <c r="O458" s="11"/>
      <c r="P458" s="11"/>
      <c r="Q458" s="9" t="s">
        <v>1015</v>
      </c>
      <c r="R458" s="9"/>
      <c r="S458" s="9"/>
      <c r="T458" s="9"/>
      <c r="U458" s="9"/>
    </row>
    <row r="459">
      <c r="A459" s="8">
        <v>0.0</v>
      </c>
      <c r="B459" s="9">
        <v>0.0</v>
      </c>
      <c r="C459" s="13" t="s">
        <v>1016</v>
      </c>
      <c r="D459" s="14" t="s">
        <v>1017</v>
      </c>
      <c r="E459" s="15">
        <v>1.0</v>
      </c>
      <c r="F459" s="15">
        <v>1.0</v>
      </c>
      <c r="G459" s="15">
        <v>0.5</v>
      </c>
      <c r="H459" s="15">
        <v>0.0</v>
      </c>
      <c r="I459" s="15">
        <v>0.5</v>
      </c>
      <c r="J459" s="15">
        <v>1.0</v>
      </c>
      <c r="K459" s="16">
        <f t="shared" ref="K459:K460" si="48">SUM(E459:J459)</f>
        <v>4</v>
      </c>
      <c r="L459" s="18" t="s">
        <v>81</v>
      </c>
      <c r="M459" s="17" t="s">
        <v>63</v>
      </c>
      <c r="N459" s="18">
        <v>2.0</v>
      </c>
      <c r="O459" s="11"/>
      <c r="P459" s="11"/>
      <c r="Q459" s="19" t="s">
        <v>1018</v>
      </c>
      <c r="R459" s="9">
        <v>1.0</v>
      </c>
      <c r="S459" s="9">
        <v>1.0</v>
      </c>
      <c r="T459" s="9"/>
      <c r="U459" s="20">
        <f t="shared" ref="U459:U460" si="49">SUM(R459,S459,K459)</f>
        <v>6</v>
      </c>
    </row>
    <row r="460">
      <c r="A460" s="8">
        <v>0.0</v>
      </c>
      <c r="B460" s="9">
        <v>0.0</v>
      </c>
      <c r="C460" s="13" t="s">
        <v>1019</v>
      </c>
      <c r="D460" s="14" t="s">
        <v>1020</v>
      </c>
      <c r="E460" s="15">
        <v>1.0</v>
      </c>
      <c r="F460" s="15">
        <v>0.5</v>
      </c>
      <c r="G460" s="15">
        <v>0.5</v>
      </c>
      <c r="H460" s="15">
        <v>0.5</v>
      </c>
      <c r="I460" s="15">
        <v>0.5</v>
      </c>
      <c r="J460" s="15">
        <v>0.5</v>
      </c>
      <c r="K460" s="16">
        <f t="shared" si="48"/>
        <v>3.5</v>
      </c>
      <c r="L460" s="18" t="s">
        <v>81</v>
      </c>
      <c r="M460" s="17" t="s">
        <v>34</v>
      </c>
      <c r="N460" s="18">
        <v>2.0</v>
      </c>
      <c r="O460" s="11"/>
      <c r="P460" s="11"/>
      <c r="Q460" s="19" t="s">
        <v>1021</v>
      </c>
      <c r="R460" s="9">
        <v>1.0</v>
      </c>
      <c r="S460" s="9">
        <v>1.0</v>
      </c>
      <c r="T460" s="9"/>
      <c r="U460" s="20">
        <f t="shared" si="49"/>
        <v>5.5</v>
      </c>
    </row>
    <row r="461" hidden="1">
      <c r="A461" s="8">
        <v>1.0</v>
      </c>
      <c r="B461" s="9">
        <v>0.0</v>
      </c>
      <c r="C461" s="10" t="s">
        <v>1022</v>
      </c>
      <c r="D461" s="9" t="s">
        <v>1023</v>
      </c>
      <c r="E461" s="11"/>
      <c r="F461" s="11"/>
      <c r="G461" s="11"/>
      <c r="H461" s="11"/>
      <c r="I461" s="11"/>
      <c r="J461" s="11"/>
      <c r="K461" s="12"/>
      <c r="L461" s="11"/>
      <c r="M461" s="11"/>
      <c r="N461" s="11"/>
      <c r="O461" s="11"/>
      <c r="P461" s="11"/>
      <c r="Q461" s="9" t="s">
        <v>1024</v>
      </c>
      <c r="R461" s="9"/>
      <c r="S461" s="9"/>
      <c r="T461" s="9"/>
      <c r="U461" s="9"/>
    </row>
    <row r="462">
      <c r="A462" s="8">
        <v>0.0</v>
      </c>
      <c r="B462" s="9">
        <v>0.0</v>
      </c>
      <c r="C462" s="13" t="s">
        <v>1025</v>
      </c>
      <c r="D462" s="14" t="s">
        <v>1026</v>
      </c>
      <c r="E462" s="15">
        <v>1.0</v>
      </c>
      <c r="F462" s="15">
        <v>0.0</v>
      </c>
      <c r="G462" s="15">
        <v>1.0</v>
      </c>
      <c r="H462" s="15">
        <v>0.0</v>
      </c>
      <c r="I462" s="15">
        <v>1.0</v>
      </c>
      <c r="J462" s="15">
        <v>0.0</v>
      </c>
      <c r="K462" s="16">
        <f>SUM(E462:J462)</f>
        <v>3</v>
      </c>
      <c r="L462" s="11"/>
      <c r="M462" s="17" t="s">
        <v>63</v>
      </c>
      <c r="N462" s="18">
        <v>2.0</v>
      </c>
      <c r="O462" s="11"/>
      <c r="P462" s="18" t="s">
        <v>64</v>
      </c>
      <c r="Q462" s="19" t="s">
        <v>1027</v>
      </c>
      <c r="R462" s="9">
        <v>1.0</v>
      </c>
      <c r="S462" s="9">
        <v>1.0</v>
      </c>
      <c r="T462" s="9"/>
      <c r="U462" s="20">
        <f>SUM(R462,S462,K462)</f>
        <v>5</v>
      </c>
    </row>
    <row r="463" hidden="1">
      <c r="A463" s="8">
        <v>1.0</v>
      </c>
      <c r="B463" s="9">
        <v>1.0</v>
      </c>
      <c r="C463" s="10" t="s">
        <v>1028</v>
      </c>
      <c r="D463" s="9" t="s">
        <v>20</v>
      </c>
      <c r="E463" s="11"/>
      <c r="F463" s="11"/>
      <c r="G463" s="11"/>
      <c r="H463" s="11"/>
      <c r="I463" s="11"/>
      <c r="J463" s="11"/>
      <c r="K463" s="12"/>
      <c r="L463" s="11"/>
      <c r="M463" s="11"/>
      <c r="N463" s="11"/>
      <c r="O463" s="11"/>
      <c r="P463" s="11"/>
      <c r="Q463" s="9" t="s">
        <v>1029</v>
      </c>
      <c r="R463" s="9"/>
      <c r="S463" s="9"/>
      <c r="T463" s="9"/>
      <c r="U463" s="9"/>
    </row>
    <row r="464" hidden="1">
      <c r="A464" s="8">
        <v>1.0</v>
      </c>
      <c r="B464" s="9">
        <v>0.0</v>
      </c>
      <c r="C464" s="10" t="s">
        <v>1030</v>
      </c>
      <c r="D464" s="9" t="s">
        <v>1031</v>
      </c>
      <c r="E464" s="11"/>
      <c r="F464" s="11"/>
      <c r="G464" s="11"/>
      <c r="H464" s="11"/>
      <c r="I464" s="11"/>
      <c r="J464" s="11"/>
      <c r="K464" s="12"/>
      <c r="L464" s="11"/>
      <c r="M464" s="11"/>
      <c r="N464" s="11"/>
      <c r="O464" s="11"/>
      <c r="P464" s="11"/>
      <c r="Q464" s="9" t="s">
        <v>1032</v>
      </c>
      <c r="R464" s="9"/>
      <c r="S464" s="9"/>
      <c r="T464" s="9"/>
      <c r="U464" s="9"/>
    </row>
    <row r="465" hidden="1">
      <c r="A465" s="8">
        <v>1.0</v>
      </c>
      <c r="B465" s="9">
        <v>0.0</v>
      </c>
      <c r="C465" s="10" t="s">
        <v>1033</v>
      </c>
      <c r="D465" s="9" t="s">
        <v>1034</v>
      </c>
      <c r="E465" s="11"/>
      <c r="F465" s="11"/>
      <c r="G465" s="11"/>
      <c r="H465" s="11"/>
      <c r="I465" s="11"/>
      <c r="J465" s="11"/>
      <c r="K465" s="12"/>
      <c r="L465" s="11"/>
      <c r="M465" s="11"/>
      <c r="N465" s="11"/>
      <c r="O465" s="11"/>
      <c r="P465" s="11"/>
      <c r="Q465" s="9" t="s">
        <v>1035</v>
      </c>
      <c r="R465" s="9"/>
      <c r="S465" s="9"/>
      <c r="T465" s="9"/>
      <c r="U465" s="9"/>
    </row>
    <row r="466">
      <c r="A466" s="8">
        <v>0.0</v>
      </c>
      <c r="B466" s="9">
        <v>0.0</v>
      </c>
      <c r="C466" s="13" t="s">
        <v>1036</v>
      </c>
      <c r="D466" s="14" t="s">
        <v>1037</v>
      </c>
      <c r="E466" s="15">
        <v>1.0</v>
      </c>
      <c r="F466" s="15">
        <v>0.0</v>
      </c>
      <c r="G466" s="15">
        <v>1.0</v>
      </c>
      <c r="H466" s="15">
        <v>0.0</v>
      </c>
      <c r="I466" s="15">
        <v>1.0</v>
      </c>
      <c r="J466" s="15">
        <v>0.0</v>
      </c>
      <c r="K466" s="16">
        <f>SUM(E466:J466)</f>
        <v>3</v>
      </c>
      <c r="L466" s="11"/>
      <c r="M466" s="17" t="s">
        <v>63</v>
      </c>
      <c r="N466" s="18">
        <v>2.0</v>
      </c>
      <c r="O466" s="11"/>
      <c r="P466" s="11"/>
      <c r="Q466" s="14" t="s">
        <v>1038</v>
      </c>
      <c r="R466" s="9">
        <v>1.0</v>
      </c>
      <c r="S466" s="9">
        <v>0.0</v>
      </c>
      <c r="T466" s="9" t="s">
        <v>137</v>
      </c>
      <c r="U466" s="20">
        <f>SUM(R466,S466,K466)</f>
        <v>4</v>
      </c>
    </row>
    <row r="467" hidden="1">
      <c r="A467" s="8">
        <v>1.0</v>
      </c>
      <c r="B467" s="9">
        <v>1.0</v>
      </c>
      <c r="C467" s="10" t="s">
        <v>1039</v>
      </c>
      <c r="D467" s="9" t="s">
        <v>20</v>
      </c>
      <c r="E467" s="11"/>
      <c r="F467" s="11"/>
      <c r="G467" s="11"/>
      <c r="H467" s="11"/>
      <c r="I467" s="11"/>
      <c r="J467" s="11"/>
      <c r="K467" s="12"/>
      <c r="L467" s="11"/>
      <c r="M467" s="11"/>
      <c r="N467" s="11"/>
      <c r="O467" s="11"/>
      <c r="P467" s="11"/>
      <c r="Q467" s="9" t="s">
        <v>259</v>
      </c>
      <c r="R467" s="9"/>
      <c r="S467" s="9"/>
      <c r="T467" s="9"/>
      <c r="U467" s="9"/>
    </row>
    <row r="468">
      <c r="A468" s="8">
        <v>0.0</v>
      </c>
      <c r="B468" s="9">
        <v>0.0</v>
      </c>
      <c r="C468" s="13" t="s">
        <v>1040</v>
      </c>
      <c r="D468" s="14" t="s">
        <v>1041</v>
      </c>
      <c r="E468" s="15">
        <v>1.0</v>
      </c>
      <c r="F468" s="15">
        <v>0.5</v>
      </c>
      <c r="G468" s="15">
        <v>1.0</v>
      </c>
      <c r="H468" s="15">
        <v>0.0</v>
      </c>
      <c r="I468" s="15">
        <v>0.0</v>
      </c>
      <c r="J468" s="15">
        <v>0.0</v>
      </c>
      <c r="K468" s="16">
        <f>SUM(E468:J468)</f>
        <v>2.5</v>
      </c>
      <c r="L468" s="11"/>
      <c r="M468" s="17" t="s">
        <v>108</v>
      </c>
      <c r="N468" s="18">
        <v>1.0</v>
      </c>
      <c r="O468" s="11"/>
      <c r="P468" s="18" t="s">
        <v>35</v>
      </c>
      <c r="Q468" s="19" t="s">
        <v>1042</v>
      </c>
      <c r="R468" s="9">
        <v>1.0</v>
      </c>
      <c r="S468" s="9">
        <v>1.0</v>
      </c>
      <c r="T468" s="9"/>
      <c r="U468" s="20">
        <f>SUM(R468,S468,K468)</f>
        <v>4.5</v>
      </c>
    </row>
    <row r="469" hidden="1">
      <c r="A469" s="8">
        <v>1.0</v>
      </c>
      <c r="B469" s="9">
        <v>1.0</v>
      </c>
      <c r="C469" s="10" t="s">
        <v>1043</v>
      </c>
      <c r="D469" s="9" t="s">
        <v>20</v>
      </c>
      <c r="E469" s="11"/>
      <c r="F469" s="11"/>
      <c r="G469" s="11"/>
      <c r="H469" s="11"/>
      <c r="I469" s="11"/>
      <c r="J469" s="11"/>
      <c r="K469" s="12"/>
      <c r="L469" s="11"/>
      <c r="M469" s="11"/>
      <c r="N469" s="11"/>
      <c r="O469" s="11"/>
      <c r="P469" s="11"/>
      <c r="Q469" s="9" t="s">
        <v>259</v>
      </c>
      <c r="R469" s="9"/>
      <c r="S469" s="9"/>
      <c r="T469" s="9"/>
      <c r="U469" s="9"/>
    </row>
    <row r="470">
      <c r="A470" s="8">
        <v>0.0</v>
      </c>
      <c r="B470" s="9">
        <v>0.0</v>
      </c>
      <c r="C470" s="13" t="s">
        <v>1044</v>
      </c>
      <c r="D470" s="14" t="s">
        <v>1045</v>
      </c>
      <c r="E470" s="15">
        <v>1.0</v>
      </c>
      <c r="F470" s="15">
        <v>0.5</v>
      </c>
      <c r="G470" s="15">
        <v>1.0</v>
      </c>
      <c r="H470" s="15">
        <v>0.0</v>
      </c>
      <c r="I470" s="15">
        <v>0.0</v>
      </c>
      <c r="J470" s="15">
        <v>0.0</v>
      </c>
      <c r="K470" s="16">
        <f>SUM(E470:J470)</f>
        <v>2.5</v>
      </c>
      <c r="L470" s="11"/>
      <c r="M470" s="17" t="s">
        <v>63</v>
      </c>
      <c r="N470" s="18">
        <v>1.0</v>
      </c>
      <c r="O470" s="11"/>
      <c r="P470" s="18" t="s">
        <v>35</v>
      </c>
      <c r="Q470" s="19" t="s">
        <v>1046</v>
      </c>
      <c r="R470" s="9">
        <v>1.0</v>
      </c>
      <c r="S470" s="9">
        <v>1.0</v>
      </c>
      <c r="T470" s="9"/>
      <c r="U470" s="20">
        <f>SUM(R470,S470,K470)</f>
        <v>4.5</v>
      </c>
    </row>
    <row r="471" hidden="1">
      <c r="A471" s="8">
        <v>1.0</v>
      </c>
      <c r="B471" s="9">
        <v>0.0</v>
      </c>
      <c r="C471" s="10" t="s">
        <v>1047</v>
      </c>
      <c r="D471" s="9" t="s">
        <v>1048</v>
      </c>
      <c r="E471" s="11"/>
      <c r="F471" s="11"/>
      <c r="G471" s="11"/>
      <c r="H471" s="11"/>
      <c r="I471" s="11"/>
      <c r="J471" s="11"/>
      <c r="K471" s="12"/>
      <c r="L471" s="11"/>
      <c r="M471" s="11"/>
      <c r="N471" s="11"/>
      <c r="O471" s="11"/>
      <c r="P471" s="11"/>
      <c r="Q471" s="9" t="s">
        <v>1049</v>
      </c>
      <c r="R471" s="9"/>
      <c r="S471" s="9"/>
      <c r="T471" s="9"/>
      <c r="U471" s="9"/>
    </row>
    <row r="472" hidden="1">
      <c r="A472" s="8">
        <v>1.0</v>
      </c>
      <c r="B472" s="9">
        <v>1.0</v>
      </c>
      <c r="C472" s="10" t="s">
        <v>1050</v>
      </c>
      <c r="D472" s="9" t="s">
        <v>20</v>
      </c>
      <c r="E472" s="11"/>
      <c r="F472" s="11"/>
      <c r="G472" s="11"/>
      <c r="H472" s="11"/>
      <c r="I472" s="11"/>
      <c r="J472" s="11"/>
      <c r="K472" s="12"/>
      <c r="L472" s="11"/>
      <c r="M472" s="11"/>
      <c r="N472" s="11"/>
      <c r="O472" s="11"/>
      <c r="P472" s="11"/>
      <c r="Q472" s="9" t="s">
        <v>259</v>
      </c>
      <c r="R472" s="9"/>
      <c r="S472" s="9"/>
      <c r="T472" s="9"/>
      <c r="U472" s="9"/>
    </row>
    <row r="473">
      <c r="A473" s="8">
        <v>0.0</v>
      </c>
      <c r="B473" s="9">
        <v>0.0</v>
      </c>
      <c r="C473" s="13" t="s">
        <v>1051</v>
      </c>
      <c r="D473" s="14" t="s">
        <v>1052</v>
      </c>
      <c r="E473" s="15">
        <v>1.0</v>
      </c>
      <c r="F473" s="15">
        <v>0.0</v>
      </c>
      <c r="G473" s="15">
        <v>0.5</v>
      </c>
      <c r="H473" s="15">
        <v>0.0</v>
      </c>
      <c r="I473" s="15">
        <v>1.0</v>
      </c>
      <c r="J473" s="15">
        <v>0.0</v>
      </c>
      <c r="K473" s="16">
        <f t="shared" ref="K473:K474" si="50">SUM(E473:J473)</f>
        <v>2.5</v>
      </c>
      <c r="L473" s="18" t="s">
        <v>81</v>
      </c>
      <c r="M473" s="17" t="s">
        <v>63</v>
      </c>
      <c r="N473" s="18">
        <v>2.0</v>
      </c>
      <c r="O473" s="11"/>
      <c r="P473" s="11"/>
      <c r="Q473" s="14" t="s">
        <v>1053</v>
      </c>
      <c r="R473" s="9">
        <v>1.0</v>
      </c>
      <c r="S473" s="9">
        <v>0.0</v>
      </c>
      <c r="T473" s="9" t="s">
        <v>249</v>
      </c>
      <c r="U473" s="20">
        <f t="shared" ref="U473:U474" si="51">SUM(R473,S473,K473)</f>
        <v>3.5</v>
      </c>
    </row>
    <row r="474">
      <c r="A474" s="8">
        <v>0.0</v>
      </c>
      <c r="B474" s="9">
        <v>0.0</v>
      </c>
      <c r="C474" s="13" t="s">
        <v>1054</v>
      </c>
      <c r="D474" s="14" t="s">
        <v>1055</v>
      </c>
      <c r="E474" s="15">
        <v>1.0</v>
      </c>
      <c r="F474" s="15">
        <v>0.0</v>
      </c>
      <c r="G474" s="15">
        <v>1.0</v>
      </c>
      <c r="H474" s="15">
        <v>0.0</v>
      </c>
      <c r="I474" s="15">
        <v>0.0</v>
      </c>
      <c r="J474" s="15">
        <v>0.0</v>
      </c>
      <c r="K474" s="16">
        <f t="shared" si="50"/>
        <v>2</v>
      </c>
      <c r="L474" s="11"/>
      <c r="M474" s="17" t="s">
        <v>63</v>
      </c>
      <c r="N474" s="18">
        <v>2.0</v>
      </c>
      <c r="O474" s="11"/>
      <c r="P474" s="11"/>
      <c r="Q474" s="19" t="s">
        <v>1056</v>
      </c>
      <c r="R474" s="9">
        <v>1.0</v>
      </c>
      <c r="S474" s="9">
        <v>1.0</v>
      </c>
      <c r="T474" s="9"/>
      <c r="U474" s="20">
        <f t="shared" si="51"/>
        <v>4</v>
      </c>
    </row>
    <row r="475" hidden="1">
      <c r="A475" s="8">
        <v>1.0</v>
      </c>
      <c r="B475" s="9">
        <v>1.0</v>
      </c>
      <c r="C475" s="10" t="s">
        <v>1057</v>
      </c>
      <c r="D475" s="9" t="s">
        <v>20</v>
      </c>
      <c r="E475" s="11"/>
      <c r="F475" s="11"/>
      <c r="G475" s="11"/>
      <c r="H475" s="11"/>
      <c r="I475" s="11"/>
      <c r="J475" s="11"/>
      <c r="K475" s="12"/>
      <c r="L475" s="11"/>
      <c r="M475" s="11"/>
      <c r="N475" s="11"/>
      <c r="O475" s="11"/>
      <c r="P475" s="11"/>
      <c r="Q475" s="9" t="s">
        <v>1058</v>
      </c>
      <c r="R475" s="9"/>
      <c r="S475" s="9"/>
      <c r="T475" s="9"/>
      <c r="U475" s="9"/>
    </row>
    <row r="476" hidden="1">
      <c r="A476" s="8">
        <v>1.0</v>
      </c>
      <c r="B476" s="9">
        <v>0.0</v>
      </c>
      <c r="C476" s="10" t="s">
        <v>1059</v>
      </c>
      <c r="D476" s="9" t="s">
        <v>1060</v>
      </c>
      <c r="E476" s="11"/>
      <c r="F476" s="11"/>
      <c r="G476" s="11"/>
      <c r="H476" s="11"/>
      <c r="I476" s="11"/>
      <c r="J476" s="11"/>
      <c r="K476" s="12"/>
      <c r="L476" s="11"/>
      <c r="M476" s="11"/>
      <c r="N476" s="11"/>
      <c r="O476" s="11"/>
      <c r="P476" s="11"/>
      <c r="Q476" s="9" t="s">
        <v>1061</v>
      </c>
      <c r="R476" s="9"/>
      <c r="S476" s="9"/>
      <c r="T476" s="9"/>
      <c r="U476" s="9"/>
    </row>
    <row r="477">
      <c r="A477" s="8">
        <v>0.0</v>
      </c>
      <c r="B477" s="9">
        <v>0.0</v>
      </c>
      <c r="C477" s="13" t="s">
        <v>1062</v>
      </c>
      <c r="D477" s="14" t="s">
        <v>1063</v>
      </c>
      <c r="E477" s="15">
        <v>1.0</v>
      </c>
      <c r="F477" s="15">
        <v>0.5</v>
      </c>
      <c r="G477" s="15">
        <v>1.0</v>
      </c>
      <c r="H477" s="15">
        <v>0.0</v>
      </c>
      <c r="I477" s="15">
        <v>0.0</v>
      </c>
      <c r="J477" s="15">
        <v>0.0</v>
      </c>
      <c r="K477" s="16">
        <f>SUM(E477:J477)</f>
        <v>2.5</v>
      </c>
      <c r="L477" s="11"/>
      <c r="M477" s="17" t="s">
        <v>34</v>
      </c>
      <c r="N477" s="18">
        <v>1.0</v>
      </c>
      <c r="O477" s="11"/>
      <c r="P477" s="11"/>
      <c r="Q477" s="14" t="s">
        <v>1064</v>
      </c>
      <c r="R477" s="9">
        <v>1.0</v>
      </c>
      <c r="S477" s="9">
        <v>0.5</v>
      </c>
      <c r="T477" s="9" t="s">
        <v>453</v>
      </c>
      <c r="U477" s="20">
        <f>SUM(R477,S477,K477)</f>
        <v>4</v>
      </c>
    </row>
    <row r="478" hidden="1">
      <c r="A478" s="8">
        <v>1.0</v>
      </c>
      <c r="B478" s="9">
        <v>0.0</v>
      </c>
      <c r="C478" s="10" t="s">
        <v>1065</v>
      </c>
      <c r="D478" s="9" t="s">
        <v>1066</v>
      </c>
      <c r="E478" s="11"/>
      <c r="F478" s="11"/>
      <c r="G478" s="11"/>
      <c r="H478" s="11"/>
      <c r="I478" s="11"/>
      <c r="J478" s="11"/>
      <c r="K478" s="12"/>
      <c r="L478" s="11"/>
      <c r="M478" s="11"/>
      <c r="N478" s="11"/>
      <c r="O478" s="11"/>
      <c r="P478" s="11"/>
      <c r="Q478" s="9" t="s">
        <v>1067</v>
      </c>
      <c r="R478" s="9"/>
      <c r="S478" s="9"/>
      <c r="T478" s="9"/>
      <c r="U478" s="9"/>
    </row>
    <row r="479" hidden="1">
      <c r="A479" s="8">
        <v>1.0</v>
      </c>
      <c r="B479" s="9">
        <v>0.0</v>
      </c>
      <c r="C479" s="10" t="s">
        <v>1068</v>
      </c>
      <c r="D479" s="9" t="s">
        <v>1069</v>
      </c>
      <c r="E479" s="11"/>
      <c r="F479" s="11"/>
      <c r="G479" s="11"/>
      <c r="H479" s="11"/>
      <c r="I479" s="11"/>
      <c r="J479" s="11"/>
      <c r="K479" s="12"/>
      <c r="L479" s="11"/>
      <c r="M479" s="11"/>
      <c r="N479" s="11"/>
      <c r="O479" s="11"/>
      <c r="P479" s="11"/>
      <c r="Q479" s="9" t="s">
        <v>1070</v>
      </c>
      <c r="R479" s="9"/>
      <c r="S479" s="9"/>
      <c r="T479" s="9"/>
      <c r="U479" s="9"/>
    </row>
    <row r="480">
      <c r="A480" s="8">
        <v>0.0</v>
      </c>
      <c r="B480" s="9">
        <v>0.0</v>
      </c>
      <c r="C480" s="13" t="s">
        <v>1071</v>
      </c>
      <c r="D480" s="14" t="s">
        <v>1072</v>
      </c>
      <c r="E480" s="15">
        <v>1.0</v>
      </c>
      <c r="F480" s="15">
        <v>0.5</v>
      </c>
      <c r="G480" s="15">
        <v>1.0</v>
      </c>
      <c r="H480" s="15">
        <v>0.0</v>
      </c>
      <c r="I480" s="15">
        <v>0.0</v>
      </c>
      <c r="J480" s="15">
        <v>0.0</v>
      </c>
      <c r="K480" s="16">
        <f>SUM(E480:J480)</f>
        <v>2.5</v>
      </c>
      <c r="L480" s="11"/>
      <c r="M480" s="17" t="s">
        <v>34</v>
      </c>
      <c r="N480" s="18">
        <v>2.0</v>
      </c>
      <c r="O480" s="11"/>
      <c r="P480" s="22" t="s">
        <v>478</v>
      </c>
      <c r="Q480" s="19" t="s">
        <v>1073</v>
      </c>
      <c r="R480" s="9">
        <v>1.0</v>
      </c>
      <c r="S480" s="9">
        <v>1.0</v>
      </c>
      <c r="T480" s="9"/>
      <c r="U480" s="20">
        <f>SUM(R480,S480,K480)</f>
        <v>4.5</v>
      </c>
    </row>
    <row r="481" hidden="1">
      <c r="A481" s="8">
        <v>1.0</v>
      </c>
      <c r="B481" s="9">
        <v>1.0</v>
      </c>
      <c r="C481" s="10" t="s">
        <v>1074</v>
      </c>
      <c r="D481" s="9" t="s">
        <v>20</v>
      </c>
      <c r="E481" s="11"/>
      <c r="F481" s="11"/>
      <c r="G481" s="11"/>
      <c r="H481" s="11"/>
      <c r="I481" s="11"/>
      <c r="J481" s="11"/>
      <c r="K481" s="12"/>
      <c r="L481" s="11"/>
      <c r="M481" s="11"/>
      <c r="N481" s="11"/>
      <c r="O481" s="11"/>
      <c r="P481" s="11"/>
      <c r="Q481" s="9" t="s">
        <v>1075</v>
      </c>
      <c r="R481" s="9"/>
      <c r="S481" s="9"/>
      <c r="T481" s="9"/>
      <c r="U481" s="9"/>
    </row>
    <row r="482">
      <c r="A482" s="8">
        <v>0.0</v>
      </c>
      <c r="B482" s="9">
        <v>0.0</v>
      </c>
      <c r="C482" s="13" t="s">
        <v>1076</v>
      </c>
      <c r="D482" s="14" t="s">
        <v>1077</v>
      </c>
      <c r="E482" s="15">
        <v>1.0</v>
      </c>
      <c r="F482" s="15">
        <v>0.5</v>
      </c>
      <c r="G482" s="15">
        <v>1.0</v>
      </c>
      <c r="H482" s="15">
        <v>1.0</v>
      </c>
      <c r="I482" s="15">
        <v>0.0</v>
      </c>
      <c r="J482" s="15">
        <v>0.0</v>
      </c>
      <c r="K482" s="16">
        <f>SUM(E482:J482)</f>
        <v>3.5</v>
      </c>
      <c r="L482" s="11"/>
      <c r="M482" s="17" t="s">
        <v>140</v>
      </c>
      <c r="N482" s="18">
        <v>2.0</v>
      </c>
      <c r="O482" s="11"/>
      <c r="P482" s="18" t="s">
        <v>1078</v>
      </c>
      <c r="Q482" s="14" t="s">
        <v>1079</v>
      </c>
      <c r="R482" s="9">
        <v>1.0</v>
      </c>
      <c r="S482" s="9">
        <v>0.5</v>
      </c>
      <c r="T482" s="9" t="s">
        <v>1080</v>
      </c>
      <c r="U482" s="20">
        <f>SUM(R482,S482,K482)</f>
        <v>5</v>
      </c>
    </row>
    <row r="483" hidden="1">
      <c r="A483" s="8">
        <v>1.0</v>
      </c>
      <c r="B483" s="9">
        <v>1.0</v>
      </c>
      <c r="C483" s="10" t="s">
        <v>1081</v>
      </c>
      <c r="D483" s="9" t="s">
        <v>20</v>
      </c>
      <c r="E483" s="11"/>
      <c r="F483" s="11"/>
      <c r="G483" s="11"/>
      <c r="H483" s="11"/>
      <c r="I483" s="11"/>
      <c r="J483" s="11"/>
      <c r="K483" s="12"/>
      <c r="L483" s="11"/>
      <c r="M483" s="11"/>
      <c r="N483" s="11"/>
      <c r="O483" s="11"/>
      <c r="P483" s="11"/>
      <c r="Q483" s="9" t="s">
        <v>1082</v>
      </c>
      <c r="R483" s="9"/>
      <c r="S483" s="9"/>
      <c r="T483" s="9"/>
      <c r="U483" s="9"/>
    </row>
    <row r="484" hidden="1">
      <c r="A484" s="8">
        <v>1.0</v>
      </c>
      <c r="B484" s="9">
        <v>0.0</v>
      </c>
      <c r="C484" s="10" t="s">
        <v>1083</v>
      </c>
      <c r="D484" s="9" t="s">
        <v>1084</v>
      </c>
      <c r="E484" s="11"/>
      <c r="F484" s="11"/>
      <c r="G484" s="11"/>
      <c r="H484" s="11"/>
      <c r="I484" s="11"/>
      <c r="J484" s="11"/>
      <c r="K484" s="12"/>
      <c r="L484" s="11"/>
      <c r="M484" s="11"/>
      <c r="N484" s="11"/>
      <c r="O484" s="11"/>
      <c r="P484" s="11"/>
      <c r="Q484" s="9" t="s">
        <v>1085</v>
      </c>
      <c r="R484" s="9"/>
      <c r="S484" s="9"/>
      <c r="T484" s="9"/>
      <c r="U484" s="9"/>
    </row>
    <row r="485" hidden="1">
      <c r="A485" s="8">
        <v>1.0</v>
      </c>
      <c r="B485" s="9">
        <v>1.0</v>
      </c>
      <c r="C485" s="10" t="s">
        <v>1086</v>
      </c>
      <c r="D485" s="9" t="s">
        <v>20</v>
      </c>
      <c r="E485" s="11"/>
      <c r="F485" s="11"/>
      <c r="G485" s="11"/>
      <c r="H485" s="11"/>
      <c r="I485" s="11"/>
      <c r="J485" s="11"/>
      <c r="K485" s="12"/>
      <c r="L485" s="11"/>
      <c r="M485" s="11"/>
      <c r="N485" s="11"/>
      <c r="O485" s="11"/>
      <c r="P485" s="11"/>
      <c r="Q485" s="9" t="s">
        <v>1087</v>
      </c>
      <c r="R485" s="9"/>
      <c r="S485" s="9"/>
      <c r="T485" s="9"/>
      <c r="U485" s="9"/>
    </row>
    <row r="486" hidden="1">
      <c r="A486" s="8">
        <v>1.0</v>
      </c>
      <c r="B486" s="9">
        <v>1.0</v>
      </c>
      <c r="C486" s="10" t="s">
        <v>1088</v>
      </c>
      <c r="D486" s="9" t="s">
        <v>20</v>
      </c>
      <c r="E486" s="11"/>
      <c r="F486" s="11"/>
      <c r="G486" s="11"/>
      <c r="H486" s="11"/>
      <c r="I486" s="11"/>
      <c r="J486" s="11"/>
      <c r="K486" s="12"/>
      <c r="L486" s="11"/>
      <c r="M486" s="11"/>
      <c r="N486" s="11"/>
      <c r="O486" s="11"/>
      <c r="P486" s="11"/>
      <c r="Q486" s="9" t="s">
        <v>1089</v>
      </c>
      <c r="R486" s="9"/>
      <c r="S486" s="9"/>
      <c r="T486" s="9"/>
      <c r="U486" s="9"/>
    </row>
    <row r="487" hidden="1">
      <c r="A487" s="8">
        <v>1.0</v>
      </c>
      <c r="B487" s="9">
        <v>1.0</v>
      </c>
      <c r="C487" s="10" t="s">
        <v>1090</v>
      </c>
      <c r="D487" s="9" t="s">
        <v>20</v>
      </c>
      <c r="E487" s="11"/>
      <c r="F487" s="11"/>
      <c r="G487" s="11"/>
      <c r="H487" s="11"/>
      <c r="I487" s="11"/>
      <c r="J487" s="11"/>
      <c r="K487" s="12"/>
      <c r="L487" s="11"/>
      <c r="M487" s="11"/>
      <c r="N487" s="11"/>
      <c r="O487" s="11"/>
      <c r="P487" s="11"/>
      <c r="Q487" s="9" t="s">
        <v>1091</v>
      </c>
      <c r="R487" s="9"/>
      <c r="S487" s="9"/>
      <c r="T487" s="9"/>
      <c r="U487" s="9"/>
    </row>
    <row r="488" hidden="1">
      <c r="A488" s="8">
        <v>1.0</v>
      </c>
      <c r="B488" s="9">
        <v>0.0</v>
      </c>
      <c r="C488" s="10" t="s">
        <v>1092</v>
      </c>
      <c r="D488" s="9" t="s">
        <v>1093</v>
      </c>
      <c r="E488" s="11"/>
      <c r="F488" s="11"/>
      <c r="G488" s="11"/>
      <c r="H488" s="11"/>
      <c r="I488" s="11"/>
      <c r="J488" s="11"/>
      <c r="K488" s="12"/>
      <c r="L488" s="11"/>
      <c r="M488" s="11"/>
      <c r="N488" s="11"/>
      <c r="O488" s="11"/>
      <c r="P488" s="11"/>
      <c r="Q488" s="9" t="s">
        <v>1094</v>
      </c>
      <c r="R488" s="9"/>
      <c r="S488" s="9"/>
      <c r="T488" s="9"/>
      <c r="U488" s="9"/>
    </row>
    <row r="489" hidden="1">
      <c r="A489" s="8">
        <v>1.0</v>
      </c>
      <c r="B489" s="9">
        <v>0.0</v>
      </c>
      <c r="C489" s="10" t="s">
        <v>1095</v>
      </c>
      <c r="D489" s="9" t="s">
        <v>1096</v>
      </c>
      <c r="E489" s="11"/>
      <c r="F489" s="11"/>
      <c r="G489" s="11"/>
      <c r="H489" s="11"/>
      <c r="I489" s="11"/>
      <c r="J489" s="11"/>
      <c r="K489" s="12"/>
      <c r="L489" s="11"/>
      <c r="M489" s="11"/>
      <c r="N489" s="11"/>
      <c r="O489" s="11"/>
      <c r="P489" s="11"/>
      <c r="Q489" s="9" t="s">
        <v>1097</v>
      </c>
      <c r="R489" s="9"/>
      <c r="S489" s="9"/>
      <c r="T489" s="9"/>
      <c r="U489" s="9"/>
    </row>
    <row r="490" hidden="1">
      <c r="A490" s="8">
        <v>1.0</v>
      </c>
      <c r="B490" s="9">
        <v>0.0</v>
      </c>
      <c r="C490" s="10" t="s">
        <v>1098</v>
      </c>
      <c r="D490" s="9" t="s">
        <v>1099</v>
      </c>
      <c r="E490" s="11"/>
      <c r="F490" s="11"/>
      <c r="G490" s="11"/>
      <c r="H490" s="11"/>
      <c r="I490" s="11"/>
      <c r="J490" s="11"/>
      <c r="K490" s="12"/>
      <c r="L490" s="11"/>
      <c r="M490" s="11"/>
      <c r="N490" s="11"/>
      <c r="O490" s="11"/>
      <c r="P490" s="11"/>
      <c r="Q490" s="9" t="s">
        <v>1100</v>
      </c>
      <c r="R490" s="9"/>
      <c r="S490" s="9"/>
      <c r="T490" s="9"/>
      <c r="U490" s="9"/>
    </row>
    <row r="491" hidden="1">
      <c r="A491" s="8">
        <v>1.0</v>
      </c>
      <c r="B491" s="9">
        <v>1.0</v>
      </c>
      <c r="C491" s="10" t="s">
        <v>1101</v>
      </c>
      <c r="D491" s="9" t="s">
        <v>20</v>
      </c>
      <c r="E491" s="11"/>
      <c r="F491" s="11"/>
      <c r="G491" s="11"/>
      <c r="H491" s="11"/>
      <c r="I491" s="11"/>
      <c r="J491" s="11"/>
      <c r="K491" s="12"/>
      <c r="L491" s="11"/>
      <c r="M491" s="11"/>
      <c r="N491" s="11"/>
      <c r="O491" s="11"/>
      <c r="P491" s="11"/>
      <c r="Q491" s="9" t="s">
        <v>1102</v>
      </c>
      <c r="R491" s="9"/>
      <c r="S491" s="9"/>
      <c r="T491" s="9"/>
      <c r="U491" s="9"/>
    </row>
    <row r="492" hidden="1">
      <c r="A492" s="8">
        <v>1.0</v>
      </c>
      <c r="B492" s="9">
        <v>1.0</v>
      </c>
      <c r="C492" s="10" t="s">
        <v>1103</v>
      </c>
      <c r="D492" s="9" t="s">
        <v>20</v>
      </c>
      <c r="E492" s="11"/>
      <c r="F492" s="11"/>
      <c r="G492" s="11"/>
      <c r="H492" s="11"/>
      <c r="I492" s="11"/>
      <c r="J492" s="11"/>
      <c r="K492" s="12"/>
      <c r="L492" s="11"/>
      <c r="M492" s="11"/>
      <c r="N492" s="11"/>
      <c r="O492" s="11"/>
      <c r="P492" s="11"/>
      <c r="Q492" s="9" t="s">
        <v>1104</v>
      </c>
      <c r="R492" s="9"/>
      <c r="S492" s="9"/>
      <c r="T492" s="9"/>
      <c r="U492" s="9"/>
    </row>
    <row r="493" hidden="1">
      <c r="A493" s="8">
        <v>1.0</v>
      </c>
      <c r="B493" s="9">
        <v>0.0</v>
      </c>
      <c r="C493" s="10" t="s">
        <v>1105</v>
      </c>
      <c r="D493" s="9" t="s">
        <v>1106</v>
      </c>
      <c r="E493" s="11"/>
      <c r="F493" s="11"/>
      <c r="G493" s="11"/>
      <c r="H493" s="11"/>
      <c r="I493" s="11"/>
      <c r="J493" s="11"/>
      <c r="K493" s="12"/>
      <c r="L493" s="11"/>
      <c r="M493" s="11"/>
      <c r="N493" s="11"/>
      <c r="O493" s="11"/>
      <c r="P493" s="11"/>
      <c r="Q493" s="9" t="s">
        <v>1107</v>
      </c>
      <c r="R493" s="9"/>
      <c r="S493" s="9"/>
      <c r="T493" s="9"/>
      <c r="U493" s="9"/>
    </row>
    <row r="494">
      <c r="A494" s="8">
        <v>0.0</v>
      </c>
      <c r="B494" s="9">
        <v>0.0</v>
      </c>
      <c r="C494" s="13" t="s">
        <v>1108</v>
      </c>
      <c r="D494" s="14" t="s">
        <v>1109</v>
      </c>
      <c r="E494" s="15">
        <v>1.0</v>
      </c>
      <c r="F494" s="15">
        <v>0.5</v>
      </c>
      <c r="G494" s="15">
        <v>1.0</v>
      </c>
      <c r="H494" s="15">
        <v>0.5</v>
      </c>
      <c r="I494" s="15">
        <v>1.0</v>
      </c>
      <c r="J494" s="15">
        <v>0.0</v>
      </c>
      <c r="K494" s="16">
        <f>SUM(E494:J494)</f>
        <v>4</v>
      </c>
      <c r="L494" s="11"/>
      <c r="M494" s="17" t="s">
        <v>34</v>
      </c>
      <c r="N494" s="18">
        <v>2.0</v>
      </c>
      <c r="O494" s="11"/>
      <c r="P494" s="18" t="s">
        <v>1078</v>
      </c>
      <c r="Q494" s="14" t="s">
        <v>1110</v>
      </c>
      <c r="R494" s="9">
        <v>1.0</v>
      </c>
      <c r="S494" s="9">
        <v>0.5</v>
      </c>
      <c r="T494" s="9" t="s">
        <v>165</v>
      </c>
      <c r="U494" s="20">
        <f>SUM(R494,S494,K494)</f>
        <v>5.5</v>
      </c>
    </row>
    <row r="495" hidden="1">
      <c r="A495" s="8">
        <v>1.0</v>
      </c>
      <c r="B495" s="9">
        <v>0.0</v>
      </c>
      <c r="C495" s="10" t="s">
        <v>1111</v>
      </c>
      <c r="D495" s="9" t="s">
        <v>1112</v>
      </c>
      <c r="E495" s="11"/>
      <c r="F495" s="11"/>
      <c r="G495" s="11"/>
      <c r="H495" s="11"/>
      <c r="I495" s="11"/>
      <c r="J495" s="11"/>
      <c r="K495" s="12"/>
      <c r="L495" s="11"/>
      <c r="M495" s="11"/>
      <c r="N495" s="11"/>
      <c r="O495" s="11"/>
      <c r="P495" s="11"/>
      <c r="Q495" s="9" t="s">
        <v>1113</v>
      </c>
      <c r="R495" s="9"/>
      <c r="S495" s="9"/>
      <c r="T495" s="9"/>
      <c r="U495" s="9"/>
    </row>
    <row r="496">
      <c r="A496" s="8">
        <v>0.0</v>
      </c>
      <c r="B496" s="9">
        <v>0.0</v>
      </c>
      <c r="C496" s="13" t="s">
        <v>1114</v>
      </c>
      <c r="D496" s="14" t="s">
        <v>1115</v>
      </c>
      <c r="E496" s="15">
        <v>1.0</v>
      </c>
      <c r="F496" s="15">
        <v>0.5</v>
      </c>
      <c r="G496" s="15">
        <v>1.0</v>
      </c>
      <c r="H496" s="15">
        <v>0.5</v>
      </c>
      <c r="I496" s="15">
        <v>1.0</v>
      </c>
      <c r="J496" s="15">
        <v>0.0</v>
      </c>
      <c r="K496" s="16">
        <f>SUM(E496:J496)</f>
        <v>4</v>
      </c>
      <c r="L496" s="11"/>
      <c r="M496" s="17" t="s">
        <v>34</v>
      </c>
      <c r="N496" s="18">
        <v>2.0</v>
      </c>
      <c r="O496" s="11"/>
      <c r="P496" s="18" t="s">
        <v>478</v>
      </c>
      <c r="Q496" s="19" t="s">
        <v>1116</v>
      </c>
      <c r="R496" s="9">
        <v>1.0</v>
      </c>
      <c r="S496" s="9">
        <v>1.0</v>
      </c>
      <c r="T496" s="9"/>
      <c r="U496" s="20">
        <f>SUM(R496,S496,K496)</f>
        <v>6</v>
      </c>
    </row>
    <row r="497" hidden="1">
      <c r="A497" s="8">
        <v>1.0</v>
      </c>
      <c r="B497" s="9">
        <v>0.0</v>
      </c>
      <c r="C497" s="10" t="s">
        <v>1117</v>
      </c>
      <c r="D497" s="9" t="s">
        <v>1118</v>
      </c>
      <c r="E497" s="11"/>
      <c r="F497" s="11"/>
      <c r="G497" s="11"/>
      <c r="H497" s="11"/>
      <c r="I497" s="11"/>
      <c r="J497" s="11"/>
      <c r="K497" s="12"/>
      <c r="L497" s="11"/>
      <c r="M497" s="11"/>
      <c r="N497" s="11"/>
      <c r="O497" s="11"/>
      <c r="P497" s="11"/>
      <c r="Q497" s="9" t="s">
        <v>1119</v>
      </c>
      <c r="R497" s="9"/>
      <c r="S497" s="9"/>
      <c r="T497" s="9"/>
      <c r="U497" s="9"/>
    </row>
    <row r="498" hidden="1">
      <c r="A498" s="8">
        <v>1.0</v>
      </c>
      <c r="B498" s="9">
        <v>0.0</v>
      </c>
      <c r="C498" s="10" t="s">
        <v>1120</v>
      </c>
      <c r="D498" s="9" t="s">
        <v>1121</v>
      </c>
      <c r="E498" s="11"/>
      <c r="F498" s="11"/>
      <c r="G498" s="11"/>
      <c r="H498" s="11"/>
      <c r="I498" s="11"/>
      <c r="J498" s="11"/>
      <c r="K498" s="12"/>
      <c r="L498" s="11"/>
      <c r="M498" s="11"/>
      <c r="N498" s="11"/>
      <c r="O498" s="11"/>
      <c r="P498" s="11"/>
      <c r="Q498" s="9" t="s">
        <v>1122</v>
      </c>
      <c r="R498" s="9"/>
      <c r="S498" s="9"/>
      <c r="T498" s="9"/>
      <c r="U498" s="9"/>
    </row>
    <row r="499">
      <c r="A499" s="8">
        <v>0.0</v>
      </c>
      <c r="B499" s="9">
        <v>0.0</v>
      </c>
      <c r="C499" s="13" t="s">
        <v>1123</v>
      </c>
      <c r="D499" s="14" t="s">
        <v>1124</v>
      </c>
      <c r="E499" s="15">
        <v>1.0</v>
      </c>
      <c r="F499" s="15">
        <v>0.0</v>
      </c>
      <c r="G499" s="15">
        <v>1.0</v>
      </c>
      <c r="H499" s="15">
        <v>0.0</v>
      </c>
      <c r="I499" s="15">
        <v>1.0</v>
      </c>
      <c r="J499" s="15">
        <v>0.0</v>
      </c>
      <c r="K499" s="16">
        <f>SUM(E499:J499)</f>
        <v>3</v>
      </c>
      <c r="L499" s="11"/>
      <c r="M499" s="17" t="s">
        <v>63</v>
      </c>
      <c r="N499" s="18">
        <v>1.0</v>
      </c>
      <c r="O499" s="11"/>
      <c r="P499" s="11"/>
      <c r="Q499" s="14" t="s">
        <v>1125</v>
      </c>
      <c r="R499" s="9">
        <v>1.0</v>
      </c>
      <c r="S499" s="9">
        <v>0.5</v>
      </c>
      <c r="T499" s="9" t="s">
        <v>551</v>
      </c>
      <c r="U499" s="20">
        <f>SUM(R499,S499,K499)</f>
        <v>4.5</v>
      </c>
    </row>
    <row r="500" hidden="1">
      <c r="A500" s="8">
        <v>1.0</v>
      </c>
      <c r="B500" s="9">
        <v>1.0</v>
      </c>
      <c r="C500" s="10" t="s">
        <v>1126</v>
      </c>
      <c r="D500" s="9" t="s">
        <v>20</v>
      </c>
      <c r="E500" s="11"/>
      <c r="F500" s="11"/>
      <c r="G500" s="11"/>
      <c r="H500" s="11"/>
      <c r="I500" s="11"/>
      <c r="J500" s="11"/>
      <c r="K500" s="12"/>
      <c r="L500" s="11"/>
      <c r="M500" s="11"/>
      <c r="N500" s="11"/>
      <c r="O500" s="11"/>
      <c r="P500" s="11"/>
      <c r="Q500" s="9" t="s">
        <v>1127</v>
      </c>
      <c r="R500" s="9"/>
      <c r="S500" s="9"/>
      <c r="T500" s="9"/>
      <c r="U500" s="9"/>
    </row>
    <row r="501" hidden="1">
      <c r="A501" s="8">
        <v>1.0</v>
      </c>
      <c r="B501" s="9">
        <v>1.0</v>
      </c>
      <c r="C501" s="10" t="s">
        <v>1128</v>
      </c>
      <c r="D501" s="9" t="s">
        <v>20</v>
      </c>
      <c r="E501" s="11"/>
      <c r="F501" s="11"/>
      <c r="G501" s="11"/>
      <c r="H501" s="11"/>
      <c r="I501" s="11"/>
      <c r="J501" s="11"/>
      <c r="K501" s="12"/>
      <c r="L501" s="11"/>
      <c r="M501" s="11"/>
      <c r="N501" s="11"/>
      <c r="O501" s="11"/>
      <c r="P501" s="11"/>
      <c r="Q501" s="9" t="s">
        <v>1129</v>
      </c>
      <c r="R501" s="9"/>
      <c r="S501" s="9"/>
      <c r="T501" s="9"/>
      <c r="U501" s="9"/>
    </row>
    <row r="502">
      <c r="A502" s="8">
        <v>0.0</v>
      </c>
      <c r="B502" s="9">
        <v>0.0</v>
      </c>
      <c r="C502" s="13" t="s">
        <v>1130</v>
      </c>
      <c r="D502" s="14" t="s">
        <v>1131</v>
      </c>
      <c r="E502" s="15">
        <v>1.0</v>
      </c>
      <c r="F502" s="15">
        <v>0.5</v>
      </c>
      <c r="G502" s="15">
        <v>1.0</v>
      </c>
      <c r="H502" s="15">
        <v>0.0</v>
      </c>
      <c r="I502" s="15">
        <v>1.0</v>
      </c>
      <c r="J502" s="15">
        <v>0.0</v>
      </c>
      <c r="K502" s="16">
        <f t="shared" ref="K502:K503" si="52">SUM(E502:J502)</f>
        <v>3.5</v>
      </c>
      <c r="L502" s="11"/>
      <c r="M502" s="17" t="s">
        <v>34</v>
      </c>
      <c r="N502" s="18">
        <v>1.0</v>
      </c>
      <c r="O502" s="11"/>
      <c r="P502" s="18" t="s">
        <v>35</v>
      </c>
      <c r="Q502" s="19" t="s">
        <v>1132</v>
      </c>
      <c r="R502" s="9">
        <v>1.0</v>
      </c>
      <c r="S502" s="9">
        <v>1.0</v>
      </c>
      <c r="T502" s="9"/>
      <c r="U502" s="20">
        <f t="shared" ref="U502:U503" si="53">SUM(R502,S502,K502)</f>
        <v>5.5</v>
      </c>
    </row>
    <row r="503">
      <c r="A503" s="8">
        <v>0.0</v>
      </c>
      <c r="B503" s="9">
        <v>0.0</v>
      </c>
      <c r="C503" s="13" t="s">
        <v>1133</v>
      </c>
      <c r="D503" s="14" t="s">
        <v>1134</v>
      </c>
      <c r="E503" s="15">
        <v>1.0</v>
      </c>
      <c r="F503" s="15">
        <v>0.5</v>
      </c>
      <c r="G503" s="15">
        <v>1.0</v>
      </c>
      <c r="H503" s="15">
        <v>0.5</v>
      </c>
      <c r="I503" s="15">
        <v>1.0</v>
      </c>
      <c r="J503" s="15">
        <v>0.5</v>
      </c>
      <c r="K503" s="16">
        <f t="shared" si="52"/>
        <v>4.5</v>
      </c>
      <c r="L503" s="11"/>
      <c r="M503" s="17" t="s">
        <v>34</v>
      </c>
      <c r="N503" s="18">
        <v>2.0</v>
      </c>
      <c r="O503" s="11"/>
      <c r="P503" s="18" t="s">
        <v>35</v>
      </c>
      <c r="Q503" s="19" t="s">
        <v>1135</v>
      </c>
      <c r="R503" s="9">
        <v>1.0</v>
      </c>
      <c r="S503" s="9">
        <v>1.0</v>
      </c>
      <c r="T503" s="9"/>
      <c r="U503" s="20">
        <f t="shared" si="53"/>
        <v>6.5</v>
      </c>
    </row>
    <row r="504" hidden="1">
      <c r="A504" s="8">
        <v>1.0</v>
      </c>
      <c r="B504" s="9">
        <v>1.0</v>
      </c>
      <c r="C504" s="10" t="s">
        <v>1136</v>
      </c>
      <c r="D504" s="9" t="s">
        <v>20</v>
      </c>
      <c r="E504" s="11"/>
      <c r="F504" s="11"/>
      <c r="G504" s="11"/>
      <c r="H504" s="11"/>
      <c r="I504" s="11"/>
      <c r="J504" s="11"/>
      <c r="K504" s="12"/>
      <c r="L504" s="11"/>
      <c r="M504" s="11"/>
      <c r="N504" s="11"/>
      <c r="O504" s="11"/>
      <c r="P504" s="11"/>
      <c r="Q504" s="9" t="s">
        <v>1137</v>
      </c>
      <c r="R504" s="9"/>
      <c r="S504" s="9"/>
      <c r="T504" s="9"/>
      <c r="U504" s="9"/>
    </row>
    <row r="505" hidden="1">
      <c r="A505" s="8">
        <v>1.0</v>
      </c>
      <c r="B505" s="9">
        <v>0.0</v>
      </c>
      <c r="C505" s="10" t="s">
        <v>1138</v>
      </c>
      <c r="D505" s="9" t="s">
        <v>1139</v>
      </c>
      <c r="E505" s="11"/>
      <c r="F505" s="11"/>
      <c r="G505" s="11"/>
      <c r="H505" s="11"/>
      <c r="I505" s="11"/>
      <c r="J505" s="11"/>
      <c r="K505" s="12"/>
      <c r="L505" s="11"/>
      <c r="M505" s="11"/>
      <c r="N505" s="11"/>
      <c r="O505" s="11"/>
      <c r="P505" s="11"/>
      <c r="Q505" s="9" t="s">
        <v>1140</v>
      </c>
      <c r="R505" s="9"/>
      <c r="S505" s="9"/>
      <c r="T505" s="9"/>
      <c r="U505" s="9"/>
    </row>
    <row r="506">
      <c r="A506" s="8">
        <v>0.0</v>
      </c>
      <c r="B506" s="9">
        <v>0.0</v>
      </c>
      <c r="C506" s="13" t="s">
        <v>1141</v>
      </c>
      <c r="D506" s="14" t="s">
        <v>1142</v>
      </c>
      <c r="E506" s="15">
        <v>1.0</v>
      </c>
      <c r="F506" s="15">
        <v>0.5</v>
      </c>
      <c r="G506" s="15">
        <v>1.0</v>
      </c>
      <c r="H506" s="15">
        <v>0.5</v>
      </c>
      <c r="I506" s="15">
        <v>1.0</v>
      </c>
      <c r="J506" s="15">
        <v>0.5</v>
      </c>
      <c r="K506" s="16">
        <f>SUM(E506:J506)</f>
        <v>4.5</v>
      </c>
      <c r="L506" s="11"/>
      <c r="M506" s="17" t="s">
        <v>34</v>
      </c>
      <c r="N506" s="18">
        <v>2.0</v>
      </c>
      <c r="O506" s="11"/>
      <c r="P506" s="18" t="s">
        <v>35</v>
      </c>
      <c r="Q506" s="19" t="s">
        <v>1143</v>
      </c>
      <c r="R506" s="9">
        <v>1.0</v>
      </c>
      <c r="S506" s="9">
        <v>1.0</v>
      </c>
      <c r="T506" s="9"/>
      <c r="U506" s="20">
        <f>SUM(R506,S506,K506)</f>
        <v>6.5</v>
      </c>
    </row>
    <row r="507" hidden="1">
      <c r="A507" s="8">
        <v>1.0</v>
      </c>
      <c r="B507" s="9">
        <v>1.0</v>
      </c>
      <c r="C507" s="10" t="s">
        <v>1144</v>
      </c>
      <c r="D507" s="9" t="s">
        <v>20</v>
      </c>
      <c r="E507" s="11"/>
      <c r="F507" s="11"/>
      <c r="G507" s="11"/>
      <c r="H507" s="11"/>
      <c r="I507" s="11"/>
      <c r="J507" s="11"/>
      <c r="K507" s="12"/>
      <c r="L507" s="11"/>
      <c r="M507" s="11"/>
      <c r="N507" s="11"/>
      <c r="O507" s="11"/>
      <c r="P507" s="11"/>
      <c r="Q507" s="9" t="s">
        <v>1145</v>
      </c>
      <c r="R507" s="9"/>
      <c r="S507" s="9"/>
      <c r="T507" s="9"/>
      <c r="U507" s="9"/>
    </row>
    <row r="508" hidden="1">
      <c r="A508" s="8">
        <v>1.0</v>
      </c>
      <c r="B508" s="9">
        <v>0.0</v>
      </c>
      <c r="C508" s="10" t="s">
        <v>1146</v>
      </c>
      <c r="D508" s="9" t="s">
        <v>1147</v>
      </c>
      <c r="E508" s="11"/>
      <c r="F508" s="11"/>
      <c r="G508" s="11"/>
      <c r="H508" s="11"/>
      <c r="I508" s="11"/>
      <c r="J508" s="11"/>
      <c r="K508" s="12"/>
      <c r="L508" s="11"/>
      <c r="M508" s="11"/>
      <c r="N508" s="11"/>
      <c r="O508" s="11"/>
      <c r="P508" s="11"/>
      <c r="Q508" s="9" t="s">
        <v>1148</v>
      </c>
      <c r="R508" s="9"/>
      <c r="S508" s="9"/>
      <c r="T508" s="9"/>
      <c r="U508" s="9"/>
    </row>
    <row r="509">
      <c r="A509" s="8">
        <v>0.0</v>
      </c>
      <c r="B509" s="9">
        <v>0.0</v>
      </c>
      <c r="C509" s="13" t="s">
        <v>1149</v>
      </c>
      <c r="D509" s="14" t="s">
        <v>1150</v>
      </c>
      <c r="E509" s="15">
        <v>1.0</v>
      </c>
      <c r="F509" s="15">
        <v>0.0</v>
      </c>
      <c r="G509" s="15">
        <v>1.0</v>
      </c>
      <c r="H509" s="15">
        <v>0.0</v>
      </c>
      <c r="I509" s="15">
        <v>1.0</v>
      </c>
      <c r="J509" s="15">
        <v>0.0</v>
      </c>
      <c r="K509" s="16">
        <f>SUM(E509:J509)</f>
        <v>3</v>
      </c>
      <c r="L509" s="11"/>
      <c r="M509" s="17" t="s">
        <v>63</v>
      </c>
      <c r="N509" s="18">
        <v>2.0</v>
      </c>
      <c r="O509" s="11"/>
      <c r="P509" s="11"/>
      <c r="Q509" s="19" t="s">
        <v>1151</v>
      </c>
      <c r="R509" s="9">
        <v>1.0</v>
      </c>
      <c r="S509" s="9">
        <v>1.0</v>
      </c>
      <c r="T509" s="9"/>
      <c r="U509" s="20">
        <f>SUM(R509,S509,K509)</f>
        <v>5</v>
      </c>
    </row>
    <row r="510" hidden="1">
      <c r="A510" s="8">
        <v>1.0</v>
      </c>
      <c r="B510" s="9">
        <v>1.0</v>
      </c>
      <c r="C510" s="10" t="s">
        <v>1152</v>
      </c>
      <c r="D510" s="9" t="s">
        <v>20</v>
      </c>
      <c r="E510" s="11"/>
      <c r="F510" s="11"/>
      <c r="G510" s="11"/>
      <c r="H510" s="11"/>
      <c r="I510" s="11"/>
      <c r="J510" s="11"/>
      <c r="K510" s="12"/>
      <c r="L510" s="11"/>
      <c r="M510" s="11"/>
      <c r="N510" s="11"/>
      <c r="O510" s="11"/>
      <c r="P510" s="11"/>
      <c r="Q510" s="9" t="s">
        <v>1153</v>
      </c>
      <c r="R510" s="9"/>
      <c r="S510" s="9"/>
      <c r="T510" s="9"/>
      <c r="U510" s="9"/>
    </row>
    <row r="511">
      <c r="A511" s="8">
        <v>0.0</v>
      </c>
      <c r="B511" s="9">
        <v>0.0</v>
      </c>
      <c r="C511" s="13" t="s">
        <v>1154</v>
      </c>
      <c r="D511" s="14" t="s">
        <v>1155</v>
      </c>
      <c r="E511" s="15">
        <v>1.0</v>
      </c>
      <c r="F511" s="15">
        <v>0.0</v>
      </c>
      <c r="G511" s="15">
        <v>0.5</v>
      </c>
      <c r="H511" s="15">
        <v>1.0</v>
      </c>
      <c r="I511" s="15">
        <v>0.5</v>
      </c>
      <c r="J511" s="15">
        <v>1.0</v>
      </c>
      <c r="K511" s="16">
        <f t="shared" ref="K511:K513" si="54">SUM(E511:J511)</f>
        <v>4</v>
      </c>
      <c r="L511" s="18" t="s">
        <v>81</v>
      </c>
      <c r="M511" s="17" t="s">
        <v>340</v>
      </c>
      <c r="N511" s="18">
        <v>1.0</v>
      </c>
      <c r="O511" s="11"/>
      <c r="P511" s="18" t="s">
        <v>35</v>
      </c>
      <c r="Q511" s="19" t="s">
        <v>1156</v>
      </c>
      <c r="R511" s="9">
        <v>1.0</v>
      </c>
      <c r="S511" s="9">
        <v>1.0</v>
      </c>
      <c r="T511" s="9"/>
      <c r="U511" s="20">
        <f t="shared" ref="U511:U513" si="55">SUM(R511,S511,K511)</f>
        <v>6</v>
      </c>
    </row>
    <row r="512">
      <c r="A512" s="8">
        <v>0.0</v>
      </c>
      <c r="B512" s="9">
        <v>0.0</v>
      </c>
      <c r="C512" s="13" t="s">
        <v>1157</v>
      </c>
      <c r="D512" s="14" t="s">
        <v>1158</v>
      </c>
      <c r="E512" s="15">
        <v>1.0</v>
      </c>
      <c r="F512" s="15">
        <v>0.5</v>
      </c>
      <c r="G512" s="15">
        <v>0.5</v>
      </c>
      <c r="H512" s="15">
        <v>1.0</v>
      </c>
      <c r="I512" s="15">
        <v>0.5</v>
      </c>
      <c r="J512" s="15">
        <v>1.0</v>
      </c>
      <c r="K512" s="16">
        <f t="shared" si="54"/>
        <v>4.5</v>
      </c>
      <c r="L512" s="18" t="s">
        <v>81</v>
      </c>
      <c r="M512" s="17" t="s">
        <v>263</v>
      </c>
      <c r="N512" s="18">
        <v>2.0</v>
      </c>
      <c r="O512" s="11"/>
      <c r="P512" s="11"/>
      <c r="Q512" s="19" t="s">
        <v>1159</v>
      </c>
      <c r="R512" s="9">
        <v>1.0</v>
      </c>
      <c r="S512" s="9">
        <v>1.0</v>
      </c>
      <c r="T512" s="9"/>
      <c r="U512" s="20">
        <f t="shared" si="55"/>
        <v>6.5</v>
      </c>
    </row>
    <row r="513">
      <c r="A513" s="8">
        <v>0.0</v>
      </c>
      <c r="B513" s="9">
        <v>0.0</v>
      </c>
      <c r="C513" s="13" t="s">
        <v>1160</v>
      </c>
      <c r="D513" s="14" t="s">
        <v>1161</v>
      </c>
      <c r="E513" s="15">
        <v>1.0</v>
      </c>
      <c r="F513" s="15">
        <v>0.0</v>
      </c>
      <c r="G513" s="15">
        <v>1.0</v>
      </c>
      <c r="H513" s="15">
        <v>0.0</v>
      </c>
      <c r="I513" s="15">
        <v>1.0</v>
      </c>
      <c r="J513" s="15">
        <v>0.0</v>
      </c>
      <c r="K513" s="16">
        <f t="shared" si="54"/>
        <v>3</v>
      </c>
      <c r="L513" s="11"/>
      <c r="M513" s="17" t="s">
        <v>63</v>
      </c>
      <c r="N513" s="18">
        <v>2.0</v>
      </c>
      <c r="O513" s="11"/>
      <c r="P513" s="18" t="s">
        <v>378</v>
      </c>
      <c r="Q513" s="19" t="s">
        <v>1162</v>
      </c>
      <c r="R513" s="9">
        <v>1.0</v>
      </c>
      <c r="S513" s="9">
        <v>1.0</v>
      </c>
      <c r="T513" s="9"/>
      <c r="U513" s="20">
        <f t="shared" si="55"/>
        <v>5</v>
      </c>
    </row>
    <row r="514" hidden="1">
      <c r="A514" s="8">
        <v>1.0</v>
      </c>
      <c r="B514" s="9">
        <v>0.0</v>
      </c>
      <c r="C514" s="10" t="s">
        <v>1163</v>
      </c>
      <c r="D514" s="9" t="s">
        <v>1164</v>
      </c>
      <c r="E514" s="11"/>
      <c r="F514" s="11"/>
      <c r="G514" s="11"/>
      <c r="H514" s="11"/>
      <c r="I514" s="11"/>
      <c r="J514" s="11"/>
      <c r="K514" s="12"/>
      <c r="L514" s="11"/>
      <c r="M514" s="11"/>
      <c r="N514" s="11"/>
      <c r="O514" s="11"/>
      <c r="P514" s="11"/>
      <c r="Q514" s="9" t="s">
        <v>1165</v>
      </c>
      <c r="R514" s="9"/>
      <c r="S514" s="9"/>
      <c r="T514" s="9"/>
      <c r="U514" s="9"/>
    </row>
    <row r="515" hidden="1">
      <c r="A515" s="8">
        <v>1.0</v>
      </c>
      <c r="B515" s="9">
        <v>0.0</v>
      </c>
      <c r="C515" s="10" t="s">
        <v>1166</v>
      </c>
      <c r="D515" s="9" t="s">
        <v>1167</v>
      </c>
      <c r="E515" s="11"/>
      <c r="F515" s="11"/>
      <c r="G515" s="11"/>
      <c r="H515" s="11"/>
      <c r="I515" s="11"/>
      <c r="J515" s="11"/>
      <c r="K515" s="12"/>
      <c r="L515" s="11"/>
      <c r="M515" s="11"/>
      <c r="N515" s="11"/>
      <c r="O515" s="11"/>
      <c r="P515" s="11"/>
      <c r="Q515" s="9" t="s">
        <v>1168</v>
      </c>
      <c r="R515" s="9"/>
      <c r="S515" s="9"/>
      <c r="T515" s="9"/>
      <c r="U515" s="9"/>
    </row>
    <row r="516" hidden="1">
      <c r="A516" s="8">
        <v>1.0</v>
      </c>
      <c r="B516" s="9">
        <v>1.0</v>
      </c>
      <c r="C516" s="10" t="s">
        <v>1169</v>
      </c>
      <c r="D516" s="9" t="s">
        <v>20</v>
      </c>
      <c r="E516" s="11"/>
      <c r="F516" s="11"/>
      <c r="G516" s="11"/>
      <c r="H516" s="11"/>
      <c r="I516" s="11"/>
      <c r="J516" s="11"/>
      <c r="K516" s="12"/>
      <c r="L516" s="11"/>
      <c r="M516" s="11"/>
      <c r="N516" s="11"/>
      <c r="O516" s="11"/>
      <c r="P516" s="11"/>
      <c r="Q516" s="9" t="s">
        <v>1170</v>
      </c>
      <c r="R516" s="9"/>
      <c r="S516" s="9"/>
      <c r="T516" s="9"/>
      <c r="U516" s="9"/>
    </row>
    <row r="517" hidden="1">
      <c r="A517" s="8">
        <v>1.0</v>
      </c>
      <c r="B517" s="9">
        <v>0.0</v>
      </c>
      <c r="C517" s="10" t="s">
        <v>1171</v>
      </c>
      <c r="D517" s="9" t="s">
        <v>1172</v>
      </c>
      <c r="E517" s="11"/>
      <c r="F517" s="11"/>
      <c r="G517" s="11"/>
      <c r="H517" s="11"/>
      <c r="I517" s="11"/>
      <c r="J517" s="11"/>
      <c r="K517" s="12"/>
      <c r="L517" s="11"/>
      <c r="M517" s="11"/>
      <c r="N517" s="11"/>
      <c r="O517" s="11"/>
      <c r="P517" s="11"/>
      <c r="Q517" s="9" t="s">
        <v>1173</v>
      </c>
      <c r="R517" s="9"/>
      <c r="S517" s="9"/>
      <c r="T517" s="9"/>
      <c r="U517" s="9"/>
    </row>
    <row r="518" hidden="1">
      <c r="A518" s="8">
        <v>1.0</v>
      </c>
      <c r="B518" s="9">
        <v>0.0</v>
      </c>
      <c r="C518" s="10" t="s">
        <v>1174</v>
      </c>
      <c r="D518" s="9" t="s">
        <v>1175</v>
      </c>
      <c r="E518" s="11"/>
      <c r="F518" s="11"/>
      <c r="G518" s="11"/>
      <c r="H518" s="11"/>
      <c r="I518" s="11"/>
      <c r="J518" s="11"/>
      <c r="K518" s="12"/>
      <c r="L518" s="11"/>
      <c r="M518" s="11"/>
      <c r="N518" s="11"/>
      <c r="O518" s="11"/>
      <c r="P518" s="11"/>
      <c r="Q518" s="9" t="s">
        <v>1176</v>
      </c>
      <c r="R518" s="9"/>
      <c r="S518" s="9"/>
      <c r="T518" s="9"/>
      <c r="U518" s="9"/>
    </row>
    <row r="519" hidden="1">
      <c r="A519" s="8">
        <v>1.0</v>
      </c>
      <c r="B519" s="9">
        <v>1.0</v>
      </c>
      <c r="C519" s="10" t="s">
        <v>1177</v>
      </c>
      <c r="D519" s="9" t="s">
        <v>20</v>
      </c>
      <c r="E519" s="11"/>
      <c r="F519" s="11"/>
      <c r="G519" s="11"/>
      <c r="H519" s="11"/>
      <c r="I519" s="11"/>
      <c r="J519" s="11"/>
      <c r="K519" s="12"/>
      <c r="L519" s="11"/>
      <c r="M519" s="11"/>
      <c r="N519" s="11"/>
      <c r="O519" s="11"/>
      <c r="P519" s="11"/>
      <c r="Q519" s="9" t="s">
        <v>1178</v>
      </c>
      <c r="R519" s="9"/>
      <c r="S519" s="9"/>
      <c r="T519" s="9"/>
      <c r="U519" s="9"/>
    </row>
    <row r="520" hidden="1">
      <c r="A520" s="8">
        <v>1.0</v>
      </c>
      <c r="B520" s="9">
        <v>0.0</v>
      </c>
      <c r="C520" s="10" t="s">
        <v>1179</v>
      </c>
      <c r="D520" s="9" t="s">
        <v>1180</v>
      </c>
      <c r="E520" s="11"/>
      <c r="F520" s="11"/>
      <c r="G520" s="11"/>
      <c r="H520" s="11"/>
      <c r="I520" s="11"/>
      <c r="J520" s="11"/>
      <c r="K520" s="12"/>
      <c r="L520" s="11"/>
      <c r="M520" s="11"/>
      <c r="N520" s="11"/>
      <c r="O520" s="11"/>
      <c r="P520" s="11"/>
      <c r="Q520" s="9" t="s">
        <v>1181</v>
      </c>
      <c r="R520" s="9"/>
      <c r="S520" s="9"/>
      <c r="T520" s="9"/>
      <c r="U520" s="9"/>
    </row>
    <row r="521">
      <c r="A521" s="8">
        <v>0.0</v>
      </c>
      <c r="B521" s="9">
        <v>0.0</v>
      </c>
      <c r="C521" s="13" t="s">
        <v>1182</v>
      </c>
      <c r="D521" s="14" t="s">
        <v>1183</v>
      </c>
      <c r="E521" s="15">
        <v>1.0</v>
      </c>
      <c r="F521" s="15">
        <v>0.5</v>
      </c>
      <c r="G521" s="15">
        <v>1.0</v>
      </c>
      <c r="H521" s="15">
        <v>0.0</v>
      </c>
      <c r="I521" s="15">
        <v>1.0</v>
      </c>
      <c r="J521" s="15">
        <v>0.0</v>
      </c>
      <c r="K521" s="16">
        <f>SUM(E521:J521)</f>
        <v>3.5</v>
      </c>
      <c r="L521" s="11"/>
      <c r="M521" s="17" t="s">
        <v>34</v>
      </c>
      <c r="N521" s="18">
        <v>2.0</v>
      </c>
      <c r="O521" s="11"/>
      <c r="P521" s="11"/>
      <c r="Q521" s="19" t="s">
        <v>1184</v>
      </c>
      <c r="R521" s="9">
        <v>1.0</v>
      </c>
      <c r="S521" s="9">
        <v>1.0</v>
      </c>
      <c r="T521" s="9"/>
      <c r="U521" s="20">
        <f>SUM(R521,S521,K521)</f>
        <v>5.5</v>
      </c>
    </row>
    <row r="522" hidden="1">
      <c r="A522" s="8">
        <v>1.0</v>
      </c>
      <c r="B522" s="9">
        <v>0.0</v>
      </c>
      <c r="C522" s="10" t="s">
        <v>1185</v>
      </c>
      <c r="D522" s="9" t="s">
        <v>1186</v>
      </c>
      <c r="E522" s="11"/>
      <c r="F522" s="11"/>
      <c r="G522" s="11"/>
      <c r="H522" s="11"/>
      <c r="I522" s="11"/>
      <c r="J522" s="11"/>
      <c r="K522" s="12"/>
      <c r="L522" s="11"/>
      <c r="M522" s="11"/>
      <c r="N522" s="11"/>
      <c r="O522" s="11"/>
      <c r="P522" s="11"/>
      <c r="Q522" s="9" t="s">
        <v>1187</v>
      </c>
      <c r="R522" s="9"/>
      <c r="S522" s="9"/>
      <c r="T522" s="9"/>
      <c r="U522" s="9"/>
    </row>
    <row r="523">
      <c r="A523" s="8">
        <v>0.0</v>
      </c>
      <c r="B523" s="9">
        <v>0.0</v>
      </c>
      <c r="C523" s="13" t="s">
        <v>1188</v>
      </c>
      <c r="D523" s="14" t="s">
        <v>1189</v>
      </c>
      <c r="E523" s="15">
        <v>1.0</v>
      </c>
      <c r="F523" s="15">
        <v>0.5</v>
      </c>
      <c r="G523" s="15">
        <v>1.0</v>
      </c>
      <c r="H523" s="15">
        <v>0.0</v>
      </c>
      <c r="I523" s="15">
        <v>1.0</v>
      </c>
      <c r="J523" s="15">
        <v>0.5</v>
      </c>
      <c r="K523" s="16">
        <f t="shared" ref="K523:K524" si="56">SUM(E523:J523)</f>
        <v>4</v>
      </c>
      <c r="L523" s="11"/>
      <c r="M523" s="17" t="s">
        <v>34</v>
      </c>
      <c r="N523" s="18">
        <v>2.0</v>
      </c>
      <c r="O523" s="11"/>
      <c r="P523" s="18" t="s">
        <v>35</v>
      </c>
      <c r="Q523" s="19" t="s">
        <v>1190</v>
      </c>
      <c r="R523" s="9">
        <v>1.0</v>
      </c>
      <c r="S523" s="9">
        <v>1.0</v>
      </c>
      <c r="T523" s="9"/>
      <c r="U523" s="20">
        <f t="shared" ref="U523:U524" si="57">SUM(R523,S523,K523)</f>
        <v>6</v>
      </c>
    </row>
    <row r="524">
      <c r="A524" s="8">
        <v>0.0</v>
      </c>
      <c r="B524" s="9">
        <v>0.0</v>
      </c>
      <c r="C524" s="13" t="s">
        <v>1191</v>
      </c>
      <c r="D524" s="14" t="s">
        <v>1192</v>
      </c>
      <c r="E524" s="15">
        <v>1.0</v>
      </c>
      <c r="F524" s="15">
        <v>0.5</v>
      </c>
      <c r="G524" s="15">
        <v>1.0</v>
      </c>
      <c r="H524" s="15">
        <v>0.0</v>
      </c>
      <c r="I524" s="15">
        <v>1.0</v>
      </c>
      <c r="J524" s="15">
        <v>0.5</v>
      </c>
      <c r="K524" s="16">
        <f t="shared" si="56"/>
        <v>4</v>
      </c>
      <c r="L524" s="11"/>
      <c r="M524" s="17" t="s">
        <v>63</v>
      </c>
      <c r="N524" s="18">
        <v>2.0</v>
      </c>
      <c r="O524" s="11"/>
      <c r="P524" s="18" t="s">
        <v>35</v>
      </c>
      <c r="Q524" s="14" t="s">
        <v>1193</v>
      </c>
      <c r="R524" s="9">
        <v>1.0</v>
      </c>
      <c r="S524" s="9">
        <v>0.0</v>
      </c>
      <c r="T524" s="9" t="s">
        <v>249</v>
      </c>
      <c r="U524" s="20">
        <f t="shared" si="57"/>
        <v>5</v>
      </c>
    </row>
    <row r="525" hidden="1">
      <c r="A525" s="8">
        <v>0.0</v>
      </c>
      <c r="B525" s="9">
        <v>1.0</v>
      </c>
      <c r="C525" s="10" t="s">
        <v>1194</v>
      </c>
      <c r="D525" s="9" t="s">
        <v>20</v>
      </c>
      <c r="E525" s="11"/>
      <c r="F525" s="11"/>
      <c r="G525" s="11"/>
      <c r="H525" s="11"/>
      <c r="I525" s="11"/>
      <c r="J525" s="11"/>
      <c r="K525" s="12"/>
      <c r="L525" s="11"/>
      <c r="M525" s="11"/>
      <c r="N525" s="11"/>
      <c r="O525" s="11"/>
      <c r="P525" s="11"/>
      <c r="Q525" s="9" t="s">
        <v>1195</v>
      </c>
      <c r="R525" s="9"/>
      <c r="S525" s="9"/>
      <c r="T525" s="9"/>
      <c r="U525" s="9"/>
    </row>
    <row r="526" hidden="1">
      <c r="A526" s="8">
        <v>1.0</v>
      </c>
      <c r="B526" s="9">
        <v>0.0</v>
      </c>
      <c r="C526" s="10" t="s">
        <v>1196</v>
      </c>
      <c r="D526" s="9" t="s">
        <v>1197</v>
      </c>
      <c r="E526" s="11"/>
      <c r="F526" s="11"/>
      <c r="G526" s="11"/>
      <c r="H526" s="11"/>
      <c r="I526" s="11"/>
      <c r="J526" s="11"/>
      <c r="K526" s="12"/>
      <c r="L526" s="11"/>
      <c r="M526" s="11"/>
      <c r="N526" s="11"/>
      <c r="O526" s="11"/>
      <c r="P526" s="11"/>
      <c r="Q526" s="9" t="s">
        <v>1198</v>
      </c>
      <c r="R526" s="9"/>
      <c r="S526" s="9"/>
      <c r="T526" s="9"/>
      <c r="U526" s="9"/>
    </row>
    <row r="527" hidden="1">
      <c r="A527" s="8">
        <v>0.0</v>
      </c>
      <c r="B527" s="9">
        <v>1.0</v>
      </c>
      <c r="C527" s="10" t="s">
        <v>1199</v>
      </c>
      <c r="D527" s="9" t="s">
        <v>20</v>
      </c>
      <c r="E527" s="11"/>
      <c r="F527" s="11"/>
      <c r="G527" s="11"/>
      <c r="H527" s="11"/>
      <c r="I527" s="11"/>
      <c r="J527" s="11"/>
      <c r="K527" s="12"/>
      <c r="L527" s="11"/>
      <c r="M527" s="11"/>
      <c r="N527" s="11"/>
      <c r="O527" s="11"/>
      <c r="P527" s="11"/>
      <c r="Q527" s="9" t="s">
        <v>1200</v>
      </c>
      <c r="R527" s="9"/>
      <c r="S527" s="9"/>
      <c r="T527" s="9"/>
      <c r="U527" s="9"/>
    </row>
    <row r="528" hidden="1">
      <c r="A528" s="8">
        <v>1.0</v>
      </c>
      <c r="B528" s="9">
        <v>0.0</v>
      </c>
      <c r="C528" s="11" t="s">
        <v>1201</v>
      </c>
      <c r="D528" s="9" t="s">
        <v>1202</v>
      </c>
      <c r="E528" s="11"/>
      <c r="F528" s="11"/>
      <c r="G528" s="11"/>
      <c r="H528" s="11"/>
      <c r="I528" s="11"/>
      <c r="J528" s="11"/>
      <c r="K528" s="12"/>
      <c r="L528" s="11"/>
      <c r="M528" s="11"/>
      <c r="N528" s="11"/>
      <c r="O528" s="11"/>
      <c r="P528" s="11"/>
      <c r="Q528" s="9" t="s">
        <v>1203</v>
      </c>
      <c r="R528" s="9"/>
      <c r="S528" s="9"/>
      <c r="T528" s="9"/>
      <c r="U528" s="9"/>
    </row>
    <row r="529">
      <c r="A529" s="12">
        <v>0.0</v>
      </c>
      <c r="B529" s="23">
        <v>0.0</v>
      </c>
      <c r="C529" s="24"/>
      <c r="D529" s="25"/>
      <c r="E529" s="9">
        <f t="shared" ref="E529:G529" si="58">AVERAGE(E8,E15,E18,E25,E30,E31,E34,E35,E46,E47,E56,E59,E60,E62,E67,E70,E75,E77,E78,E79,E80,E82,E84,E85,E91,E93,E96,E97,E99,E107,E110,E113,E119,E118,E134,E137,E139,E142,E148,E153,E157,E162,E163,E166,E172,E174,E175,E177,E181,E185,E190,E191,E194,E203,E204,E208,E214,E220,E219,E225,E226,E227,E228,E231,E232,E238,E248,E267,E271,E273,E272,E275,E276,E279,E280,E282,E283,E285,E303,E306,E309,E313,E320,E340,E344,E346,E352,E355,E356,E364,E367,E373,E386,E389,E401,E430,E434,E435,E438,E439,E453,E454,E455,E457,E459,E460,E462,E466,E468,E470,E473,E474,E477,E480,E482,E494,E496,E499,E502,E503,E506,E509,E511,E512,E513,E521,E523,E524)</f>
        <v>1</v>
      </c>
      <c r="F529" s="9">
        <f t="shared" si="58"/>
        <v>0.4724409449</v>
      </c>
      <c r="G529" s="9">
        <f t="shared" si="58"/>
        <v>0.6811023622</v>
      </c>
      <c r="H529" s="9">
        <v>0.1693</v>
      </c>
      <c r="I529" s="9">
        <f t="shared" ref="I529:K529" si="59">AVERAGE(I8,I15,I18,I25,I30,I31,I34,I35,I46,I47,I56,I59,I60,I62,I67,I70,I75,I77,I78,I79,I80,I82,I84,I85,I91,I93,I96,I97,I99,I107,I110,I113,I119,I118,I134,I137,I139,I142,I148,I153,I157,I162,I163,I166,I172,I174,I175,I177,I181,I185,I190,I191,I194,I203,I204,I208,I214,I220,I219,I225,I226,I227,I228,I231,I232,I238,I248,I267,I271,I273,I272,I275,I276,I279,I280,I282,I283,I285,I303,I306,I309,I313,I320,I340,I344,I346,I352,I355,I356,I364,I367,I373,I386,I389,I401,I430,I434,I435,I438,I439,I453,I454,I455,I457,I459,I460,I462,I466,I468,I470,I473,I474,I477,I480,I482,I494,I496,I499,I502,I503,I506,I509,I511,I512,I513,I521,I523,I524)</f>
        <v>0.7244094488</v>
      </c>
      <c r="J529" s="9">
        <f t="shared" si="59"/>
        <v>0.2817460317</v>
      </c>
      <c r="K529" s="20">
        <f t="shared" si="59"/>
        <v>3.30078125</v>
      </c>
      <c r="L529" s="11"/>
      <c r="M529" s="11"/>
      <c r="N529" s="11">
        <f>AVERAGE(N2:N528)</f>
        <v>1.692913386</v>
      </c>
      <c r="O529" s="11"/>
      <c r="P529" s="11"/>
      <c r="Q529" s="21"/>
      <c r="R529" s="9">
        <f t="shared" ref="R529:S529" si="60">AVERAGE(R8,R15,R18,R25,R30,R31,R34,R35,R46,R47,R56,R59,R60,R62,R67,R70,R75,R77,R78,R79,R80,R82,R84,R85,R91,R93,R96,R97,R99,R107,R110,R113,R119,R118,R134,R137,R139,R142,R148,R153,R157,R162,R163,R166,R172,R174,R175,R177,R181,R185,R190,R191,R194,R203,R204,R208,R214,R220,R219,R225,R226,R227,R228,R231,R232,R238,R248,R267,R271,R273,R272,R275,R276,R279,R280,R282,R283,R285,R303,R306,R309,R313,R320,R340,R344,R346,R352,R355,R356,R364,R367,R373,R386,R389,R401,R430,R434,R435,R438,R439,R453,R454,R455,R457,R459,R460,R462,R466,R468,R470,R473,R474,R477,R480,R482,R494,R496,R499,R502,R503,R506,R509,R511,R512,R513,R521,R523,R524)</f>
        <v>1</v>
      </c>
      <c r="S529" s="9">
        <f t="shared" si="60"/>
        <v>0.74609375</v>
      </c>
      <c r="U529" s="20">
        <f>AVERAGE(U8,U15,U18,U25,U30,U31,U34,U35,U46,U47,U56,U59,U60,U62,U67,U70,U75,U77,U78,U79,U80,U82,U84,U85,U91,U93,U96,U97,U99,U107,U110,U113,U119,U118,U134,U137,U139,U142,U148,U153,U157,U162,U163,U166,U172,U174,U175,U177,U181,U185,U190,U191,U194,U203,U204,U208,U214,U220,U219,U225,U226,U227,U228,U231,U232,U238,U248,U267,U271,U273,U272,U275,U276,U279,U280,U282,U283,U285,U303,U306,U309,U313,U320,U340,U344,U346,U352,U355,U356,U364,U367,U373,U386,U389,U401,U430,U434,U435,U438,U439,U453,U454,U455,U457,U459,U460,U462,U466,U468,U470,U473,U474,U477,U480,U482,U494,U496,U499,U502,U503,U506,U509,U511,U512,U513,U521,U523,U524)</f>
        <v>5.046875</v>
      </c>
    </row>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A$1:$AG$1000">
    <filterColumn colId="0">
      <filters>
        <filter val="0"/>
      </filters>
    </filterColumn>
    <filterColumn colId="1">
      <filters blank="1">
        <filter val="0"/>
      </filters>
    </filterColumn>
  </autoFilter>
  <dataValidations>
    <dataValidation type="list" allowBlank="1" showErrorMessage="1" sqref="M8 M15 M18 M25 M30:M31 M34:M35 M46:M47 M56 M59:M60 M62 M67 M70 M75 M77:M80 M82 M84:M85 M88 M91 M93 M96:M97 M99 M107 M110 M113 M116 M118:M119 M134 M137 M139 M142 M148 M153 M157 M162:M163 M166:M167 M172 M174:M175 M177 M181 M185 M190:M191 M194 M203:M204 M208 M214 M219:M220 M225:M228 M231:M232 M238 M248 M267 M271:M273 M275:M276 M279:M280 M282:M283 M285 M303 M306 M309 M313 M320 M340 M344 M346 M352 M355:M356 M364 M367 M373 M386 M389 M401 M430 M434:M435 M438:M439 M453:M455 M457 M459:M460 M462 M466 M468 M470 M473:M474 M477 M480 M482 M494 M496 M499 M502:M503 M506 M509 M511:M513 M521 M523:M524">
      <formula1>"часть (+порядок слов),одна из (не хватает),одна из (лишняя),-,не конкретная,не конкр + лишняя,лишняя + не хватает"</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5"/>
    <col customWidth="1" min="2" max="2" width="2.13"/>
    <col customWidth="1" min="3" max="3" width="18.88"/>
    <col customWidth="1" min="4" max="4" width="29.13"/>
    <col customWidth="1" min="5" max="5" width="6.0"/>
    <col customWidth="1" min="6" max="6" width="6.63"/>
    <col customWidth="1" min="7" max="7" width="7.38"/>
    <col customWidth="1" min="8" max="8" width="6.13"/>
    <col customWidth="1" min="9" max="10" width="6.75"/>
    <col customWidth="1" min="11" max="11" width="7.13"/>
    <col customWidth="1" min="12" max="12" width="4.25"/>
    <col customWidth="1" min="14" max="14" width="2.88"/>
    <col customWidth="1" min="15" max="15" width="11.88"/>
    <col customWidth="1" min="16" max="16" width="12.13"/>
    <col customWidth="1" min="17" max="17" width="26.38"/>
    <col customWidth="1" min="18" max="18" width="5.5"/>
    <col customWidth="1" min="19" max="19" width="5.38"/>
    <col customWidth="1" min="20" max="20" width="8.25"/>
    <col customWidth="1" min="21" max="21" width="6.13"/>
  </cols>
  <sheetData>
    <row r="1">
      <c r="A1" s="1" t="s">
        <v>0</v>
      </c>
      <c r="B1" s="2" t="s">
        <v>1</v>
      </c>
      <c r="C1" s="13"/>
      <c r="D1" s="4" t="s">
        <v>2</v>
      </c>
      <c r="E1" s="5" t="s">
        <v>3</v>
      </c>
      <c r="F1" s="5" t="s">
        <v>4</v>
      </c>
      <c r="G1" s="5" t="s">
        <v>5</v>
      </c>
      <c r="H1" s="5" t="s">
        <v>6</v>
      </c>
      <c r="I1" s="5" t="s">
        <v>7</v>
      </c>
      <c r="J1" s="5" t="s">
        <v>8</v>
      </c>
      <c r="K1" s="5" t="s">
        <v>9</v>
      </c>
      <c r="L1" s="5" t="s">
        <v>10</v>
      </c>
      <c r="M1" s="5" t="s">
        <v>11</v>
      </c>
      <c r="N1" s="6" t="s">
        <v>12</v>
      </c>
      <c r="O1" s="5" t="s">
        <v>13</v>
      </c>
      <c r="P1" s="5" t="s">
        <v>14</v>
      </c>
      <c r="Q1" s="4" t="s">
        <v>15</v>
      </c>
      <c r="R1" s="2" t="s">
        <v>16</v>
      </c>
      <c r="S1" s="2" t="s">
        <v>17</v>
      </c>
      <c r="T1" s="2"/>
      <c r="U1" s="2" t="s">
        <v>18</v>
      </c>
      <c r="V1" s="7"/>
      <c r="W1" s="7"/>
      <c r="X1" s="7"/>
      <c r="Y1" s="7"/>
      <c r="Z1" s="7"/>
      <c r="AA1" s="7"/>
      <c r="AB1" s="7"/>
      <c r="AC1" s="7"/>
      <c r="AD1" s="7"/>
      <c r="AE1" s="7"/>
      <c r="AF1" s="7"/>
    </row>
    <row r="2" hidden="1">
      <c r="A2" s="8">
        <v>1.0</v>
      </c>
      <c r="B2" s="9">
        <v>0.0</v>
      </c>
      <c r="C2" s="10" t="s">
        <v>19</v>
      </c>
      <c r="D2" s="9" t="s">
        <v>1204</v>
      </c>
      <c r="E2" s="12"/>
      <c r="F2" s="12"/>
      <c r="G2" s="12"/>
      <c r="H2" s="12"/>
      <c r="I2" s="12"/>
      <c r="J2" s="12"/>
      <c r="K2" s="16"/>
      <c r="L2" s="11"/>
      <c r="M2" s="17" t="s">
        <v>63</v>
      </c>
      <c r="N2" s="11"/>
      <c r="O2" s="11"/>
      <c r="P2" s="11"/>
      <c r="Q2" s="9" t="s">
        <v>1205</v>
      </c>
      <c r="R2" s="9"/>
      <c r="S2" s="9"/>
      <c r="T2" s="9"/>
      <c r="U2" s="9"/>
    </row>
    <row r="3" hidden="1">
      <c r="A3" s="8">
        <v>1.0</v>
      </c>
      <c r="B3" s="9">
        <v>0.0</v>
      </c>
      <c r="C3" s="10" t="s">
        <v>22</v>
      </c>
      <c r="D3" s="9" t="s">
        <v>1206</v>
      </c>
      <c r="E3" s="12"/>
      <c r="F3" s="12"/>
      <c r="G3" s="12"/>
      <c r="H3" s="12"/>
      <c r="I3" s="12"/>
      <c r="J3" s="12"/>
      <c r="K3" s="16"/>
      <c r="L3" s="11"/>
      <c r="M3" s="17" t="s">
        <v>63</v>
      </c>
      <c r="N3" s="11"/>
      <c r="O3" s="11"/>
      <c r="P3" s="11"/>
      <c r="Q3" s="9" t="s">
        <v>1207</v>
      </c>
      <c r="R3" s="9"/>
      <c r="S3" s="9"/>
      <c r="T3" s="9"/>
      <c r="U3" s="9"/>
    </row>
    <row r="4" hidden="1">
      <c r="A4" s="8">
        <v>1.0</v>
      </c>
      <c r="B4" s="9">
        <v>0.0</v>
      </c>
      <c r="C4" s="10" t="s">
        <v>24</v>
      </c>
      <c r="D4" s="9" t="s">
        <v>1208</v>
      </c>
      <c r="E4" s="12"/>
      <c r="F4" s="12"/>
      <c r="G4" s="12"/>
      <c r="H4" s="12"/>
      <c r="I4" s="12"/>
      <c r="J4" s="12"/>
      <c r="K4" s="16"/>
      <c r="L4" s="11"/>
      <c r="M4" s="17" t="s">
        <v>63</v>
      </c>
      <c r="N4" s="11"/>
      <c r="O4" s="11"/>
      <c r="P4" s="11"/>
      <c r="Q4" s="9" t="s">
        <v>1209</v>
      </c>
      <c r="R4" s="9"/>
      <c r="S4" s="9"/>
      <c r="T4" s="9"/>
      <c r="U4" s="9"/>
    </row>
    <row r="5" hidden="1">
      <c r="A5" s="8">
        <v>1.0</v>
      </c>
      <c r="B5" s="9">
        <v>1.0</v>
      </c>
      <c r="C5" s="10" t="s">
        <v>26</v>
      </c>
      <c r="D5" s="9" t="s">
        <v>20</v>
      </c>
      <c r="E5" s="12"/>
      <c r="F5" s="12"/>
      <c r="G5" s="12"/>
      <c r="H5" s="12"/>
      <c r="I5" s="12"/>
      <c r="J5" s="12"/>
      <c r="K5" s="16"/>
      <c r="L5" s="11"/>
      <c r="M5" s="17" t="s">
        <v>63</v>
      </c>
      <c r="N5" s="11"/>
      <c r="O5" s="11"/>
      <c r="P5" s="11"/>
      <c r="Q5" s="9" t="s">
        <v>259</v>
      </c>
      <c r="R5" s="9"/>
      <c r="S5" s="9"/>
      <c r="T5" s="9"/>
      <c r="U5" s="9"/>
    </row>
    <row r="6">
      <c r="A6" s="8">
        <v>0.0</v>
      </c>
      <c r="B6" s="9">
        <v>0.0</v>
      </c>
      <c r="C6" s="13" t="s">
        <v>28</v>
      </c>
      <c r="D6" s="14" t="s">
        <v>1210</v>
      </c>
      <c r="E6" s="15">
        <v>1.0</v>
      </c>
      <c r="F6" s="15">
        <v>1.0</v>
      </c>
      <c r="G6" s="15">
        <v>1.0</v>
      </c>
      <c r="H6" s="15">
        <v>0.5</v>
      </c>
      <c r="I6" s="15">
        <v>1.0</v>
      </c>
      <c r="J6" s="15">
        <v>0.5</v>
      </c>
      <c r="K6" s="16">
        <f>SUM(E6:J6)</f>
        <v>5</v>
      </c>
      <c r="L6" s="11"/>
      <c r="M6" s="17" t="s">
        <v>63</v>
      </c>
      <c r="N6" s="18">
        <v>1.0</v>
      </c>
      <c r="O6" s="11"/>
      <c r="P6" s="11"/>
      <c r="Q6" s="19" t="s">
        <v>1211</v>
      </c>
      <c r="R6" s="9">
        <v>1.0</v>
      </c>
      <c r="S6" s="9">
        <v>1.0</v>
      </c>
      <c r="T6" s="9"/>
      <c r="U6" s="20">
        <f>SUM(R6,S6,K6)</f>
        <v>7</v>
      </c>
    </row>
    <row r="7" hidden="1">
      <c r="A7" s="8">
        <v>0.0</v>
      </c>
      <c r="B7" s="9">
        <v>1.0</v>
      </c>
      <c r="C7" s="13" t="s">
        <v>30</v>
      </c>
      <c r="D7" s="9" t="s">
        <v>20</v>
      </c>
      <c r="E7" s="12"/>
      <c r="F7" s="12"/>
      <c r="G7" s="12"/>
      <c r="H7" s="12"/>
      <c r="I7" s="12"/>
      <c r="J7" s="12"/>
      <c r="K7" s="16"/>
      <c r="L7" s="11"/>
      <c r="M7" s="17" t="s">
        <v>63</v>
      </c>
      <c r="N7" s="11"/>
      <c r="O7" s="11"/>
      <c r="P7" s="11"/>
      <c r="Q7" s="9" t="s">
        <v>1212</v>
      </c>
      <c r="R7" s="9"/>
      <c r="S7" s="9"/>
      <c r="T7" s="9"/>
      <c r="U7" s="9"/>
    </row>
    <row r="8">
      <c r="A8" s="8">
        <v>0.0</v>
      </c>
      <c r="B8" s="9">
        <v>0.0</v>
      </c>
      <c r="C8" s="13" t="s">
        <v>32</v>
      </c>
      <c r="D8" s="14" t="s">
        <v>1213</v>
      </c>
      <c r="E8" s="15">
        <v>1.0</v>
      </c>
      <c r="F8" s="15">
        <v>0.0</v>
      </c>
      <c r="G8" s="15">
        <v>1.0</v>
      </c>
      <c r="H8" s="15">
        <v>0.0</v>
      </c>
      <c r="I8" s="15">
        <v>1.0</v>
      </c>
      <c r="J8" s="15">
        <v>0.0</v>
      </c>
      <c r="K8" s="16">
        <f>SUM(E8:J8)</f>
        <v>3</v>
      </c>
      <c r="L8" s="11"/>
      <c r="M8" s="17" t="s">
        <v>63</v>
      </c>
      <c r="N8" s="18">
        <v>2.0</v>
      </c>
      <c r="O8" s="11"/>
      <c r="P8" s="18" t="s">
        <v>64</v>
      </c>
      <c r="Q8" s="19" t="s">
        <v>1214</v>
      </c>
      <c r="R8" s="9">
        <v>1.0</v>
      </c>
      <c r="S8" s="9">
        <v>1.0</v>
      </c>
      <c r="T8" s="9"/>
      <c r="U8" s="20">
        <f>SUM(R8,S8,K8)</f>
        <v>5</v>
      </c>
    </row>
    <row r="9" hidden="1">
      <c r="A9" s="8">
        <v>1.0</v>
      </c>
      <c r="B9" s="9">
        <v>0.0</v>
      </c>
      <c r="C9" s="10" t="s">
        <v>37</v>
      </c>
      <c r="D9" s="9" t="s">
        <v>1215</v>
      </c>
      <c r="E9" s="12"/>
      <c r="F9" s="12"/>
      <c r="G9" s="12"/>
      <c r="H9" s="12"/>
      <c r="I9" s="12"/>
      <c r="J9" s="12"/>
      <c r="K9" s="16"/>
      <c r="L9" s="11"/>
      <c r="M9" s="17" t="s">
        <v>63</v>
      </c>
      <c r="N9" s="11"/>
      <c r="O9" s="11"/>
      <c r="P9" s="11"/>
      <c r="Q9" s="9" t="s">
        <v>1216</v>
      </c>
      <c r="R9" s="9"/>
      <c r="S9" s="9"/>
      <c r="T9" s="9"/>
      <c r="U9" s="9"/>
    </row>
    <row r="10" hidden="1">
      <c r="A10" s="8">
        <v>1.0</v>
      </c>
      <c r="B10" s="9">
        <v>1.0</v>
      </c>
      <c r="C10" s="10" t="s">
        <v>40</v>
      </c>
      <c r="D10" s="9" t="s">
        <v>20</v>
      </c>
      <c r="E10" s="12"/>
      <c r="F10" s="12"/>
      <c r="G10" s="12"/>
      <c r="H10" s="12"/>
      <c r="I10" s="12"/>
      <c r="J10" s="12"/>
      <c r="K10" s="16"/>
      <c r="L10" s="11"/>
      <c r="M10" s="17" t="s">
        <v>63</v>
      </c>
      <c r="N10" s="11"/>
      <c r="O10" s="11"/>
      <c r="P10" s="11"/>
      <c r="Q10" s="9" t="s">
        <v>1217</v>
      </c>
      <c r="R10" s="9"/>
      <c r="S10" s="9"/>
      <c r="T10" s="9"/>
      <c r="U10" s="9"/>
    </row>
    <row r="11" hidden="1">
      <c r="A11" s="8">
        <v>1.0</v>
      </c>
      <c r="B11" s="9">
        <v>0.0</v>
      </c>
      <c r="C11" s="10" t="s">
        <v>43</v>
      </c>
      <c r="D11" s="9" t="s">
        <v>1218</v>
      </c>
      <c r="E11" s="12"/>
      <c r="F11" s="12"/>
      <c r="G11" s="12"/>
      <c r="H11" s="12"/>
      <c r="I11" s="12"/>
      <c r="J11" s="12"/>
      <c r="K11" s="16"/>
      <c r="L11" s="11"/>
      <c r="M11" s="17" t="s">
        <v>63</v>
      </c>
      <c r="N11" s="11"/>
      <c r="O11" s="11"/>
      <c r="P11" s="11"/>
      <c r="Q11" s="9" t="s">
        <v>1219</v>
      </c>
      <c r="R11" s="9"/>
      <c r="S11" s="9"/>
      <c r="T11" s="9"/>
      <c r="U11" s="9"/>
    </row>
    <row r="12" hidden="1">
      <c r="A12" s="8">
        <v>1.0</v>
      </c>
      <c r="B12" s="9">
        <v>0.0</v>
      </c>
      <c r="C12" s="10" t="s">
        <v>46</v>
      </c>
      <c r="D12" s="9" t="s">
        <v>1220</v>
      </c>
      <c r="E12" s="12"/>
      <c r="F12" s="12"/>
      <c r="G12" s="12"/>
      <c r="H12" s="12"/>
      <c r="I12" s="12"/>
      <c r="J12" s="12"/>
      <c r="K12" s="16"/>
      <c r="L12" s="11"/>
      <c r="M12" s="17" t="s">
        <v>63</v>
      </c>
      <c r="N12" s="11"/>
      <c r="O12" s="11"/>
      <c r="P12" s="11"/>
      <c r="Q12" s="9" t="s">
        <v>1221</v>
      </c>
      <c r="R12" s="9"/>
      <c r="S12" s="9"/>
      <c r="T12" s="9"/>
      <c r="U12" s="9"/>
    </row>
    <row r="13" hidden="1">
      <c r="A13" s="8">
        <v>1.0</v>
      </c>
      <c r="B13" s="9">
        <v>0.0</v>
      </c>
      <c r="C13" s="10" t="s">
        <v>48</v>
      </c>
      <c r="D13" s="9" t="s">
        <v>1222</v>
      </c>
      <c r="E13" s="12"/>
      <c r="F13" s="12"/>
      <c r="G13" s="12"/>
      <c r="H13" s="12"/>
      <c r="I13" s="12"/>
      <c r="J13" s="12"/>
      <c r="K13" s="16"/>
      <c r="L13" s="11"/>
      <c r="M13" s="17" t="s">
        <v>63</v>
      </c>
      <c r="N13" s="11"/>
      <c r="O13" s="11"/>
      <c r="P13" s="11"/>
      <c r="Q13" s="9" t="s">
        <v>1223</v>
      </c>
      <c r="R13" s="9"/>
      <c r="S13" s="9"/>
      <c r="T13" s="9"/>
      <c r="U13" s="9"/>
    </row>
    <row r="14" hidden="1">
      <c r="A14" s="8">
        <v>1.0</v>
      </c>
      <c r="B14" s="9">
        <v>0.0</v>
      </c>
      <c r="C14" s="10" t="s">
        <v>49</v>
      </c>
      <c r="D14" s="9" t="s">
        <v>1224</v>
      </c>
      <c r="E14" s="12"/>
      <c r="F14" s="12"/>
      <c r="G14" s="12"/>
      <c r="H14" s="12"/>
      <c r="I14" s="12"/>
      <c r="J14" s="12"/>
      <c r="K14" s="16"/>
      <c r="L14" s="11"/>
      <c r="M14" s="17" t="s">
        <v>63</v>
      </c>
      <c r="N14" s="11"/>
      <c r="O14" s="11"/>
      <c r="P14" s="11"/>
      <c r="Q14" s="9" t="s">
        <v>1225</v>
      </c>
      <c r="R14" s="9"/>
      <c r="S14" s="9"/>
      <c r="T14" s="9"/>
      <c r="U14" s="9"/>
    </row>
    <row r="15" hidden="1">
      <c r="A15" s="8">
        <v>0.0</v>
      </c>
      <c r="B15" s="9">
        <v>1.0</v>
      </c>
      <c r="C15" s="13" t="s">
        <v>52</v>
      </c>
      <c r="D15" s="9" t="s">
        <v>20</v>
      </c>
      <c r="E15" s="12"/>
      <c r="F15" s="12"/>
      <c r="G15" s="12"/>
      <c r="H15" s="12"/>
      <c r="I15" s="12"/>
      <c r="J15" s="12"/>
      <c r="K15" s="16"/>
      <c r="L15" s="11"/>
      <c r="M15" s="17" t="s">
        <v>63</v>
      </c>
      <c r="N15" s="11"/>
      <c r="O15" s="11"/>
      <c r="P15" s="11"/>
      <c r="Q15" s="9" t="s">
        <v>1226</v>
      </c>
      <c r="R15" s="9"/>
      <c r="S15" s="9"/>
      <c r="T15" s="9"/>
      <c r="U15" s="9"/>
    </row>
    <row r="16" hidden="1">
      <c r="A16" s="8">
        <v>1.0</v>
      </c>
      <c r="B16" s="9">
        <v>0.0</v>
      </c>
      <c r="C16" s="10" t="s">
        <v>55</v>
      </c>
      <c r="D16" s="9" t="s">
        <v>1227</v>
      </c>
      <c r="E16" s="12"/>
      <c r="F16" s="12"/>
      <c r="G16" s="12"/>
      <c r="H16" s="12"/>
      <c r="I16" s="12"/>
      <c r="J16" s="12"/>
      <c r="K16" s="16"/>
      <c r="L16" s="11"/>
      <c r="M16" s="17" t="s">
        <v>63</v>
      </c>
      <c r="N16" s="11"/>
      <c r="O16" s="11"/>
      <c r="P16" s="11"/>
      <c r="Q16" s="9" t="s">
        <v>1228</v>
      </c>
      <c r="R16" s="9"/>
      <c r="S16" s="9"/>
      <c r="T16" s="9"/>
      <c r="U16" s="9"/>
    </row>
    <row r="17" hidden="1">
      <c r="A17" s="8">
        <v>1.0</v>
      </c>
      <c r="B17" s="9">
        <v>0.0</v>
      </c>
      <c r="C17" s="10" t="s">
        <v>58</v>
      </c>
      <c r="D17" s="9" t="s">
        <v>1229</v>
      </c>
      <c r="E17" s="12"/>
      <c r="F17" s="12"/>
      <c r="G17" s="12"/>
      <c r="H17" s="12"/>
      <c r="I17" s="12"/>
      <c r="J17" s="12"/>
      <c r="K17" s="16"/>
      <c r="L17" s="11"/>
      <c r="M17" s="17" t="s">
        <v>63</v>
      </c>
      <c r="N17" s="11"/>
      <c r="O17" s="11"/>
      <c r="P17" s="11"/>
      <c r="Q17" s="9" t="s">
        <v>1230</v>
      </c>
      <c r="R17" s="9"/>
      <c r="S17" s="9"/>
      <c r="T17" s="9"/>
      <c r="U17" s="9"/>
    </row>
    <row r="18">
      <c r="A18" s="8">
        <v>0.0</v>
      </c>
      <c r="B18" s="9">
        <v>0.0</v>
      </c>
      <c r="C18" s="13" t="s">
        <v>61</v>
      </c>
      <c r="D18" s="14" t="s">
        <v>1231</v>
      </c>
      <c r="E18" s="15">
        <v>1.0</v>
      </c>
      <c r="F18" s="15">
        <v>1.0</v>
      </c>
      <c r="G18" s="15">
        <v>1.0</v>
      </c>
      <c r="H18" s="15">
        <v>0.0</v>
      </c>
      <c r="I18" s="15">
        <v>1.0</v>
      </c>
      <c r="J18" s="15">
        <v>0.0</v>
      </c>
      <c r="K18" s="16">
        <f>SUM(E18:J18)</f>
        <v>4</v>
      </c>
      <c r="L18" s="11"/>
      <c r="M18" s="17" t="s">
        <v>63</v>
      </c>
      <c r="N18" s="18">
        <v>1.0</v>
      </c>
      <c r="O18" s="11"/>
      <c r="P18" s="11"/>
      <c r="Q18" s="14" t="s">
        <v>1232</v>
      </c>
      <c r="R18" s="9">
        <v>1.0</v>
      </c>
      <c r="S18" s="9">
        <v>0.5</v>
      </c>
      <c r="T18" s="9" t="s">
        <v>1233</v>
      </c>
      <c r="U18" s="20">
        <f>SUM(R18,S18,K18)</f>
        <v>5.5</v>
      </c>
    </row>
    <row r="19" hidden="1">
      <c r="A19" s="8">
        <v>1.0</v>
      </c>
      <c r="B19" s="9">
        <v>1.0</v>
      </c>
      <c r="C19" s="10" t="s">
        <v>67</v>
      </c>
      <c r="D19" s="9" t="s">
        <v>20</v>
      </c>
      <c r="E19" s="12"/>
      <c r="F19" s="12"/>
      <c r="G19" s="12"/>
      <c r="H19" s="12"/>
      <c r="I19" s="12"/>
      <c r="J19" s="12"/>
      <c r="K19" s="16"/>
      <c r="L19" s="11"/>
      <c r="M19" s="17" t="s">
        <v>63</v>
      </c>
      <c r="N19" s="11"/>
      <c r="O19" s="11"/>
      <c r="P19" s="11"/>
      <c r="Q19" s="9" t="s">
        <v>1234</v>
      </c>
      <c r="R19" s="9"/>
      <c r="S19" s="9"/>
      <c r="T19" s="9"/>
      <c r="U19" s="9"/>
    </row>
    <row r="20" hidden="1">
      <c r="A20" s="8">
        <v>1.0</v>
      </c>
      <c r="B20" s="9">
        <v>1.0</v>
      </c>
      <c r="C20" s="10" t="s">
        <v>68</v>
      </c>
      <c r="D20" s="9" t="s">
        <v>20</v>
      </c>
      <c r="E20" s="12"/>
      <c r="F20" s="12"/>
      <c r="G20" s="12"/>
      <c r="H20" s="12"/>
      <c r="I20" s="12"/>
      <c r="J20" s="12"/>
      <c r="K20" s="16"/>
      <c r="L20" s="11"/>
      <c r="M20" s="17" t="s">
        <v>63</v>
      </c>
      <c r="N20" s="11"/>
      <c r="O20" s="11"/>
      <c r="P20" s="11"/>
      <c r="Q20" s="9" t="s">
        <v>1234</v>
      </c>
      <c r="R20" s="9"/>
      <c r="S20" s="9"/>
      <c r="T20" s="9"/>
      <c r="U20" s="9"/>
    </row>
    <row r="21" hidden="1">
      <c r="A21" s="8">
        <v>1.0</v>
      </c>
      <c r="B21" s="9">
        <v>0.0</v>
      </c>
      <c r="C21" s="10" t="s">
        <v>71</v>
      </c>
      <c r="D21" s="9" t="s">
        <v>1235</v>
      </c>
      <c r="E21" s="12"/>
      <c r="F21" s="12"/>
      <c r="G21" s="12"/>
      <c r="H21" s="12"/>
      <c r="I21" s="12"/>
      <c r="J21" s="12"/>
      <c r="K21" s="16"/>
      <c r="L21" s="11"/>
      <c r="M21" s="17" t="s">
        <v>63</v>
      </c>
      <c r="N21" s="11"/>
      <c r="O21" s="11"/>
      <c r="P21" s="11"/>
      <c r="Q21" s="9" t="s">
        <v>1236</v>
      </c>
      <c r="R21" s="9"/>
      <c r="S21" s="9"/>
      <c r="T21" s="9"/>
      <c r="U21" s="9"/>
    </row>
    <row r="22" hidden="1">
      <c r="A22" s="8">
        <v>1.0</v>
      </c>
      <c r="B22" s="9">
        <v>1.0</v>
      </c>
      <c r="C22" s="10" t="s">
        <v>74</v>
      </c>
      <c r="D22" s="9" t="s">
        <v>20</v>
      </c>
      <c r="E22" s="12"/>
      <c r="F22" s="12"/>
      <c r="G22" s="12"/>
      <c r="H22" s="12"/>
      <c r="I22" s="12"/>
      <c r="J22" s="12"/>
      <c r="K22" s="16"/>
      <c r="L22" s="11"/>
      <c r="M22" s="17" t="s">
        <v>63</v>
      </c>
      <c r="N22" s="11"/>
      <c r="O22" s="11"/>
      <c r="P22" s="11"/>
      <c r="Q22" s="9" t="s">
        <v>1234</v>
      </c>
      <c r="R22" s="9"/>
      <c r="S22" s="9"/>
      <c r="T22" s="9"/>
      <c r="U22" s="9"/>
    </row>
    <row r="23" hidden="1">
      <c r="A23" s="8">
        <v>1.0</v>
      </c>
      <c r="B23" s="9">
        <v>1.0</v>
      </c>
      <c r="C23" s="10" t="s">
        <v>75</v>
      </c>
      <c r="D23" s="9" t="s">
        <v>20</v>
      </c>
      <c r="E23" s="12"/>
      <c r="F23" s="12"/>
      <c r="G23" s="12"/>
      <c r="H23" s="12"/>
      <c r="I23" s="12"/>
      <c r="J23" s="12"/>
      <c r="K23" s="16"/>
      <c r="L23" s="11"/>
      <c r="M23" s="17" t="s">
        <v>63</v>
      </c>
      <c r="N23" s="11"/>
      <c r="O23" s="11"/>
      <c r="P23" s="11"/>
      <c r="Q23" s="9" t="s">
        <v>1234</v>
      </c>
      <c r="R23" s="9"/>
      <c r="S23" s="9"/>
      <c r="T23" s="9"/>
      <c r="U23" s="9"/>
    </row>
    <row r="24" hidden="1">
      <c r="A24" s="8">
        <v>1.0</v>
      </c>
      <c r="B24" s="9">
        <v>1.0</v>
      </c>
      <c r="C24" s="10" t="s">
        <v>76</v>
      </c>
      <c r="D24" s="9" t="s">
        <v>20</v>
      </c>
      <c r="E24" s="12"/>
      <c r="F24" s="12"/>
      <c r="G24" s="12"/>
      <c r="H24" s="12"/>
      <c r="I24" s="12"/>
      <c r="J24" s="12"/>
      <c r="K24" s="16"/>
      <c r="L24" s="11"/>
      <c r="M24" s="17" t="s">
        <v>63</v>
      </c>
      <c r="N24" s="11"/>
      <c r="O24" s="11"/>
      <c r="P24" s="11"/>
      <c r="Q24" s="9" t="s">
        <v>1234</v>
      </c>
      <c r="R24" s="9"/>
      <c r="S24" s="9"/>
      <c r="T24" s="9"/>
      <c r="U24" s="9"/>
    </row>
    <row r="25">
      <c r="A25" s="8">
        <v>0.0</v>
      </c>
      <c r="B25" s="9">
        <v>0.0</v>
      </c>
      <c r="C25" s="13" t="s">
        <v>79</v>
      </c>
      <c r="D25" s="14" t="s">
        <v>1237</v>
      </c>
      <c r="E25" s="15">
        <v>1.0</v>
      </c>
      <c r="F25" s="15">
        <v>1.0</v>
      </c>
      <c r="G25" s="15">
        <v>1.0</v>
      </c>
      <c r="H25" s="15">
        <v>0.5</v>
      </c>
      <c r="I25" s="15">
        <v>0.0</v>
      </c>
      <c r="J25" s="15">
        <v>0.0</v>
      </c>
      <c r="K25" s="16">
        <f>SUM(E25:J25)</f>
        <v>3.5</v>
      </c>
      <c r="L25" s="11"/>
      <c r="M25" s="17" t="s">
        <v>63</v>
      </c>
      <c r="N25" s="18">
        <v>1.0</v>
      </c>
      <c r="O25" s="11"/>
      <c r="P25" s="11"/>
      <c r="Q25" s="19" t="s">
        <v>1238</v>
      </c>
      <c r="R25" s="9">
        <v>1.0</v>
      </c>
      <c r="S25" s="9">
        <v>1.0</v>
      </c>
      <c r="T25" s="9"/>
      <c r="U25" s="20">
        <f>SUM(R25,S25,K25)</f>
        <v>5.5</v>
      </c>
    </row>
    <row r="26" hidden="1">
      <c r="A26" s="8">
        <v>1.0</v>
      </c>
      <c r="B26" s="9">
        <v>1.0</v>
      </c>
      <c r="C26" s="10" t="s">
        <v>84</v>
      </c>
      <c r="D26" s="9" t="s">
        <v>20</v>
      </c>
      <c r="E26" s="12"/>
      <c r="F26" s="12"/>
      <c r="G26" s="12"/>
      <c r="H26" s="12"/>
      <c r="I26" s="12"/>
      <c r="J26" s="12"/>
      <c r="K26" s="16"/>
      <c r="L26" s="11"/>
      <c r="M26" s="17" t="s">
        <v>63</v>
      </c>
      <c r="N26" s="11"/>
      <c r="O26" s="11"/>
      <c r="P26" s="11"/>
      <c r="Q26" s="9" t="s">
        <v>1234</v>
      </c>
      <c r="R26" s="9"/>
      <c r="S26" s="9"/>
      <c r="T26" s="9"/>
      <c r="U26" s="9"/>
    </row>
    <row r="27" hidden="1">
      <c r="A27" s="8">
        <v>1.0</v>
      </c>
      <c r="B27" s="9">
        <v>1.0</v>
      </c>
      <c r="C27" s="10" t="s">
        <v>87</v>
      </c>
      <c r="D27" s="9" t="s">
        <v>20</v>
      </c>
      <c r="E27" s="12"/>
      <c r="F27" s="12"/>
      <c r="G27" s="12"/>
      <c r="H27" s="12"/>
      <c r="I27" s="12"/>
      <c r="J27" s="12"/>
      <c r="K27" s="16"/>
      <c r="L27" s="11"/>
      <c r="M27" s="17" t="s">
        <v>63</v>
      </c>
      <c r="N27" s="11"/>
      <c r="O27" s="11"/>
      <c r="P27" s="11"/>
      <c r="Q27" s="9" t="s">
        <v>1234</v>
      </c>
      <c r="R27" s="9"/>
      <c r="S27" s="9"/>
      <c r="T27" s="9"/>
      <c r="U27" s="9"/>
    </row>
    <row r="28" hidden="1">
      <c r="A28" s="8">
        <v>1.0</v>
      </c>
      <c r="B28" s="9">
        <v>1.0</v>
      </c>
      <c r="C28" s="10" t="s">
        <v>90</v>
      </c>
      <c r="D28" s="9" t="s">
        <v>20</v>
      </c>
      <c r="E28" s="12"/>
      <c r="F28" s="12"/>
      <c r="G28" s="12"/>
      <c r="H28" s="12"/>
      <c r="I28" s="12"/>
      <c r="J28" s="12"/>
      <c r="K28" s="16"/>
      <c r="L28" s="11"/>
      <c r="M28" s="17" t="s">
        <v>63</v>
      </c>
      <c r="N28" s="11"/>
      <c r="O28" s="11"/>
      <c r="P28" s="11"/>
      <c r="Q28" s="9" t="s">
        <v>1234</v>
      </c>
      <c r="R28" s="9"/>
      <c r="S28" s="9"/>
      <c r="T28" s="9"/>
      <c r="U28" s="9"/>
    </row>
    <row r="29" hidden="1">
      <c r="A29" s="8">
        <v>1.0</v>
      </c>
      <c r="B29" s="9">
        <v>1.0</v>
      </c>
      <c r="C29" s="10" t="s">
        <v>91</v>
      </c>
      <c r="D29" s="9" t="s">
        <v>20</v>
      </c>
      <c r="E29" s="12"/>
      <c r="F29" s="12"/>
      <c r="G29" s="12"/>
      <c r="H29" s="12"/>
      <c r="I29" s="12"/>
      <c r="J29" s="12"/>
      <c r="K29" s="16"/>
      <c r="L29" s="11"/>
      <c r="M29" s="17" t="s">
        <v>63</v>
      </c>
      <c r="N29" s="11"/>
      <c r="O29" s="11"/>
      <c r="P29" s="11"/>
      <c r="Q29" s="9" t="s">
        <v>1234</v>
      </c>
      <c r="R29" s="9"/>
      <c r="S29" s="9"/>
      <c r="T29" s="9"/>
      <c r="U29" s="9"/>
    </row>
    <row r="30">
      <c r="A30" s="8">
        <v>0.0</v>
      </c>
      <c r="B30" s="9">
        <v>0.0</v>
      </c>
      <c r="C30" s="13" t="s">
        <v>92</v>
      </c>
      <c r="D30" s="14" t="s">
        <v>1239</v>
      </c>
      <c r="E30" s="15">
        <v>1.0</v>
      </c>
      <c r="F30" s="15">
        <v>1.0</v>
      </c>
      <c r="G30" s="15">
        <v>0.5</v>
      </c>
      <c r="H30" s="15">
        <v>0.0</v>
      </c>
      <c r="I30" s="15">
        <v>0.5</v>
      </c>
      <c r="J30" s="15">
        <v>0.0</v>
      </c>
      <c r="K30" s="16">
        <f t="shared" ref="K30:K31" si="1">SUM(E30:J30)</f>
        <v>3</v>
      </c>
      <c r="L30" s="18" t="s">
        <v>81</v>
      </c>
      <c r="M30" s="17" t="s">
        <v>63</v>
      </c>
      <c r="N30" s="18">
        <v>1.0</v>
      </c>
      <c r="O30" s="11"/>
      <c r="P30" s="11"/>
      <c r="Q30" s="14" t="s">
        <v>1240</v>
      </c>
      <c r="R30" s="9">
        <v>1.0</v>
      </c>
      <c r="S30" s="9">
        <v>1.0</v>
      </c>
      <c r="T30" s="9"/>
      <c r="U30" s="20">
        <f t="shared" ref="U30:U31" si="2">SUM(R30,S30,K30)</f>
        <v>5</v>
      </c>
    </row>
    <row r="31">
      <c r="A31" s="8">
        <v>0.0</v>
      </c>
      <c r="B31" s="9">
        <v>0.0</v>
      </c>
      <c r="C31" s="13" t="s">
        <v>96</v>
      </c>
      <c r="D31" s="14" t="s">
        <v>1241</v>
      </c>
      <c r="E31" s="15">
        <v>1.0</v>
      </c>
      <c r="F31" s="15">
        <v>0.5</v>
      </c>
      <c r="G31" s="15">
        <v>1.0</v>
      </c>
      <c r="H31" s="15">
        <v>0.0</v>
      </c>
      <c r="I31" s="15">
        <v>1.0</v>
      </c>
      <c r="J31" s="15">
        <v>0.0</v>
      </c>
      <c r="K31" s="16">
        <f t="shared" si="1"/>
        <v>3.5</v>
      </c>
      <c r="L31" s="11"/>
      <c r="M31" s="17" t="s">
        <v>1242</v>
      </c>
      <c r="N31" s="18">
        <v>1.0</v>
      </c>
      <c r="O31" s="11"/>
      <c r="P31" s="18" t="s">
        <v>64</v>
      </c>
      <c r="Q31" s="19" t="s">
        <v>1243</v>
      </c>
      <c r="R31" s="9">
        <v>1.0</v>
      </c>
      <c r="S31" s="9">
        <v>0.0</v>
      </c>
      <c r="T31" s="9" t="s">
        <v>137</v>
      </c>
      <c r="U31" s="20">
        <f t="shared" si="2"/>
        <v>4.5</v>
      </c>
    </row>
    <row r="32" hidden="1">
      <c r="A32" s="8">
        <v>1.0</v>
      </c>
      <c r="B32" s="9">
        <v>1.0</v>
      </c>
      <c r="C32" s="10" t="s">
        <v>100</v>
      </c>
      <c r="D32" s="9" t="s">
        <v>20</v>
      </c>
      <c r="E32" s="12"/>
      <c r="F32" s="12"/>
      <c r="G32" s="12"/>
      <c r="H32" s="12"/>
      <c r="I32" s="12"/>
      <c r="J32" s="12"/>
      <c r="K32" s="16"/>
      <c r="L32" s="11"/>
      <c r="M32" s="17" t="s">
        <v>63</v>
      </c>
      <c r="N32" s="11"/>
      <c r="O32" s="11"/>
      <c r="P32" s="11"/>
      <c r="Q32" s="9" t="s">
        <v>1234</v>
      </c>
      <c r="R32" s="9"/>
      <c r="S32" s="9"/>
      <c r="T32" s="9"/>
      <c r="U32" s="9"/>
    </row>
    <row r="33" hidden="1">
      <c r="A33" s="8">
        <v>1.0</v>
      </c>
      <c r="B33" s="9">
        <v>0.0</v>
      </c>
      <c r="C33" s="10" t="s">
        <v>103</v>
      </c>
      <c r="D33" s="9" t="s">
        <v>1244</v>
      </c>
      <c r="E33" s="12"/>
      <c r="F33" s="12"/>
      <c r="G33" s="12"/>
      <c r="H33" s="12"/>
      <c r="I33" s="12"/>
      <c r="J33" s="12"/>
      <c r="K33" s="16"/>
      <c r="L33" s="11"/>
      <c r="M33" s="17" t="s">
        <v>63</v>
      </c>
      <c r="N33" s="11"/>
      <c r="O33" s="11"/>
      <c r="P33" s="11"/>
      <c r="Q33" s="9" t="s">
        <v>1245</v>
      </c>
      <c r="R33" s="9"/>
      <c r="S33" s="9"/>
      <c r="T33" s="9"/>
      <c r="U33" s="9"/>
    </row>
    <row r="34" hidden="1">
      <c r="A34" s="8">
        <v>0.0</v>
      </c>
      <c r="B34" s="9">
        <v>1.0</v>
      </c>
      <c r="C34" s="13" t="s">
        <v>106</v>
      </c>
      <c r="D34" s="9" t="s">
        <v>20</v>
      </c>
      <c r="E34" s="12"/>
      <c r="F34" s="12"/>
      <c r="G34" s="12"/>
      <c r="H34" s="12"/>
      <c r="I34" s="12"/>
      <c r="J34" s="12"/>
      <c r="K34" s="16"/>
      <c r="L34" s="11"/>
      <c r="M34" s="17" t="s">
        <v>63</v>
      </c>
      <c r="N34" s="11"/>
      <c r="O34" s="11"/>
      <c r="P34" s="11"/>
      <c r="Q34" s="9" t="s">
        <v>1234</v>
      </c>
      <c r="R34" s="9"/>
      <c r="S34" s="9"/>
      <c r="T34" s="9"/>
      <c r="U34" s="9"/>
    </row>
    <row r="35">
      <c r="A35" s="8">
        <v>0.0</v>
      </c>
      <c r="B35" s="9">
        <v>0.0</v>
      </c>
      <c r="C35" s="13" t="s">
        <v>110</v>
      </c>
      <c r="D35" s="14" t="s">
        <v>1246</v>
      </c>
      <c r="E35" s="15">
        <v>1.0</v>
      </c>
      <c r="F35" s="15">
        <v>0.0</v>
      </c>
      <c r="G35" s="15">
        <v>1.0</v>
      </c>
      <c r="H35" s="15">
        <v>0.0</v>
      </c>
      <c r="I35" s="15">
        <v>0.5</v>
      </c>
      <c r="J35" s="15">
        <v>0.5</v>
      </c>
      <c r="K35" s="16">
        <f>SUM(E35:J35)</f>
        <v>3</v>
      </c>
      <c r="L35" s="18" t="s">
        <v>81</v>
      </c>
      <c r="M35" s="17" t="s">
        <v>63</v>
      </c>
      <c r="N35" s="18">
        <v>1.0</v>
      </c>
      <c r="O35" s="11"/>
      <c r="P35" s="11"/>
      <c r="Q35" s="14" t="s">
        <v>1247</v>
      </c>
      <c r="R35" s="9">
        <v>1.0</v>
      </c>
      <c r="S35" s="9">
        <v>0.0</v>
      </c>
      <c r="T35" s="9" t="s">
        <v>453</v>
      </c>
      <c r="U35" s="20">
        <f>SUM(R35,S35,K35)</f>
        <v>4</v>
      </c>
    </row>
    <row r="36" hidden="1">
      <c r="A36" s="8">
        <v>1.0</v>
      </c>
      <c r="B36" s="9">
        <v>0.0</v>
      </c>
      <c r="C36" s="10" t="s">
        <v>113</v>
      </c>
      <c r="D36" s="9" t="s">
        <v>1248</v>
      </c>
      <c r="E36" s="12"/>
      <c r="F36" s="12"/>
      <c r="G36" s="12"/>
      <c r="H36" s="12"/>
      <c r="I36" s="12"/>
      <c r="J36" s="12"/>
      <c r="K36" s="16"/>
      <c r="L36" s="11"/>
      <c r="M36" s="17" t="s">
        <v>63</v>
      </c>
      <c r="N36" s="11"/>
      <c r="O36" s="11"/>
      <c r="P36" s="11"/>
      <c r="Q36" s="9" t="s">
        <v>1249</v>
      </c>
      <c r="R36" s="9"/>
      <c r="S36" s="9"/>
      <c r="T36" s="9"/>
      <c r="U36" s="9"/>
    </row>
    <row r="37" hidden="1">
      <c r="A37" s="8">
        <v>1.0</v>
      </c>
      <c r="B37" s="9">
        <v>1.0</v>
      </c>
      <c r="C37" s="10" t="s">
        <v>114</v>
      </c>
      <c r="D37" s="9" t="s">
        <v>1250</v>
      </c>
      <c r="E37" s="12"/>
      <c r="F37" s="12"/>
      <c r="G37" s="12"/>
      <c r="H37" s="12"/>
      <c r="I37" s="12"/>
      <c r="J37" s="12"/>
      <c r="K37" s="16"/>
      <c r="L37" s="11"/>
      <c r="M37" s="17" t="s">
        <v>63</v>
      </c>
      <c r="N37" s="11"/>
      <c r="O37" s="11"/>
      <c r="P37" s="11"/>
      <c r="Q37" s="9" t="s">
        <v>1251</v>
      </c>
      <c r="R37" s="9"/>
      <c r="S37" s="9"/>
      <c r="T37" s="9"/>
      <c r="U37" s="9"/>
    </row>
    <row r="38" hidden="1">
      <c r="A38" s="8">
        <v>1.0</v>
      </c>
      <c r="B38" s="9">
        <v>1.0</v>
      </c>
      <c r="C38" s="10" t="s">
        <v>116</v>
      </c>
      <c r="D38" s="9" t="s">
        <v>20</v>
      </c>
      <c r="E38" s="12"/>
      <c r="F38" s="12"/>
      <c r="G38" s="12"/>
      <c r="H38" s="12"/>
      <c r="I38" s="12"/>
      <c r="J38" s="12"/>
      <c r="K38" s="16"/>
      <c r="L38" s="11"/>
      <c r="M38" s="17" t="s">
        <v>63</v>
      </c>
      <c r="N38" s="11"/>
      <c r="O38" s="11"/>
      <c r="P38" s="11"/>
      <c r="Q38" s="9" t="s">
        <v>1252</v>
      </c>
      <c r="R38" s="9"/>
      <c r="S38" s="9"/>
      <c r="T38" s="9"/>
      <c r="U38" s="9"/>
    </row>
    <row r="39" hidden="1">
      <c r="A39" s="8">
        <v>1.0</v>
      </c>
      <c r="B39" s="9">
        <v>0.0</v>
      </c>
      <c r="C39" s="10" t="s">
        <v>118</v>
      </c>
      <c r="D39" s="9" t="s">
        <v>1253</v>
      </c>
      <c r="E39" s="12"/>
      <c r="F39" s="12"/>
      <c r="G39" s="12"/>
      <c r="H39" s="12"/>
      <c r="I39" s="12"/>
      <c r="J39" s="12"/>
      <c r="K39" s="16"/>
      <c r="L39" s="11"/>
      <c r="M39" s="17" t="s">
        <v>63</v>
      </c>
      <c r="N39" s="11"/>
      <c r="O39" s="11"/>
      <c r="P39" s="11"/>
      <c r="Q39" s="9" t="s">
        <v>1254</v>
      </c>
      <c r="R39" s="9"/>
      <c r="S39" s="9"/>
      <c r="T39" s="9"/>
      <c r="U39" s="9"/>
    </row>
    <row r="40" hidden="1">
      <c r="A40" s="8">
        <v>1.0</v>
      </c>
      <c r="B40" s="9">
        <v>0.0</v>
      </c>
      <c r="C40" s="10" t="s">
        <v>120</v>
      </c>
      <c r="D40" s="9" t="s">
        <v>1255</v>
      </c>
      <c r="E40" s="12"/>
      <c r="F40" s="12"/>
      <c r="G40" s="12"/>
      <c r="H40" s="12"/>
      <c r="I40" s="12"/>
      <c r="J40" s="12"/>
      <c r="K40" s="16"/>
      <c r="L40" s="11"/>
      <c r="M40" s="17" t="s">
        <v>63</v>
      </c>
      <c r="N40" s="11"/>
      <c r="O40" s="11"/>
      <c r="P40" s="11"/>
      <c r="Q40" s="9" t="s">
        <v>1256</v>
      </c>
      <c r="R40" s="9"/>
      <c r="S40" s="9"/>
      <c r="T40" s="9"/>
      <c r="U40" s="9"/>
    </row>
    <row r="41" hidden="1">
      <c r="A41" s="8">
        <v>0.0</v>
      </c>
      <c r="B41" s="9">
        <v>1.0</v>
      </c>
      <c r="C41" s="13" t="s">
        <v>123</v>
      </c>
      <c r="D41" s="9" t="s">
        <v>20</v>
      </c>
      <c r="E41" s="12"/>
      <c r="F41" s="12"/>
      <c r="G41" s="12"/>
      <c r="H41" s="12"/>
      <c r="I41" s="12"/>
      <c r="J41" s="12"/>
      <c r="K41" s="16"/>
      <c r="L41" s="11"/>
      <c r="M41" s="17" t="s">
        <v>63</v>
      </c>
      <c r="N41" s="11"/>
      <c r="O41" s="11"/>
      <c r="P41" s="11"/>
      <c r="Q41" s="9" t="s">
        <v>1257</v>
      </c>
      <c r="R41" s="9"/>
      <c r="S41" s="9"/>
      <c r="T41" s="9"/>
      <c r="U41" s="9"/>
    </row>
    <row r="42" hidden="1">
      <c r="A42" s="8">
        <v>1.0</v>
      </c>
      <c r="B42" s="9">
        <v>0.0</v>
      </c>
      <c r="C42" s="10" t="s">
        <v>125</v>
      </c>
      <c r="D42" s="9" t="s">
        <v>1258</v>
      </c>
      <c r="E42" s="12"/>
      <c r="F42" s="12"/>
      <c r="G42" s="12"/>
      <c r="H42" s="12"/>
      <c r="I42" s="12"/>
      <c r="J42" s="12"/>
      <c r="K42" s="16"/>
      <c r="L42" s="11"/>
      <c r="M42" s="17" t="s">
        <v>63</v>
      </c>
      <c r="N42" s="11"/>
      <c r="O42" s="11"/>
      <c r="P42" s="11"/>
      <c r="Q42" s="9" t="s">
        <v>1259</v>
      </c>
      <c r="R42" s="9"/>
      <c r="S42" s="9"/>
      <c r="T42" s="9"/>
      <c r="U42" s="9"/>
    </row>
    <row r="43">
      <c r="A43" s="8">
        <v>0.0</v>
      </c>
      <c r="B43" s="9">
        <v>0.0</v>
      </c>
      <c r="C43" s="13" t="s">
        <v>128</v>
      </c>
      <c r="D43" s="14" t="s">
        <v>1260</v>
      </c>
      <c r="E43" s="15">
        <v>1.0</v>
      </c>
      <c r="F43" s="15">
        <v>1.0</v>
      </c>
      <c r="G43" s="15">
        <v>1.0</v>
      </c>
      <c r="H43" s="15">
        <v>1.0</v>
      </c>
      <c r="I43" s="15">
        <v>0.0</v>
      </c>
      <c r="J43" s="15">
        <v>0.0</v>
      </c>
      <c r="K43" s="16">
        <f>SUM(E43:J43)</f>
        <v>4</v>
      </c>
      <c r="L43" s="11"/>
      <c r="M43" s="17" t="s">
        <v>63</v>
      </c>
      <c r="N43" s="18">
        <v>1.0</v>
      </c>
      <c r="O43" s="11"/>
      <c r="P43" s="11"/>
      <c r="Q43" s="19" t="s">
        <v>1261</v>
      </c>
      <c r="R43" s="9">
        <v>1.0</v>
      </c>
      <c r="S43" s="9">
        <v>1.0</v>
      </c>
      <c r="T43" s="9"/>
      <c r="U43" s="20">
        <f>SUM(R43,S43,K43)</f>
        <v>6</v>
      </c>
    </row>
    <row r="44" hidden="1">
      <c r="A44" s="8">
        <v>1.0</v>
      </c>
      <c r="B44" s="9">
        <v>1.0</v>
      </c>
      <c r="C44" s="10" t="s">
        <v>130</v>
      </c>
      <c r="D44" s="9" t="s">
        <v>20</v>
      </c>
      <c r="E44" s="12"/>
      <c r="F44" s="12"/>
      <c r="G44" s="12"/>
      <c r="H44" s="12"/>
      <c r="I44" s="12"/>
      <c r="J44" s="12"/>
      <c r="K44" s="16"/>
      <c r="L44" s="11"/>
      <c r="M44" s="17" t="s">
        <v>63</v>
      </c>
      <c r="N44" s="11"/>
      <c r="O44" s="11"/>
      <c r="P44" s="11"/>
      <c r="Q44" s="9" t="s">
        <v>1262</v>
      </c>
      <c r="R44" s="9"/>
      <c r="S44" s="9"/>
      <c r="T44" s="9"/>
      <c r="U44" s="9"/>
    </row>
    <row r="45" hidden="1">
      <c r="A45" s="8">
        <v>1.0</v>
      </c>
      <c r="B45" s="9">
        <v>1.0</v>
      </c>
      <c r="C45" s="10" t="s">
        <v>132</v>
      </c>
      <c r="D45" s="9" t="s">
        <v>20</v>
      </c>
      <c r="E45" s="12"/>
      <c r="F45" s="12"/>
      <c r="G45" s="12"/>
      <c r="H45" s="12"/>
      <c r="I45" s="12"/>
      <c r="J45" s="12"/>
      <c r="K45" s="16"/>
      <c r="L45" s="11"/>
      <c r="M45" s="17" t="s">
        <v>63</v>
      </c>
      <c r="N45" s="11"/>
      <c r="O45" s="11"/>
      <c r="P45" s="11"/>
      <c r="Q45" s="9" t="s">
        <v>1263</v>
      </c>
      <c r="R45" s="9"/>
      <c r="S45" s="9"/>
      <c r="T45" s="9"/>
      <c r="U45" s="9"/>
    </row>
    <row r="46">
      <c r="A46" s="8">
        <v>0.0</v>
      </c>
      <c r="B46" s="9">
        <v>0.0</v>
      </c>
      <c r="C46" s="13" t="s">
        <v>134</v>
      </c>
      <c r="D46" s="14" t="s">
        <v>1264</v>
      </c>
      <c r="E46" s="15">
        <v>1.0</v>
      </c>
      <c r="F46" s="15">
        <v>0.0</v>
      </c>
      <c r="G46" s="15">
        <v>1.0</v>
      </c>
      <c r="H46" s="15">
        <v>0.0</v>
      </c>
      <c r="I46" s="15">
        <v>0.5</v>
      </c>
      <c r="J46" s="15">
        <v>0.0</v>
      </c>
      <c r="K46" s="16">
        <f t="shared" ref="K46:K47" si="3">SUM(E46:J46)</f>
        <v>2.5</v>
      </c>
      <c r="L46" s="18" t="s">
        <v>81</v>
      </c>
      <c r="M46" s="17" t="s">
        <v>63</v>
      </c>
      <c r="N46" s="18">
        <v>1.0</v>
      </c>
      <c r="O46" s="11"/>
      <c r="P46" s="11"/>
      <c r="Q46" s="14" t="s">
        <v>1265</v>
      </c>
      <c r="R46" s="9">
        <v>1.0</v>
      </c>
      <c r="S46" s="9">
        <v>0.0</v>
      </c>
      <c r="T46" s="9" t="s">
        <v>99</v>
      </c>
      <c r="U46" s="20">
        <f t="shared" ref="U46:U47" si="4">SUM(R46,S46,K46)</f>
        <v>3.5</v>
      </c>
    </row>
    <row r="47">
      <c r="A47" s="8">
        <v>0.0</v>
      </c>
      <c r="B47" s="9">
        <v>0.0</v>
      </c>
      <c r="C47" s="13" t="s">
        <v>138</v>
      </c>
      <c r="D47" s="14" t="s">
        <v>1266</v>
      </c>
      <c r="E47" s="15">
        <v>1.0</v>
      </c>
      <c r="F47" s="15">
        <v>0.5</v>
      </c>
      <c r="G47" s="15">
        <v>1.0</v>
      </c>
      <c r="H47" s="15">
        <v>0.5</v>
      </c>
      <c r="I47" s="15">
        <v>0.0</v>
      </c>
      <c r="J47" s="15">
        <v>0.0</v>
      </c>
      <c r="K47" s="16">
        <f t="shared" si="3"/>
        <v>3</v>
      </c>
      <c r="L47" s="11"/>
      <c r="M47" s="17" t="s">
        <v>1242</v>
      </c>
      <c r="N47" s="18">
        <v>1.0</v>
      </c>
      <c r="O47" s="11"/>
      <c r="P47" s="11"/>
      <c r="Q47" s="14" t="s">
        <v>1267</v>
      </c>
      <c r="R47" s="9">
        <v>1.0</v>
      </c>
      <c r="S47" s="9">
        <v>0.0</v>
      </c>
      <c r="T47" s="9" t="s">
        <v>143</v>
      </c>
      <c r="U47" s="20">
        <f t="shared" si="4"/>
        <v>4</v>
      </c>
    </row>
    <row r="48" hidden="1">
      <c r="A48" s="8">
        <v>1.0</v>
      </c>
      <c r="B48" s="9">
        <v>1.0</v>
      </c>
      <c r="C48" s="10" t="s">
        <v>144</v>
      </c>
      <c r="D48" s="9" t="s">
        <v>20</v>
      </c>
      <c r="E48" s="12"/>
      <c r="F48" s="12"/>
      <c r="G48" s="12"/>
      <c r="H48" s="12"/>
      <c r="I48" s="12"/>
      <c r="J48" s="12"/>
      <c r="K48" s="16"/>
      <c r="L48" s="11"/>
      <c r="M48" s="17" t="s">
        <v>63</v>
      </c>
      <c r="N48" s="11"/>
      <c r="O48" s="11"/>
      <c r="P48" s="11"/>
      <c r="Q48" s="9" t="s">
        <v>1268</v>
      </c>
      <c r="R48" s="9"/>
      <c r="S48" s="9"/>
      <c r="T48" s="9"/>
      <c r="U48" s="9"/>
    </row>
    <row r="49" hidden="1">
      <c r="A49" s="8">
        <v>0.0</v>
      </c>
      <c r="B49" s="9">
        <v>1.0</v>
      </c>
      <c r="C49" s="10" t="s">
        <v>146</v>
      </c>
      <c r="D49" s="9" t="s">
        <v>20</v>
      </c>
      <c r="E49" s="12"/>
      <c r="F49" s="12"/>
      <c r="G49" s="12"/>
      <c r="H49" s="12"/>
      <c r="I49" s="12"/>
      <c r="J49" s="12"/>
      <c r="K49" s="16"/>
      <c r="L49" s="11"/>
      <c r="M49" s="17" t="s">
        <v>63</v>
      </c>
      <c r="N49" s="11"/>
      <c r="O49" s="11"/>
      <c r="P49" s="11"/>
      <c r="Q49" s="9" t="s">
        <v>1269</v>
      </c>
      <c r="R49" s="9"/>
      <c r="S49" s="9"/>
      <c r="T49" s="9"/>
      <c r="U49" s="9"/>
    </row>
    <row r="50" hidden="1">
      <c r="A50" s="8">
        <v>1.0</v>
      </c>
      <c r="B50" s="9">
        <v>1.0</v>
      </c>
      <c r="C50" s="10" t="s">
        <v>148</v>
      </c>
      <c r="D50" s="9" t="s">
        <v>20</v>
      </c>
      <c r="E50" s="12"/>
      <c r="F50" s="12"/>
      <c r="G50" s="12"/>
      <c r="H50" s="12"/>
      <c r="I50" s="12"/>
      <c r="J50" s="12"/>
      <c r="K50" s="16"/>
      <c r="L50" s="11"/>
      <c r="M50" s="17" t="s">
        <v>63</v>
      </c>
      <c r="N50" s="11"/>
      <c r="O50" s="11"/>
      <c r="P50" s="11"/>
      <c r="Q50" s="9" t="s">
        <v>1270</v>
      </c>
      <c r="R50" s="9"/>
      <c r="S50" s="9"/>
      <c r="T50" s="9"/>
      <c r="U50" s="9"/>
    </row>
    <row r="51" hidden="1">
      <c r="A51" s="8">
        <v>1.0</v>
      </c>
      <c r="B51" s="9">
        <v>0.0</v>
      </c>
      <c r="C51" s="10" t="s">
        <v>150</v>
      </c>
      <c r="D51" s="9" t="s">
        <v>1271</v>
      </c>
      <c r="E51" s="12"/>
      <c r="F51" s="12"/>
      <c r="G51" s="12"/>
      <c r="H51" s="12"/>
      <c r="I51" s="12"/>
      <c r="J51" s="12"/>
      <c r="K51" s="16"/>
      <c r="L51" s="11"/>
      <c r="M51" s="17" t="s">
        <v>63</v>
      </c>
      <c r="N51" s="11"/>
      <c r="O51" s="11"/>
      <c r="P51" s="11"/>
      <c r="Q51" s="9" t="s">
        <v>1272</v>
      </c>
      <c r="R51" s="9"/>
      <c r="S51" s="9"/>
      <c r="T51" s="9"/>
      <c r="U51" s="9"/>
    </row>
    <row r="52" hidden="1">
      <c r="A52" s="8">
        <v>1.0</v>
      </c>
      <c r="B52" s="9">
        <v>1.0</v>
      </c>
      <c r="C52" s="10" t="s">
        <v>153</v>
      </c>
      <c r="D52" s="9" t="s">
        <v>20</v>
      </c>
      <c r="E52" s="12"/>
      <c r="F52" s="12"/>
      <c r="G52" s="12"/>
      <c r="H52" s="12"/>
      <c r="I52" s="12"/>
      <c r="J52" s="12"/>
      <c r="K52" s="16"/>
      <c r="L52" s="11"/>
      <c r="M52" s="17" t="s">
        <v>63</v>
      </c>
      <c r="N52" s="11"/>
      <c r="O52" s="11"/>
      <c r="P52" s="11"/>
      <c r="Q52" s="9" t="s">
        <v>1273</v>
      </c>
      <c r="R52" s="9"/>
      <c r="S52" s="9"/>
      <c r="T52" s="9"/>
      <c r="U52" s="9"/>
    </row>
    <row r="53">
      <c r="A53" s="8">
        <v>0.0</v>
      </c>
      <c r="B53" s="9">
        <v>0.0</v>
      </c>
      <c r="C53" s="13" t="s">
        <v>155</v>
      </c>
      <c r="D53" s="14" t="s">
        <v>1274</v>
      </c>
      <c r="E53" s="15">
        <v>1.0</v>
      </c>
      <c r="F53" s="15">
        <v>1.0</v>
      </c>
      <c r="G53" s="15">
        <v>1.0</v>
      </c>
      <c r="H53" s="15">
        <v>0.5</v>
      </c>
      <c r="I53" s="15">
        <v>1.0</v>
      </c>
      <c r="J53" s="15">
        <v>0.0</v>
      </c>
      <c r="K53" s="16">
        <f>SUM(E53:J53)</f>
        <v>4.5</v>
      </c>
      <c r="L53" s="11"/>
      <c r="M53" s="17" t="s">
        <v>63</v>
      </c>
      <c r="N53" s="18">
        <v>2.0</v>
      </c>
      <c r="O53" s="11"/>
      <c r="P53" s="11"/>
      <c r="Q53" s="19" t="s">
        <v>1275</v>
      </c>
      <c r="R53" s="9">
        <v>1.0</v>
      </c>
      <c r="S53" s="9">
        <v>1.0</v>
      </c>
      <c r="T53" s="9"/>
      <c r="U53" s="20">
        <f>SUM(R53,S53,K53)</f>
        <v>6.5</v>
      </c>
    </row>
    <row r="54" hidden="1">
      <c r="A54" s="8">
        <v>1.0</v>
      </c>
      <c r="B54" s="9">
        <v>1.0</v>
      </c>
      <c r="C54" s="10" t="s">
        <v>157</v>
      </c>
      <c r="D54" s="9" t="s">
        <v>1276</v>
      </c>
      <c r="E54" s="12"/>
      <c r="F54" s="12"/>
      <c r="G54" s="12"/>
      <c r="H54" s="12"/>
      <c r="I54" s="12"/>
      <c r="J54" s="12"/>
      <c r="K54" s="16"/>
      <c r="L54" s="11"/>
      <c r="M54" s="17" t="s">
        <v>63</v>
      </c>
      <c r="N54" s="11"/>
      <c r="O54" s="11"/>
      <c r="P54" s="11"/>
      <c r="Q54" s="9" t="s">
        <v>1277</v>
      </c>
      <c r="R54" s="9"/>
      <c r="S54" s="9"/>
      <c r="T54" s="9"/>
      <c r="U54" s="9"/>
    </row>
    <row r="55" hidden="1">
      <c r="A55" s="8">
        <v>1.0</v>
      </c>
      <c r="B55" s="9">
        <v>0.0</v>
      </c>
      <c r="C55" s="10" t="s">
        <v>159</v>
      </c>
      <c r="D55" s="9" t="s">
        <v>1278</v>
      </c>
      <c r="E55" s="12"/>
      <c r="F55" s="12"/>
      <c r="G55" s="12"/>
      <c r="H55" s="12"/>
      <c r="I55" s="12"/>
      <c r="J55" s="12"/>
      <c r="K55" s="16"/>
      <c r="L55" s="11"/>
      <c r="M55" s="17" t="s">
        <v>63</v>
      </c>
      <c r="N55" s="11"/>
      <c r="O55" s="11"/>
      <c r="P55" s="11"/>
      <c r="Q55" s="9" t="s">
        <v>1279</v>
      </c>
      <c r="R55" s="9"/>
      <c r="S55" s="9"/>
      <c r="T55" s="9"/>
      <c r="U55" s="9"/>
    </row>
    <row r="56">
      <c r="A56" s="8">
        <v>0.0</v>
      </c>
      <c r="B56" s="9">
        <v>0.0</v>
      </c>
      <c r="C56" s="13" t="s">
        <v>162</v>
      </c>
      <c r="D56" s="14" t="s">
        <v>1280</v>
      </c>
      <c r="E56" s="15">
        <v>1.0</v>
      </c>
      <c r="F56" s="15">
        <v>1.0</v>
      </c>
      <c r="G56" s="15">
        <v>1.0</v>
      </c>
      <c r="H56" s="15">
        <v>0.0</v>
      </c>
      <c r="I56" s="15">
        <v>1.0</v>
      </c>
      <c r="J56" s="15">
        <v>0.0</v>
      </c>
      <c r="K56" s="16">
        <f>SUM(E56:J56)</f>
        <v>4</v>
      </c>
      <c r="L56" s="11"/>
      <c r="M56" s="17" t="s">
        <v>63</v>
      </c>
      <c r="N56" s="18">
        <v>3.0</v>
      </c>
      <c r="O56" s="11"/>
      <c r="P56" s="11"/>
      <c r="Q56" s="19" t="s">
        <v>1281</v>
      </c>
      <c r="R56" s="9">
        <v>1.0</v>
      </c>
      <c r="S56" s="9">
        <v>0.0</v>
      </c>
      <c r="T56" s="9" t="s">
        <v>137</v>
      </c>
      <c r="U56" s="20">
        <f>SUM(R56,S56,K56)</f>
        <v>5</v>
      </c>
    </row>
    <row r="57" hidden="1">
      <c r="A57" s="8">
        <v>1.0</v>
      </c>
      <c r="B57" s="9">
        <v>1.0</v>
      </c>
      <c r="C57" s="10" t="s">
        <v>166</v>
      </c>
      <c r="D57" s="9" t="s">
        <v>1276</v>
      </c>
      <c r="E57" s="12"/>
      <c r="F57" s="12"/>
      <c r="G57" s="12"/>
      <c r="H57" s="12"/>
      <c r="I57" s="12"/>
      <c r="J57" s="12"/>
      <c r="K57" s="16"/>
      <c r="L57" s="11"/>
      <c r="M57" s="17" t="s">
        <v>63</v>
      </c>
      <c r="N57" s="11"/>
      <c r="O57" s="11"/>
      <c r="P57" s="11"/>
      <c r="Q57" s="9" t="s">
        <v>1282</v>
      </c>
      <c r="R57" s="9"/>
      <c r="S57" s="9"/>
      <c r="T57" s="9"/>
      <c r="U57" s="9"/>
    </row>
    <row r="58" hidden="1">
      <c r="A58" s="8">
        <v>1.0</v>
      </c>
      <c r="B58" s="9">
        <v>0.0</v>
      </c>
      <c r="C58" s="10" t="s">
        <v>168</v>
      </c>
      <c r="D58" s="9" t="s">
        <v>1283</v>
      </c>
      <c r="E58" s="12"/>
      <c r="F58" s="12"/>
      <c r="G58" s="12"/>
      <c r="H58" s="12"/>
      <c r="I58" s="12"/>
      <c r="J58" s="12"/>
      <c r="K58" s="16"/>
      <c r="L58" s="11"/>
      <c r="M58" s="17" t="s">
        <v>63</v>
      </c>
      <c r="N58" s="11"/>
      <c r="O58" s="11"/>
      <c r="P58" s="11"/>
      <c r="Q58" s="9" t="s">
        <v>1284</v>
      </c>
      <c r="R58" s="9"/>
      <c r="S58" s="9"/>
      <c r="T58" s="9"/>
      <c r="U58" s="9"/>
    </row>
    <row r="59">
      <c r="A59" s="8">
        <v>0.0</v>
      </c>
      <c r="B59" s="9">
        <v>0.0</v>
      </c>
      <c r="C59" s="13" t="s">
        <v>171</v>
      </c>
      <c r="D59" s="14" t="s">
        <v>1285</v>
      </c>
      <c r="E59" s="15">
        <v>1.0</v>
      </c>
      <c r="F59" s="15">
        <v>0.5</v>
      </c>
      <c r="G59" s="15">
        <v>0.5</v>
      </c>
      <c r="H59" s="15">
        <v>1.0</v>
      </c>
      <c r="I59" s="15">
        <v>1.0</v>
      </c>
      <c r="J59" s="15">
        <v>1.0</v>
      </c>
      <c r="K59" s="16">
        <f t="shared" ref="K59:K60" si="5">SUM(E59:J59)</f>
        <v>5</v>
      </c>
      <c r="L59" s="18" t="s">
        <v>81</v>
      </c>
      <c r="M59" s="17" t="s">
        <v>63</v>
      </c>
      <c r="N59" s="18">
        <v>2.0</v>
      </c>
      <c r="O59" s="11"/>
      <c r="P59" s="11"/>
      <c r="Q59" s="19" t="s">
        <v>1286</v>
      </c>
      <c r="R59" s="9">
        <v>1.0</v>
      </c>
      <c r="S59" s="9">
        <v>1.0</v>
      </c>
      <c r="T59" s="9"/>
      <c r="U59" s="20">
        <f t="shared" ref="U59:U60" si="6">SUM(R59,S59,K59)</f>
        <v>7</v>
      </c>
    </row>
    <row r="60">
      <c r="A60" s="8">
        <v>0.0</v>
      </c>
      <c r="B60" s="9">
        <v>0.0</v>
      </c>
      <c r="C60" s="13" t="s">
        <v>174</v>
      </c>
      <c r="D60" s="14" t="s">
        <v>1287</v>
      </c>
      <c r="E60" s="15">
        <v>1.0</v>
      </c>
      <c r="F60" s="15">
        <v>1.0</v>
      </c>
      <c r="G60" s="15">
        <v>1.0</v>
      </c>
      <c r="H60" s="15">
        <v>1.0</v>
      </c>
      <c r="I60" s="15">
        <v>1.0</v>
      </c>
      <c r="J60" s="15">
        <v>1.0</v>
      </c>
      <c r="K60" s="16">
        <f t="shared" si="5"/>
        <v>6</v>
      </c>
      <c r="L60" s="11"/>
      <c r="M60" s="17" t="s">
        <v>63</v>
      </c>
      <c r="N60" s="18">
        <v>2.0</v>
      </c>
      <c r="O60" s="11"/>
      <c r="P60" s="11"/>
      <c r="Q60" s="19" t="s">
        <v>1288</v>
      </c>
      <c r="R60" s="9">
        <v>1.0</v>
      </c>
      <c r="S60" s="9">
        <v>1.0</v>
      </c>
      <c r="T60" s="9" t="s">
        <v>137</v>
      </c>
      <c r="U60" s="20">
        <f t="shared" si="6"/>
        <v>8</v>
      </c>
    </row>
    <row r="61" hidden="1">
      <c r="A61" s="8">
        <v>1.0</v>
      </c>
      <c r="B61" s="9">
        <v>0.0</v>
      </c>
      <c r="C61" s="10" t="s">
        <v>177</v>
      </c>
      <c r="D61" s="9" t="s">
        <v>1289</v>
      </c>
      <c r="E61" s="12"/>
      <c r="F61" s="12"/>
      <c r="G61" s="12"/>
      <c r="H61" s="12"/>
      <c r="I61" s="12"/>
      <c r="J61" s="12"/>
      <c r="K61" s="16"/>
      <c r="L61" s="11"/>
      <c r="M61" s="17" t="s">
        <v>63</v>
      </c>
      <c r="N61" s="11"/>
      <c r="O61" s="11"/>
      <c r="P61" s="11"/>
      <c r="Q61" s="9" t="s">
        <v>1290</v>
      </c>
      <c r="R61" s="9"/>
      <c r="S61" s="9"/>
      <c r="T61" s="9"/>
      <c r="U61" s="9"/>
    </row>
    <row r="62">
      <c r="A62" s="8">
        <v>0.0</v>
      </c>
      <c r="B62" s="9">
        <v>0.0</v>
      </c>
      <c r="C62" s="13" t="s">
        <v>177</v>
      </c>
      <c r="D62" s="14" t="s">
        <v>1291</v>
      </c>
      <c r="E62" s="15">
        <v>1.0</v>
      </c>
      <c r="F62" s="15">
        <v>1.0</v>
      </c>
      <c r="G62" s="15">
        <v>0.5</v>
      </c>
      <c r="H62" s="15">
        <v>1.0</v>
      </c>
      <c r="I62" s="15">
        <v>1.0</v>
      </c>
      <c r="J62" s="15">
        <v>1.0</v>
      </c>
      <c r="K62" s="16">
        <f>SUM(E62:J62)</f>
        <v>5.5</v>
      </c>
      <c r="L62" s="18" t="s">
        <v>81</v>
      </c>
      <c r="M62" s="17" t="s">
        <v>63</v>
      </c>
      <c r="N62" s="18">
        <v>2.0</v>
      </c>
      <c r="O62" s="11"/>
      <c r="P62" s="11"/>
      <c r="Q62" s="19" t="s">
        <v>1292</v>
      </c>
      <c r="R62" s="9">
        <v>1.0</v>
      </c>
      <c r="S62" s="9">
        <v>0.0</v>
      </c>
      <c r="T62" s="9" t="s">
        <v>137</v>
      </c>
      <c r="U62" s="20">
        <f>SUM(R62,S62,K62)</f>
        <v>6.5</v>
      </c>
    </row>
    <row r="63" hidden="1">
      <c r="A63" s="8">
        <v>1.0</v>
      </c>
      <c r="B63" s="9">
        <v>0.0</v>
      </c>
      <c r="C63" s="10" t="s">
        <v>182</v>
      </c>
      <c r="D63" s="9" t="s">
        <v>1293</v>
      </c>
      <c r="E63" s="12"/>
      <c r="F63" s="12"/>
      <c r="G63" s="12"/>
      <c r="H63" s="12"/>
      <c r="I63" s="12"/>
      <c r="J63" s="12"/>
      <c r="K63" s="16"/>
      <c r="L63" s="11"/>
      <c r="M63" s="17" t="s">
        <v>63</v>
      </c>
      <c r="N63" s="11"/>
      <c r="O63" s="11"/>
      <c r="P63" s="11"/>
      <c r="Q63" s="9" t="s">
        <v>1294</v>
      </c>
      <c r="R63" s="9"/>
      <c r="S63" s="9"/>
      <c r="T63" s="9"/>
      <c r="U63" s="9"/>
    </row>
    <row r="64" hidden="1">
      <c r="A64" s="8">
        <v>1.0</v>
      </c>
      <c r="B64" s="9">
        <v>0.0</v>
      </c>
      <c r="C64" s="10" t="s">
        <v>185</v>
      </c>
      <c r="D64" s="9" t="s">
        <v>1295</v>
      </c>
      <c r="E64" s="12"/>
      <c r="F64" s="12"/>
      <c r="G64" s="12"/>
      <c r="H64" s="12"/>
      <c r="I64" s="12"/>
      <c r="J64" s="12"/>
      <c r="K64" s="16"/>
      <c r="L64" s="11"/>
      <c r="M64" s="17" t="s">
        <v>63</v>
      </c>
      <c r="N64" s="11"/>
      <c r="O64" s="11"/>
      <c r="P64" s="11"/>
      <c r="Q64" s="9" t="s">
        <v>1296</v>
      </c>
      <c r="R64" s="9"/>
      <c r="S64" s="9"/>
      <c r="T64" s="9"/>
      <c r="U64" s="9"/>
    </row>
    <row r="65" hidden="1">
      <c r="A65" s="8">
        <v>1.0</v>
      </c>
      <c r="B65" s="9">
        <v>0.0</v>
      </c>
      <c r="C65" s="10" t="s">
        <v>188</v>
      </c>
      <c r="D65" s="9" t="s">
        <v>1297</v>
      </c>
      <c r="E65" s="12"/>
      <c r="F65" s="12"/>
      <c r="G65" s="12"/>
      <c r="H65" s="12"/>
      <c r="I65" s="12"/>
      <c r="J65" s="12"/>
      <c r="K65" s="16"/>
      <c r="L65" s="11"/>
      <c r="M65" s="17" t="s">
        <v>63</v>
      </c>
      <c r="N65" s="11"/>
      <c r="O65" s="11"/>
      <c r="P65" s="11"/>
      <c r="Q65" s="9" t="s">
        <v>1298</v>
      </c>
      <c r="R65" s="9"/>
      <c r="S65" s="9"/>
      <c r="T65" s="9"/>
      <c r="U65" s="9"/>
    </row>
    <row r="66" hidden="1">
      <c r="A66" s="8">
        <v>1.0</v>
      </c>
      <c r="B66" s="9">
        <v>1.0</v>
      </c>
      <c r="C66" s="10" t="s">
        <v>191</v>
      </c>
      <c r="D66" s="9" t="s">
        <v>20</v>
      </c>
      <c r="E66" s="12"/>
      <c r="F66" s="12"/>
      <c r="G66" s="12"/>
      <c r="H66" s="12"/>
      <c r="I66" s="12"/>
      <c r="J66" s="12"/>
      <c r="K66" s="16"/>
      <c r="L66" s="11"/>
      <c r="M66" s="17" t="s">
        <v>63</v>
      </c>
      <c r="N66" s="11"/>
      <c r="O66" s="11"/>
      <c r="P66" s="11"/>
      <c r="Q66" s="9" t="s">
        <v>1299</v>
      </c>
      <c r="R66" s="9"/>
      <c r="S66" s="9"/>
      <c r="T66" s="9"/>
      <c r="U66" s="9"/>
    </row>
    <row r="67">
      <c r="A67" s="8">
        <v>0.0</v>
      </c>
      <c r="B67" s="9">
        <v>0.0</v>
      </c>
      <c r="C67" s="13" t="s">
        <v>193</v>
      </c>
      <c r="D67" s="14" t="s">
        <v>1300</v>
      </c>
      <c r="E67" s="15">
        <v>1.0</v>
      </c>
      <c r="F67" s="15">
        <v>1.0</v>
      </c>
      <c r="G67" s="15">
        <v>0.0</v>
      </c>
      <c r="H67" s="15">
        <v>0.0</v>
      </c>
      <c r="I67" s="15">
        <v>1.0</v>
      </c>
      <c r="J67" s="15">
        <v>0.0</v>
      </c>
      <c r="K67" s="16">
        <f>SUM(E67:J67)</f>
        <v>3</v>
      </c>
      <c r="L67" s="11"/>
      <c r="M67" s="17" t="s">
        <v>63</v>
      </c>
      <c r="N67" s="18">
        <v>1.0</v>
      </c>
      <c r="O67" s="18" t="s">
        <v>596</v>
      </c>
      <c r="P67" s="18" t="s">
        <v>35</v>
      </c>
      <c r="Q67" s="19" t="s">
        <v>1301</v>
      </c>
      <c r="R67" s="9">
        <v>1.0</v>
      </c>
      <c r="S67" s="9">
        <v>1.0</v>
      </c>
      <c r="T67" s="9"/>
      <c r="U67" s="20">
        <f>SUM(R67,S67,K67)</f>
        <v>5</v>
      </c>
    </row>
    <row r="68" hidden="1">
      <c r="A68" s="8">
        <v>1.0</v>
      </c>
      <c r="B68" s="9">
        <v>1.0</v>
      </c>
      <c r="C68" s="10" t="s">
        <v>196</v>
      </c>
      <c r="D68" s="9" t="s">
        <v>20</v>
      </c>
      <c r="E68" s="12"/>
      <c r="F68" s="12"/>
      <c r="G68" s="12"/>
      <c r="H68" s="12"/>
      <c r="I68" s="12"/>
      <c r="J68" s="12"/>
      <c r="K68" s="16"/>
      <c r="L68" s="11"/>
      <c r="M68" s="17" t="s">
        <v>63</v>
      </c>
      <c r="N68" s="11"/>
      <c r="O68" s="11"/>
      <c r="P68" s="11"/>
      <c r="Q68" s="9" t="s">
        <v>1302</v>
      </c>
      <c r="R68" s="9"/>
      <c r="S68" s="9"/>
      <c r="T68" s="9"/>
      <c r="U68" s="9"/>
    </row>
    <row r="69" hidden="1">
      <c r="A69" s="8">
        <v>1.0</v>
      </c>
      <c r="B69" s="9">
        <v>0.0</v>
      </c>
      <c r="C69" s="10" t="s">
        <v>198</v>
      </c>
      <c r="D69" s="9" t="s">
        <v>1303</v>
      </c>
      <c r="E69" s="12"/>
      <c r="F69" s="12"/>
      <c r="G69" s="12"/>
      <c r="H69" s="12"/>
      <c r="I69" s="12"/>
      <c r="J69" s="12"/>
      <c r="K69" s="16"/>
      <c r="L69" s="11"/>
      <c r="M69" s="17" t="s">
        <v>63</v>
      </c>
      <c r="N69" s="11"/>
      <c r="O69" s="11"/>
      <c r="P69" s="11"/>
      <c r="Q69" s="9" t="s">
        <v>1304</v>
      </c>
      <c r="R69" s="9"/>
      <c r="S69" s="9"/>
      <c r="T69" s="9"/>
      <c r="U69" s="9"/>
    </row>
    <row r="70">
      <c r="A70" s="8">
        <v>0.0</v>
      </c>
      <c r="B70" s="9">
        <v>0.0</v>
      </c>
      <c r="C70" s="13" t="s">
        <v>201</v>
      </c>
      <c r="D70" s="14" t="s">
        <v>1305</v>
      </c>
      <c r="E70" s="15">
        <v>1.0</v>
      </c>
      <c r="F70" s="15">
        <v>0.5</v>
      </c>
      <c r="G70" s="15">
        <v>1.0</v>
      </c>
      <c r="H70" s="15">
        <v>0.5</v>
      </c>
      <c r="I70" s="15">
        <v>1.0</v>
      </c>
      <c r="J70" s="15">
        <v>0.5</v>
      </c>
      <c r="K70" s="16">
        <f>SUM(E70:J70)</f>
        <v>4.5</v>
      </c>
      <c r="L70" s="11"/>
      <c r="M70" s="17" t="s">
        <v>34</v>
      </c>
      <c r="N70" s="18">
        <v>2.0</v>
      </c>
      <c r="O70" s="11"/>
      <c r="P70" s="11"/>
      <c r="Q70" s="14" t="s">
        <v>1306</v>
      </c>
      <c r="R70" s="9">
        <v>1.0</v>
      </c>
      <c r="S70" s="9">
        <v>0.0</v>
      </c>
      <c r="T70" s="9" t="s">
        <v>204</v>
      </c>
      <c r="U70" s="20">
        <f>SUM(R70,S70,K70)</f>
        <v>5.5</v>
      </c>
    </row>
    <row r="71" hidden="1">
      <c r="A71" s="8">
        <v>1.0</v>
      </c>
      <c r="B71" s="9">
        <v>1.0</v>
      </c>
      <c r="C71" s="10" t="s">
        <v>205</v>
      </c>
      <c r="D71" s="9" t="s">
        <v>20</v>
      </c>
      <c r="E71" s="12"/>
      <c r="F71" s="12"/>
      <c r="G71" s="12"/>
      <c r="H71" s="12"/>
      <c r="I71" s="12"/>
      <c r="J71" s="12"/>
      <c r="K71" s="16"/>
      <c r="L71" s="11"/>
      <c r="M71" s="17" t="s">
        <v>63</v>
      </c>
      <c r="N71" s="11"/>
      <c r="O71" s="11"/>
      <c r="P71" s="11"/>
      <c r="Q71" s="9" t="s">
        <v>1307</v>
      </c>
      <c r="R71" s="9"/>
      <c r="S71" s="9"/>
      <c r="T71" s="9"/>
      <c r="U71" s="9"/>
    </row>
    <row r="72" hidden="1">
      <c r="A72" s="8">
        <v>1.0</v>
      </c>
      <c r="B72" s="9">
        <v>0.0</v>
      </c>
      <c r="C72" s="10" t="s">
        <v>207</v>
      </c>
      <c r="D72" s="9" t="s">
        <v>1308</v>
      </c>
      <c r="E72" s="12"/>
      <c r="F72" s="12"/>
      <c r="G72" s="12"/>
      <c r="H72" s="12"/>
      <c r="I72" s="12"/>
      <c r="J72" s="12"/>
      <c r="K72" s="16"/>
      <c r="L72" s="11"/>
      <c r="M72" s="17" t="s">
        <v>63</v>
      </c>
      <c r="N72" s="11"/>
      <c r="O72" s="11"/>
      <c r="P72" s="11"/>
      <c r="Q72" s="9" t="s">
        <v>1309</v>
      </c>
      <c r="R72" s="9"/>
      <c r="S72" s="9"/>
      <c r="T72" s="9"/>
      <c r="U72" s="9"/>
    </row>
    <row r="73" hidden="1">
      <c r="A73" s="8">
        <v>1.0</v>
      </c>
      <c r="B73" s="9">
        <v>1.0</v>
      </c>
      <c r="C73" s="10" t="s">
        <v>210</v>
      </c>
      <c r="D73" s="9" t="s">
        <v>20</v>
      </c>
      <c r="E73" s="12"/>
      <c r="F73" s="12"/>
      <c r="G73" s="12"/>
      <c r="H73" s="12"/>
      <c r="I73" s="12"/>
      <c r="J73" s="12"/>
      <c r="K73" s="16"/>
      <c r="L73" s="11"/>
      <c r="M73" s="17" t="s">
        <v>63</v>
      </c>
      <c r="N73" s="11"/>
      <c r="O73" s="11"/>
      <c r="P73" s="11"/>
      <c r="Q73" s="9" t="s">
        <v>1310</v>
      </c>
      <c r="R73" s="9"/>
      <c r="S73" s="9"/>
      <c r="T73" s="9"/>
      <c r="U73" s="9"/>
    </row>
    <row r="74" hidden="1">
      <c r="A74" s="8">
        <v>1.0</v>
      </c>
      <c r="B74" s="9">
        <v>1.0</v>
      </c>
      <c r="C74" s="10" t="s">
        <v>212</v>
      </c>
      <c r="D74" s="9" t="s">
        <v>20</v>
      </c>
      <c r="E74" s="12"/>
      <c r="F74" s="12"/>
      <c r="G74" s="12"/>
      <c r="H74" s="12"/>
      <c r="I74" s="12"/>
      <c r="J74" s="12"/>
      <c r="K74" s="16"/>
      <c r="L74" s="11"/>
      <c r="M74" s="17" t="s">
        <v>63</v>
      </c>
      <c r="N74" s="11"/>
      <c r="O74" s="11"/>
      <c r="P74" s="11"/>
      <c r="Q74" s="9" t="s">
        <v>1311</v>
      </c>
      <c r="R74" s="9"/>
      <c r="S74" s="9"/>
      <c r="T74" s="9"/>
      <c r="U74" s="9"/>
    </row>
    <row r="75" hidden="1">
      <c r="A75" s="8">
        <v>0.0</v>
      </c>
      <c r="B75" s="9">
        <v>1.0</v>
      </c>
      <c r="C75" s="13" t="s">
        <v>214</v>
      </c>
      <c r="D75" s="9" t="s">
        <v>1312</v>
      </c>
      <c r="E75" s="12"/>
      <c r="F75" s="12"/>
      <c r="G75" s="12"/>
      <c r="H75" s="12"/>
      <c r="I75" s="12"/>
      <c r="J75" s="12"/>
      <c r="K75" s="16"/>
      <c r="L75" s="11"/>
      <c r="M75" s="17" t="s">
        <v>63</v>
      </c>
      <c r="N75" s="11"/>
      <c r="O75" s="11"/>
      <c r="P75" s="11"/>
      <c r="Q75" s="9" t="s">
        <v>1313</v>
      </c>
      <c r="R75" s="9"/>
      <c r="S75" s="9"/>
      <c r="T75" s="9"/>
      <c r="U75" s="9"/>
    </row>
    <row r="76" hidden="1">
      <c r="A76" s="8">
        <v>1.0</v>
      </c>
      <c r="B76" s="9">
        <v>0.0</v>
      </c>
      <c r="C76" s="10" t="s">
        <v>217</v>
      </c>
      <c r="D76" s="9" t="s">
        <v>1314</v>
      </c>
      <c r="E76" s="12"/>
      <c r="F76" s="12"/>
      <c r="G76" s="12"/>
      <c r="H76" s="12"/>
      <c r="I76" s="12"/>
      <c r="J76" s="12"/>
      <c r="K76" s="16"/>
      <c r="L76" s="11"/>
      <c r="M76" s="17" t="s">
        <v>63</v>
      </c>
      <c r="N76" s="11"/>
      <c r="O76" s="11"/>
      <c r="P76" s="11"/>
      <c r="Q76" s="9" t="s">
        <v>1315</v>
      </c>
      <c r="R76" s="9"/>
      <c r="S76" s="9"/>
      <c r="T76" s="9"/>
      <c r="U76" s="9"/>
    </row>
    <row r="77">
      <c r="A77" s="8">
        <v>0.0</v>
      </c>
      <c r="B77" s="9">
        <v>0.0</v>
      </c>
      <c r="C77" s="13" t="s">
        <v>220</v>
      </c>
      <c r="D77" s="14" t="s">
        <v>1316</v>
      </c>
      <c r="E77" s="15">
        <v>1.0</v>
      </c>
      <c r="F77" s="15">
        <v>1.0</v>
      </c>
      <c r="G77" s="15">
        <v>0.0</v>
      </c>
      <c r="H77" s="15">
        <v>0.0</v>
      </c>
      <c r="I77" s="15">
        <v>1.0</v>
      </c>
      <c r="J77" s="15">
        <v>0.5</v>
      </c>
      <c r="K77" s="16">
        <f t="shared" ref="K77:K80" si="7">SUM(E77:J77)</f>
        <v>3.5</v>
      </c>
      <c r="L77" s="11"/>
      <c r="M77" s="17" t="s">
        <v>63</v>
      </c>
      <c r="N77" s="18">
        <v>1.0</v>
      </c>
      <c r="O77" s="18" t="s">
        <v>1317</v>
      </c>
      <c r="P77" s="11"/>
      <c r="Q77" s="19" t="s">
        <v>1318</v>
      </c>
      <c r="R77" s="9">
        <v>1.0</v>
      </c>
      <c r="S77" s="9">
        <v>1.0</v>
      </c>
      <c r="T77" s="9"/>
      <c r="U77" s="20">
        <f t="shared" ref="U77:U80" si="8">SUM(R77,S77,K77)</f>
        <v>5.5</v>
      </c>
    </row>
    <row r="78">
      <c r="A78" s="8">
        <v>0.0</v>
      </c>
      <c r="B78" s="9">
        <v>0.0</v>
      </c>
      <c r="C78" s="13" t="s">
        <v>223</v>
      </c>
      <c r="D78" s="14" t="s">
        <v>1319</v>
      </c>
      <c r="E78" s="15">
        <v>1.0</v>
      </c>
      <c r="F78" s="15">
        <v>1.0</v>
      </c>
      <c r="G78" s="15">
        <v>0.5</v>
      </c>
      <c r="H78" s="15">
        <v>0.5</v>
      </c>
      <c r="I78" s="15">
        <v>0.5</v>
      </c>
      <c r="J78" s="15">
        <v>0.5</v>
      </c>
      <c r="K78" s="16">
        <f t="shared" si="7"/>
        <v>4</v>
      </c>
      <c r="L78" s="18" t="s">
        <v>81</v>
      </c>
      <c r="M78" s="17" t="s">
        <v>63</v>
      </c>
      <c r="N78" s="18">
        <v>2.0</v>
      </c>
      <c r="O78" s="11"/>
      <c r="P78" s="11"/>
      <c r="Q78" s="19" t="s">
        <v>1320</v>
      </c>
      <c r="R78" s="9">
        <v>1.0</v>
      </c>
      <c r="S78" s="9">
        <v>1.0</v>
      </c>
      <c r="T78" s="9"/>
      <c r="U78" s="20">
        <f t="shared" si="8"/>
        <v>6</v>
      </c>
    </row>
    <row r="79">
      <c r="A79" s="8">
        <v>0.0</v>
      </c>
      <c r="B79" s="9">
        <v>0.0</v>
      </c>
      <c r="C79" s="13" t="s">
        <v>226</v>
      </c>
      <c r="D79" s="14" t="s">
        <v>1321</v>
      </c>
      <c r="E79" s="15">
        <v>1.0</v>
      </c>
      <c r="F79" s="15">
        <v>1.0</v>
      </c>
      <c r="G79" s="15">
        <v>0.5</v>
      </c>
      <c r="H79" s="15">
        <v>1.0</v>
      </c>
      <c r="I79" s="15">
        <v>0.5</v>
      </c>
      <c r="J79" s="15">
        <v>1.0</v>
      </c>
      <c r="K79" s="16">
        <f t="shared" si="7"/>
        <v>5</v>
      </c>
      <c r="L79" s="18" t="s">
        <v>81</v>
      </c>
      <c r="M79" s="17" t="s">
        <v>63</v>
      </c>
      <c r="N79" s="18">
        <v>1.0</v>
      </c>
      <c r="O79" s="11"/>
      <c r="P79" s="11"/>
      <c r="Q79" s="14" t="s">
        <v>1322</v>
      </c>
      <c r="R79" s="9">
        <v>1.0</v>
      </c>
      <c r="S79" s="9">
        <v>0.0</v>
      </c>
      <c r="T79" s="9" t="s">
        <v>453</v>
      </c>
      <c r="U79" s="20">
        <f t="shared" si="8"/>
        <v>6</v>
      </c>
    </row>
    <row r="80">
      <c r="A80" s="8">
        <v>0.0</v>
      </c>
      <c r="B80" s="9">
        <v>0.0</v>
      </c>
      <c r="C80" s="13" t="s">
        <v>229</v>
      </c>
      <c r="D80" s="14" t="s">
        <v>1323</v>
      </c>
      <c r="E80" s="15">
        <v>1.0</v>
      </c>
      <c r="F80" s="15">
        <v>0.0</v>
      </c>
      <c r="G80" s="15">
        <v>1.0</v>
      </c>
      <c r="H80" s="15">
        <v>0.0</v>
      </c>
      <c r="I80" s="15">
        <v>1.0</v>
      </c>
      <c r="J80" s="15">
        <v>0.0</v>
      </c>
      <c r="K80" s="16">
        <f t="shared" si="7"/>
        <v>3</v>
      </c>
      <c r="L80" s="11"/>
      <c r="M80" s="17" t="s">
        <v>63</v>
      </c>
      <c r="N80" s="18">
        <v>2.0</v>
      </c>
      <c r="O80" s="11"/>
      <c r="P80" s="11"/>
      <c r="Q80" s="19" t="s">
        <v>1324</v>
      </c>
      <c r="R80" s="9">
        <v>1.0</v>
      </c>
      <c r="S80" s="9">
        <v>1.0</v>
      </c>
      <c r="T80" s="9"/>
      <c r="U80" s="20">
        <f t="shared" si="8"/>
        <v>5</v>
      </c>
    </row>
    <row r="81" hidden="1">
      <c r="A81" s="8">
        <v>1.0</v>
      </c>
      <c r="B81" s="9">
        <v>0.0</v>
      </c>
      <c r="C81" s="10" t="s">
        <v>233</v>
      </c>
      <c r="D81" s="9" t="s">
        <v>1325</v>
      </c>
      <c r="E81" s="12"/>
      <c r="F81" s="12"/>
      <c r="G81" s="12"/>
      <c r="H81" s="12"/>
      <c r="I81" s="12"/>
      <c r="J81" s="12"/>
      <c r="K81" s="16"/>
      <c r="L81" s="11"/>
      <c r="M81" s="17" t="s">
        <v>63</v>
      </c>
      <c r="N81" s="11"/>
      <c r="O81" s="11"/>
      <c r="P81" s="11"/>
      <c r="Q81" s="9" t="s">
        <v>1326</v>
      </c>
      <c r="R81" s="9"/>
      <c r="S81" s="9"/>
      <c r="T81" s="9"/>
      <c r="U81" s="9"/>
    </row>
    <row r="82">
      <c r="A82" s="8">
        <v>0.0</v>
      </c>
      <c r="B82" s="9">
        <v>0.0</v>
      </c>
      <c r="C82" s="13" t="s">
        <v>236</v>
      </c>
      <c r="D82" s="14" t="s">
        <v>1327</v>
      </c>
      <c r="E82" s="15">
        <v>1.0</v>
      </c>
      <c r="F82" s="15">
        <v>0.0</v>
      </c>
      <c r="G82" s="15">
        <v>1.0</v>
      </c>
      <c r="H82" s="15">
        <v>0.0</v>
      </c>
      <c r="I82" s="15">
        <v>0.5</v>
      </c>
      <c r="J82" s="15">
        <v>0.5</v>
      </c>
      <c r="K82" s="16">
        <f>SUM(E82:J82)</f>
        <v>3</v>
      </c>
      <c r="L82" s="18" t="s">
        <v>81</v>
      </c>
      <c r="M82" s="17" t="s">
        <v>63</v>
      </c>
      <c r="N82" s="18">
        <v>1.0</v>
      </c>
      <c r="O82" s="18" t="s">
        <v>596</v>
      </c>
      <c r="P82" s="11"/>
      <c r="Q82" s="19" t="s">
        <v>1328</v>
      </c>
      <c r="R82" s="9">
        <v>1.0</v>
      </c>
      <c r="S82" s="9">
        <v>1.0</v>
      </c>
      <c r="T82" s="9"/>
      <c r="U82" s="20">
        <f>SUM(R82,S82,K82)</f>
        <v>5</v>
      </c>
    </row>
    <row r="83" hidden="1">
      <c r="A83" s="8">
        <v>1.0</v>
      </c>
      <c r="B83" s="9">
        <v>1.0</v>
      </c>
      <c r="C83" s="10" t="s">
        <v>240</v>
      </c>
      <c r="D83" s="9" t="s">
        <v>20</v>
      </c>
      <c r="E83" s="12"/>
      <c r="F83" s="12"/>
      <c r="G83" s="12"/>
      <c r="H83" s="12"/>
      <c r="I83" s="12"/>
      <c r="J83" s="12"/>
      <c r="K83" s="16"/>
      <c r="L83" s="11"/>
      <c r="M83" s="17" t="s">
        <v>63</v>
      </c>
      <c r="N83" s="11"/>
      <c r="O83" s="11"/>
      <c r="P83" s="11"/>
      <c r="Q83" s="9" t="s">
        <v>1329</v>
      </c>
      <c r="R83" s="9"/>
      <c r="S83" s="9"/>
      <c r="T83" s="9"/>
      <c r="U83" s="9"/>
    </row>
    <row r="84">
      <c r="A84" s="8">
        <v>0.0</v>
      </c>
      <c r="B84" s="9">
        <v>0.0</v>
      </c>
      <c r="C84" s="13" t="s">
        <v>242</v>
      </c>
      <c r="D84" s="14" t="s">
        <v>1330</v>
      </c>
      <c r="E84" s="15">
        <v>1.0</v>
      </c>
      <c r="F84" s="15">
        <v>0.0</v>
      </c>
      <c r="G84" s="15">
        <v>1.0</v>
      </c>
      <c r="H84" s="15">
        <v>0.0</v>
      </c>
      <c r="I84" s="15">
        <v>1.0</v>
      </c>
      <c r="J84" s="15">
        <v>0.0</v>
      </c>
      <c r="K84" s="16">
        <f t="shared" ref="K84:K85" si="9">SUM(E84:J84)</f>
        <v>3</v>
      </c>
      <c r="L84" s="11"/>
      <c r="M84" s="17" t="s">
        <v>63</v>
      </c>
      <c r="N84" s="18">
        <v>2.0</v>
      </c>
      <c r="O84" s="11"/>
      <c r="P84" s="11"/>
      <c r="Q84" s="14" t="s">
        <v>1331</v>
      </c>
      <c r="R84" s="9">
        <v>1.0</v>
      </c>
      <c r="S84" s="9">
        <v>0.0</v>
      </c>
      <c r="T84" s="9" t="s">
        <v>453</v>
      </c>
      <c r="U84" s="20">
        <f t="shared" ref="U84:U85" si="10">SUM(R84,S84,K84)</f>
        <v>4</v>
      </c>
    </row>
    <row r="85">
      <c r="A85" s="8">
        <v>0.0</v>
      </c>
      <c r="B85" s="9">
        <v>0.0</v>
      </c>
      <c r="C85" s="13" t="s">
        <v>246</v>
      </c>
      <c r="D85" s="14" t="s">
        <v>1332</v>
      </c>
      <c r="E85" s="15">
        <v>1.0</v>
      </c>
      <c r="F85" s="15">
        <v>0.5</v>
      </c>
      <c r="G85" s="15">
        <v>1.0</v>
      </c>
      <c r="H85" s="15">
        <v>0.0</v>
      </c>
      <c r="I85" s="15">
        <v>1.0</v>
      </c>
      <c r="J85" s="15">
        <v>0.0</v>
      </c>
      <c r="K85" s="16">
        <f t="shared" si="9"/>
        <v>3.5</v>
      </c>
      <c r="L85" s="11"/>
      <c r="M85" s="17" t="s">
        <v>108</v>
      </c>
      <c r="N85" s="18">
        <v>2.0</v>
      </c>
      <c r="O85" s="11"/>
      <c r="P85" s="11"/>
      <c r="Q85" s="19" t="s">
        <v>1333</v>
      </c>
      <c r="R85" s="9">
        <v>1.0</v>
      </c>
      <c r="S85" s="9">
        <v>1.0</v>
      </c>
      <c r="T85" s="9"/>
      <c r="U85" s="20">
        <f t="shared" si="10"/>
        <v>5.5</v>
      </c>
    </row>
    <row r="86" hidden="1">
      <c r="A86" s="8">
        <v>1.0</v>
      </c>
      <c r="B86" s="9">
        <v>0.0</v>
      </c>
      <c r="C86" s="10" t="s">
        <v>250</v>
      </c>
      <c r="D86" s="9" t="s">
        <v>1334</v>
      </c>
      <c r="E86" s="12"/>
      <c r="F86" s="12"/>
      <c r="G86" s="12"/>
      <c r="H86" s="12"/>
      <c r="I86" s="12"/>
      <c r="J86" s="12"/>
      <c r="K86" s="16"/>
      <c r="L86" s="11"/>
      <c r="M86" s="17" t="s">
        <v>63</v>
      </c>
      <c r="N86" s="11"/>
      <c r="O86" s="11"/>
      <c r="P86" s="11"/>
      <c r="Q86" s="9" t="s">
        <v>1335</v>
      </c>
      <c r="R86" s="9"/>
      <c r="S86" s="9"/>
      <c r="T86" s="9"/>
      <c r="U86" s="9"/>
    </row>
    <row r="87" hidden="1">
      <c r="A87" s="8">
        <v>1.0</v>
      </c>
      <c r="B87" s="9">
        <v>0.0</v>
      </c>
      <c r="C87" s="10" t="s">
        <v>253</v>
      </c>
      <c r="D87" s="9" t="s">
        <v>1336</v>
      </c>
      <c r="E87" s="12"/>
      <c r="F87" s="12"/>
      <c r="G87" s="12"/>
      <c r="H87" s="12"/>
      <c r="I87" s="12"/>
      <c r="J87" s="12"/>
      <c r="K87" s="16"/>
      <c r="L87" s="11"/>
      <c r="M87" s="17" t="s">
        <v>63</v>
      </c>
      <c r="N87" s="11"/>
      <c r="O87" s="11"/>
      <c r="P87" s="11"/>
      <c r="Q87" s="9" t="s">
        <v>1337</v>
      </c>
      <c r="R87" s="9"/>
      <c r="S87" s="9"/>
      <c r="T87" s="9"/>
      <c r="U87" s="9"/>
    </row>
    <row r="88">
      <c r="A88" s="8">
        <v>0.0</v>
      </c>
      <c r="B88" s="9">
        <v>0.0</v>
      </c>
      <c r="C88" s="13" t="s">
        <v>256</v>
      </c>
      <c r="D88" s="14" t="s">
        <v>1338</v>
      </c>
      <c r="E88" s="15">
        <v>1.0</v>
      </c>
      <c r="F88" s="15">
        <v>0.5</v>
      </c>
      <c r="G88" s="15">
        <v>1.0</v>
      </c>
      <c r="H88" s="15">
        <v>0.0</v>
      </c>
      <c r="I88" s="15">
        <v>1.0</v>
      </c>
      <c r="J88" s="15">
        <v>0.0</v>
      </c>
      <c r="K88" s="16">
        <f>SUM(E88:J88)</f>
        <v>3.5</v>
      </c>
      <c r="L88" s="11"/>
      <c r="M88" s="17" t="s">
        <v>140</v>
      </c>
      <c r="N88" s="18">
        <v>2.0</v>
      </c>
      <c r="O88" s="11"/>
      <c r="P88" s="18" t="s">
        <v>35</v>
      </c>
      <c r="Q88" s="14" t="s">
        <v>1339</v>
      </c>
      <c r="R88" s="9">
        <v>1.0</v>
      </c>
      <c r="S88" s="9">
        <v>0.0</v>
      </c>
      <c r="T88" s="9" t="s">
        <v>99</v>
      </c>
      <c r="U88" s="20">
        <f>SUM(R88,S88,K88)</f>
        <v>4.5</v>
      </c>
    </row>
    <row r="89" hidden="1">
      <c r="A89" s="8">
        <v>1.0</v>
      </c>
      <c r="B89" s="9">
        <v>1.0</v>
      </c>
      <c r="C89" s="10" t="s">
        <v>258</v>
      </c>
      <c r="D89" s="9" t="s">
        <v>20</v>
      </c>
      <c r="E89" s="12"/>
      <c r="F89" s="12"/>
      <c r="G89" s="12"/>
      <c r="H89" s="12"/>
      <c r="I89" s="12"/>
      <c r="J89" s="12"/>
      <c r="K89" s="16"/>
      <c r="L89" s="11"/>
      <c r="M89" s="17" t="s">
        <v>63</v>
      </c>
      <c r="N89" s="11"/>
      <c r="O89" s="11"/>
      <c r="P89" s="11"/>
      <c r="Q89" s="9" t="s">
        <v>1340</v>
      </c>
      <c r="R89" s="9"/>
      <c r="S89" s="9"/>
      <c r="T89" s="9"/>
      <c r="U89" s="9"/>
    </row>
    <row r="90" hidden="1">
      <c r="A90" s="8">
        <v>1.0</v>
      </c>
      <c r="B90" s="9">
        <v>0.0</v>
      </c>
      <c r="C90" s="10" t="s">
        <v>260</v>
      </c>
      <c r="D90" s="9" t="s">
        <v>1341</v>
      </c>
      <c r="E90" s="12"/>
      <c r="F90" s="12"/>
      <c r="G90" s="12"/>
      <c r="H90" s="12"/>
      <c r="I90" s="12"/>
      <c r="J90" s="12"/>
      <c r="K90" s="16"/>
      <c r="L90" s="11"/>
      <c r="M90" s="17" t="s">
        <v>63</v>
      </c>
      <c r="N90" s="11"/>
      <c r="O90" s="11"/>
      <c r="P90" s="11"/>
      <c r="Q90" s="9" t="s">
        <v>1342</v>
      </c>
      <c r="R90" s="9"/>
      <c r="S90" s="9"/>
      <c r="T90" s="9"/>
      <c r="U90" s="9"/>
    </row>
    <row r="91">
      <c r="A91" s="8">
        <v>0.0</v>
      </c>
      <c r="B91" s="9">
        <v>0.0</v>
      </c>
      <c r="C91" s="13" t="s">
        <v>261</v>
      </c>
      <c r="D91" s="14" t="s">
        <v>1343</v>
      </c>
      <c r="E91" s="15">
        <v>1.0</v>
      </c>
      <c r="F91" s="15">
        <v>1.0</v>
      </c>
      <c r="G91" s="15">
        <v>1.0</v>
      </c>
      <c r="H91" s="15">
        <v>0.5</v>
      </c>
      <c r="I91" s="15">
        <v>0.5</v>
      </c>
      <c r="J91" s="15">
        <v>1.0</v>
      </c>
      <c r="K91" s="16">
        <f>SUM(E91:J91)</f>
        <v>5</v>
      </c>
      <c r="L91" s="18" t="s">
        <v>81</v>
      </c>
      <c r="M91" s="17" t="s">
        <v>63</v>
      </c>
      <c r="N91" s="18">
        <v>1.0</v>
      </c>
      <c r="O91" s="11"/>
      <c r="P91" s="11"/>
      <c r="Q91" s="19" t="s">
        <v>1344</v>
      </c>
      <c r="R91" s="9">
        <v>1.0</v>
      </c>
      <c r="S91" s="9">
        <v>1.0</v>
      </c>
      <c r="T91" s="9"/>
      <c r="U91" s="20">
        <f>SUM(R91,S91,K91)</f>
        <v>7</v>
      </c>
    </row>
    <row r="92" hidden="1">
      <c r="A92" s="8">
        <v>1.0</v>
      </c>
      <c r="B92" s="9">
        <v>0.0</v>
      </c>
      <c r="C92" s="10" t="s">
        <v>265</v>
      </c>
      <c r="D92" s="9" t="s">
        <v>1345</v>
      </c>
      <c r="E92" s="12"/>
      <c r="F92" s="12"/>
      <c r="G92" s="12"/>
      <c r="H92" s="12"/>
      <c r="I92" s="12"/>
      <c r="J92" s="12"/>
      <c r="K92" s="16"/>
      <c r="L92" s="11"/>
      <c r="M92" s="17" t="s">
        <v>63</v>
      </c>
      <c r="N92" s="11"/>
      <c r="O92" s="11"/>
      <c r="P92" s="11"/>
      <c r="Q92" s="9" t="s">
        <v>1346</v>
      </c>
      <c r="R92" s="9"/>
      <c r="S92" s="9"/>
      <c r="T92" s="9"/>
      <c r="U92" s="9"/>
    </row>
    <row r="93">
      <c r="A93" s="8">
        <v>0.0</v>
      </c>
      <c r="B93" s="9">
        <v>0.0</v>
      </c>
      <c r="C93" s="13" t="s">
        <v>268</v>
      </c>
      <c r="D93" s="14" t="s">
        <v>1347</v>
      </c>
      <c r="E93" s="15">
        <v>1.0</v>
      </c>
      <c r="F93" s="15">
        <v>0.5</v>
      </c>
      <c r="G93" s="15">
        <v>1.0</v>
      </c>
      <c r="H93" s="15">
        <v>0.0</v>
      </c>
      <c r="I93" s="15">
        <v>1.0</v>
      </c>
      <c r="J93" s="15">
        <v>0.0</v>
      </c>
      <c r="K93" s="16">
        <f>SUM(E93:J93)</f>
        <v>3.5</v>
      </c>
      <c r="L93" s="11"/>
      <c r="M93" s="17" t="s">
        <v>140</v>
      </c>
      <c r="N93" s="18">
        <v>2.0</v>
      </c>
      <c r="O93" s="11"/>
      <c r="P93" s="11"/>
      <c r="Q93" s="19" t="s">
        <v>1348</v>
      </c>
      <c r="R93" s="9">
        <v>1.0</v>
      </c>
      <c r="S93" s="9">
        <v>0.0</v>
      </c>
      <c r="T93" s="9" t="s">
        <v>137</v>
      </c>
      <c r="U93" s="20">
        <f>SUM(R93,S93,K93)</f>
        <v>4.5</v>
      </c>
    </row>
    <row r="94" hidden="1">
      <c r="A94" s="8">
        <v>1.0</v>
      </c>
      <c r="B94" s="9">
        <v>1.0</v>
      </c>
      <c r="C94" s="10" t="s">
        <v>271</v>
      </c>
      <c r="D94" s="9" t="s">
        <v>20</v>
      </c>
      <c r="E94" s="12"/>
      <c r="F94" s="12"/>
      <c r="G94" s="12"/>
      <c r="H94" s="12"/>
      <c r="I94" s="12"/>
      <c r="J94" s="12"/>
      <c r="K94" s="16"/>
      <c r="L94" s="11"/>
      <c r="M94" s="17" t="s">
        <v>63</v>
      </c>
      <c r="N94" s="11"/>
      <c r="O94" s="11"/>
      <c r="P94" s="11"/>
      <c r="Q94" s="9" t="s">
        <v>1349</v>
      </c>
      <c r="R94" s="9"/>
      <c r="S94" s="9"/>
      <c r="T94" s="9"/>
      <c r="U94" s="9"/>
    </row>
    <row r="95" hidden="1">
      <c r="A95" s="8">
        <v>1.0</v>
      </c>
      <c r="B95" s="9">
        <v>0.0</v>
      </c>
      <c r="C95" s="10" t="s">
        <v>273</v>
      </c>
      <c r="D95" s="9" t="s">
        <v>1350</v>
      </c>
      <c r="E95" s="12"/>
      <c r="F95" s="12"/>
      <c r="G95" s="12"/>
      <c r="H95" s="12"/>
      <c r="I95" s="12"/>
      <c r="J95" s="12"/>
      <c r="K95" s="16"/>
      <c r="L95" s="11"/>
      <c r="M95" s="17" t="s">
        <v>63</v>
      </c>
      <c r="N95" s="11"/>
      <c r="O95" s="11"/>
      <c r="P95" s="11"/>
      <c r="Q95" s="9" t="s">
        <v>1351</v>
      </c>
      <c r="R95" s="9"/>
      <c r="S95" s="9"/>
      <c r="T95" s="9"/>
      <c r="U95" s="9"/>
    </row>
    <row r="96">
      <c r="A96" s="8">
        <v>0.0</v>
      </c>
      <c r="B96" s="9">
        <v>0.0</v>
      </c>
      <c r="C96" s="13" t="s">
        <v>276</v>
      </c>
      <c r="D96" s="14" t="s">
        <v>1352</v>
      </c>
      <c r="E96" s="15">
        <v>1.0</v>
      </c>
      <c r="F96" s="15">
        <v>0.0</v>
      </c>
      <c r="G96" s="15">
        <v>1.0</v>
      </c>
      <c r="H96" s="15">
        <v>0.0</v>
      </c>
      <c r="I96" s="15">
        <v>1.0</v>
      </c>
      <c r="J96" s="15">
        <v>0.0</v>
      </c>
      <c r="K96" s="16">
        <f t="shared" ref="K96:K97" si="11">SUM(E96:J96)</f>
        <v>3</v>
      </c>
      <c r="L96" s="11"/>
      <c r="M96" s="17" t="s">
        <v>63</v>
      </c>
      <c r="N96" s="18">
        <v>1.0</v>
      </c>
      <c r="O96" s="18" t="s">
        <v>1353</v>
      </c>
      <c r="P96" s="18"/>
      <c r="Q96" s="14" t="s">
        <v>1354</v>
      </c>
      <c r="R96" s="9">
        <v>1.0</v>
      </c>
      <c r="S96" s="9">
        <v>0.0</v>
      </c>
      <c r="T96" s="9" t="s">
        <v>99</v>
      </c>
      <c r="U96" s="20">
        <f t="shared" ref="U96:U97" si="12">SUM(R96,S96,K96)</f>
        <v>4</v>
      </c>
    </row>
    <row r="97">
      <c r="A97" s="8">
        <v>0.0</v>
      </c>
      <c r="B97" s="9">
        <v>0.0</v>
      </c>
      <c r="C97" s="13" t="s">
        <v>279</v>
      </c>
      <c r="D97" s="14" t="s">
        <v>1355</v>
      </c>
      <c r="E97" s="15">
        <v>1.0</v>
      </c>
      <c r="F97" s="15">
        <v>0.0</v>
      </c>
      <c r="G97" s="15">
        <v>1.0</v>
      </c>
      <c r="H97" s="15">
        <v>0.0</v>
      </c>
      <c r="I97" s="15">
        <v>1.0</v>
      </c>
      <c r="J97" s="15">
        <v>0.0</v>
      </c>
      <c r="K97" s="16">
        <f t="shared" si="11"/>
        <v>3</v>
      </c>
      <c r="L97" s="11"/>
      <c r="M97" s="17" t="s">
        <v>63</v>
      </c>
      <c r="N97" s="18">
        <v>1.0</v>
      </c>
      <c r="O97" s="11"/>
      <c r="P97" s="11"/>
      <c r="Q97" s="19" t="s">
        <v>1356</v>
      </c>
      <c r="R97" s="9">
        <v>1.0</v>
      </c>
      <c r="S97" s="9">
        <v>0.0</v>
      </c>
      <c r="T97" s="9" t="s">
        <v>137</v>
      </c>
      <c r="U97" s="20">
        <f t="shared" si="12"/>
        <v>4</v>
      </c>
    </row>
    <row r="98" hidden="1">
      <c r="A98" s="8">
        <v>1.0</v>
      </c>
      <c r="B98" s="9">
        <v>0.0</v>
      </c>
      <c r="C98" s="10" t="s">
        <v>282</v>
      </c>
      <c r="D98" s="9" t="s">
        <v>1357</v>
      </c>
      <c r="E98" s="12"/>
      <c r="F98" s="12"/>
      <c r="G98" s="12"/>
      <c r="H98" s="12"/>
      <c r="I98" s="12"/>
      <c r="J98" s="12"/>
      <c r="K98" s="16"/>
      <c r="L98" s="11"/>
      <c r="M98" s="17" t="s">
        <v>63</v>
      </c>
      <c r="N98" s="11"/>
      <c r="O98" s="11"/>
      <c r="P98" s="11"/>
      <c r="Q98" s="9" t="s">
        <v>1358</v>
      </c>
      <c r="R98" s="9"/>
      <c r="S98" s="9"/>
      <c r="T98" s="9"/>
      <c r="U98" s="9"/>
    </row>
    <row r="99">
      <c r="A99" s="8">
        <v>0.0</v>
      </c>
      <c r="B99" s="9">
        <v>0.0</v>
      </c>
      <c r="C99" s="13" t="s">
        <v>285</v>
      </c>
      <c r="D99" s="14" t="s">
        <v>1359</v>
      </c>
      <c r="E99" s="15">
        <v>1.0</v>
      </c>
      <c r="F99" s="15">
        <v>0.0</v>
      </c>
      <c r="G99" s="15">
        <v>0.0</v>
      </c>
      <c r="H99" s="15">
        <v>0.0</v>
      </c>
      <c r="I99" s="15">
        <v>1.0</v>
      </c>
      <c r="J99" s="15">
        <v>0.0</v>
      </c>
      <c r="K99" s="16">
        <f>SUM(E99:J99)</f>
        <v>2</v>
      </c>
      <c r="L99" s="11"/>
      <c r="M99" s="17" t="s">
        <v>63</v>
      </c>
      <c r="N99" s="18">
        <v>1.0</v>
      </c>
      <c r="O99" s="11"/>
      <c r="P99" s="18" t="s">
        <v>64</v>
      </c>
      <c r="Q99" s="19" t="s">
        <v>1360</v>
      </c>
      <c r="R99" s="9">
        <v>1.0</v>
      </c>
      <c r="S99" s="9">
        <v>1.0</v>
      </c>
      <c r="T99" s="9"/>
      <c r="U99" s="20">
        <f>SUM(R99,S99,K99)</f>
        <v>4</v>
      </c>
    </row>
    <row r="100" hidden="1">
      <c r="A100" s="8">
        <v>1.0</v>
      </c>
      <c r="B100" s="9">
        <v>1.0</v>
      </c>
      <c r="C100" s="10" t="s">
        <v>288</v>
      </c>
      <c r="D100" s="9" t="s">
        <v>20</v>
      </c>
      <c r="E100" s="12"/>
      <c r="F100" s="12"/>
      <c r="G100" s="12"/>
      <c r="H100" s="12"/>
      <c r="I100" s="12"/>
      <c r="J100" s="12"/>
      <c r="K100" s="16"/>
      <c r="L100" s="11"/>
      <c r="M100" s="17" t="s">
        <v>63</v>
      </c>
      <c r="N100" s="11"/>
      <c r="O100" s="11"/>
      <c r="P100" s="11"/>
      <c r="Q100" s="9" t="s">
        <v>1361</v>
      </c>
      <c r="R100" s="9"/>
      <c r="S100" s="9"/>
      <c r="T100" s="9"/>
      <c r="U100" s="9"/>
    </row>
    <row r="101" hidden="1">
      <c r="A101" s="8">
        <v>1.0</v>
      </c>
      <c r="B101" s="9">
        <v>0.0</v>
      </c>
      <c r="C101" s="10" t="s">
        <v>291</v>
      </c>
      <c r="D101" s="9" t="s">
        <v>1362</v>
      </c>
      <c r="E101" s="12"/>
      <c r="F101" s="12"/>
      <c r="G101" s="12"/>
      <c r="H101" s="12"/>
      <c r="I101" s="12"/>
      <c r="J101" s="12"/>
      <c r="K101" s="16"/>
      <c r="L101" s="11"/>
      <c r="M101" s="17" t="s">
        <v>63</v>
      </c>
      <c r="N101" s="11"/>
      <c r="O101" s="11"/>
      <c r="P101" s="11"/>
      <c r="Q101" s="9" t="s">
        <v>1363</v>
      </c>
      <c r="R101" s="9"/>
      <c r="S101" s="9"/>
      <c r="T101" s="9"/>
      <c r="U101" s="9"/>
    </row>
    <row r="102" hidden="1">
      <c r="A102" s="8">
        <v>1.0</v>
      </c>
      <c r="B102" s="9">
        <v>0.0</v>
      </c>
      <c r="C102" s="10" t="s">
        <v>294</v>
      </c>
      <c r="D102" s="9" t="s">
        <v>1364</v>
      </c>
      <c r="E102" s="12"/>
      <c r="F102" s="12"/>
      <c r="G102" s="12"/>
      <c r="H102" s="12"/>
      <c r="I102" s="12"/>
      <c r="J102" s="12"/>
      <c r="K102" s="16"/>
      <c r="L102" s="11"/>
      <c r="M102" s="17" t="s">
        <v>63</v>
      </c>
      <c r="N102" s="11"/>
      <c r="O102" s="11"/>
      <c r="P102" s="11"/>
      <c r="Q102" s="9" t="s">
        <v>1365</v>
      </c>
      <c r="R102" s="9"/>
      <c r="S102" s="9"/>
      <c r="T102" s="9"/>
      <c r="U102" s="9"/>
    </row>
    <row r="103" hidden="1">
      <c r="A103" s="8">
        <v>1.0</v>
      </c>
      <c r="B103" s="9">
        <v>1.0</v>
      </c>
      <c r="C103" s="10" t="s">
        <v>297</v>
      </c>
      <c r="D103" s="9" t="s">
        <v>20</v>
      </c>
      <c r="E103" s="12"/>
      <c r="F103" s="12"/>
      <c r="G103" s="12"/>
      <c r="H103" s="12"/>
      <c r="I103" s="12"/>
      <c r="J103" s="12"/>
      <c r="K103" s="16"/>
      <c r="L103" s="11"/>
      <c r="M103" s="17" t="s">
        <v>63</v>
      </c>
      <c r="N103" s="11"/>
      <c r="O103" s="11"/>
      <c r="P103" s="11"/>
      <c r="Q103" s="9" t="s">
        <v>1366</v>
      </c>
      <c r="R103" s="9"/>
      <c r="S103" s="9"/>
      <c r="T103" s="9"/>
      <c r="U103" s="9"/>
    </row>
    <row r="104" hidden="1">
      <c r="A104" s="8">
        <v>1.0</v>
      </c>
      <c r="B104" s="9">
        <v>0.0</v>
      </c>
      <c r="C104" s="10" t="s">
        <v>300</v>
      </c>
      <c r="D104" s="9" t="s">
        <v>1367</v>
      </c>
      <c r="E104" s="12"/>
      <c r="F104" s="12"/>
      <c r="G104" s="12"/>
      <c r="H104" s="12"/>
      <c r="I104" s="12"/>
      <c r="J104" s="12"/>
      <c r="K104" s="16"/>
      <c r="L104" s="11"/>
      <c r="M104" s="17" t="s">
        <v>63</v>
      </c>
      <c r="N104" s="11"/>
      <c r="O104" s="11"/>
      <c r="P104" s="11"/>
      <c r="Q104" s="9" t="s">
        <v>1368</v>
      </c>
      <c r="R104" s="9"/>
      <c r="S104" s="9"/>
      <c r="T104" s="9"/>
      <c r="U104" s="9"/>
    </row>
    <row r="105" hidden="1">
      <c r="A105" s="8">
        <v>1.0</v>
      </c>
      <c r="B105" s="9">
        <v>0.0</v>
      </c>
      <c r="C105" s="10" t="s">
        <v>303</v>
      </c>
      <c r="D105" s="9" t="s">
        <v>1369</v>
      </c>
      <c r="E105" s="12"/>
      <c r="F105" s="12"/>
      <c r="G105" s="12"/>
      <c r="H105" s="12"/>
      <c r="I105" s="12"/>
      <c r="J105" s="12"/>
      <c r="K105" s="16"/>
      <c r="L105" s="11"/>
      <c r="M105" s="17" t="s">
        <v>63</v>
      </c>
      <c r="N105" s="11"/>
      <c r="O105" s="11"/>
      <c r="P105" s="11"/>
      <c r="Q105" s="9" t="s">
        <v>1370</v>
      </c>
      <c r="R105" s="9"/>
      <c r="S105" s="9"/>
      <c r="T105" s="9"/>
      <c r="U105" s="9"/>
    </row>
    <row r="106" hidden="1">
      <c r="A106" s="8">
        <v>1.0</v>
      </c>
      <c r="B106" s="9">
        <v>1.0</v>
      </c>
      <c r="C106" s="10" t="s">
        <v>306</v>
      </c>
      <c r="D106" s="9" t="s">
        <v>20</v>
      </c>
      <c r="E106" s="12"/>
      <c r="F106" s="12"/>
      <c r="G106" s="12"/>
      <c r="H106" s="12"/>
      <c r="I106" s="12"/>
      <c r="J106" s="12"/>
      <c r="K106" s="16"/>
      <c r="L106" s="11"/>
      <c r="M106" s="17" t="s">
        <v>63</v>
      </c>
      <c r="N106" s="11"/>
      <c r="O106" s="11"/>
      <c r="P106" s="11"/>
      <c r="Q106" s="9" t="s">
        <v>1371</v>
      </c>
      <c r="R106" s="9"/>
      <c r="S106" s="9"/>
      <c r="T106" s="9"/>
      <c r="U106" s="9"/>
    </row>
    <row r="107">
      <c r="A107" s="8">
        <v>0.0</v>
      </c>
      <c r="B107" s="9">
        <v>0.0</v>
      </c>
      <c r="C107" s="13" t="s">
        <v>309</v>
      </c>
      <c r="D107" s="14" t="s">
        <v>1372</v>
      </c>
      <c r="E107" s="15">
        <v>1.0</v>
      </c>
      <c r="F107" s="15">
        <v>0.5</v>
      </c>
      <c r="G107" s="15">
        <v>0.5</v>
      </c>
      <c r="H107" s="15">
        <v>0.5</v>
      </c>
      <c r="I107" s="15">
        <v>0.5</v>
      </c>
      <c r="J107" s="15">
        <v>1.0</v>
      </c>
      <c r="K107" s="16">
        <f>SUM(E107:J107)</f>
        <v>4</v>
      </c>
      <c r="L107" s="18" t="s">
        <v>81</v>
      </c>
      <c r="M107" s="17" t="s">
        <v>1242</v>
      </c>
      <c r="N107" s="18">
        <v>1.0</v>
      </c>
      <c r="O107" s="11"/>
      <c r="P107" s="11"/>
      <c r="Q107" s="19" t="s">
        <v>1373</v>
      </c>
      <c r="R107" s="9">
        <v>1.0</v>
      </c>
      <c r="S107" s="9">
        <v>1.0</v>
      </c>
      <c r="T107" s="9"/>
      <c r="U107" s="20">
        <f>SUM(R107,S107,K107)</f>
        <v>6</v>
      </c>
    </row>
    <row r="108" hidden="1">
      <c r="A108" s="8">
        <v>1.0</v>
      </c>
      <c r="B108" s="9">
        <v>0.0</v>
      </c>
      <c r="C108" s="10" t="s">
        <v>312</v>
      </c>
      <c r="D108" s="9" t="s">
        <v>1374</v>
      </c>
      <c r="E108" s="12"/>
      <c r="F108" s="12"/>
      <c r="G108" s="12"/>
      <c r="H108" s="12"/>
      <c r="I108" s="12"/>
      <c r="J108" s="12"/>
      <c r="K108" s="16"/>
      <c r="L108" s="11"/>
      <c r="M108" s="17" t="s">
        <v>63</v>
      </c>
      <c r="N108" s="11"/>
      <c r="O108" s="11"/>
      <c r="P108" s="11"/>
      <c r="Q108" s="9" t="s">
        <v>1375</v>
      </c>
      <c r="R108" s="9"/>
      <c r="S108" s="9"/>
      <c r="T108" s="9"/>
      <c r="U108" s="9"/>
    </row>
    <row r="109" hidden="1">
      <c r="A109" s="8">
        <v>1.0</v>
      </c>
      <c r="B109" s="9">
        <v>1.0</v>
      </c>
      <c r="C109" s="10" t="s">
        <v>315</v>
      </c>
      <c r="D109" s="9" t="s">
        <v>20</v>
      </c>
      <c r="E109" s="12"/>
      <c r="F109" s="12"/>
      <c r="G109" s="12"/>
      <c r="H109" s="12"/>
      <c r="I109" s="12"/>
      <c r="J109" s="12"/>
      <c r="K109" s="16"/>
      <c r="L109" s="11"/>
      <c r="M109" s="17" t="s">
        <v>63</v>
      </c>
      <c r="N109" s="11"/>
      <c r="O109" s="11"/>
      <c r="P109" s="11"/>
      <c r="Q109" s="9" t="s">
        <v>1376</v>
      </c>
      <c r="R109" s="9"/>
      <c r="S109" s="9"/>
      <c r="T109" s="9"/>
      <c r="U109" s="9"/>
    </row>
    <row r="110">
      <c r="A110" s="8">
        <v>0.0</v>
      </c>
      <c r="B110" s="9">
        <v>0.0</v>
      </c>
      <c r="C110" s="13" t="s">
        <v>317</v>
      </c>
      <c r="D110" s="14" t="s">
        <v>1377</v>
      </c>
      <c r="E110" s="15">
        <v>1.0</v>
      </c>
      <c r="F110" s="15">
        <v>0.0</v>
      </c>
      <c r="G110" s="15">
        <v>1.0</v>
      </c>
      <c r="H110" s="15">
        <v>0.0</v>
      </c>
      <c r="I110" s="15">
        <v>0.0</v>
      </c>
      <c r="J110" s="15">
        <v>0.0</v>
      </c>
      <c r="K110" s="16">
        <f>SUM(E110:J110)</f>
        <v>2</v>
      </c>
      <c r="L110" s="11"/>
      <c r="M110" s="17" t="s">
        <v>63</v>
      </c>
      <c r="N110" s="18">
        <v>1.0</v>
      </c>
      <c r="O110" s="11"/>
      <c r="P110" s="11"/>
      <c r="Q110" s="19" t="s">
        <v>1378</v>
      </c>
      <c r="R110" s="9">
        <v>1.0</v>
      </c>
      <c r="S110" s="9">
        <v>1.0</v>
      </c>
      <c r="T110" s="9"/>
      <c r="U110" s="20">
        <f>SUM(R110,S110,K110)</f>
        <v>4</v>
      </c>
    </row>
    <row r="111" hidden="1">
      <c r="A111" s="8">
        <v>1.0</v>
      </c>
      <c r="B111" s="9">
        <v>0.0</v>
      </c>
      <c r="C111" s="10" t="s">
        <v>320</v>
      </c>
      <c r="D111" s="9" t="s">
        <v>1379</v>
      </c>
      <c r="E111" s="12"/>
      <c r="F111" s="12"/>
      <c r="G111" s="12"/>
      <c r="H111" s="12"/>
      <c r="I111" s="12"/>
      <c r="J111" s="12"/>
      <c r="K111" s="16"/>
      <c r="L111" s="11"/>
      <c r="M111" s="17" t="s">
        <v>63</v>
      </c>
      <c r="N111" s="11"/>
      <c r="O111" s="11"/>
      <c r="P111" s="11"/>
      <c r="Q111" s="9" t="s">
        <v>1380</v>
      </c>
      <c r="R111" s="9"/>
      <c r="S111" s="9"/>
      <c r="T111" s="9"/>
      <c r="U111" s="9"/>
    </row>
    <row r="112" hidden="1">
      <c r="A112" s="8">
        <v>1.0</v>
      </c>
      <c r="B112" s="9">
        <v>1.0</v>
      </c>
      <c r="C112" s="10" t="s">
        <v>323</v>
      </c>
      <c r="D112" s="9" t="s">
        <v>20</v>
      </c>
      <c r="E112" s="12"/>
      <c r="F112" s="12"/>
      <c r="G112" s="12"/>
      <c r="H112" s="12"/>
      <c r="I112" s="12"/>
      <c r="J112" s="12"/>
      <c r="K112" s="16"/>
      <c r="L112" s="11"/>
      <c r="M112" s="17" t="s">
        <v>63</v>
      </c>
      <c r="N112" s="11"/>
      <c r="O112" s="11"/>
      <c r="P112" s="11"/>
      <c r="Q112" s="9" t="s">
        <v>1381</v>
      </c>
      <c r="R112" s="9"/>
      <c r="S112" s="9"/>
      <c r="T112" s="9"/>
      <c r="U112" s="9"/>
    </row>
    <row r="113">
      <c r="A113" s="8">
        <v>0.0</v>
      </c>
      <c r="B113" s="9">
        <v>0.0</v>
      </c>
      <c r="C113" s="13" t="s">
        <v>325</v>
      </c>
      <c r="D113" s="14" t="s">
        <v>1382</v>
      </c>
      <c r="E113" s="15">
        <v>1.0</v>
      </c>
      <c r="F113" s="15">
        <v>1.0</v>
      </c>
      <c r="G113" s="15">
        <v>0.5</v>
      </c>
      <c r="H113" s="15">
        <v>1.0</v>
      </c>
      <c r="I113" s="15">
        <v>0.5</v>
      </c>
      <c r="J113" s="15">
        <v>1.0</v>
      </c>
      <c r="K113" s="16">
        <f>SUM(E113:J113)</f>
        <v>5</v>
      </c>
      <c r="L113" s="18" t="s">
        <v>81</v>
      </c>
      <c r="M113" s="17" t="s">
        <v>63</v>
      </c>
      <c r="N113" s="18">
        <v>2.0</v>
      </c>
      <c r="O113" s="11"/>
      <c r="P113" s="11"/>
      <c r="Q113" s="14" t="s">
        <v>1383</v>
      </c>
      <c r="R113" s="9">
        <v>1.0</v>
      </c>
      <c r="S113" s="9">
        <v>0.0</v>
      </c>
      <c r="T113" s="9" t="s">
        <v>249</v>
      </c>
      <c r="U113" s="20">
        <f>SUM(R113,S113,K113)</f>
        <v>6</v>
      </c>
    </row>
    <row r="114" hidden="1">
      <c r="A114" s="8">
        <v>1.0</v>
      </c>
      <c r="B114" s="9">
        <v>1.0</v>
      </c>
      <c r="C114" s="10" t="s">
        <v>329</v>
      </c>
      <c r="D114" s="9" t="s">
        <v>20</v>
      </c>
      <c r="E114" s="12"/>
      <c r="F114" s="12"/>
      <c r="G114" s="12"/>
      <c r="H114" s="12"/>
      <c r="I114" s="12"/>
      <c r="J114" s="12"/>
      <c r="K114" s="16"/>
      <c r="L114" s="11"/>
      <c r="M114" s="17" t="s">
        <v>63</v>
      </c>
      <c r="N114" s="11"/>
      <c r="O114" s="11"/>
      <c r="P114" s="11"/>
      <c r="Q114" s="9" t="s">
        <v>1384</v>
      </c>
      <c r="R114" s="9"/>
      <c r="S114" s="9"/>
      <c r="T114" s="9"/>
      <c r="U114" s="9"/>
    </row>
    <row r="115" hidden="1">
      <c r="A115" s="8">
        <v>1.0</v>
      </c>
      <c r="B115" s="9">
        <v>0.0</v>
      </c>
      <c r="C115" s="10" t="s">
        <v>331</v>
      </c>
      <c r="D115" s="9" t="s">
        <v>1385</v>
      </c>
      <c r="E115" s="12"/>
      <c r="F115" s="12"/>
      <c r="G115" s="12"/>
      <c r="H115" s="12"/>
      <c r="I115" s="12"/>
      <c r="J115" s="12"/>
      <c r="K115" s="16"/>
      <c r="L115" s="11"/>
      <c r="M115" s="17" t="s">
        <v>63</v>
      </c>
      <c r="N115" s="11"/>
      <c r="O115" s="11"/>
      <c r="P115" s="11"/>
      <c r="Q115" s="9" t="s">
        <v>1386</v>
      </c>
      <c r="R115" s="9"/>
      <c r="S115" s="9"/>
      <c r="T115" s="9"/>
      <c r="U115" s="9"/>
    </row>
    <row r="116">
      <c r="A116" s="8">
        <v>0.0</v>
      </c>
      <c r="B116" s="9">
        <v>0.0</v>
      </c>
      <c r="C116" s="13" t="s">
        <v>334</v>
      </c>
      <c r="D116" s="14" t="s">
        <v>1387</v>
      </c>
      <c r="E116" s="15">
        <v>1.0</v>
      </c>
      <c r="F116" s="15">
        <v>0.0</v>
      </c>
      <c r="G116" s="15">
        <v>1.0</v>
      </c>
      <c r="H116" s="15">
        <v>0.0</v>
      </c>
      <c r="I116" s="15">
        <v>0.5</v>
      </c>
      <c r="J116" s="15">
        <v>0.0</v>
      </c>
      <c r="K116" s="16">
        <f>SUM(E116:J116)</f>
        <v>2.5</v>
      </c>
      <c r="L116" s="18" t="s">
        <v>81</v>
      </c>
      <c r="M116" s="17" t="s">
        <v>63</v>
      </c>
      <c r="N116" s="18">
        <v>1.0</v>
      </c>
      <c r="O116" s="11"/>
      <c r="P116" s="11"/>
      <c r="Q116" s="19" t="s">
        <v>1388</v>
      </c>
      <c r="R116" s="9">
        <v>1.0</v>
      </c>
      <c r="S116" s="9">
        <v>1.0</v>
      </c>
      <c r="T116" s="9"/>
      <c r="U116" s="20">
        <f>SUM(R116,S116,K116)</f>
        <v>4.5</v>
      </c>
    </row>
    <row r="117" hidden="1">
      <c r="A117" s="8">
        <v>1.0</v>
      </c>
      <c r="B117" s="9">
        <v>0.0</v>
      </c>
      <c r="C117" s="10" t="s">
        <v>335</v>
      </c>
      <c r="D117" s="9" t="s">
        <v>1389</v>
      </c>
      <c r="E117" s="12"/>
      <c r="F117" s="12"/>
      <c r="G117" s="12"/>
      <c r="H117" s="12"/>
      <c r="I117" s="12"/>
      <c r="J117" s="12"/>
      <c r="K117" s="16"/>
      <c r="L117" s="11"/>
      <c r="M117" s="17" t="s">
        <v>63</v>
      </c>
      <c r="N117" s="11"/>
      <c r="O117" s="11"/>
      <c r="P117" s="11"/>
      <c r="Q117" s="9" t="s">
        <v>1390</v>
      </c>
      <c r="R117" s="9"/>
      <c r="S117" s="9"/>
      <c r="T117" s="9"/>
      <c r="U117" s="9"/>
    </row>
    <row r="118">
      <c r="A118" s="8">
        <v>0.0</v>
      </c>
      <c r="B118" s="9">
        <v>0.0</v>
      </c>
      <c r="C118" s="13" t="s">
        <v>338</v>
      </c>
      <c r="D118" s="14" t="s">
        <v>1391</v>
      </c>
      <c r="E118" s="15">
        <v>1.0</v>
      </c>
      <c r="F118" s="15">
        <v>0.5</v>
      </c>
      <c r="G118" s="15">
        <v>1.0</v>
      </c>
      <c r="H118" s="15">
        <v>0.5</v>
      </c>
      <c r="I118" s="15">
        <v>1.0</v>
      </c>
      <c r="J118" s="15">
        <v>0.0</v>
      </c>
      <c r="K118" s="16">
        <f t="shared" ref="K118:K119" si="13">SUM(E118:J118)</f>
        <v>4</v>
      </c>
      <c r="L118" s="11"/>
      <c r="M118" s="17" t="s">
        <v>140</v>
      </c>
      <c r="N118" s="18">
        <v>1.0</v>
      </c>
      <c r="O118" s="11"/>
      <c r="P118" s="11"/>
      <c r="Q118" s="19" t="s">
        <v>1392</v>
      </c>
      <c r="R118" s="9">
        <v>1.0</v>
      </c>
      <c r="S118" s="9">
        <v>1.0</v>
      </c>
      <c r="T118" s="9"/>
      <c r="U118" s="20">
        <f t="shared" ref="U118:U119" si="14">SUM(R118,S118,K118)</f>
        <v>6</v>
      </c>
    </row>
    <row r="119">
      <c r="A119" s="8">
        <v>0.0</v>
      </c>
      <c r="B119" s="9">
        <v>0.0</v>
      </c>
      <c r="C119" s="13" t="s">
        <v>342</v>
      </c>
      <c r="D119" s="14" t="s">
        <v>1393</v>
      </c>
      <c r="E119" s="15">
        <v>1.0</v>
      </c>
      <c r="F119" s="15">
        <v>0.0</v>
      </c>
      <c r="G119" s="15">
        <v>1.0</v>
      </c>
      <c r="H119" s="15">
        <v>0.0</v>
      </c>
      <c r="I119" s="15">
        <v>1.0</v>
      </c>
      <c r="J119" s="15">
        <v>0.0</v>
      </c>
      <c r="K119" s="16">
        <f t="shared" si="13"/>
        <v>3</v>
      </c>
      <c r="L119" s="11"/>
      <c r="M119" s="17" t="s">
        <v>63</v>
      </c>
      <c r="N119" s="18">
        <v>1.0</v>
      </c>
      <c r="O119" s="11"/>
      <c r="P119" s="18" t="s">
        <v>1394</v>
      </c>
      <c r="Q119" s="14" t="s">
        <v>1395</v>
      </c>
      <c r="R119" s="9">
        <v>1.0</v>
      </c>
      <c r="S119" s="9">
        <v>0.0</v>
      </c>
      <c r="T119" s="9" t="s">
        <v>99</v>
      </c>
      <c r="U119" s="20">
        <f t="shared" si="14"/>
        <v>4</v>
      </c>
    </row>
    <row r="120" hidden="1">
      <c r="A120" s="8">
        <v>1.0</v>
      </c>
      <c r="B120" s="9">
        <v>1.0</v>
      </c>
      <c r="C120" s="10" t="s">
        <v>345</v>
      </c>
      <c r="D120" s="9" t="s">
        <v>20</v>
      </c>
      <c r="E120" s="12"/>
      <c r="F120" s="12"/>
      <c r="G120" s="12"/>
      <c r="H120" s="12"/>
      <c r="I120" s="12"/>
      <c r="J120" s="12"/>
      <c r="K120" s="16"/>
      <c r="L120" s="11"/>
      <c r="M120" s="17" t="s">
        <v>63</v>
      </c>
      <c r="N120" s="11"/>
      <c r="O120" s="11"/>
      <c r="P120" s="11"/>
      <c r="Q120" s="9" t="s">
        <v>259</v>
      </c>
      <c r="R120" s="9"/>
      <c r="S120" s="9"/>
      <c r="T120" s="9"/>
      <c r="U120" s="9"/>
    </row>
    <row r="121" hidden="1">
      <c r="A121" s="8">
        <v>1.0</v>
      </c>
      <c r="B121" s="9">
        <v>1.0</v>
      </c>
      <c r="C121" s="10" t="s">
        <v>348</v>
      </c>
      <c r="D121" s="9" t="s">
        <v>1276</v>
      </c>
      <c r="E121" s="12"/>
      <c r="F121" s="12"/>
      <c r="G121" s="12"/>
      <c r="H121" s="12"/>
      <c r="I121" s="12"/>
      <c r="J121" s="12"/>
      <c r="K121" s="16"/>
      <c r="L121" s="11"/>
      <c r="M121" s="17" t="s">
        <v>63</v>
      </c>
      <c r="N121" s="11"/>
      <c r="O121" s="11"/>
      <c r="P121" s="11"/>
      <c r="Q121" s="9" t="s">
        <v>1396</v>
      </c>
      <c r="R121" s="9"/>
      <c r="S121" s="9"/>
      <c r="T121" s="9"/>
      <c r="U121" s="9"/>
    </row>
    <row r="122" hidden="1">
      <c r="A122" s="8">
        <v>1.0</v>
      </c>
      <c r="B122" s="9">
        <v>1.0</v>
      </c>
      <c r="C122" s="10" t="s">
        <v>351</v>
      </c>
      <c r="D122" s="9" t="s">
        <v>1397</v>
      </c>
      <c r="E122" s="12"/>
      <c r="F122" s="12"/>
      <c r="G122" s="12"/>
      <c r="H122" s="12"/>
      <c r="I122" s="12"/>
      <c r="J122" s="12"/>
      <c r="K122" s="16"/>
      <c r="L122" s="11"/>
      <c r="M122" s="17" t="s">
        <v>63</v>
      </c>
      <c r="N122" s="11"/>
      <c r="O122" s="11"/>
      <c r="P122" s="11"/>
      <c r="Q122" s="9" t="s">
        <v>1398</v>
      </c>
      <c r="R122" s="9"/>
      <c r="S122" s="9"/>
      <c r="T122" s="9"/>
      <c r="U122" s="9"/>
    </row>
    <row r="123" hidden="1">
      <c r="A123" s="8">
        <v>1.0</v>
      </c>
      <c r="B123" s="9">
        <v>0.0</v>
      </c>
      <c r="C123" s="10" t="s">
        <v>354</v>
      </c>
      <c r="D123" s="9" t="s">
        <v>1399</v>
      </c>
      <c r="E123" s="12"/>
      <c r="F123" s="12"/>
      <c r="G123" s="12"/>
      <c r="H123" s="12"/>
      <c r="I123" s="12"/>
      <c r="J123" s="12"/>
      <c r="K123" s="16"/>
      <c r="L123" s="11"/>
      <c r="M123" s="17" t="s">
        <v>63</v>
      </c>
      <c r="N123" s="11"/>
      <c r="O123" s="11"/>
      <c r="P123" s="11"/>
      <c r="Q123" s="9" t="s">
        <v>1400</v>
      </c>
      <c r="R123" s="9"/>
      <c r="S123" s="9"/>
      <c r="T123" s="9"/>
      <c r="U123" s="9"/>
    </row>
    <row r="124">
      <c r="A124" s="8">
        <v>0.0</v>
      </c>
      <c r="B124" s="9">
        <v>0.0</v>
      </c>
      <c r="C124" s="13" t="s">
        <v>357</v>
      </c>
      <c r="D124" s="14" t="s">
        <v>1401</v>
      </c>
      <c r="E124" s="15">
        <v>1.0</v>
      </c>
      <c r="F124" s="15">
        <v>1.0</v>
      </c>
      <c r="G124" s="15">
        <v>0.5</v>
      </c>
      <c r="H124" s="15">
        <v>0.0</v>
      </c>
      <c r="I124" s="15">
        <v>0.5</v>
      </c>
      <c r="J124" s="15">
        <v>0.0</v>
      </c>
      <c r="K124" s="16">
        <f>SUM(E124:J124)</f>
        <v>3</v>
      </c>
      <c r="L124" s="18" t="s">
        <v>81</v>
      </c>
      <c r="M124" s="17" t="s">
        <v>63</v>
      </c>
      <c r="N124" s="18">
        <v>1.0</v>
      </c>
      <c r="O124" s="11"/>
      <c r="P124" s="11"/>
      <c r="Q124" s="19" t="s">
        <v>1402</v>
      </c>
      <c r="R124" s="9">
        <v>1.0</v>
      </c>
      <c r="S124" s="9">
        <v>1.0</v>
      </c>
      <c r="T124" s="9"/>
      <c r="U124" s="20">
        <f>SUM(R124,S124,K124)</f>
        <v>5</v>
      </c>
    </row>
    <row r="125" hidden="1">
      <c r="A125" s="8">
        <v>0.0</v>
      </c>
      <c r="B125" s="9">
        <v>1.0</v>
      </c>
      <c r="C125" s="13" t="s">
        <v>359</v>
      </c>
      <c r="D125" s="9" t="s">
        <v>1276</v>
      </c>
      <c r="E125" s="12"/>
      <c r="F125" s="12"/>
      <c r="G125" s="12"/>
      <c r="H125" s="12"/>
      <c r="I125" s="12"/>
      <c r="J125" s="12"/>
      <c r="K125" s="16"/>
      <c r="L125" s="11"/>
      <c r="M125" s="17" t="s">
        <v>63</v>
      </c>
      <c r="N125" s="11"/>
      <c r="O125" s="11"/>
      <c r="P125" s="11"/>
      <c r="Q125" s="9" t="s">
        <v>1403</v>
      </c>
      <c r="R125" s="9"/>
      <c r="S125" s="9"/>
      <c r="T125" s="9"/>
      <c r="U125" s="9"/>
    </row>
    <row r="126" hidden="1">
      <c r="A126" s="8">
        <v>0.0</v>
      </c>
      <c r="B126" s="9">
        <v>1.0</v>
      </c>
      <c r="C126" s="13" t="s">
        <v>359</v>
      </c>
      <c r="D126" s="9" t="s">
        <v>1276</v>
      </c>
      <c r="E126" s="12"/>
      <c r="F126" s="12"/>
      <c r="G126" s="12"/>
      <c r="H126" s="12"/>
      <c r="I126" s="12"/>
      <c r="J126" s="12"/>
      <c r="K126" s="16"/>
      <c r="L126" s="11"/>
      <c r="M126" s="17" t="s">
        <v>63</v>
      </c>
      <c r="N126" s="11"/>
      <c r="O126" s="11"/>
      <c r="P126" s="11"/>
      <c r="Q126" s="9" t="s">
        <v>1403</v>
      </c>
      <c r="R126" s="9"/>
      <c r="S126" s="9"/>
      <c r="T126" s="9"/>
      <c r="U126" s="9"/>
    </row>
    <row r="127" hidden="1">
      <c r="A127" s="8">
        <v>1.0</v>
      </c>
      <c r="B127" s="9">
        <v>0.0</v>
      </c>
      <c r="C127" s="10" t="s">
        <v>362</v>
      </c>
      <c r="D127" s="9" t="s">
        <v>1404</v>
      </c>
      <c r="E127" s="12"/>
      <c r="F127" s="12"/>
      <c r="G127" s="12"/>
      <c r="H127" s="12"/>
      <c r="I127" s="12"/>
      <c r="J127" s="12"/>
      <c r="K127" s="16"/>
      <c r="L127" s="11"/>
      <c r="M127" s="17" t="s">
        <v>63</v>
      </c>
      <c r="N127" s="11"/>
      <c r="O127" s="11"/>
      <c r="P127" s="11"/>
      <c r="Q127" s="9" t="s">
        <v>1405</v>
      </c>
      <c r="R127" s="9"/>
      <c r="S127" s="9"/>
      <c r="T127" s="9"/>
      <c r="U127" s="9"/>
    </row>
    <row r="128" hidden="1">
      <c r="A128" s="8">
        <v>1.0</v>
      </c>
      <c r="B128" s="9">
        <v>0.0</v>
      </c>
      <c r="C128" s="10" t="s">
        <v>364</v>
      </c>
      <c r="D128" s="9" t="s">
        <v>1406</v>
      </c>
      <c r="E128" s="12"/>
      <c r="F128" s="12"/>
      <c r="G128" s="12"/>
      <c r="H128" s="12"/>
      <c r="I128" s="12"/>
      <c r="J128" s="12"/>
      <c r="K128" s="16"/>
      <c r="L128" s="11"/>
      <c r="M128" s="17" t="s">
        <v>63</v>
      </c>
      <c r="N128" s="11"/>
      <c r="O128" s="11"/>
      <c r="P128" s="11"/>
      <c r="Q128" s="9" t="s">
        <v>1407</v>
      </c>
      <c r="R128" s="9"/>
      <c r="S128" s="9"/>
      <c r="T128" s="9"/>
      <c r="U128" s="9"/>
    </row>
    <row r="129" hidden="1">
      <c r="A129" s="8">
        <v>1.0</v>
      </c>
      <c r="B129" s="9">
        <v>0.0</v>
      </c>
      <c r="C129" s="10" t="s">
        <v>366</v>
      </c>
      <c r="D129" s="9" t="s">
        <v>1408</v>
      </c>
      <c r="E129" s="12"/>
      <c r="F129" s="12"/>
      <c r="G129" s="12"/>
      <c r="H129" s="12"/>
      <c r="I129" s="12"/>
      <c r="J129" s="12"/>
      <c r="K129" s="16"/>
      <c r="L129" s="11"/>
      <c r="M129" s="17" t="s">
        <v>63</v>
      </c>
      <c r="N129" s="11"/>
      <c r="O129" s="11"/>
      <c r="P129" s="11"/>
      <c r="Q129" s="9" t="s">
        <v>1409</v>
      </c>
      <c r="R129" s="9"/>
      <c r="S129" s="9"/>
      <c r="T129" s="9"/>
      <c r="U129" s="9"/>
    </row>
    <row r="130">
      <c r="A130" s="8">
        <v>0.0</v>
      </c>
      <c r="B130" s="9">
        <v>0.0</v>
      </c>
      <c r="C130" s="13" t="s">
        <v>368</v>
      </c>
      <c r="D130" s="14" t="s">
        <v>1410</v>
      </c>
      <c r="E130" s="15">
        <v>1.0</v>
      </c>
      <c r="F130" s="15">
        <v>1.0</v>
      </c>
      <c r="G130" s="15">
        <v>0.0</v>
      </c>
      <c r="H130" s="15">
        <v>0.0</v>
      </c>
      <c r="I130" s="15">
        <v>1.0</v>
      </c>
      <c r="J130" s="15">
        <v>0.0</v>
      </c>
      <c r="K130" s="16">
        <f>SUM(E130:J130)</f>
        <v>3</v>
      </c>
      <c r="L130" s="11"/>
      <c r="M130" s="17" t="s">
        <v>63</v>
      </c>
      <c r="N130" s="18">
        <v>1.0</v>
      </c>
      <c r="O130" s="11"/>
      <c r="P130" s="11"/>
      <c r="Q130" s="19" t="s">
        <v>1411</v>
      </c>
      <c r="R130" s="9">
        <v>1.0</v>
      </c>
      <c r="S130" s="9">
        <v>0.0</v>
      </c>
      <c r="T130" s="9" t="s">
        <v>137</v>
      </c>
      <c r="U130" s="20">
        <f>SUM(R130,S130,K130)</f>
        <v>4</v>
      </c>
    </row>
    <row r="131" hidden="1">
      <c r="A131" s="8">
        <v>0.0</v>
      </c>
      <c r="B131" s="9">
        <v>1.0</v>
      </c>
      <c r="C131" s="10" t="s">
        <v>370</v>
      </c>
      <c r="D131" s="9" t="s">
        <v>1276</v>
      </c>
      <c r="E131" s="12"/>
      <c r="F131" s="12"/>
      <c r="G131" s="12"/>
      <c r="H131" s="12"/>
      <c r="I131" s="12"/>
      <c r="J131" s="12"/>
      <c r="K131" s="16"/>
      <c r="L131" s="11"/>
      <c r="M131" s="17" t="s">
        <v>63</v>
      </c>
      <c r="N131" s="11"/>
      <c r="O131" s="11"/>
      <c r="P131" s="11"/>
      <c r="Q131" s="9" t="s">
        <v>1403</v>
      </c>
      <c r="R131" s="9"/>
      <c r="S131" s="9"/>
      <c r="T131" s="9"/>
      <c r="U131" s="9"/>
    </row>
    <row r="132" hidden="1">
      <c r="A132" s="8">
        <v>1.0</v>
      </c>
      <c r="B132" s="9">
        <v>1.0</v>
      </c>
      <c r="C132" s="10" t="s">
        <v>372</v>
      </c>
      <c r="D132" s="9" t="s">
        <v>20</v>
      </c>
      <c r="E132" s="12"/>
      <c r="F132" s="12"/>
      <c r="G132" s="12"/>
      <c r="H132" s="12"/>
      <c r="I132" s="12"/>
      <c r="J132" s="12"/>
      <c r="K132" s="16"/>
      <c r="L132" s="11"/>
      <c r="M132" s="17" t="s">
        <v>63</v>
      </c>
      <c r="N132" s="11"/>
      <c r="O132" s="11"/>
      <c r="P132" s="11"/>
      <c r="Q132" s="9" t="s">
        <v>1396</v>
      </c>
      <c r="R132" s="9"/>
      <c r="S132" s="9"/>
      <c r="T132" s="9"/>
      <c r="U132" s="9"/>
    </row>
    <row r="133" hidden="1">
      <c r="A133" s="8">
        <v>1.0</v>
      </c>
      <c r="B133" s="9">
        <v>1.0</v>
      </c>
      <c r="C133" s="10" t="s">
        <v>374</v>
      </c>
      <c r="D133" s="9" t="s">
        <v>20</v>
      </c>
      <c r="E133" s="12"/>
      <c r="F133" s="12"/>
      <c r="G133" s="12"/>
      <c r="H133" s="12"/>
      <c r="I133" s="12"/>
      <c r="J133" s="12"/>
      <c r="K133" s="16"/>
      <c r="L133" s="11"/>
      <c r="M133" s="17" t="s">
        <v>63</v>
      </c>
      <c r="N133" s="11"/>
      <c r="O133" s="11"/>
      <c r="P133" s="11"/>
      <c r="Q133" s="9" t="s">
        <v>1396</v>
      </c>
    </row>
    <row r="134">
      <c r="A134" s="8">
        <v>0.0</v>
      </c>
      <c r="B134" s="9">
        <v>0.0</v>
      </c>
      <c r="C134" s="13" t="s">
        <v>376</v>
      </c>
      <c r="D134" s="14" t="s">
        <v>1412</v>
      </c>
      <c r="E134" s="15">
        <v>1.0</v>
      </c>
      <c r="F134" s="15">
        <v>1.0</v>
      </c>
      <c r="G134" s="15">
        <v>1.0</v>
      </c>
      <c r="H134" s="15">
        <v>0.0</v>
      </c>
      <c r="I134" s="15">
        <v>0.5</v>
      </c>
      <c r="J134" s="15">
        <v>0.5</v>
      </c>
      <c r="K134" s="16">
        <f>SUM(E134:J134)</f>
        <v>4</v>
      </c>
      <c r="L134" s="18" t="s">
        <v>81</v>
      </c>
      <c r="M134" s="17" t="s">
        <v>63</v>
      </c>
      <c r="N134" s="18">
        <v>1.0</v>
      </c>
      <c r="O134" s="11"/>
      <c r="P134" s="11"/>
      <c r="Q134" s="19" t="s">
        <v>1413</v>
      </c>
      <c r="R134" s="9">
        <v>1.0</v>
      </c>
      <c r="S134" s="23">
        <v>1.0</v>
      </c>
      <c r="T134" s="9"/>
      <c r="U134" s="20">
        <f>SUM(R134,S134,K134)</f>
        <v>6</v>
      </c>
    </row>
    <row r="135" hidden="1">
      <c r="A135" s="8">
        <v>1.0</v>
      </c>
      <c r="B135" s="9">
        <v>1.0</v>
      </c>
      <c r="C135" s="10" t="s">
        <v>380</v>
      </c>
      <c r="D135" s="9" t="s">
        <v>20</v>
      </c>
      <c r="E135" s="12"/>
      <c r="F135" s="12"/>
      <c r="G135" s="12"/>
      <c r="H135" s="12"/>
      <c r="I135" s="12"/>
      <c r="J135" s="12"/>
      <c r="K135" s="16"/>
      <c r="L135" s="11"/>
      <c r="M135" s="17" t="s">
        <v>63</v>
      </c>
      <c r="N135" s="11"/>
      <c r="O135" s="11"/>
      <c r="P135" s="11"/>
      <c r="Q135" s="9" t="s">
        <v>1396</v>
      </c>
      <c r="R135" s="9"/>
      <c r="S135" s="9"/>
      <c r="T135" s="9"/>
      <c r="U135" s="9"/>
    </row>
    <row r="136" hidden="1">
      <c r="A136" s="8">
        <v>1.0</v>
      </c>
      <c r="B136" s="9">
        <v>0.0</v>
      </c>
      <c r="C136" s="10" t="s">
        <v>382</v>
      </c>
      <c r="D136" s="9" t="s">
        <v>1414</v>
      </c>
      <c r="E136" s="12"/>
      <c r="F136" s="12"/>
      <c r="G136" s="12"/>
      <c r="H136" s="12"/>
      <c r="I136" s="12"/>
      <c r="J136" s="12"/>
      <c r="K136" s="16"/>
      <c r="L136" s="11"/>
      <c r="M136" s="17" t="s">
        <v>63</v>
      </c>
      <c r="N136" s="11"/>
      <c r="O136" s="11"/>
      <c r="P136" s="11"/>
      <c r="Q136" s="9" t="s">
        <v>1415</v>
      </c>
      <c r="R136" s="9"/>
      <c r="S136" s="9"/>
      <c r="T136" s="9"/>
      <c r="U136" s="9"/>
    </row>
    <row r="137">
      <c r="A137" s="8">
        <v>0.0</v>
      </c>
      <c r="B137" s="9">
        <v>0.0</v>
      </c>
      <c r="C137" s="13" t="s">
        <v>385</v>
      </c>
      <c r="D137" s="14" t="s">
        <v>1416</v>
      </c>
      <c r="E137" s="15">
        <v>1.0</v>
      </c>
      <c r="F137" s="15">
        <v>0.0</v>
      </c>
      <c r="G137" s="15">
        <v>0.0</v>
      </c>
      <c r="H137" s="15">
        <v>0.0</v>
      </c>
      <c r="I137" s="15">
        <v>1.0</v>
      </c>
      <c r="J137" s="15">
        <v>0.0</v>
      </c>
      <c r="K137" s="16">
        <f>SUM(E137:J137)</f>
        <v>2</v>
      </c>
      <c r="L137" s="11"/>
      <c r="M137" s="17" t="s">
        <v>63</v>
      </c>
      <c r="N137" s="18">
        <v>1.0</v>
      </c>
      <c r="O137" s="18" t="s">
        <v>596</v>
      </c>
      <c r="P137" s="11"/>
      <c r="Q137" s="14" t="s">
        <v>1417</v>
      </c>
      <c r="R137" s="9">
        <v>1.0</v>
      </c>
      <c r="S137" s="9">
        <v>0.0</v>
      </c>
      <c r="T137" s="9" t="s">
        <v>249</v>
      </c>
      <c r="U137" s="20">
        <f>SUM(R137,S137,K137)</f>
        <v>3</v>
      </c>
    </row>
    <row r="138" hidden="1">
      <c r="A138" s="8">
        <v>1.0</v>
      </c>
      <c r="B138" s="9">
        <v>1.0</v>
      </c>
      <c r="C138" s="10" t="s">
        <v>388</v>
      </c>
      <c r="D138" s="9" t="s">
        <v>20</v>
      </c>
      <c r="E138" s="12"/>
      <c r="F138" s="12"/>
      <c r="G138" s="12"/>
      <c r="H138" s="12"/>
      <c r="I138" s="12"/>
      <c r="J138" s="12"/>
      <c r="K138" s="16"/>
      <c r="L138" s="11"/>
      <c r="M138" s="17" t="s">
        <v>63</v>
      </c>
      <c r="N138" s="11"/>
      <c r="O138" s="11"/>
      <c r="P138" s="11"/>
      <c r="Q138" s="9" t="s">
        <v>1396</v>
      </c>
      <c r="R138" s="9"/>
      <c r="S138" s="9"/>
      <c r="T138" s="9"/>
      <c r="U138" s="9"/>
    </row>
    <row r="139">
      <c r="A139" s="8">
        <v>0.0</v>
      </c>
      <c r="B139" s="9">
        <v>0.0</v>
      </c>
      <c r="C139" s="13" t="s">
        <v>390</v>
      </c>
      <c r="D139" s="14" t="s">
        <v>1418</v>
      </c>
      <c r="E139" s="15">
        <v>1.0</v>
      </c>
      <c r="F139" s="15">
        <v>1.0</v>
      </c>
      <c r="G139" s="15">
        <v>1.0</v>
      </c>
      <c r="H139" s="15">
        <v>1.0</v>
      </c>
      <c r="I139" s="15">
        <v>1.0</v>
      </c>
      <c r="J139" s="15">
        <v>0.5</v>
      </c>
      <c r="K139" s="16">
        <f>SUM(E139:J139)</f>
        <v>5.5</v>
      </c>
      <c r="L139" s="11"/>
      <c r="M139" s="17" t="s">
        <v>63</v>
      </c>
      <c r="N139" s="18">
        <v>1.0</v>
      </c>
      <c r="O139" s="11"/>
      <c r="P139" s="11"/>
      <c r="Q139" s="19" t="s">
        <v>1419</v>
      </c>
      <c r="R139" s="9">
        <v>1.0</v>
      </c>
      <c r="S139" s="9">
        <v>1.0</v>
      </c>
      <c r="T139" s="9"/>
      <c r="U139" s="20">
        <f>SUM(R139,S139,K139)</f>
        <v>7.5</v>
      </c>
    </row>
    <row r="140" hidden="1">
      <c r="A140" s="8">
        <v>1.0</v>
      </c>
      <c r="B140" s="9">
        <v>1.0</v>
      </c>
      <c r="C140" s="10" t="s">
        <v>392</v>
      </c>
      <c r="D140" s="9" t="s">
        <v>20</v>
      </c>
      <c r="E140" s="12"/>
      <c r="F140" s="12"/>
      <c r="G140" s="12"/>
      <c r="H140" s="12"/>
      <c r="I140" s="12"/>
      <c r="J140" s="12"/>
      <c r="K140" s="16"/>
      <c r="L140" s="11"/>
      <c r="M140" s="17" t="s">
        <v>63</v>
      </c>
      <c r="N140" s="11"/>
      <c r="O140" s="11"/>
      <c r="P140" s="11"/>
      <c r="Q140" s="9" t="s">
        <v>1396</v>
      </c>
      <c r="R140" s="9"/>
      <c r="S140" s="9"/>
      <c r="T140" s="9"/>
      <c r="U140" s="9"/>
    </row>
    <row r="141" hidden="1">
      <c r="A141" s="8">
        <v>1.0</v>
      </c>
      <c r="B141" s="9">
        <v>0.0</v>
      </c>
      <c r="C141" s="10" t="s">
        <v>394</v>
      </c>
      <c r="D141" s="9" t="s">
        <v>1420</v>
      </c>
      <c r="E141" s="12"/>
      <c r="F141" s="12"/>
      <c r="G141" s="12"/>
      <c r="H141" s="12"/>
      <c r="I141" s="12"/>
      <c r="J141" s="12"/>
      <c r="K141" s="16"/>
      <c r="L141" s="11"/>
      <c r="M141" s="17" t="s">
        <v>63</v>
      </c>
      <c r="N141" s="11"/>
      <c r="O141" s="11"/>
      <c r="P141" s="11"/>
      <c r="Q141" s="9" t="s">
        <v>1421</v>
      </c>
      <c r="R141" s="9"/>
      <c r="S141" s="9"/>
      <c r="T141" s="9"/>
      <c r="U141" s="9"/>
    </row>
    <row r="142">
      <c r="A142" s="8">
        <v>0.0</v>
      </c>
      <c r="B142" s="9">
        <v>0.0</v>
      </c>
      <c r="C142" s="13" t="s">
        <v>396</v>
      </c>
      <c r="D142" s="14" t="s">
        <v>1422</v>
      </c>
      <c r="E142" s="15">
        <v>0.5</v>
      </c>
      <c r="F142" s="15">
        <v>0.0</v>
      </c>
      <c r="G142" s="15">
        <v>1.0</v>
      </c>
      <c r="H142" s="15">
        <v>0.0</v>
      </c>
      <c r="I142" s="15">
        <v>0.0</v>
      </c>
      <c r="J142" s="15">
        <v>0.0</v>
      </c>
      <c r="K142" s="16">
        <f>SUM(E142:J142)</f>
        <v>1.5</v>
      </c>
      <c r="L142" s="11"/>
      <c r="M142" s="17" t="s">
        <v>340</v>
      </c>
      <c r="N142" s="18">
        <v>1.0</v>
      </c>
      <c r="O142" s="11"/>
      <c r="P142" s="11"/>
      <c r="Q142" s="19" t="s">
        <v>1423</v>
      </c>
      <c r="R142" s="9">
        <v>1.0</v>
      </c>
      <c r="S142" s="9">
        <v>1.0</v>
      </c>
      <c r="T142" s="9"/>
      <c r="U142" s="20">
        <f>SUM(R142,S142,K142)</f>
        <v>3.5</v>
      </c>
    </row>
    <row r="143" hidden="1">
      <c r="A143" s="8">
        <v>1.0</v>
      </c>
      <c r="B143" s="9">
        <v>1.0</v>
      </c>
      <c r="C143" s="10" t="s">
        <v>400</v>
      </c>
      <c r="D143" s="9" t="s">
        <v>20</v>
      </c>
      <c r="E143" s="12"/>
      <c r="F143" s="12"/>
      <c r="G143" s="12"/>
      <c r="H143" s="12"/>
      <c r="I143" s="12"/>
      <c r="J143" s="12"/>
      <c r="K143" s="16"/>
      <c r="L143" s="11"/>
      <c r="M143" s="17" t="s">
        <v>63</v>
      </c>
      <c r="N143" s="11"/>
      <c r="O143" s="11"/>
      <c r="P143" s="11"/>
      <c r="Q143" s="9" t="s">
        <v>1396</v>
      </c>
      <c r="R143" s="9"/>
      <c r="S143" s="9"/>
      <c r="T143" s="9"/>
      <c r="U143" s="9"/>
    </row>
    <row r="144" hidden="1">
      <c r="A144" s="8">
        <v>1.0</v>
      </c>
      <c r="B144" s="9">
        <v>1.0</v>
      </c>
      <c r="C144" s="10" t="s">
        <v>402</v>
      </c>
      <c r="D144" s="9" t="s">
        <v>20</v>
      </c>
      <c r="E144" s="12"/>
      <c r="F144" s="12"/>
      <c r="G144" s="12"/>
      <c r="H144" s="12"/>
      <c r="I144" s="12"/>
      <c r="J144" s="12"/>
      <c r="K144" s="16"/>
      <c r="L144" s="11"/>
      <c r="M144" s="17" t="s">
        <v>63</v>
      </c>
      <c r="N144" s="11"/>
      <c r="O144" s="11"/>
      <c r="P144" s="11"/>
      <c r="Q144" s="9" t="s">
        <v>1396</v>
      </c>
      <c r="R144" s="9"/>
      <c r="S144" s="9"/>
      <c r="T144" s="9"/>
      <c r="U144" s="9"/>
    </row>
    <row r="145" hidden="1">
      <c r="A145" s="8">
        <v>1.0</v>
      </c>
      <c r="B145" s="9">
        <v>1.0</v>
      </c>
      <c r="C145" s="10" t="s">
        <v>404</v>
      </c>
      <c r="D145" s="9" t="s">
        <v>20</v>
      </c>
      <c r="E145" s="12"/>
      <c r="F145" s="12"/>
      <c r="G145" s="12"/>
      <c r="H145" s="12"/>
      <c r="I145" s="12"/>
      <c r="J145" s="12"/>
      <c r="K145" s="16"/>
      <c r="L145" s="11"/>
      <c r="M145" s="17" t="s">
        <v>63</v>
      </c>
      <c r="N145" s="11"/>
      <c r="O145" s="11"/>
      <c r="P145" s="11"/>
      <c r="Q145" s="9" t="s">
        <v>1396</v>
      </c>
      <c r="R145" s="9"/>
      <c r="S145" s="9"/>
      <c r="T145" s="9"/>
      <c r="U145" s="9"/>
    </row>
    <row r="146" hidden="1">
      <c r="A146" s="8">
        <v>1.0</v>
      </c>
      <c r="B146" s="9">
        <v>1.0</v>
      </c>
      <c r="C146" s="10" t="s">
        <v>407</v>
      </c>
      <c r="D146" s="9" t="s">
        <v>20</v>
      </c>
      <c r="E146" s="12"/>
      <c r="F146" s="12"/>
      <c r="G146" s="12"/>
      <c r="H146" s="12"/>
      <c r="I146" s="12"/>
      <c r="J146" s="12"/>
      <c r="K146" s="16"/>
      <c r="L146" s="11"/>
      <c r="M146" s="17" t="s">
        <v>63</v>
      </c>
      <c r="N146" s="11"/>
      <c r="O146" s="11"/>
      <c r="P146" s="11"/>
      <c r="Q146" s="9" t="s">
        <v>1396</v>
      </c>
      <c r="R146" s="9"/>
      <c r="S146" s="9"/>
      <c r="T146" s="9"/>
      <c r="U146" s="9"/>
    </row>
    <row r="147" hidden="1">
      <c r="A147" s="8">
        <v>1.0</v>
      </c>
      <c r="B147" s="9">
        <v>0.0</v>
      </c>
      <c r="C147" s="10" t="s">
        <v>409</v>
      </c>
      <c r="D147" s="9" t="s">
        <v>1424</v>
      </c>
      <c r="E147" s="12"/>
      <c r="F147" s="12"/>
      <c r="G147" s="12"/>
      <c r="H147" s="12"/>
      <c r="I147" s="12"/>
      <c r="J147" s="12"/>
      <c r="K147" s="16"/>
      <c r="L147" s="11"/>
      <c r="M147" s="17" t="s">
        <v>63</v>
      </c>
      <c r="N147" s="11"/>
      <c r="O147" s="11"/>
      <c r="P147" s="11"/>
      <c r="Q147" s="9" t="s">
        <v>1425</v>
      </c>
      <c r="R147" s="9"/>
      <c r="S147" s="9"/>
      <c r="T147" s="9"/>
      <c r="U147" s="9"/>
    </row>
    <row r="148">
      <c r="A148" s="8">
        <v>0.0</v>
      </c>
      <c r="B148" s="9">
        <v>0.0</v>
      </c>
      <c r="C148" s="13" t="s">
        <v>411</v>
      </c>
      <c r="D148" s="14" t="s">
        <v>1426</v>
      </c>
      <c r="E148" s="15">
        <v>1.0</v>
      </c>
      <c r="F148" s="15">
        <v>0.5</v>
      </c>
      <c r="G148" s="15">
        <v>1.0</v>
      </c>
      <c r="H148" s="15">
        <v>0.0</v>
      </c>
      <c r="I148" s="15">
        <v>1.0</v>
      </c>
      <c r="J148" s="15">
        <v>0.5</v>
      </c>
      <c r="K148" s="16">
        <f>SUM(E148:J148)</f>
        <v>4</v>
      </c>
      <c r="L148" s="11"/>
      <c r="M148" s="17" t="s">
        <v>340</v>
      </c>
      <c r="N148" s="18">
        <v>1.0</v>
      </c>
      <c r="O148" s="11"/>
      <c r="P148" s="11"/>
      <c r="Q148" s="19" t="s">
        <v>1427</v>
      </c>
      <c r="R148" s="9">
        <v>1.0</v>
      </c>
      <c r="S148" s="9">
        <v>1.0</v>
      </c>
      <c r="T148" s="9"/>
      <c r="U148" s="20">
        <f>SUM(R148,S148,K148)</f>
        <v>6</v>
      </c>
    </row>
    <row r="149" hidden="1">
      <c r="A149" s="8">
        <v>1.0</v>
      </c>
      <c r="B149" s="9">
        <v>1.0</v>
      </c>
      <c r="C149" s="10" t="s">
        <v>414</v>
      </c>
      <c r="D149" s="9" t="s">
        <v>20</v>
      </c>
      <c r="E149" s="12"/>
      <c r="F149" s="12"/>
      <c r="G149" s="12"/>
      <c r="H149" s="12"/>
      <c r="I149" s="12"/>
      <c r="J149" s="12"/>
      <c r="K149" s="16"/>
      <c r="L149" s="11"/>
      <c r="M149" s="17" t="s">
        <v>63</v>
      </c>
      <c r="N149" s="11"/>
      <c r="O149" s="11"/>
      <c r="P149" s="11"/>
      <c r="Q149" s="9" t="s">
        <v>1396</v>
      </c>
      <c r="R149" s="9"/>
      <c r="S149" s="9"/>
      <c r="T149" s="9"/>
      <c r="U149" s="9"/>
    </row>
    <row r="150" hidden="1">
      <c r="A150" s="8">
        <v>1.0</v>
      </c>
      <c r="B150" s="9">
        <v>1.0</v>
      </c>
      <c r="C150" s="10" t="s">
        <v>416</v>
      </c>
      <c r="D150" s="9" t="s">
        <v>20</v>
      </c>
      <c r="E150" s="12"/>
      <c r="F150" s="12"/>
      <c r="G150" s="12"/>
      <c r="H150" s="12"/>
      <c r="I150" s="12"/>
      <c r="J150" s="12"/>
      <c r="K150" s="16"/>
      <c r="L150" s="11"/>
      <c r="M150" s="17" t="s">
        <v>63</v>
      </c>
      <c r="N150" s="11"/>
      <c r="O150" s="11"/>
      <c r="P150" s="11"/>
      <c r="Q150" s="9" t="s">
        <v>1428</v>
      </c>
      <c r="R150" s="9"/>
      <c r="S150" s="9"/>
      <c r="T150" s="9"/>
      <c r="U150" s="9"/>
    </row>
    <row r="151" hidden="1">
      <c r="A151" s="8">
        <v>1.0</v>
      </c>
      <c r="B151" s="9">
        <v>1.0</v>
      </c>
      <c r="C151" s="10" t="s">
        <v>418</v>
      </c>
      <c r="D151" s="9" t="s">
        <v>20</v>
      </c>
      <c r="E151" s="12"/>
      <c r="F151" s="12"/>
      <c r="G151" s="12"/>
      <c r="H151" s="12"/>
      <c r="I151" s="12"/>
      <c r="J151" s="12"/>
      <c r="K151" s="16"/>
      <c r="L151" s="11"/>
      <c r="M151" s="17" t="s">
        <v>63</v>
      </c>
      <c r="N151" s="11"/>
      <c r="O151" s="11"/>
      <c r="P151" s="11"/>
      <c r="Q151" s="9" t="s">
        <v>1428</v>
      </c>
      <c r="R151" s="9"/>
      <c r="S151" s="9"/>
      <c r="T151" s="9"/>
      <c r="U151" s="9"/>
    </row>
    <row r="152" hidden="1">
      <c r="A152" s="8">
        <v>1.0</v>
      </c>
      <c r="B152" s="9">
        <v>1.0</v>
      </c>
      <c r="C152" s="10" t="s">
        <v>421</v>
      </c>
      <c r="D152" s="9" t="s">
        <v>20</v>
      </c>
      <c r="E152" s="12"/>
      <c r="F152" s="12"/>
      <c r="G152" s="12"/>
      <c r="H152" s="12"/>
      <c r="I152" s="12"/>
      <c r="J152" s="12"/>
      <c r="K152" s="16"/>
      <c r="L152" s="11"/>
      <c r="M152" s="17" t="s">
        <v>63</v>
      </c>
      <c r="N152" s="11"/>
      <c r="O152" s="11"/>
      <c r="P152" s="11"/>
      <c r="Q152" s="9" t="s">
        <v>1428</v>
      </c>
      <c r="R152" s="9"/>
      <c r="S152" s="9"/>
      <c r="T152" s="9"/>
      <c r="U152" s="9"/>
    </row>
    <row r="153">
      <c r="A153" s="8">
        <v>0.0</v>
      </c>
      <c r="B153" s="9">
        <v>0.0</v>
      </c>
      <c r="C153" s="13" t="s">
        <v>423</v>
      </c>
      <c r="D153" s="14" t="s">
        <v>1429</v>
      </c>
      <c r="E153" s="15">
        <v>1.0</v>
      </c>
      <c r="F153" s="15">
        <v>1.0</v>
      </c>
      <c r="G153" s="15">
        <v>0.5</v>
      </c>
      <c r="H153" s="15">
        <v>0.5</v>
      </c>
      <c r="I153" s="15">
        <v>1.0</v>
      </c>
      <c r="J153" s="15">
        <v>0.5</v>
      </c>
      <c r="K153" s="16">
        <f>SUM(E153:J153)</f>
        <v>4.5</v>
      </c>
      <c r="L153" s="18" t="s">
        <v>81</v>
      </c>
      <c r="M153" s="17" t="s">
        <v>63</v>
      </c>
      <c r="N153" s="18">
        <v>1.0</v>
      </c>
      <c r="O153" s="11"/>
      <c r="P153" s="11"/>
      <c r="Q153" s="19" t="s">
        <v>1430</v>
      </c>
      <c r="R153" s="9">
        <v>1.0</v>
      </c>
      <c r="S153" s="9">
        <v>1.0</v>
      </c>
      <c r="T153" s="9"/>
      <c r="U153" s="20">
        <f>SUM(R153,S153,K153)</f>
        <v>6.5</v>
      </c>
    </row>
    <row r="154" hidden="1">
      <c r="A154" s="8">
        <v>1.0</v>
      </c>
      <c r="B154" s="9">
        <v>1.0</v>
      </c>
      <c r="C154" s="10" t="s">
        <v>426</v>
      </c>
      <c r="D154" s="9" t="s">
        <v>20</v>
      </c>
      <c r="E154" s="12"/>
      <c r="F154" s="12"/>
      <c r="G154" s="12"/>
      <c r="H154" s="12"/>
      <c r="I154" s="12"/>
      <c r="J154" s="12"/>
      <c r="K154" s="16"/>
      <c r="L154" s="11"/>
      <c r="M154" s="17" t="s">
        <v>63</v>
      </c>
      <c r="N154" s="11"/>
      <c r="O154" s="11"/>
      <c r="P154" s="11"/>
      <c r="Q154" s="9" t="s">
        <v>1428</v>
      </c>
      <c r="R154" s="9"/>
      <c r="S154" s="9"/>
      <c r="T154" s="9"/>
      <c r="U154" s="9"/>
    </row>
    <row r="155" hidden="1">
      <c r="A155" s="8">
        <v>1.0</v>
      </c>
      <c r="B155" s="9">
        <v>1.0</v>
      </c>
      <c r="C155" s="10" t="s">
        <v>429</v>
      </c>
      <c r="D155" s="9" t="s">
        <v>20</v>
      </c>
      <c r="E155" s="12"/>
      <c r="F155" s="12"/>
      <c r="G155" s="12"/>
      <c r="H155" s="12"/>
      <c r="I155" s="12"/>
      <c r="J155" s="12"/>
      <c r="K155" s="16"/>
      <c r="L155" s="11"/>
      <c r="M155" s="17" t="s">
        <v>63</v>
      </c>
      <c r="N155" s="11"/>
      <c r="O155" s="11"/>
      <c r="P155" s="11"/>
      <c r="Q155" s="9" t="s">
        <v>1428</v>
      </c>
      <c r="R155" s="9"/>
      <c r="S155" s="9"/>
      <c r="T155" s="9"/>
      <c r="U155" s="9"/>
    </row>
    <row r="156" hidden="1">
      <c r="A156" s="8">
        <v>1.0</v>
      </c>
      <c r="B156" s="9">
        <v>0.0</v>
      </c>
      <c r="C156" s="10" t="s">
        <v>431</v>
      </c>
      <c r="D156" s="9" t="s">
        <v>1431</v>
      </c>
      <c r="E156" s="12"/>
      <c r="F156" s="12"/>
      <c r="G156" s="12"/>
      <c r="H156" s="12"/>
      <c r="I156" s="12"/>
      <c r="J156" s="12"/>
      <c r="K156" s="16"/>
      <c r="L156" s="11"/>
      <c r="M156" s="17" t="s">
        <v>63</v>
      </c>
      <c r="N156" s="11"/>
      <c r="O156" s="11"/>
      <c r="P156" s="11"/>
      <c r="Q156" s="9" t="s">
        <v>1432</v>
      </c>
      <c r="R156" s="9"/>
      <c r="S156" s="9"/>
      <c r="T156" s="9"/>
      <c r="U156" s="9"/>
    </row>
    <row r="157" hidden="1">
      <c r="A157" s="8">
        <v>0.0</v>
      </c>
      <c r="B157" s="9">
        <v>1.0</v>
      </c>
      <c r="C157" s="13" t="s">
        <v>433</v>
      </c>
      <c r="D157" s="9" t="s">
        <v>20</v>
      </c>
      <c r="E157" s="12"/>
      <c r="F157" s="12"/>
      <c r="G157" s="12"/>
      <c r="H157" s="12"/>
      <c r="I157" s="12"/>
      <c r="J157" s="12"/>
      <c r="K157" s="16"/>
      <c r="L157" s="11"/>
      <c r="M157" s="17" t="s">
        <v>63</v>
      </c>
      <c r="N157" s="11"/>
      <c r="O157" s="11"/>
      <c r="P157" s="11"/>
      <c r="Q157" s="9" t="s">
        <v>1428</v>
      </c>
      <c r="R157" s="9"/>
      <c r="S157" s="9"/>
      <c r="T157" s="9"/>
      <c r="U157" s="9"/>
    </row>
    <row r="158" hidden="1">
      <c r="A158" s="8">
        <v>1.0</v>
      </c>
      <c r="B158" s="9">
        <v>1.0</v>
      </c>
      <c r="C158" s="10" t="s">
        <v>436</v>
      </c>
      <c r="D158" s="9" t="s">
        <v>20</v>
      </c>
      <c r="E158" s="12"/>
      <c r="F158" s="12"/>
      <c r="G158" s="12"/>
      <c r="H158" s="12"/>
      <c r="I158" s="12"/>
      <c r="J158" s="12"/>
      <c r="K158" s="16"/>
      <c r="L158" s="11"/>
      <c r="M158" s="17" t="s">
        <v>63</v>
      </c>
      <c r="N158" s="11"/>
      <c r="O158" s="11"/>
      <c r="P158" s="11"/>
      <c r="Q158" s="9" t="s">
        <v>1428</v>
      </c>
      <c r="R158" s="9"/>
      <c r="S158" s="9"/>
      <c r="T158" s="9"/>
      <c r="U158" s="9"/>
    </row>
    <row r="159" hidden="1">
      <c r="A159" s="8">
        <v>1.0</v>
      </c>
      <c r="B159" s="9">
        <v>1.0</v>
      </c>
      <c r="C159" s="10" t="s">
        <v>438</v>
      </c>
      <c r="D159" s="9" t="s">
        <v>20</v>
      </c>
      <c r="E159" s="12"/>
      <c r="F159" s="12"/>
      <c r="G159" s="12"/>
      <c r="H159" s="12"/>
      <c r="I159" s="12"/>
      <c r="J159" s="12"/>
      <c r="K159" s="16"/>
      <c r="L159" s="11"/>
      <c r="M159" s="17" t="s">
        <v>63</v>
      </c>
      <c r="N159" s="11"/>
      <c r="O159" s="11"/>
      <c r="P159" s="11"/>
      <c r="Q159" s="9" t="s">
        <v>1428</v>
      </c>
      <c r="R159" s="9"/>
      <c r="S159" s="9"/>
      <c r="T159" s="9"/>
      <c r="U159" s="9"/>
    </row>
    <row r="160" hidden="1">
      <c r="A160" s="8">
        <v>1.0</v>
      </c>
      <c r="B160" s="9">
        <v>0.0</v>
      </c>
      <c r="C160" s="10" t="s">
        <v>441</v>
      </c>
      <c r="D160" s="9" t="s">
        <v>1433</v>
      </c>
      <c r="E160" s="12"/>
      <c r="F160" s="12"/>
      <c r="G160" s="12"/>
      <c r="H160" s="12"/>
      <c r="I160" s="12"/>
      <c r="J160" s="12"/>
      <c r="K160" s="16"/>
      <c r="L160" s="11"/>
      <c r="M160" s="17" t="s">
        <v>63</v>
      </c>
      <c r="N160" s="11"/>
      <c r="O160" s="11"/>
      <c r="P160" s="11"/>
      <c r="Q160" s="9" t="s">
        <v>1434</v>
      </c>
      <c r="R160" s="9"/>
      <c r="S160" s="9"/>
      <c r="T160" s="9"/>
      <c r="U160" s="9"/>
    </row>
    <row r="161" hidden="1">
      <c r="A161" s="8">
        <v>1.0</v>
      </c>
      <c r="B161" s="9">
        <v>1.0</v>
      </c>
      <c r="C161" s="10" t="s">
        <v>444</v>
      </c>
      <c r="D161" s="9" t="s">
        <v>20</v>
      </c>
      <c r="E161" s="12"/>
      <c r="F161" s="12"/>
      <c r="G161" s="12"/>
      <c r="H161" s="12"/>
      <c r="I161" s="12"/>
      <c r="J161" s="12"/>
      <c r="K161" s="16"/>
      <c r="L161" s="11"/>
      <c r="M161" s="17" t="s">
        <v>63</v>
      </c>
      <c r="N161" s="11"/>
      <c r="O161" s="11"/>
      <c r="P161" s="11"/>
      <c r="Q161" s="9" t="s">
        <v>1428</v>
      </c>
      <c r="R161" s="9"/>
      <c r="S161" s="9"/>
      <c r="T161" s="9"/>
      <c r="U161" s="9"/>
    </row>
    <row r="162">
      <c r="A162" s="8">
        <v>0.0</v>
      </c>
      <c r="B162" s="9">
        <v>0.0</v>
      </c>
      <c r="C162" s="13" t="s">
        <v>447</v>
      </c>
      <c r="D162" s="14" t="s">
        <v>1435</v>
      </c>
      <c r="E162" s="15">
        <v>1.0</v>
      </c>
      <c r="F162" s="15">
        <v>1.0</v>
      </c>
      <c r="G162" s="15">
        <v>1.0</v>
      </c>
      <c r="H162" s="15">
        <v>1.0</v>
      </c>
      <c r="I162" s="15">
        <v>0.0</v>
      </c>
      <c r="J162" s="15">
        <v>0.0</v>
      </c>
      <c r="K162" s="16">
        <f t="shared" ref="K162:K163" si="15">SUM(E162:J162)</f>
        <v>4</v>
      </c>
      <c r="L162" s="11"/>
      <c r="M162" s="17" t="s">
        <v>63</v>
      </c>
      <c r="N162" s="18">
        <v>1.0</v>
      </c>
      <c r="O162" s="11"/>
      <c r="P162" s="11"/>
      <c r="Q162" s="14" t="s">
        <v>1436</v>
      </c>
      <c r="R162" s="9">
        <v>1.0</v>
      </c>
      <c r="S162" s="9">
        <v>0.5</v>
      </c>
      <c r="T162" s="9" t="s">
        <v>1437</v>
      </c>
      <c r="U162" s="20">
        <f t="shared" ref="U162:U163" si="16">SUM(R162,S162,K162)</f>
        <v>5.5</v>
      </c>
    </row>
    <row r="163">
      <c r="A163" s="8">
        <v>0.0</v>
      </c>
      <c r="B163" s="9">
        <v>0.0</v>
      </c>
      <c r="C163" s="13" t="s">
        <v>450</v>
      </c>
      <c r="D163" s="14" t="s">
        <v>1438</v>
      </c>
      <c r="E163" s="15">
        <v>1.0</v>
      </c>
      <c r="F163" s="15">
        <v>1.0</v>
      </c>
      <c r="G163" s="15">
        <v>0.0</v>
      </c>
      <c r="H163" s="15">
        <v>0.0</v>
      </c>
      <c r="I163" s="15">
        <v>1.0</v>
      </c>
      <c r="J163" s="15">
        <v>1.0</v>
      </c>
      <c r="K163" s="16">
        <f t="shared" si="15"/>
        <v>4</v>
      </c>
      <c r="L163" s="11"/>
      <c r="M163" s="17" t="s">
        <v>63</v>
      </c>
      <c r="N163" s="18">
        <v>1.0</v>
      </c>
      <c r="O163" s="11"/>
      <c r="P163" s="11"/>
      <c r="Q163" s="19" t="s">
        <v>1439</v>
      </c>
      <c r="R163" s="9">
        <v>1.0</v>
      </c>
      <c r="S163" s="9">
        <v>1.0</v>
      </c>
      <c r="T163" s="9"/>
      <c r="U163" s="20">
        <f t="shared" si="16"/>
        <v>6</v>
      </c>
    </row>
    <row r="164" hidden="1">
      <c r="A164" s="8">
        <v>1.0</v>
      </c>
      <c r="B164" s="9">
        <v>1.0</v>
      </c>
      <c r="C164" s="10" t="s">
        <v>454</v>
      </c>
      <c r="D164" s="9" t="s">
        <v>20</v>
      </c>
      <c r="E164" s="12"/>
      <c r="F164" s="12"/>
      <c r="G164" s="12"/>
      <c r="H164" s="12"/>
      <c r="I164" s="12"/>
      <c r="J164" s="12"/>
      <c r="K164" s="16"/>
      <c r="L164" s="11"/>
      <c r="M164" s="17" t="s">
        <v>63</v>
      </c>
      <c r="N164" s="11"/>
      <c r="O164" s="11"/>
      <c r="P164" s="11"/>
      <c r="Q164" s="9" t="s">
        <v>1428</v>
      </c>
      <c r="R164" s="9"/>
      <c r="S164" s="9"/>
      <c r="T164" s="9"/>
      <c r="U164" s="9"/>
    </row>
    <row r="165" hidden="1">
      <c r="A165" s="8">
        <v>1.0</v>
      </c>
      <c r="B165" s="9">
        <v>0.0</v>
      </c>
      <c r="C165" s="10" t="s">
        <v>457</v>
      </c>
      <c r="D165" s="9" t="s">
        <v>1440</v>
      </c>
      <c r="E165" s="12"/>
      <c r="F165" s="12"/>
      <c r="G165" s="12"/>
      <c r="H165" s="12"/>
      <c r="I165" s="12"/>
      <c r="J165" s="12"/>
      <c r="K165" s="16"/>
      <c r="L165" s="11"/>
      <c r="M165" s="17" t="s">
        <v>63</v>
      </c>
      <c r="N165" s="11"/>
      <c r="O165" s="11"/>
      <c r="P165" s="11"/>
      <c r="Q165" s="9" t="s">
        <v>1441</v>
      </c>
      <c r="R165" s="9"/>
      <c r="S165" s="9"/>
      <c r="T165" s="9"/>
      <c r="U165" s="9"/>
    </row>
    <row r="166">
      <c r="A166" s="8">
        <v>0.0</v>
      </c>
      <c r="B166" s="9">
        <v>0.0</v>
      </c>
      <c r="C166" s="13" t="s">
        <v>460</v>
      </c>
      <c r="D166" s="14" t="s">
        <v>1442</v>
      </c>
      <c r="E166" s="15">
        <v>1.0</v>
      </c>
      <c r="F166" s="15">
        <v>1.0</v>
      </c>
      <c r="G166" s="15">
        <v>0.0</v>
      </c>
      <c r="H166" s="15">
        <v>0.0</v>
      </c>
      <c r="I166" s="15">
        <v>1.0</v>
      </c>
      <c r="J166" s="15">
        <v>1.0</v>
      </c>
      <c r="K166" s="16">
        <f>SUM(E166:J166)</f>
        <v>4</v>
      </c>
      <c r="L166" s="11"/>
      <c r="M166" s="17" t="s">
        <v>63</v>
      </c>
      <c r="N166" s="18">
        <v>1.0</v>
      </c>
      <c r="O166" s="11"/>
      <c r="P166" s="11"/>
      <c r="Q166" s="19" t="s">
        <v>1443</v>
      </c>
      <c r="R166" s="9">
        <v>1.0</v>
      </c>
      <c r="S166" s="9">
        <v>1.0</v>
      </c>
      <c r="T166" s="9"/>
      <c r="U166" s="20">
        <f>SUM(R166,S166,K166)</f>
        <v>6</v>
      </c>
    </row>
    <row r="167" hidden="1">
      <c r="A167" s="8">
        <v>0.0</v>
      </c>
      <c r="B167" s="9">
        <v>1.0</v>
      </c>
      <c r="C167" s="10" t="s">
        <v>463</v>
      </c>
      <c r="D167" s="9" t="s">
        <v>1397</v>
      </c>
      <c r="E167" s="12"/>
      <c r="F167" s="12"/>
      <c r="G167" s="12"/>
      <c r="H167" s="12"/>
      <c r="I167" s="12"/>
      <c r="J167" s="12"/>
      <c r="K167" s="16"/>
      <c r="L167" s="11"/>
      <c r="M167" s="17" t="s">
        <v>63</v>
      </c>
      <c r="N167" s="11"/>
      <c r="O167" s="11"/>
      <c r="P167" s="11"/>
      <c r="Q167" s="9" t="s">
        <v>1428</v>
      </c>
      <c r="R167" s="9"/>
      <c r="S167" s="9"/>
      <c r="T167" s="9"/>
      <c r="U167" s="9"/>
    </row>
    <row r="168" hidden="1">
      <c r="A168" s="8">
        <v>1.0</v>
      </c>
      <c r="B168" s="9">
        <v>1.0</v>
      </c>
      <c r="C168" s="10" t="s">
        <v>464</v>
      </c>
      <c r="D168" s="9" t="s">
        <v>1397</v>
      </c>
      <c r="E168" s="12"/>
      <c r="F168" s="12"/>
      <c r="G168" s="12"/>
      <c r="H168" s="12"/>
      <c r="I168" s="12"/>
      <c r="J168" s="12"/>
      <c r="K168" s="16"/>
      <c r="L168" s="11"/>
      <c r="M168" s="17" t="s">
        <v>63</v>
      </c>
      <c r="N168" s="11"/>
      <c r="O168" s="11"/>
      <c r="P168" s="11"/>
      <c r="Q168" s="9" t="s">
        <v>1428</v>
      </c>
      <c r="R168" s="9"/>
      <c r="S168" s="9"/>
      <c r="T168" s="9"/>
      <c r="U168" s="9"/>
    </row>
    <row r="169" hidden="1">
      <c r="A169" s="8">
        <v>1.0</v>
      </c>
      <c r="B169" s="9">
        <v>1.0</v>
      </c>
      <c r="C169" s="10" t="s">
        <v>465</v>
      </c>
      <c r="D169" s="9" t="s">
        <v>1397</v>
      </c>
      <c r="E169" s="12"/>
      <c r="F169" s="12"/>
      <c r="G169" s="12"/>
      <c r="H169" s="12"/>
      <c r="I169" s="12"/>
      <c r="J169" s="12"/>
      <c r="K169" s="16"/>
      <c r="L169" s="11"/>
      <c r="M169" s="17" t="s">
        <v>63</v>
      </c>
      <c r="N169" s="11"/>
      <c r="O169" s="11"/>
      <c r="P169" s="11"/>
      <c r="Q169" s="9" t="s">
        <v>1428</v>
      </c>
      <c r="R169" s="9"/>
      <c r="S169" s="9"/>
      <c r="T169" s="9"/>
      <c r="U169" s="9"/>
    </row>
    <row r="170" hidden="1">
      <c r="A170" s="8">
        <v>1.0</v>
      </c>
      <c r="B170" s="9">
        <v>1.0</v>
      </c>
      <c r="C170" s="10" t="s">
        <v>466</v>
      </c>
      <c r="D170" s="9" t="s">
        <v>1397</v>
      </c>
      <c r="E170" s="12"/>
      <c r="F170" s="12"/>
      <c r="G170" s="12"/>
      <c r="H170" s="12"/>
      <c r="I170" s="12"/>
      <c r="J170" s="12"/>
      <c r="K170" s="16"/>
      <c r="L170" s="11"/>
      <c r="M170" s="17" t="s">
        <v>63</v>
      </c>
      <c r="N170" s="11"/>
      <c r="O170" s="11"/>
      <c r="P170" s="11"/>
      <c r="Q170" s="9" t="s">
        <v>1428</v>
      </c>
      <c r="R170" s="9"/>
      <c r="S170" s="9"/>
      <c r="T170" s="9"/>
      <c r="U170" s="9"/>
    </row>
    <row r="171" hidden="1">
      <c r="A171" s="8">
        <v>1.0</v>
      </c>
      <c r="B171" s="9">
        <v>0.0</v>
      </c>
      <c r="C171" s="10" t="s">
        <v>467</v>
      </c>
      <c r="D171" s="9" t="s">
        <v>1444</v>
      </c>
      <c r="E171" s="12"/>
      <c r="F171" s="12"/>
      <c r="G171" s="12"/>
      <c r="H171" s="12"/>
      <c r="I171" s="12"/>
      <c r="J171" s="12"/>
      <c r="K171" s="16"/>
      <c r="L171" s="11"/>
      <c r="M171" s="17" t="s">
        <v>63</v>
      </c>
      <c r="N171" s="11"/>
      <c r="O171" s="11"/>
      <c r="P171" s="11"/>
      <c r="Q171" s="9" t="s">
        <v>1445</v>
      </c>
      <c r="R171" s="9"/>
      <c r="S171" s="9"/>
      <c r="T171" s="9"/>
      <c r="U171" s="9"/>
    </row>
    <row r="172" hidden="1">
      <c r="A172" s="8">
        <v>0.0</v>
      </c>
      <c r="B172" s="9">
        <v>1.0</v>
      </c>
      <c r="C172" s="13" t="s">
        <v>468</v>
      </c>
      <c r="D172" s="9" t="s">
        <v>20</v>
      </c>
      <c r="E172" s="12"/>
      <c r="F172" s="12"/>
      <c r="G172" s="12"/>
      <c r="H172" s="12"/>
      <c r="I172" s="12"/>
      <c r="J172" s="12"/>
      <c r="K172" s="16"/>
      <c r="L172" s="11"/>
      <c r="M172" s="17" t="s">
        <v>63</v>
      </c>
      <c r="N172" s="11"/>
      <c r="O172" s="11"/>
      <c r="P172" s="11"/>
      <c r="Q172" s="9" t="s">
        <v>1446</v>
      </c>
      <c r="R172" s="9"/>
      <c r="S172" s="9"/>
      <c r="T172" s="9"/>
      <c r="U172" s="9"/>
    </row>
    <row r="173" hidden="1">
      <c r="A173" s="8">
        <v>1.0</v>
      </c>
      <c r="B173" s="9">
        <v>0.0</v>
      </c>
      <c r="C173" s="10" t="s">
        <v>471</v>
      </c>
      <c r="D173" s="9" t="s">
        <v>1447</v>
      </c>
      <c r="E173" s="12"/>
      <c r="F173" s="12"/>
      <c r="G173" s="12"/>
      <c r="H173" s="12"/>
      <c r="I173" s="12"/>
      <c r="J173" s="12"/>
      <c r="K173" s="16"/>
      <c r="L173" s="11"/>
      <c r="M173" s="17" t="s">
        <v>63</v>
      </c>
      <c r="N173" s="11"/>
      <c r="O173" s="11"/>
      <c r="P173" s="11"/>
      <c r="Q173" s="9" t="s">
        <v>1448</v>
      </c>
      <c r="R173" s="9"/>
      <c r="S173" s="9"/>
      <c r="T173" s="9"/>
      <c r="U173" s="9"/>
    </row>
    <row r="174">
      <c r="A174" s="8">
        <v>0.0</v>
      </c>
      <c r="B174" s="9">
        <v>0.0</v>
      </c>
      <c r="C174" s="13" t="s">
        <v>472</v>
      </c>
      <c r="D174" s="14" t="s">
        <v>1449</v>
      </c>
      <c r="E174" s="15">
        <v>1.0</v>
      </c>
      <c r="F174" s="15">
        <v>0.5</v>
      </c>
      <c r="G174" s="15">
        <v>1.0</v>
      </c>
      <c r="H174" s="15">
        <v>0.0</v>
      </c>
      <c r="I174" s="15">
        <v>0.0</v>
      </c>
      <c r="J174" s="15">
        <v>0.0</v>
      </c>
      <c r="K174" s="16">
        <f>SUM(E174:J174)</f>
        <v>2.5</v>
      </c>
      <c r="L174" s="11"/>
      <c r="M174" s="17" t="s">
        <v>140</v>
      </c>
      <c r="N174" s="18">
        <v>1.0</v>
      </c>
      <c r="O174" s="11"/>
      <c r="P174" s="11"/>
      <c r="Q174" s="14" t="s">
        <v>1450</v>
      </c>
      <c r="R174" s="9">
        <v>1.0</v>
      </c>
      <c r="S174" s="9">
        <v>0.0</v>
      </c>
      <c r="T174" s="9" t="s">
        <v>137</v>
      </c>
      <c r="U174" s="20">
        <f>SUM(R174,S174,K174)</f>
        <v>3.5</v>
      </c>
    </row>
    <row r="175" hidden="1">
      <c r="A175" s="8">
        <v>0.0</v>
      </c>
      <c r="B175" s="9">
        <v>1.0</v>
      </c>
      <c r="C175" s="10" t="s">
        <v>476</v>
      </c>
      <c r="D175" s="9" t="s">
        <v>20</v>
      </c>
      <c r="E175" s="12"/>
      <c r="F175" s="12"/>
      <c r="G175" s="12"/>
      <c r="H175" s="12"/>
      <c r="I175" s="12"/>
      <c r="J175" s="12"/>
      <c r="K175" s="16"/>
      <c r="L175" s="11"/>
      <c r="M175" s="17" t="s">
        <v>63</v>
      </c>
      <c r="N175" s="11"/>
      <c r="O175" s="11"/>
      <c r="P175" s="11"/>
      <c r="Q175" s="9" t="s">
        <v>1446</v>
      </c>
      <c r="R175" s="9"/>
      <c r="S175" s="9"/>
      <c r="T175" s="9"/>
      <c r="U175" s="9"/>
    </row>
    <row r="176" hidden="1">
      <c r="A176" s="8">
        <v>1.0</v>
      </c>
      <c r="B176" s="9">
        <v>0.0</v>
      </c>
      <c r="C176" s="10" t="s">
        <v>480</v>
      </c>
      <c r="D176" s="9" t="s">
        <v>1451</v>
      </c>
      <c r="E176" s="12"/>
      <c r="F176" s="12"/>
      <c r="G176" s="12"/>
      <c r="H176" s="12"/>
      <c r="I176" s="12"/>
      <c r="J176" s="12"/>
      <c r="K176" s="16"/>
      <c r="L176" s="11"/>
      <c r="M176" s="17" t="s">
        <v>63</v>
      </c>
      <c r="N176" s="11"/>
      <c r="O176" s="11"/>
      <c r="P176" s="11"/>
      <c r="Q176" s="9" t="s">
        <v>1452</v>
      </c>
      <c r="R176" s="9"/>
      <c r="S176" s="9"/>
      <c r="T176" s="9"/>
      <c r="U176" s="9"/>
    </row>
    <row r="177" hidden="1">
      <c r="A177" s="8">
        <v>0.0</v>
      </c>
      <c r="B177" s="9">
        <v>1.0</v>
      </c>
      <c r="C177" s="10" t="s">
        <v>481</v>
      </c>
      <c r="D177" s="9" t="s">
        <v>20</v>
      </c>
      <c r="E177" s="12"/>
      <c r="F177" s="12"/>
      <c r="G177" s="12"/>
      <c r="H177" s="12"/>
      <c r="I177" s="12"/>
      <c r="J177" s="12"/>
      <c r="K177" s="16"/>
      <c r="L177" s="11"/>
      <c r="M177" s="17" t="s">
        <v>63</v>
      </c>
      <c r="N177" s="11"/>
      <c r="O177" s="11"/>
      <c r="P177" s="11"/>
      <c r="Q177" s="9" t="s">
        <v>1446</v>
      </c>
      <c r="R177" s="9"/>
      <c r="S177" s="9"/>
      <c r="T177" s="9"/>
      <c r="U177" s="9"/>
    </row>
    <row r="178" hidden="1">
      <c r="A178" s="8">
        <v>1.0</v>
      </c>
      <c r="B178" s="9">
        <v>1.0</v>
      </c>
      <c r="C178" s="10" t="s">
        <v>484</v>
      </c>
      <c r="D178" s="9" t="s">
        <v>20</v>
      </c>
      <c r="E178" s="12"/>
      <c r="F178" s="12"/>
      <c r="G178" s="12"/>
      <c r="H178" s="12"/>
      <c r="I178" s="12"/>
      <c r="J178" s="12"/>
      <c r="K178" s="16"/>
      <c r="L178" s="11"/>
      <c r="M178" s="17" t="s">
        <v>63</v>
      </c>
      <c r="N178" s="11"/>
      <c r="O178" s="11"/>
      <c r="P178" s="11"/>
      <c r="Q178" s="9" t="s">
        <v>1446</v>
      </c>
      <c r="R178" s="9"/>
      <c r="S178" s="9"/>
      <c r="T178" s="9"/>
      <c r="U178" s="9"/>
    </row>
    <row r="179" hidden="1">
      <c r="A179" s="8">
        <v>1.0</v>
      </c>
      <c r="B179" s="9">
        <v>1.0</v>
      </c>
      <c r="C179" s="10" t="s">
        <v>485</v>
      </c>
      <c r="D179" s="9" t="s">
        <v>20</v>
      </c>
      <c r="E179" s="12"/>
      <c r="F179" s="12"/>
      <c r="G179" s="12"/>
      <c r="H179" s="12"/>
      <c r="I179" s="12"/>
      <c r="J179" s="12"/>
      <c r="K179" s="16"/>
      <c r="L179" s="11"/>
      <c r="M179" s="17" t="s">
        <v>63</v>
      </c>
      <c r="N179" s="11"/>
      <c r="O179" s="11"/>
      <c r="P179" s="11"/>
      <c r="Q179" s="9" t="s">
        <v>1446</v>
      </c>
      <c r="R179" s="9"/>
      <c r="S179" s="9"/>
      <c r="T179" s="9"/>
      <c r="U179" s="9"/>
    </row>
    <row r="180" hidden="1">
      <c r="A180" s="8">
        <v>1.0</v>
      </c>
      <c r="B180" s="9">
        <v>0.0</v>
      </c>
      <c r="C180" s="10" t="s">
        <v>486</v>
      </c>
      <c r="D180" s="9" t="s">
        <v>1453</v>
      </c>
      <c r="E180" s="12"/>
      <c r="F180" s="12"/>
      <c r="G180" s="12"/>
      <c r="H180" s="12"/>
      <c r="I180" s="12"/>
      <c r="J180" s="12"/>
      <c r="K180" s="16"/>
      <c r="L180" s="11"/>
      <c r="M180" s="17" t="s">
        <v>63</v>
      </c>
      <c r="N180" s="11"/>
      <c r="O180" s="11"/>
      <c r="P180" s="11"/>
      <c r="Q180" s="9" t="s">
        <v>1454</v>
      </c>
      <c r="R180" s="9"/>
      <c r="S180" s="9"/>
      <c r="T180" s="9"/>
      <c r="U180" s="9"/>
    </row>
    <row r="181" hidden="1">
      <c r="A181" s="8">
        <v>0.0</v>
      </c>
      <c r="B181" s="9">
        <v>1.0</v>
      </c>
      <c r="C181" s="13" t="s">
        <v>487</v>
      </c>
      <c r="D181" s="9" t="s">
        <v>20</v>
      </c>
      <c r="E181" s="12"/>
      <c r="F181" s="12"/>
      <c r="G181" s="12"/>
      <c r="H181" s="12"/>
      <c r="I181" s="12"/>
      <c r="J181" s="12"/>
      <c r="K181" s="16"/>
      <c r="L181" s="11"/>
      <c r="M181" s="17" t="s">
        <v>63</v>
      </c>
      <c r="N181" s="11"/>
      <c r="O181" s="11"/>
      <c r="P181" s="11"/>
      <c r="Q181" s="9" t="s">
        <v>1446</v>
      </c>
      <c r="R181" s="9"/>
      <c r="S181" s="9"/>
      <c r="T181" s="9"/>
      <c r="U181" s="9"/>
    </row>
    <row r="182" hidden="1">
      <c r="A182" s="8">
        <v>1.0</v>
      </c>
      <c r="B182" s="9">
        <v>0.0</v>
      </c>
      <c r="C182" s="10" t="s">
        <v>490</v>
      </c>
      <c r="D182" s="9" t="s">
        <v>1455</v>
      </c>
      <c r="E182" s="12"/>
      <c r="F182" s="12"/>
      <c r="G182" s="12"/>
      <c r="H182" s="12"/>
      <c r="I182" s="12"/>
      <c r="J182" s="12"/>
      <c r="K182" s="16"/>
      <c r="L182" s="11"/>
      <c r="M182" s="17" t="s">
        <v>63</v>
      </c>
      <c r="N182" s="11"/>
      <c r="O182" s="11"/>
      <c r="P182" s="11"/>
      <c r="Q182" s="9" t="s">
        <v>1456</v>
      </c>
      <c r="R182" s="9"/>
      <c r="S182" s="9"/>
      <c r="T182" s="9"/>
      <c r="U182" s="9"/>
    </row>
    <row r="183" hidden="1">
      <c r="A183" s="8">
        <v>1.0</v>
      </c>
      <c r="B183" s="9">
        <v>1.0</v>
      </c>
      <c r="C183" s="10" t="s">
        <v>491</v>
      </c>
      <c r="D183" s="9" t="s">
        <v>20</v>
      </c>
      <c r="E183" s="12"/>
      <c r="F183" s="12"/>
      <c r="G183" s="12"/>
      <c r="H183" s="12"/>
      <c r="I183" s="12"/>
      <c r="J183" s="12"/>
      <c r="K183" s="16"/>
      <c r="L183" s="11"/>
      <c r="M183" s="17" t="s">
        <v>63</v>
      </c>
      <c r="N183" s="11"/>
      <c r="O183" s="11"/>
      <c r="P183" s="11"/>
      <c r="Q183" s="9" t="s">
        <v>1446</v>
      </c>
      <c r="R183" s="9"/>
      <c r="S183" s="9"/>
      <c r="T183" s="9"/>
      <c r="U183" s="9"/>
    </row>
    <row r="184" hidden="1">
      <c r="A184" s="8">
        <v>1.0</v>
      </c>
      <c r="B184" s="9">
        <v>0.0</v>
      </c>
      <c r="C184" s="10" t="s">
        <v>494</v>
      </c>
      <c r="D184" s="9" t="s">
        <v>1457</v>
      </c>
      <c r="E184" s="12"/>
      <c r="F184" s="12"/>
      <c r="G184" s="12"/>
      <c r="H184" s="12"/>
      <c r="I184" s="12"/>
      <c r="J184" s="12"/>
      <c r="K184" s="16"/>
      <c r="L184" s="11"/>
      <c r="M184" s="17" t="s">
        <v>63</v>
      </c>
      <c r="N184" s="11"/>
      <c r="O184" s="11"/>
      <c r="P184" s="11"/>
      <c r="Q184" s="9" t="s">
        <v>1458</v>
      </c>
      <c r="R184" s="9"/>
      <c r="S184" s="9"/>
      <c r="T184" s="9"/>
      <c r="U184" s="9"/>
    </row>
    <row r="185" hidden="1">
      <c r="A185" s="8">
        <v>0.0</v>
      </c>
      <c r="B185" s="9">
        <v>1.0</v>
      </c>
      <c r="C185" s="13" t="s">
        <v>495</v>
      </c>
      <c r="D185" s="9" t="s">
        <v>20</v>
      </c>
      <c r="E185" s="12"/>
      <c r="F185" s="12"/>
      <c r="G185" s="12"/>
      <c r="H185" s="12"/>
      <c r="I185" s="12"/>
      <c r="J185" s="12"/>
      <c r="K185" s="16"/>
      <c r="L185" s="11"/>
      <c r="M185" s="17" t="s">
        <v>63</v>
      </c>
      <c r="N185" s="11"/>
      <c r="O185" s="11"/>
      <c r="P185" s="11"/>
      <c r="Q185" s="9" t="s">
        <v>1446</v>
      </c>
      <c r="R185" s="9"/>
      <c r="S185" s="9"/>
      <c r="T185" s="9"/>
      <c r="U185" s="9"/>
    </row>
    <row r="186" hidden="1">
      <c r="A186" s="8">
        <v>1.0</v>
      </c>
      <c r="B186" s="9">
        <v>1.0</v>
      </c>
      <c r="C186" s="10" t="s">
        <v>498</v>
      </c>
      <c r="D186" s="9" t="s">
        <v>20</v>
      </c>
      <c r="E186" s="12"/>
      <c r="F186" s="12"/>
      <c r="G186" s="12"/>
      <c r="H186" s="12"/>
      <c r="I186" s="12"/>
      <c r="J186" s="12"/>
      <c r="K186" s="16"/>
      <c r="L186" s="11"/>
      <c r="M186" s="17" t="s">
        <v>63</v>
      </c>
      <c r="N186" s="11"/>
      <c r="O186" s="11"/>
      <c r="P186" s="11"/>
      <c r="Q186" s="9" t="s">
        <v>1446</v>
      </c>
      <c r="R186" s="9"/>
      <c r="S186" s="9"/>
      <c r="T186" s="9"/>
      <c r="U186" s="9"/>
    </row>
    <row r="187" hidden="1">
      <c r="A187" s="8">
        <v>1.0</v>
      </c>
      <c r="B187" s="9">
        <v>1.0</v>
      </c>
      <c r="C187" s="10" t="s">
        <v>499</v>
      </c>
      <c r="D187" s="9" t="s">
        <v>20</v>
      </c>
      <c r="E187" s="12"/>
      <c r="F187" s="12"/>
      <c r="G187" s="12"/>
      <c r="H187" s="12"/>
      <c r="I187" s="12"/>
      <c r="J187" s="12"/>
      <c r="K187" s="16"/>
      <c r="L187" s="11"/>
      <c r="M187" s="17" t="s">
        <v>63</v>
      </c>
      <c r="N187" s="11"/>
      <c r="O187" s="11"/>
      <c r="P187" s="11"/>
      <c r="Q187" s="9" t="s">
        <v>1446</v>
      </c>
      <c r="R187" s="9"/>
      <c r="S187" s="9"/>
      <c r="T187" s="9"/>
      <c r="U187" s="9"/>
    </row>
    <row r="188" hidden="1">
      <c r="A188" s="8">
        <v>1.0</v>
      </c>
      <c r="B188" s="9">
        <v>0.0</v>
      </c>
      <c r="C188" s="10" t="s">
        <v>500</v>
      </c>
      <c r="D188" s="9" t="s">
        <v>1459</v>
      </c>
      <c r="E188" s="12"/>
      <c r="F188" s="12"/>
      <c r="G188" s="12"/>
      <c r="H188" s="12"/>
      <c r="I188" s="12"/>
      <c r="J188" s="12"/>
      <c r="K188" s="16"/>
      <c r="L188" s="11"/>
      <c r="M188" s="17" t="s">
        <v>63</v>
      </c>
      <c r="N188" s="11"/>
      <c r="O188" s="11"/>
      <c r="P188" s="11"/>
      <c r="Q188" s="9" t="s">
        <v>1460</v>
      </c>
      <c r="R188" s="9"/>
      <c r="S188" s="9"/>
      <c r="T188" s="9"/>
      <c r="U188" s="9"/>
    </row>
    <row r="189" hidden="1">
      <c r="A189" s="8">
        <v>1.0</v>
      </c>
      <c r="B189" s="9">
        <v>0.0</v>
      </c>
      <c r="C189" s="10" t="s">
        <v>501</v>
      </c>
      <c r="D189" s="9" t="s">
        <v>1461</v>
      </c>
      <c r="E189" s="12"/>
      <c r="F189" s="12"/>
      <c r="G189" s="12"/>
      <c r="H189" s="12"/>
      <c r="I189" s="12"/>
      <c r="J189" s="12"/>
      <c r="K189" s="16"/>
      <c r="L189" s="11"/>
      <c r="M189" s="17" t="s">
        <v>63</v>
      </c>
      <c r="N189" s="11"/>
      <c r="O189" s="11"/>
      <c r="P189" s="11"/>
      <c r="Q189" s="9" t="s">
        <v>1462</v>
      </c>
      <c r="R189" s="9"/>
      <c r="S189" s="9"/>
      <c r="T189" s="9"/>
      <c r="U189" s="9"/>
    </row>
    <row r="190">
      <c r="A190" s="8">
        <v>0.0</v>
      </c>
      <c r="B190" s="9">
        <v>0.0</v>
      </c>
      <c r="C190" s="13" t="s">
        <v>502</v>
      </c>
      <c r="D190" s="14" t="s">
        <v>1463</v>
      </c>
      <c r="E190" s="15">
        <v>1.0</v>
      </c>
      <c r="F190" s="15">
        <v>0.0</v>
      </c>
      <c r="G190" s="15">
        <v>1.0</v>
      </c>
      <c r="H190" s="15">
        <v>0.0</v>
      </c>
      <c r="I190" s="15">
        <v>0.5</v>
      </c>
      <c r="J190" s="15">
        <v>0.5</v>
      </c>
      <c r="K190" s="16">
        <f t="shared" ref="K190:K191" si="17">SUM(E190:J190)</f>
        <v>3</v>
      </c>
      <c r="L190" s="18" t="s">
        <v>81</v>
      </c>
      <c r="M190" s="17" t="s">
        <v>63</v>
      </c>
      <c r="N190" s="18">
        <v>1.0</v>
      </c>
      <c r="O190" s="11"/>
      <c r="P190" s="11"/>
      <c r="Q190" s="19" t="s">
        <v>1464</v>
      </c>
      <c r="R190" s="9">
        <v>1.0</v>
      </c>
      <c r="S190" s="9">
        <v>0.0</v>
      </c>
      <c r="T190" s="9" t="s">
        <v>137</v>
      </c>
      <c r="U190" s="20">
        <f t="shared" ref="U190:U191" si="18">SUM(R190,S190,K190)</f>
        <v>4</v>
      </c>
    </row>
    <row r="191">
      <c r="A191" s="8">
        <v>0.0</v>
      </c>
      <c r="B191" s="9">
        <v>0.0</v>
      </c>
      <c r="C191" s="13" t="s">
        <v>505</v>
      </c>
      <c r="D191" s="14" t="s">
        <v>1465</v>
      </c>
      <c r="E191" s="15">
        <v>1.0</v>
      </c>
      <c r="F191" s="15">
        <v>0.0</v>
      </c>
      <c r="G191" s="15">
        <v>1.0</v>
      </c>
      <c r="H191" s="15">
        <v>0.0</v>
      </c>
      <c r="I191" s="15">
        <v>1.0</v>
      </c>
      <c r="J191" s="15">
        <v>0.0</v>
      </c>
      <c r="K191" s="16">
        <f t="shared" si="17"/>
        <v>3</v>
      </c>
      <c r="L191" s="11"/>
      <c r="M191" s="17" t="s">
        <v>63</v>
      </c>
      <c r="N191" s="18">
        <v>1.0</v>
      </c>
      <c r="O191" s="11"/>
      <c r="P191" s="11"/>
      <c r="Q191" s="19" t="s">
        <v>1466</v>
      </c>
      <c r="R191" s="9">
        <v>1.0</v>
      </c>
      <c r="S191" s="9">
        <v>1.0</v>
      </c>
      <c r="T191" s="9"/>
      <c r="U191" s="20">
        <f t="shared" si="18"/>
        <v>5</v>
      </c>
    </row>
    <row r="192" hidden="1">
      <c r="A192" s="8">
        <v>1.0</v>
      </c>
      <c r="B192" s="9">
        <v>0.0</v>
      </c>
      <c r="C192" s="10" t="s">
        <v>508</v>
      </c>
      <c r="D192" s="9" t="s">
        <v>1467</v>
      </c>
      <c r="E192" s="12"/>
      <c r="F192" s="12"/>
      <c r="G192" s="12"/>
      <c r="H192" s="12"/>
      <c r="I192" s="12"/>
      <c r="J192" s="12"/>
      <c r="K192" s="16"/>
      <c r="L192" s="11"/>
      <c r="M192" s="17" t="s">
        <v>63</v>
      </c>
      <c r="N192" s="11"/>
      <c r="O192" s="11"/>
      <c r="P192" s="11"/>
      <c r="Q192" s="9" t="s">
        <v>1468</v>
      </c>
      <c r="R192" s="9"/>
      <c r="S192" s="9"/>
      <c r="T192" s="9"/>
      <c r="U192" s="9"/>
    </row>
    <row r="193">
      <c r="A193" s="8">
        <v>0.0</v>
      </c>
      <c r="B193" s="9">
        <v>0.0</v>
      </c>
      <c r="C193" s="13" t="s">
        <v>509</v>
      </c>
      <c r="D193" s="14" t="s">
        <v>1469</v>
      </c>
      <c r="E193" s="15">
        <v>1.0</v>
      </c>
      <c r="F193" s="15">
        <v>0.5</v>
      </c>
      <c r="G193" s="15">
        <v>1.0</v>
      </c>
      <c r="H193" s="15">
        <v>0.0</v>
      </c>
      <c r="I193" s="15">
        <v>0.5</v>
      </c>
      <c r="J193" s="15">
        <v>0.5</v>
      </c>
      <c r="K193" s="26">
        <f>SUM(E193:J193)</f>
        <v>3.5</v>
      </c>
      <c r="L193" s="18" t="s">
        <v>81</v>
      </c>
      <c r="M193" s="17" t="s">
        <v>34</v>
      </c>
      <c r="N193" s="18">
        <v>1.0</v>
      </c>
      <c r="O193" s="11"/>
      <c r="P193" s="18" t="s">
        <v>35</v>
      </c>
      <c r="Q193" s="19" t="s">
        <v>1470</v>
      </c>
      <c r="R193" s="9">
        <v>1.0</v>
      </c>
      <c r="S193" s="9">
        <v>1.0</v>
      </c>
      <c r="T193" s="9"/>
      <c r="U193" s="20">
        <f>SUM(R193,S193,K193)</f>
        <v>5.5</v>
      </c>
    </row>
    <row r="194" hidden="1">
      <c r="A194" s="8">
        <v>0.0</v>
      </c>
      <c r="B194" s="9">
        <v>1.0</v>
      </c>
      <c r="C194" s="13" t="s">
        <v>510</v>
      </c>
      <c r="D194" s="9" t="s">
        <v>20</v>
      </c>
      <c r="E194" s="12"/>
      <c r="F194" s="12"/>
      <c r="G194" s="12"/>
      <c r="H194" s="12"/>
      <c r="I194" s="12"/>
      <c r="J194" s="12"/>
      <c r="K194" s="16"/>
      <c r="L194" s="11"/>
      <c r="M194" s="17" t="s">
        <v>63</v>
      </c>
      <c r="N194" s="11"/>
      <c r="O194" s="11"/>
      <c r="P194" s="11"/>
      <c r="Q194" s="9" t="s">
        <v>1446</v>
      </c>
      <c r="R194" s="9"/>
      <c r="S194" s="9"/>
      <c r="T194" s="9"/>
      <c r="U194" s="9"/>
    </row>
    <row r="195" hidden="1">
      <c r="A195" s="8">
        <v>1.0</v>
      </c>
      <c r="B195" s="9">
        <v>1.0</v>
      </c>
      <c r="C195" s="10" t="s">
        <v>513</v>
      </c>
      <c r="D195" s="9" t="s">
        <v>20</v>
      </c>
      <c r="E195" s="12"/>
      <c r="F195" s="12"/>
      <c r="G195" s="12"/>
      <c r="H195" s="12"/>
      <c r="I195" s="12"/>
      <c r="J195" s="12"/>
      <c r="K195" s="16"/>
      <c r="L195" s="11"/>
      <c r="M195" s="17" t="s">
        <v>63</v>
      </c>
      <c r="N195" s="11"/>
      <c r="O195" s="11"/>
      <c r="P195" s="11"/>
      <c r="Q195" s="9" t="s">
        <v>1446</v>
      </c>
      <c r="R195" s="9"/>
      <c r="S195" s="9"/>
      <c r="T195" s="9"/>
      <c r="U195" s="9"/>
    </row>
    <row r="196" hidden="1">
      <c r="A196" s="8">
        <v>1.0</v>
      </c>
      <c r="B196" s="9">
        <v>1.0</v>
      </c>
      <c r="C196" s="10" t="s">
        <v>514</v>
      </c>
      <c r="D196" s="9" t="s">
        <v>20</v>
      </c>
      <c r="E196" s="12"/>
      <c r="F196" s="12"/>
      <c r="G196" s="12"/>
      <c r="H196" s="12"/>
      <c r="I196" s="12"/>
      <c r="J196" s="12"/>
      <c r="K196" s="16"/>
      <c r="L196" s="11"/>
      <c r="M196" s="17" t="s">
        <v>63</v>
      </c>
      <c r="N196" s="11"/>
      <c r="O196" s="11"/>
      <c r="P196" s="11"/>
      <c r="Q196" s="9" t="s">
        <v>1396</v>
      </c>
      <c r="R196" s="9"/>
      <c r="S196" s="9"/>
      <c r="T196" s="9"/>
      <c r="U196" s="9"/>
    </row>
    <row r="197" hidden="1">
      <c r="A197" s="8">
        <v>1.0</v>
      </c>
      <c r="B197" s="9">
        <v>1.0</v>
      </c>
      <c r="C197" s="10" t="s">
        <v>517</v>
      </c>
      <c r="D197" s="9" t="s">
        <v>20</v>
      </c>
      <c r="E197" s="12"/>
      <c r="F197" s="12"/>
      <c r="G197" s="12"/>
      <c r="H197" s="12"/>
      <c r="I197" s="12"/>
      <c r="J197" s="12"/>
      <c r="K197" s="16"/>
      <c r="L197" s="11"/>
      <c r="M197" s="17" t="s">
        <v>63</v>
      </c>
      <c r="N197" s="11"/>
      <c r="O197" s="11"/>
      <c r="P197" s="11"/>
      <c r="Q197" s="9" t="s">
        <v>1396</v>
      </c>
      <c r="R197" s="9"/>
      <c r="S197" s="9"/>
      <c r="T197" s="9"/>
      <c r="U197" s="9"/>
    </row>
    <row r="198" hidden="1">
      <c r="A198" s="8">
        <v>0.0</v>
      </c>
      <c r="B198" s="9">
        <v>1.0</v>
      </c>
      <c r="C198" s="13" t="s">
        <v>518</v>
      </c>
      <c r="D198" s="9" t="s">
        <v>20</v>
      </c>
      <c r="E198" s="12"/>
      <c r="F198" s="12"/>
      <c r="G198" s="12"/>
      <c r="H198" s="12"/>
      <c r="I198" s="12"/>
      <c r="J198" s="12"/>
      <c r="K198" s="16"/>
      <c r="L198" s="11"/>
      <c r="M198" s="17" t="s">
        <v>63</v>
      </c>
      <c r="N198" s="11"/>
      <c r="O198" s="11"/>
      <c r="P198" s="11"/>
      <c r="Q198" s="9" t="s">
        <v>1396</v>
      </c>
      <c r="R198" s="9"/>
      <c r="S198" s="9"/>
      <c r="T198" s="9"/>
      <c r="U198" s="9"/>
    </row>
    <row r="199" hidden="1">
      <c r="A199" s="8">
        <v>1.0</v>
      </c>
      <c r="B199" s="9">
        <v>1.0</v>
      </c>
      <c r="C199" s="10" t="s">
        <v>521</v>
      </c>
      <c r="D199" s="9" t="s">
        <v>20</v>
      </c>
      <c r="E199" s="12"/>
      <c r="F199" s="12"/>
      <c r="G199" s="12"/>
      <c r="H199" s="12"/>
      <c r="I199" s="12"/>
      <c r="J199" s="12"/>
      <c r="K199" s="16"/>
      <c r="L199" s="11"/>
      <c r="M199" s="17" t="s">
        <v>63</v>
      </c>
      <c r="N199" s="11"/>
      <c r="O199" s="11"/>
      <c r="P199" s="11"/>
      <c r="Q199" s="9" t="s">
        <v>1396</v>
      </c>
      <c r="R199" s="9"/>
      <c r="S199" s="9"/>
      <c r="T199" s="9"/>
      <c r="U199" s="9"/>
    </row>
    <row r="200" hidden="1">
      <c r="A200" s="8">
        <v>1.0</v>
      </c>
      <c r="B200" s="9">
        <v>0.0</v>
      </c>
      <c r="C200" s="10" t="s">
        <v>524</v>
      </c>
      <c r="D200" s="9" t="s">
        <v>1471</v>
      </c>
      <c r="E200" s="12"/>
      <c r="F200" s="12"/>
      <c r="G200" s="12"/>
      <c r="H200" s="12"/>
      <c r="I200" s="12"/>
      <c r="J200" s="12"/>
      <c r="K200" s="16"/>
      <c r="L200" s="11"/>
      <c r="M200" s="17" t="s">
        <v>63</v>
      </c>
      <c r="N200" s="11"/>
      <c r="O200" s="11"/>
      <c r="P200" s="11"/>
      <c r="Q200" s="9" t="s">
        <v>1472</v>
      </c>
      <c r="R200" s="9"/>
      <c r="S200" s="9"/>
      <c r="T200" s="9"/>
      <c r="U200" s="9"/>
    </row>
    <row r="201" hidden="1">
      <c r="A201" s="8">
        <v>0.0</v>
      </c>
      <c r="B201" s="9">
        <v>1.0</v>
      </c>
      <c r="C201" s="10" t="s">
        <v>527</v>
      </c>
      <c r="D201" s="9" t="s">
        <v>20</v>
      </c>
      <c r="E201" s="12"/>
      <c r="F201" s="12"/>
      <c r="G201" s="12"/>
      <c r="H201" s="12"/>
      <c r="I201" s="12"/>
      <c r="J201" s="12"/>
      <c r="K201" s="16"/>
      <c r="L201" s="11"/>
      <c r="M201" s="17" t="s">
        <v>63</v>
      </c>
      <c r="N201" s="11"/>
      <c r="O201" s="11"/>
      <c r="P201" s="11"/>
      <c r="Q201" s="9" t="s">
        <v>1396</v>
      </c>
      <c r="R201" s="9"/>
      <c r="S201" s="9"/>
      <c r="T201" s="9"/>
      <c r="U201" s="9"/>
    </row>
    <row r="202" hidden="1">
      <c r="A202" s="8">
        <v>1.0</v>
      </c>
      <c r="B202" s="9">
        <v>0.0</v>
      </c>
      <c r="C202" s="10" t="s">
        <v>530</v>
      </c>
      <c r="D202" s="9" t="s">
        <v>1473</v>
      </c>
      <c r="E202" s="12"/>
      <c r="F202" s="12"/>
      <c r="G202" s="12"/>
      <c r="H202" s="12"/>
      <c r="I202" s="12"/>
      <c r="J202" s="12"/>
      <c r="K202" s="16"/>
      <c r="L202" s="11"/>
      <c r="M202" s="17" t="s">
        <v>63</v>
      </c>
      <c r="N202" s="11"/>
      <c r="O202" s="11"/>
      <c r="P202" s="11"/>
      <c r="Q202" s="9" t="s">
        <v>1474</v>
      </c>
      <c r="R202" s="9"/>
      <c r="S202" s="9"/>
      <c r="T202" s="9"/>
      <c r="U202" s="9"/>
    </row>
    <row r="203">
      <c r="A203" s="8">
        <v>0.0</v>
      </c>
      <c r="B203" s="9">
        <v>0.0</v>
      </c>
      <c r="C203" s="13" t="s">
        <v>531</v>
      </c>
      <c r="D203" s="14" t="s">
        <v>1475</v>
      </c>
      <c r="E203" s="15">
        <v>1.0</v>
      </c>
      <c r="F203" s="15">
        <v>1.0</v>
      </c>
      <c r="G203" s="15">
        <v>1.0</v>
      </c>
      <c r="H203" s="15">
        <v>0.0</v>
      </c>
      <c r="I203" s="15">
        <v>1.0</v>
      </c>
      <c r="J203" s="15">
        <v>0.0</v>
      </c>
      <c r="K203" s="16">
        <f>SUM(E203:J203)</f>
        <v>4</v>
      </c>
      <c r="L203" s="11"/>
      <c r="M203" s="17" t="s">
        <v>63</v>
      </c>
      <c r="N203" s="18">
        <v>2.0</v>
      </c>
      <c r="O203" s="11"/>
      <c r="P203" s="11"/>
      <c r="Q203" s="14" t="s">
        <v>1476</v>
      </c>
      <c r="R203" s="9">
        <v>1.0</v>
      </c>
      <c r="S203" s="9">
        <v>0.0</v>
      </c>
      <c r="T203" s="9" t="s">
        <v>137</v>
      </c>
      <c r="U203" s="20">
        <f>SUM(R203,S203,K203)</f>
        <v>5</v>
      </c>
    </row>
    <row r="204" hidden="1">
      <c r="A204" s="8">
        <v>0.0</v>
      </c>
      <c r="B204" s="9">
        <v>1.0</v>
      </c>
      <c r="C204" s="13" t="s">
        <v>534</v>
      </c>
      <c r="D204" s="9" t="s">
        <v>20</v>
      </c>
      <c r="E204" s="12"/>
      <c r="F204" s="12"/>
      <c r="G204" s="12"/>
      <c r="H204" s="12"/>
      <c r="I204" s="12"/>
      <c r="J204" s="12"/>
      <c r="K204" s="16"/>
      <c r="L204" s="11"/>
      <c r="M204" s="17" t="s">
        <v>63</v>
      </c>
      <c r="N204" s="11"/>
      <c r="O204" s="11"/>
      <c r="P204" s="11"/>
      <c r="Q204" s="9" t="s">
        <v>1396</v>
      </c>
      <c r="R204" s="9"/>
      <c r="S204" s="9"/>
      <c r="T204" s="9"/>
      <c r="U204" s="9"/>
    </row>
    <row r="205" hidden="1">
      <c r="A205" s="8">
        <v>1.0</v>
      </c>
      <c r="B205" s="9">
        <v>1.0</v>
      </c>
      <c r="C205" s="10" t="s">
        <v>537</v>
      </c>
      <c r="D205" s="9" t="s">
        <v>20</v>
      </c>
      <c r="E205" s="12"/>
      <c r="F205" s="12"/>
      <c r="G205" s="12"/>
      <c r="H205" s="12"/>
      <c r="I205" s="12"/>
      <c r="J205" s="12"/>
      <c r="K205" s="16"/>
      <c r="L205" s="11"/>
      <c r="M205" s="17" t="s">
        <v>63</v>
      </c>
      <c r="N205" s="11"/>
      <c r="O205" s="11"/>
      <c r="P205" s="11"/>
      <c r="Q205" s="9" t="s">
        <v>1396</v>
      </c>
      <c r="R205" s="9"/>
      <c r="S205" s="9"/>
      <c r="T205" s="9"/>
      <c r="U205" s="9"/>
    </row>
    <row r="206" hidden="1">
      <c r="A206" s="8">
        <v>1.0</v>
      </c>
      <c r="B206" s="9">
        <v>1.0</v>
      </c>
      <c r="C206" s="10" t="s">
        <v>538</v>
      </c>
      <c r="D206" s="9" t="s">
        <v>20</v>
      </c>
      <c r="E206" s="12"/>
      <c r="F206" s="12"/>
      <c r="G206" s="12"/>
      <c r="H206" s="12"/>
      <c r="I206" s="12"/>
      <c r="J206" s="12"/>
      <c r="K206" s="16"/>
      <c r="L206" s="11"/>
      <c r="M206" s="17" t="s">
        <v>63</v>
      </c>
      <c r="N206" s="11"/>
      <c r="O206" s="11"/>
      <c r="P206" s="11"/>
      <c r="Q206" s="9" t="s">
        <v>1396</v>
      </c>
      <c r="R206" s="9"/>
      <c r="S206" s="9"/>
      <c r="T206" s="9"/>
      <c r="U206" s="9"/>
    </row>
    <row r="207" hidden="1">
      <c r="A207" s="8">
        <v>1.0</v>
      </c>
      <c r="B207" s="9">
        <v>0.0</v>
      </c>
      <c r="C207" s="10" t="s">
        <v>539</v>
      </c>
      <c r="D207" s="9" t="s">
        <v>1477</v>
      </c>
      <c r="E207" s="12"/>
      <c r="F207" s="12"/>
      <c r="G207" s="12"/>
      <c r="H207" s="12"/>
      <c r="I207" s="12"/>
      <c r="J207" s="12"/>
      <c r="K207" s="16"/>
      <c r="L207" s="11"/>
      <c r="M207" s="17" t="s">
        <v>63</v>
      </c>
      <c r="N207" s="11"/>
      <c r="O207" s="11"/>
      <c r="P207" s="11"/>
      <c r="Q207" s="9" t="s">
        <v>1478</v>
      </c>
      <c r="R207" s="9"/>
      <c r="S207" s="9"/>
      <c r="T207" s="9"/>
      <c r="U207" s="9"/>
    </row>
    <row r="208" hidden="1">
      <c r="A208" s="8">
        <v>0.0</v>
      </c>
      <c r="B208" s="9">
        <v>1.0</v>
      </c>
      <c r="C208" s="13" t="s">
        <v>540</v>
      </c>
      <c r="D208" s="9" t="s">
        <v>20</v>
      </c>
      <c r="E208" s="12"/>
      <c r="F208" s="12"/>
      <c r="G208" s="12"/>
      <c r="H208" s="12"/>
      <c r="I208" s="12"/>
      <c r="J208" s="12"/>
      <c r="K208" s="16"/>
      <c r="L208" s="11"/>
      <c r="M208" s="17" t="s">
        <v>63</v>
      </c>
      <c r="N208" s="11"/>
      <c r="O208" s="11"/>
      <c r="P208" s="11"/>
      <c r="Q208" s="9" t="s">
        <v>1428</v>
      </c>
      <c r="R208" s="9"/>
      <c r="S208" s="9"/>
      <c r="T208" s="9"/>
      <c r="U208" s="9"/>
    </row>
    <row r="209" hidden="1">
      <c r="A209" s="8">
        <v>1.0</v>
      </c>
      <c r="B209" s="9">
        <v>1.0</v>
      </c>
      <c r="C209" s="10" t="s">
        <v>543</v>
      </c>
      <c r="D209" s="9" t="s">
        <v>20</v>
      </c>
      <c r="E209" s="12"/>
      <c r="F209" s="12"/>
      <c r="G209" s="12"/>
      <c r="H209" s="12"/>
      <c r="I209" s="12"/>
      <c r="J209" s="12"/>
      <c r="K209" s="16"/>
      <c r="L209" s="11"/>
      <c r="M209" s="17" t="s">
        <v>63</v>
      </c>
      <c r="N209" s="11"/>
      <c r="O209" s="11"/>
      <c r="P209" s="11"/>
      <c r="Q209" s="9" t="s">
        <v>1428</v>
      </c>
      <c r="R209" s="9"/>
      <c r="S209" s="9"/>
      <c r="T209" s="9"/>
      <c r="U209" s="9"/>
    </row>
    <row r="210" hidden="1">
      <c r="A210" s="8">
        <v>1.0</v>
      </c>
      <c r="B210" s="9">
        <v>0.0</v>
      </c>
      <c r="C210" s="10" t="s">
        <v>544</v>
      </c>
      <c r="D210" s="9" t="s">
        <v>1479</v>
      </c>
      <c r="E210" s="12"/>
      <c r="F210" s="12"/>
      <c r="G210" s="12"/>
      <c r="H210" s="12"/>
      <c r="I210" s="12"/>
      <c r="J210" s="12"/>
      <c r="K210" s="16"/>
      <c r="L210" s="11"/>
      <c r="M210" s="17" t="s">
        <v>63</v>
      </c>
      <c r="N210" s="11"/>
      <c r="O210" s="11"/>
      <c r="P210" s="11"/>
      <c r="Q210" s="9" t="s">
        <v>1480</v>
      </c>
      <c r="R210" s="9"/>
      <c r="S210" s="9"/>
      <c r="T210" s="9"/>
      <c r="U210" s="9"/>
    </row>
    <row r="211" hidden="1">
      <c r="A211" s="8">
        <v>0.0</v>
      </c>
      <c r="B211" s="9">
        <v>1.0</v>
      </c>
      <c r="C211" s="13" t="s">
        <v>545</v>
      </c>
      <c r="D211" s="9" t="s">
        <v>20</v>
      </c>
      <c r="E211" s="12"/>
      <c r="F211" s="12"/>
      <c r="G211" s="12"/>
      <c r="H211" s="12"/>
      <c r="I211" s="12"/>
      <c r="J211" s="12"/>
      <c r="K211" s="16"/>
      <c r="L211" s="11"/>
      <c r="M211" s="17" t="s">
        <v>63</v>
      </c>
      <c r="N211" s="11"/>
      <c r="O211" s="11"/>
      <c r="P211" s="11"/>
      <c r="Q211" s="9" t="s">
        <v>1428</v>
      </c>
      <c r="R211" s="9"/>
      <c r="S211" s="9"/>
      <c r="T211" s="9"/>
      <c r="U211" s="9"/>
    </row>
    <row r="212" hidden="1">
      <c r="A212" s="8">
        <v>1.0</v>
      </c>
      <c r="B212" s="9">
        <v>1.0</v>
      </c>
      <c r="C212" s="10" t="s">
        <v>546</v>
      </c>
      <c r="D212" s="9" t="s">
        <v>20</v>
      </c>
      <c r="E212" s="12"/>
      <c r="F212" s="12"/>
      <c r="G212" s="12"/>
      <c r="H212" s="12"/>
      <c r="I212" s="12"/>
      <c r="J212" s="12"/>
      <c r="K212" s="16"/>
      <c r="L212" s="11"/>
      <c r="M212" s="17" t="s">
        <v>63</v>
      </c>
      <c r="N212" s="11"/>
      <c r="O212" s="11"/>
      <c r="P212" s="11"/>
      <c r="Q212" s="9" t="s">
        <v>1428</v>
      </c>
      <c r="R212" s="9"/>
      <c r="S212" s="9"/>
      <c r="T212" s="9"/>
      <c r="U212" s="9"/>
    </row>
    <row r="213" hidden="1">
      <c r="A213" s="8">
        <v>1.0</v>
      </c>
      <c r="B213" s="9">
        <v>0.0</v>
      </c>
      <c r="C213" s="10" t="s">
        <v>547</v>
      </c>
      <c r="D213" s="9" t="s">
        <v>1481</v>
      </c>
      <c r="E213" s="12"/>
      <c r="F213" s="12"/>
      <c r="G213" s="12"/>
      <c r="H213" s="12"/>
      <c r="I213" s="12"/>
      <c r="J213" s="12"/>
      <c r="K213" s="16"/>
      <c r="L213" s="11"/>
      <c r="M213" s="17" t="s">
        <v>63</v>
      </c>
      <c r="N213" s="11"/>
      <c r="O213" s="11"/>
      <c r="P213" s="11"/>
      <c r="Q213" s="9" t="s">
        <v>1482</v>
      </c>
      <c r="R213" s="9"/>
      <c r="S213" s="9"/>
      <c r="T213" s="9"/>
      <c r="U213" s="9"/>
    </row>
    <row r="214" hidden="1">
      <c r="A214" s="8">
        <v>0.0</v>
      </c>
      <c r="B214" s="9">
        <v>1.0</v>
      </c>
      <c r="C214" s="10" t="s">
        <v>548</v>
      </c>
      <c r="D214" s="9" t="s">
        <v>20</v>
      </c>
      <c r="E214" s="12"/>
      <c r="F214" s="12"/>
      <c r="G214" s="12"/>
      <c r="H214" s="12"/>
      <c r="I214" s="12"/>
      <c r="J214" s="12"/>
      <c r="K214" s="16"/>
      <c r="L214" s="11"/>
      <c r="M214" s="17" t="s">
        <v>63</v>
      </c>
      <c r="N214" s="11"/>
      <c r="O214" s="11"/>
      <c r="P214" s="11"/>
      <c r="Q214" s="9" t="s">
        <v>1428</v>
      </c>
      <c r="R214" s="9"/>
      <c r="S214" s="9"/>
      <c r="T214" s="9"/>
      <c r="U214" s="9"/>
    </row>
    <row r="215" hidden="1">
      <c r="A215" s="8">
        <v>1.0</v>
      </c>
      <c r="B215" s="9">
        <v>0.0</v>
      </c>
      <c r="C215" s="10" t="s">
        <v>552</v>
      </c>
      <c r="D215" s="9" t="s">
        <v>1483</v>
      </c>
      <c r="E215" s="12"/>
      <c r="F215" s="12"/>
      <c r="G215" s="12"/>
      <c r="H215" s="12"/>
      <c r="I215" s="12"/>
      <c r="J215" s="12"/>
      <c r="K215" s="16"/>
      <c r="L215" s="11"/>
      <c r="M215" s="17" t="s">
        <v>63</v>
      </c>
      <c r="N215" s="11"/>
      <c r="O215" s="11"/>
      <c r="P215" s="11"/>
      <c r="Q215" s="9" t="s">
        <v>1484</v>
      </c>
      <c r="R215" s="9"/>
      <c r="S215" s="9"/>
      <c r="T215" s="9"/>
      <c r="U215" s="9"/>
    </row>
    <row r="216" hidden="1">
      <c r="A216" s="8">
        <v>1.0</v>
      </c>
      <c r="B216" s="9">
        <v>1.0</v>
      </c>
      <c r="C216" s="10" t="s">
        <v>553</v>
      </c>
      <c r="D216" s="9" t="s">
        <v>20</v>
      </c>
      <c r="E216" s="12"/>
      <c r="F216" s="12"/>
      <c r="G216" s="12"/>
      <c r="H216" s="12"/>
      <c r="I216" s="12"/>
      <c r="J216" s="12"/>
      <c r="K216" s="16"/>
      <c r="L216" s="11"/>
      <c r="M216" s="17" t="s">
        <v>63</v>
      </c>
      <c r="N216" s="11"/>
      <c r="O216" s="11"/>
      <c r="P216" s="11"/>
      <c r="Q216" s="9" t="s">
        <v>1428</v>
      </c>
      <c r="R216" s="9"/>
      <c r="S216" s="9"/>
      <c r="T216" s="9"/>
      <c r="U216" s="9"/>
    </row>
    <row r="217" hidden="1">
      <c r="A217" s="8">
        <v>1.0</v>
      </c>
      <c r="B217" s="9">
        <v>1.0</v>
      </c>
      <c r="C217" s="10" t="s">
        <v>554</v>
      </c>
      <c r="D217" s="9" t="s">
        <v>20</v>
      </c>
      <c r="E217" s="12"/>
      <c r="F217" s="12"/>
      <c r="G217" s="12"/>
      <c r="H217" s="12"/>
      <c r="I217" s="12"/>
      <c r="J217" s="12"/>
      <c r="K217" s="16"/>
      <c r="L217" s="11"/>
      <c r="M217" s="17" t="s">
        <v>63</v>
      </c>
      <c r="N217" s="11"/>
      <c r="O217" s="11"/>
      <c r="P217" s="11"/>
      <c r="Q217" s="9" t="s">
        <v>1428</v>
      </c>
      <c r="R217" s="9"/>
      <c r="S217" s="9"/>
      <c r="T217" s="9"/>
      <c r="U217" s="9"/>
    </row>
    <row r="218" hidden="1">
      <c r="A218" s="8">
        <v>1.0</v>
      </c>
      <c r="B218" s="9">
        <v>0.0</v>
      </c>
      <c r="C218" s="10" t="s">
        <v>555</v>
      </c>
      <c r="D218" s="9" t="s">
        <v>1485</v>
      </c>
      <c r="E218" s="12"/>
      <c r="F218" s="12"/>
      <c r="G218" s="12"/>
      <c r="H218" s="12"/>
      <c r="I218" s="12"/>
      <c r="J218" s="12"/>
      <c r="K218" s="16"/>
      <c r="L218" s="11"/>
      <c r="M218" s="17" t="s">
        <v>63</v>
      </c>
      <c r="N218" s="11"/>
      <c r="O218" s="11"/>
      <c r="P218" s="11"/>
      <c r="Q218" s="9" t="s">
        <v>1486</v>
      </c>
      <c r="R218" s="9"/>
      <c r="S218" s="9"/>
      <c r="T218" s="9"/>
      <c r="U218" s="9"/>
    </row>
    <row r="219">
      <c r="A219" s="8">
        <v>0.0</v>
      </c>
      <c r="B219" s="9">
        <v>0.0</v>
      </c>
      <c r="C219" s="13" t="s">
        <v>556</v>
      </c>
      <c r="D219" s="14" t="s">
        <v>1487</v>
      </c>
      <c r="E219" s="15">
        <v>1.0</v>
      </c>
      <c r="F219" s="15">
        <v>0.5</v>
      </c>
      <c r="G219" s="15">
        <v>1.0</v>
      </c>
      <c r="H219" s="15">
        <v>0.0</v>
      </c>
      <c r="I219" s="15">
        <v>1.0</v>
      </c>
      <c r="J219" s="15">
        <v>0.0</v>
      </c>
      <c r="K219" s="16">
        <f>SUM(E219:J219)</f>
        <v>3.5</v>
      </c>
      <c r="L219" s="11"/>
      <c r="M219" s="17" t="s">
        <v>34</v>
      </c>
      <c r="N219" s="18">
        <v>1.0</v>
      </c>
      <c r="O219" s="11"/>
      <c r="P219" s="11"/>
      <c r="Q219" s="14" t="s">
        <v>1488</v>
      </c>
      <c r="R219" s="9">
        <v>1.0</v>
      </c>
      <c r="S219" s="9">
        <v>0.5</v>
      </c>
      <c r="T219" s="9" t="s">
        <v>1437</v>
      </c>
      <c r="U219" s="20">
        <f>SUM(R219,S219,K219)</f>
        <v>5</v>
      </c>
    </row>
    <row r="220" hidden="1">
      <c r="A220" s="8">
        <v>0.0</v>
      </c>
      <c r="B220" s="9">
        <v>1.0</v>
      </c>
      <c r="C220" s="10" t="s">
        <v>559</v>
      </c>
      <c r="D220" s="9" t="s">
        <v>20</v>
      </c>
      <c r="E220" s="12"/>
      <c r="F220" s="12"/>
      <c r="G220" s="12"/>
      <c r="H220" s="12"/>
      <c r="I220" s="12"/>
      <c r="J220" s="12"/>
      <c r="K220" s="16"/>
      <c r="L220" s="11"/>
      <c r="M220" s="17" t="s">
        <v>63</v>
      </c>
      <c r="N220" s="11"/>
      <c r="O220" s="11"/>
      <c r="P220" s="11"/>
      <c r="Q220" s="9" t="s">
        <v>1428</v>
      </c>
      <c r="R220" s="9"/>
      <c r="S220" s="9"/>
      <c r="T220" s="9"/>
      <c r="U220" s="9"/>
    </row>
    <row r="221" hidden="1">
      <c r="A221" s="8">
        <v>1.0</v>
      </c>
      <c r="B221" s="9">
        <v>0.0</v>
      </c>
      <c r="C221" s="10" t="s">
        <v>562</v>
      </c>
      <c r="D221" s="9" t="s">
        <v>1489</v>
      </c>
      <c r="E221" s="12"/>
      <c r="F221" s="12"/>
      <c r="G221" s="12"/>
      <c r="H221" s="12"/>
      <c r="I221" s="12"/>
      <c r="J221" s="12"/>
      <c r="K221" s="16"/>
      <c r="L221" s="11"/>
      <c r="M221" s="17" t="s">
        <v>63</v>
      </c>
      <c r="N221" s="11"/>
      <c r="O221" s="11"/>
      <c r="P221" s="11"/>
      <c r="Q221" s="9" t="s">
        <v>1490</v>
      </c>
      <c r="R221" s="9"/>
      <c r="S221" s="9"/>
      <c r="T221" s="9"/>
      <c r="U221" s="9"/>
    </row>
    <row r="222" hidden="1">
      <c r="A222" s="8">
        <v>1.0</v>
      </c>
      <c r="B222" s="9">
        <v>1.0</v>
      </c>
      <c r="C222" s="10" t="s">
        <v>563</v>
      </c>
      <c r="D222" s="9" t="s">
        <v>20</v>
      </c>
      <c r="E222" s="12"/>
      <c r="F222" s="12"/>
      <c r="G222" s="12"/>
      <c r="H222" s="12"/>
      <c r="I222" s="12"/>
      <c r="J222" s="12"/>
      <c r="K222" s="16"/>
      <c r="L222" s="11"/>
      <c r="M222" s="17" t="s">
        <v>63</v>
      </c>
      <c r="N222" s="11"/>
      <c r="O222" s="11"/>
      <c r="P222" s="11"/>
      <c r="Q222" s="9" t="s">
        <v>1491</v>
      </c>
      <c r="R222" s="9"/>
      <c r="S222" s="9"/>
      <c r="T222" s="9"/>
      <c r="U222" s="9"/>
    </row>
    <row r="223" hidden="1">
      <c r="A223" s="8">
        <v>1.0</v>
      </c>
      <c r="B223" s="9">
        <v>0.0</v>
      </c>
      <c r="C223" s="10" t="s">
        <v>566</v>
      </c>
      <c r="D223" s="9" t="s">
        <v>1492</v>
      </c>
      <c r="E223" s="12"/>
      <c r="F223" s="12"/>
      <c r="G223" s="12"/>
      <c r="H223" s="12"/>
      <c r="I223" s="12"/>
      <c r="J223" s="12"/>
      <c r="K223" s="16"/>
      <c r="L223" s="11"/>
      <c r="M223" s="17" t="s">
        <v>63</v>
      </c>
      <c r="N223" s="11"/>
      <c r="O223" s="11"/>
      <c r="P223" s="11"/>
      <c r="Q223" s="9" t="s">
        <v>1493</v>
      </c>
      <c r="R223" s="9"/>
      <c r="S223" s="9"/>
      <c r="T223" s="9"/>
      <c r="U223" s="9"/>
    </row>
    <row r="224" hidden="1">
      <c r="A224" s="8">
        <v>1.0</v>
      </c>
      <c r="B224" s="9">
        <v>0.0</v>
      </c>
      <c r="C224" s="10" t="s">
        <v>567</v>
      </c>
      <c r="D224" s="9" t="s">
        <v>1494</v>
      </c>
      <c r="E224" s="12"/>
      <c r="F224" s="12"/>
      <c r="G224" s="12"/>
      <c r="H224" s="12"/>
      <c r="I224" s="12"/>
      <c r="J224" s="12"/>
      <c r="K224" s="16"/>
      <c r="L224" s="11"/>
      <c r="M224" s="17" t="s">
        <v>63</v>
      </c>
      <c r="N224" s="11"/>
      <c r="O224" s="11"/>
      <c r="P224" s="11"/>
      <c r="Q224" s="9" t="s">
        <v>1495</v>
      </c>
      <c r="R224" s="9"/>
      <c r="S224" s="9"/>
      <c r="T224" s="9"/>
      <c r="U224" s="9"/>
    </row>
    <row r="225" hidden="1">
      <c r="A225" s="8">
        <v>0.0</v>
      </c>
      <c r="B225" s="9">
        <v>1.0</v>
      </c>
      <c r="C225" s="13" t="s">
        <v>568</v>
      </c>
      <c r="D225" s="19" t="s">
        <v>1496</v>
      </c>
      <c r="E225" s="12"/>
      <c r="F225" s="12"/>
      <c r="G225" s="12"/>
      <c r="H225" s="12"/>
      <c r="I225" s="12"/>
      <c r="J225" s="12"/>
      <c r="K225" s="16">
        <f t="shared" ref="K225:K228" si="19">SUM(E225:J225)</f>
        <v>0</v>
      </c>
      <c r="L225" s="11"/>
      <c r="M225" s="17" t="s">
        <v>63</v>
      </c>
      <c r="N225" s="11"/>
      <c r="O225" s="11"/>
      <c r="P225" s="11"/>
      <c r="Q225" s="19" t="s">
        <v>1497</v>
      </c>
      <c r="R225" s="9"/>
      <c r="S225" s="9">
        <v>1.0</v>
      </c>
      <c r="T225" s="9"/>
      <c r="U225" s="20">
        <f t="shared" ref="U225:U228" si="20">SUM(R225,S225,K225)</f>
        <v>1</v>
      </c>
    </row>
    <row r="226">
      <c r="A226" s="8">
        <v>0.0</v>
      </c>
      <c r="B226" s="9">
        <v>0.0</v>
      </c>
      <c r="C226" s="13" t="s">
        <v>572</v>
      </c>
      <c r="D226" s="14" t="s">
        <v>1496</v>
      </c>
      <c r="E226" s="15">
        <v>1.0</v>
      </c>
      <c r="F226" s="15">
        <v>1.0</v>
      </c>
      <c r="G226" s="15">
        <v>0.0</v>
      </c>
      <c r="H226" s="15">
        <v>0.0</v>
      </c>
      <c r="I226" s="15">
        <v>0.0</v>
      </c>
      <c r="J226" s="15">
        <v>0.0</v>
      </c>
      <c r="K226" s="16">
        <f t="shared" si="19"/>
        <v>2</v>
      </c>
      <c r="L226" s="11"/>
      <c r="M226" s="17" t="s">
        <v>63</v>
      </c>
      <c r="N226" s="18">
        <v>1.0</v>
      </c>
      <c r="O226" s="11"/>
      <c r="P226" s="11"/>
      <c r="Q226" s="19" t="s">
        <v>1497</v>
      </c>
      <c r="R226" s="9">
        <v>1.0</v>
      </c>
      <c r="S226" s="9">
        <v>1.0</v>
      </c>
      <c r="T226" s="9"/>
      <c r="U226" s="20">
        <f t="shared" si="20"/>
        <v>4</v>
      </c>
    </row>
    <row r="227">
      <c r="A227" s="8">
        <v>0.0</v>
      </c>
      <c r="B227" s="9">
        <v>0.0</v>
      </c>
      <c r="C227" s="13" t="s">
        <v>575</v>
      </c>
      <c r="D227" s="14" t="s">
        <v>1498</v>
      </c>
      <c r="E227" s="15">
        <v>1.0</v>
      </c>
      <c r="F227" s="15">
        <v>0.5</v>
      </c>
      <c r="G227" s="15">
        <v>1.0</v>
      </c>
      <c r="H227" s="15">
        <v>0.5</v>
      </c>
      <c r="I227" s="15">
        <v>1.0</v>
      </c>
      <c r="J227" s="15">
        <v>0.5</v>
      </c>
      <c r="K227" s="16">
        <f t="shared" si="19"/>
        <v>4.5</v>
      </c>
      <c r="L227" s="11"/>
      <c r="M227" s="17" t="s">
        <v>34</v>
      </c>
      <c r="N227" s="18">
        <v>2.0</v>
      </c>
      <c r="O227" s="11"/>
      <c r="P227" s="11"/>
      <c r="Q227" s="19" t="s">
        <v>1499</v>
      </c>
      <c r="R227" s="9">
        <v>1.0</v>
      </c>
      <c r="S227" s="9">
        <v>1.0</v>
      </c>
      <c r="T227" s="9"/>
      <c r="U227" s="20">
        <f t="shared" si="20"/>
        <v>6.5</v>
      </c>
    </row>
    <row r="228">
      <c r="A228" s="8">
        <v>0.0</v>
      </c>
      <c r="B228" s="9">
        <v>0.0</v>
      </c>
      <c r="C228" s="13" t="s">
        <v>578</v>
      </c>
      <c r="D228" s="14" t="s">
        <v>1500</v>
      </c>
      <c r="E228" s="15">
        <v>1.0</v>
      </c>
      <c r="F228" s="15">
        <v>0.0</v>
      </c>
      <c r="G228" s="15">
        <v>1.0</v>
      </c>
      <c r="H228" s="15">
        <v>0.0</v>
      </c>
      <c r="I228" s="15">
        <v>1.0</v>
      </c>
      <c r="J228" s="15">
        <v>0.0</v>
      </c>
      <c r="K228" s="16">
        <f t="shared" si="19"/>
        <v>3</v>
      </c>
      <c r="L228" s="11"/>
      <c r="M228" s="17" t="s">
        <v>63</v>
      </c>
      <c r="N228" s="18">
        <v>1.0</v>
      </c>
      <c r="O228" s="11"/>
      <c r="P228" s="18" t="s">
        <v>64</v>
      </c>
      <c r="Q228" s="19" t="s">
        <v>1501</v>
      </c>
      <c r="R228" s="9">
        <v>1.0</v>
      </c>
      <c r="S228" s="9">
        <v>1.0</v>
      </c>
      <c r="T228" s="9"/>
      <c r="U228" s="20">
        <f t="shared" si="20"/>
        <v>5</v>
      </c>
    </row>
    <row r="229" hidden="1">
      <c r="A229" s="8">
        <v>1.0</v>
      </c>
      <c r="B229" s="9">
        <v>1.0</v>
      </c>
      <c r="C229" s="10" t="s">
        <v>581</v>
      </c>
      <c r="D229" s="9" t="s">
        <v>20</v>
      </c>
      <c r="E229" s="12"/>
      <c r="F229" s="12"/>
      <c r="G229" s="12"/>
      <c r="H229" s="12"/>
      <c r="I229" s="12"/>
      <c r="J229" s="12"/>
      <c r="K229" s="16"/>
      <c r="L229" s="11"/>
      <c r="M229" s="17" t="s">
        <v>63</v>
      </c>
      <c r="N229" s="11"/>
      <c r="O229" s="11"/>
      <c r="P229" s="11"/>
      <c r="Q229" s="9" t="s">
        <v>1502</v>
      </c>
      <c r="R229" s="9"/>
      <c r="S229" s="9"/>
      <c r="T229" s="9"/>
      <c r="U229" s="9"/>
    </row>
    <row r="230" hidden="1">
      <c r="A230" s="8">
        <v>1.0</v>
      </c>
      <c r="B230" s="9">
        <v>1.0</v>
      </c>
      <c r="C230" s="10" t="s">
        <v>582</v>
      </c>
      <c r="D230" s="9" t="s">
        <v>20</v>
      </c>
      <c r="E230" s="12"/>
      <c r="F230" s="12"/>
      <c r="G230" s="12"/>
      <c r="H230" s="12"/>
      <c r="I230" s="12"/>
      <c r="J230" s="12"/>
      <c r="K230" s="16"/>
      <c r="L230" s="11"/>
      <c r="M230" s="17" t="s">
        <v>63</v>
      </c>
      <c r="N230" s="11"/>
      <c r="O230" s="11"/>
      <c r="P230" s="11"/>
      <c r="Q230" s="9" t="s">
        <v>1503</v>
      </c>
      <c r="R230" s="9"/>
      <c r="S230" s="9"/>
      <c r="T230" s="9"/>
      <c r="U230" s="9"/>
    </row>
    <row r="231">
      <c r="A231" s="8">
        <v>0.0</v>
      </c>
      <c r="B231" s="9">
        <v>0.0</v>
      </c>
      <c r="C231" s="13" t="s">
        <v>583</v>
      </c>
      <c r="D231" s="14" t="s">
        <v>1504</v>
      </c>
      <c r="E231" s="15">
        <v>1.0</v>
      </c>
      <c r="F231" s="15">
        <v>1.0</v>
      </c>
      <c r="G231" s="15">
        <v>0.0</v>
      </c>
      <c r="H231" s="15">
        <v>0.0</v>
      </c>
      <c r="I231" s="15">
        <v>1.0</v>
      </c>
      <c r="J231" s="15">
        <v>0.0</v>
      </c>
      <c r="K231" s="16">
        <f t="shared" ref="K231:K232" si="21">SUM(E231:J231)</f>
        <v>3</v>
      </c>
      <c r="L231" s="11"/>
      <c r="M231" s="17" t="s">
        <v>63</v>
      </c>
      <c r="N231" s="18">
        <v>1.0</v>
      </c>
      <c r="O231" s="11"/>
      <c r="P231" s="18" t="s">
        <v>1505</v>
      </c>
      <c r="Q231" s="19" t="s">
        <v>1506</v>
      </c>
      <c r="R231" s="9">
        <v>1.0</v>
      </c>
      <c r="S231" s="9">
        <v>1.0</v>
      </c>
      <c r="T231" s="9"/>
      <c r="U231" s="20">
        <f t="shared" ref="U231:U232" si="22">SUM(R231,S231,K231)</f>
        <v>5</v>
      </c>
    </row>
    <row r="232">
      <c r="A232" s="8">
        <v>0.0</v>
      </c>
      <c r="B232" s="9">
        <v>0.0</v>
      </c>
      <c r="C232" s="13" t="s">
        <v>586</v>
      </c>
      <c r="D232" s="14" t="s">
        <v>1507</v>
      </c>
      <c r="E232" s="15">
        <v>1.0</v>
      </c>
      <c r="F232" s="15">
        <v>1.0</v>
      </c>
      <c r="G232" s="15">
        <v>1.0</v>
      </c>
      <c r="H232" s="15">
        <v>0.5</v>
      </c>
      <c r="I232" s="15">
        <v>0.5</v>
      </c>
      <c r="J232" s="15">
        <v>1.0</v>
      </c>
      <c r="K232" s="16">
        <f t="shared" si="21"/>
        <v>5</v>
      </c>
      <c r="L232" s="18" t="s">
        <v>81</v>
      </c>
      <c r="M232" s="17" t="s">
        <v>63</v>
      </c>
      <c r="N232" s="18">
        <v>1.0</v>
      </c>
      <c r="O232" s="11"/>
      <c r="P232" s="11"/>
      <c r="Q232" s="19" t="s">
        <v>1508</v>
      </c>
      <c r="R232" s="9">
        <v>1.0</v>
      </c>
      <c r="S232" s="9">
        <v>1.0</v>
      </c>
      <c r="T232" s="9"/>
      <c r="U232" s="20">
        <f t="shared" si="22"/>
        <v>7</v>
      </c>
    </row>
    <row r="233" hidden="1">
      <c r="A233" s="8">
        <v>1.0</v>
      </c>
      <c r="B233" s="9">
        <v>1.0</v>
      </c>
      <c r="C233" s="10" t="s">
        <v>589</v>
      </c>
      <c r="D233" s="9" t="s">
        <v>20</v>
      </c>
      <c r="E233" s="12"/>
      <c r="F233" s="12"/>
      <c r="G233" s="12"/>
      <c r="H233" s="12"/>
      <c r="I233" s="12"/>
      <c r="J233" s="12"/>
      <c r="K233" s="16"/>
      <c r="L233" s="11"/>
      <c r="M233" s="17" t="s">
        <v>63</v>
      </c>
      <c r="N233" s="11"/>
      <c r="O233" s="11"/>
      <c r="P233" s="11"/>
      <c r="Q233" s="9" t="s">
        <v>1509</v>
      </c>
      <c r="R233" s="9"/>
      <c r="S233" s="9"/>
      <c r="T233" s="9"/>
      <c r="U233" s="9"/>
    </row>
    <row r="234" hidden="1">
      <c r="A234" s="8">
        <v>1.0</v>
      </c>
      <c r="B234" s="9">
        <v>0.0</v>
      </c>
      <c r="C234" s="10" t="s">
        <v>590</v>
      </c>
      <c r="D234" s="9" t="s">
        <v>1510</v>
      </c>
      <c r="E234" s="12"/>
      <c r="F234" s="12"/>
      <c r="G234" s="12"/>
      <c r="H234" s="12"/>
      <c r="I234" s="12"/>
      <c r="J234" s="12"/>
      <c r="K234" s="16"/>
      <c r="L234" s="11"/>
      <c r="M234" s="17" t="s">
        <v>63</v>
      </c>
      <c r="N234" s="11"/>
      <c r="O234" s="11"/>
      <c r="P234" s="11"/>
      <c r="Q234" s="9" t="s">
        <v>1511</v>
      </c>
      <c r="R234" s="9"/>
      <c r="S234" s="9"/>
      <c r="T234" s="9"/>
      <c r="U234" s="9"/>
    </row>
    <row r="235" hidden="1">
      <c r="A235" s="8">
        <v>1.0</v>
      </c>
      <c r="B235" s="9">
        <v>1.0</v>
      </c>
      <c r="C235" s="10" t="s">
        <v>591</v>
      </c>
      <c r="D235" s="9" t="s">
        <v>20</v>
      </c>
      <c r="E235" s="12"/>
      <c r="F235" s="12"/>
      <c r="G235" s="12"/>
      <c r="H235" s="12"/>
      <c r="I235" s="12"/>
      <c r="J235" s="12"/>
      <c r="K235" s="16"/>
      <c r="L235" s="11"/>
      <c r="M235" s="17" t="s">
        <v>63</v>
      </c>
      <c r="N235" s="11"/>
      <c r="O235" s="11"/>
      <c r="P235" s="11"/>
      <c r="Q235" s="9" t="s">
        <v>1512</v>
      </c>
      <c r="R235" s="9"/>
      <c r="S235" s="9"/>
      <c r="T235" s="9"/>
      <c r="U235" s="9"/>
    </row>
    <row r="236" hidden="1">
      <c r="A236" s="8">
        <v>1.0</v>
      </c>
      <c r="B236" s="9">
        <v>0.0</v>
      </c>
      <c r="C236" s="10" t="s">
        <v>592</v>
      </c>
      <c r="D236" s="9" t="s">
        <v>1513</v>
      </c>
      <c r="E236" s="12"/>
      <c r="F236" s="12"/>
      <c r="G236" s="12"/>
      <c r="H236" s="12"/>
      <c r="I236" s="12"/>
      <c r="J236" s="12"/>
      <c r="K236" s="16"/>
      <c r="L236" s="11"/>
      <c r="M236" s="17" t="s">
        <v>63</v>
      </c>
      <c r="N236" s="11"/>
      <c r="O236" s="11"/>
      <c r="P236" s="11"/>
      <c r="Q236" s="9" t="s">
        <v>1514</v>
      </c>
      <c r="R236" s="9"/>
      <c r="S236" s="9"/>
      <c r="T236" s="9"/>
      <c r="U236" s="9"/>
    </row>
    <row r="237" hidden="1">
      <c r="A237" s="8">
        <v>1.0</v>
      </c>
      <c r="B237" s="9">
        <v>1.0</v>
      </c>
      <c r="C237" s="10" t="s">
        <v>593</v>
      </c>
      <c r="D237" s="9" t="s">
        <v>20</v>
      </c>
      <c r="E237" s="12"/>
      <c r="F237" s="12"/>
      <c r="G237" s="12"/>
      <c r="H237" s="12"/>
      <c r="I237" s="12"/>
      <c r="J237" s="12"/>
      <c r="K237" s="16"/>
      <c r="L237" s="11"/>
      <c r="M237" s="17" t="s">
        <v>63</v>
      </c>
      <c r="N237" s="11"/>
      <c r="O237" s="11"/>
      <c r="P237" s="11"/>
      <c r="Q237" s="9" t="s">
        <v>1515</v>
      </c>
      <c r="R237" s="9"/>
      <c r="S237" s="9"/>
      <c r="T237" s="9"/>
      <c r="U237" s="9"/>
    </row>
    <row r="238">
      <c r="A238" s="8">
        <v>0.0</v>
      </c>
      <c r="B238" s="9">
        <v>0.0</v>
      </c>
      <c r="C238" s="13" t="s">
        <v>594</v>
      </c>
      <c r="D238" s="14" t="s">
        <v>1516</v>
      </c>
      <c r="E238" s="15">
        <v>1.0</v>
      </c>
      <c r="F238" s="15">
        <v>0.5</v>
      </c>
      <c r="G238" s="15">
        <v>1.0</v>
      </c>
      <c r="H238" s="15">
        <v>0.0</v>
      </c>
      <c r="I238" s="15">
        <v>1.0</v>
      </c>
      <c r="J238" s="15">
        <v>0.0</v>
      </c>
      <c r="K238" s="16">
        <f>SUM(E238:J238)</f>
        <v>3.5</v>
      </c>
      <c r="L238" s="11"/>
      <c r="M238" s="17" t="s">
        <v>34</v>
      </c>
      <c r="N238" s="18">
        <v>2.0</v>
      </c>
      <c r="O238" s="11"/>
      <c r="P238" s="18" t="s">
        <v>35</v>
      </c>
      <c r="Q238" s="19" t="s">
        <v>1517</v>
      </c>
      <c r="R238" s="9">
        <v>1.0</v>
      </c>
      <c r="S238" s="9">
        <v>1.0</v>
      </c>
      <c r="T238" s="9"/>
      <c r="U238" s="20">
        <f>SUM(R238,S238,K238)</f>
        <v>5.5</v>
      </c>
    </row>
    <row r="239" hidden="1">
      <c r="A239" s="8">
        <v>1.0</v>
      </c>
      <c r="B239" s="9">
        <v>1.0</v>
      </c>
      <c r="C239" s="10" t="s">
        <v>598</v>
      </c>
      <c r="D239" s="9" t="s">
        <v>1518</v>
      </c>
      <c r="E239" s="12"/>
      <c r="F239" s="12"/>
      <c r="G239" s="12"/>
      <c r="H239" s="12"/>
      <c r="I239" s="12"/>
      <c r="J239" s="12"/>
      <c r="K239" s="16"/>
      <c r="L239" s="11"/>
      <c r="M239" s="17" t="s">
        <v>63</v>
      </c>
      <c r="N239" s="11"/>
      <c r="O239" s="11"/>
      <c r="P239" s="11"/>
      <c r="Q239" s="9" t="s">
        <v>1519</v>
      </c>
      <c r="R239" s="9"/>
      <c r="S239" s="9"/>
      <c r="T239" s="9"/>
      <c r="U239" s="9"/>
    </row>
    <row r="240" hidden="1">
      <c r="A240" s="8">
        <v>1.0</v>
      </c>
      <c r="B240" s="9">
        <v>1.0</v>
      </c>
      <c r="C240" s="10" t="s">
        <v>599</v>
      </c>
      <c r="D240" s="9" t="s">
        <v>1518</v>
      </c>
      <c r="E240" s="12"/>
      <c r="F240" s="12"/>
      <c r="G240" s="12"/>
      <c r="H240" s="12"/>
      <c r="I240" s="12"/>
      <c r="J240" s="12"/>
      <c r="K240" s="16"/>
      <c r="L240" s="11"/>
      <c r="M240" s="17" t="s">
        <v>63</v>
      </c>
      <c r="N240" s="11"/>
      <c r="O240" s="11"/>
      <c r="P240" s="11"/>
      <c r="Q240" s="9" t="s">
        <v>1519</v>
      </c>
      <c r="R240" s="9"/>
      <c r="S240" s="9"/>
      <c r="T240" s="9"/>
      <c r="U240" s="9"/>
    </row>
    <row r="241" hidden="1">
      <c r="A241" s="8">
        <v>1.0</v>
      </c>
      <c r="B241" s="9">
        <v>1.0</v>
      </c>
      <c r="C241" s="10" t="s">
        <v>600</v>
      </c>
      <c r="D241" s="9" t="s">
        <v>1518</v>
      </c>
      <c r="E241" s="12"/>
      <c r="F241" s="12"/>
      <c r="G241" s="12"/>
      <c r="H241" s="12"/>
      <c r="I241" s="12"/>
      <c r="J241" s="12"/>
      <c r="K241" s="16"/>
      <c r="L241" s="11"/>
      <c r="M241" s="17" t="s">
        <v>63</v>
      </c>
      <c r="N241" s="11"/>
      <c r="O241" s="11"/>
      <c r="P241" s="11"/>
      <c r="Q241" s="9" t="s">
        <v>1520</v>
      </c>
      <c r="R241" s="9"/>
      <c r="S241" s="9"/>
      <c r="T241" s="9"/>
      <c r="U241" s="9"/>
    </row>
    <row r="242" hidden="1">
      <c r="A242" s="8">
        <v>1.0</v>
      </c>
      <c r="B242" s="9">
        <v>1.0</v>
      </c>
      <c r="C242" s="10" t="s">
        <v>601</v>
      </c>
      <c r="D242" s="9" t="s">
        <v>1518</v>
      </c>
      <c r="E242" s="12"/>
      <c r="F242" s="12"/>
      <c r="G242" s="12"/>
      <c r="H242" s="12"/>
      <c r="I242" s="12"/>
      <c r="J242" s="12"/>
      <c r="K242" s="16"/>
      <c r="L242" s="11"/>
      <c r="M242" s="17" t="s">
        <v>63</v>
      </c>
      <c r="N242" s="11"/>
      <c r="O242" s="11"/>
      <c r="P242" s="11"/>
      <c r="Q242" s="9" t="s">
        <v>1520</v>
      </c>
      <c r="R242" s="9"/>
      <c r="S242" s="9"/>
      <c r="T242" s="9"/>
      <c r="U242" s="9"/>
    </row>
    <row r="243" hidden="1">
      <c r="A243" s="8">
        <v>1.0</v>
      </c>
      <c r="B243" s="9">
        <v>1.0</v>
      </c>
      <c r="C243" s="10" t="s">
        <v>602</v>
      </c>
      <c r="D243" s="9" t="s">
        <v>1518</v>
      </c>
      <c r="E243" s="12"/>
      <c r="F243" s="12"/>
      <c r="G243" s="12"/>
      <c r="H243" s="12"/>
      <c r="I243" s="12"/>
      <c r="J243" s="12"/>
      <c r="K243" s="16"/>
      <c r="L243" s="11"/>
      <c r="M243" s="17" t="s">
        <v>63</v>
      </c>
      <c r="N243" s="11"/>
      <c r="O243" s="11"/>
      <c r="P243" s="11"/>
      <c r="Q243" s="9" t="s">
        <v>1520</v>
      </c>
      <c r="R243" s="9"/>
      <c r="S243" s="9"/>
      <c r="T243" s="9"/>
      <c r="U243" s="9"/>
    </row>
    <row r="244" hidden="1">
      <c r="A244" s="8">
        <v>1.0</v>
      </c>
      <c r="B244" s="9">
        <v>1.0</v>
      </c>
      <c r="C244" s="10" t="s">
        <v>603</v>
      </c>
      <c r="D244" s="9" t="s">
        <v>1518</v>
      </c>
      <c r="E244" s="12"/>
      <c r="F244" s="12"/>
      <c r="G244" s="12"/>
      <c r="H244" s="12"/>
      <c r="I244" s="12"/>
      <c r="J244" s="12"/>
      <c r="K244" s="16"/>
      <c r="L244" s="11"/>
      <c r="M244" s="17" t="s">
        <v>63</v>
      </c>
      <c r="N244" s="11"/>
      <c r="O244" s="11"/>
      <c r="P244" s="11"/>
      <c r="Q244" s="9" t="s">
        <v>1520</v>
      </c>
      <c r="R244" s="9"/>
      <c r="S244" s="9"/>
      <c r="T244" s="9"/>
      <c r="U244" s="9"/>
    </row>
    <row r="245" hidden="1">
      <c r="A245" s="8">
        <v>1.0</v>
      </c>
      <c r="B245" s="9">
        <v>1.0</v>
      </c>
      <c r="C245" s="10" t="s">
        <v>604</v>
      </c>
      <c r="D245" s="9" t="s">
        <v>1518</v>
      </c>
      <c r="E245" s="12"/>
      <c r="F245" s="12"/>
      <c r="G245" s="12"/>
      <c r="H245" s="12"/>
      <c r="I245" s="12"/>
      <c r="J245" s="12"/>
      <c r="K245" s="16"/>
      <c r="L245" s="11"/>
      <c r="M245" s="17" t="s">
        <v>63</v>
      </c>
      <c r="N245" s="11"/>
      <c r="O245" s="11"/>
      <c r="P245" s="11"/>
      <c r="Q245" s="9" t="s">
        <v>1520</v>
      </c>
      <c r="R245" s="9"/>
      <c r="S245" s="9"/>
      <c r="T245" s="9"/>
      <c r="U245" s="9"/>
    </row>
    <row r="246" hidden="1">
      <c r="A246" s="8">
        <v>1.0</v>
      </c>
      <c r="B246" s="9">
        <v>0.0</v>
      </c>
      <c r="C246" s="10" t="s">
        <v>605</v>
      </c>
      <c r="D246" s="9" t="s">
        <v>1521</v>
      </c>
      <c r="E246" s="12"/>
      <c r="F246" s="12"/>
      <c r="G246" s="12"/>
      <c r="H246" s="12"/>
      <c r="I246" s="12"/>
      <c r="J246" s="12"/>
      <c r="K246" s="16"/>
      <c r="L246" s="11"/>
      <c r="M246" s="17" t="s">
        <v>63</v>
      </c>
      <c r="N246" s="11"/>
      <c r="O246" s="11"/>
      <c r="P246" s="11"/>
      <c r="Q246" s="9" t="s">
        <v>1522</v>
      </c>
      <c r="R246" s="9"/>
      <c r="S246" s="9"/>
      <c r="T246" s="9"/>
      <c r="U246" s="9"/>
    </row>
    <row r="247" hidden="1">
      <c r="A247" s="8">
        <v>1.0</v>
      </c>
      <c r="B247" s="9">
        <v>1.0</v>
      </c>
      <c r="C247" s="10" t="s">
        <v>606</v>
      </c>
      <c r="D247" s="9" t="s">
        <v>1518</v>
      </c>
      <c r="E247" s="12"/>
      <c r="F247" s="12"/>
      <c r="G247" s="12"/>
      <c r="H247" s="12"/>
      <c r="I247" s="12"/>
      <c r="J247" s="12"/>
      <c r="K247" s="16"/>
      <c r="L247" s="11"/>
      <c r="M247" s="17" t="s">
        <v>63</v>
      </c>
      <c r="N247" s="11"/>
      <c r="O247" s="11"/>
      <c r="P247" s="11"/>
      <c r="Q247" s="9" t="s">
        <v>1520</v>
      </c>
      <c r="R247" s="9"/>
      <c r="S247" s="9"/>
      <c r="T247" s="9"/>
      <c r="U247" s="9"/>
    </row>
    <row r="248">
      <c r="A248" s="8">
        <v>0.0</v>
      </c>
      <c r="B248" s="9">
        <v>0.0</v>
      </c>
      <c r="C248" s="13" t="s">
        <v>607</v>
      </c>
      <c r="D248" s="14" t="s">
        <v>1523</v>
      </c>
      <c r="E248" s="15">
        <v>1.0</v>
      </c>
      <c r="F248" s="15">
        <v>0.5</v>
      </c>
      <c r="G248" s="15">
        <v>1.0</v>
      </c>
      <c r="H248" s="15">
        <v>0.0</v>
      </c>
      <c r="I248" s="15">
        <v>1.0</v>
      </c>
      <c r="J248" s="15">
        <v>0.0</v>
      </c>
      <c r="K248" s="16">
        <f>SUM(E248:J248)</f>
        <v>3.5</v>
      </c>
      <c r="L248" s="11"/>
      <c r="M248" s="17" t="s">
        <v>34</v>
      </c>
      <c r="N248" s="18">
        <v>1.0</v>
      </c>
      <c r="O248" s="11"/>
      <c r="P248" s="18" t="s">
        <v>64</v>
      </c>
      <c r="Q248" s="19" t="s">
        <v>1524</v>
      </c>
      <c r="R248" s="9">
        <v>1.0</v>
      </c>
      <c r="S248" s="9">
        <v>1.0</v>
      </c>
      <c r="T248" s="9"/>
      <c r="U248" s="20">
        <f>SUM(R248,S248,K248)</f>
        <v>5.5</v>
      </c>
    </row>
    <row r="249" hidden="1">
      <c r="A249" s="8">
        <v>1.0</v>
      </c>
      <c r="B249" s="9">
        <v>1.0</v>
      </c>
      <c r="C249" s="10" t="s">
        <v>610</v>
      </c>
      <c r="D249" s="9" t="s">
        <v>1518</v>
      </c>
      <c r="E249" s="12"/>
      <c r="F249" s="12"/>
      <c r="G249" s="12"/>
      <c r="H249" s="12"/>
      <c r="I249" s="12"/>
      <c r="J249" s="12"/>
      <c r="K249" s="16"/>
      <c r="L249" s="11"/>
      <c r="M249" s="17" t="s">
        <v>63</v>
      </c>
      <c r="N249" s="11"/>
      <c r="O249" s="11"/>
      <c r="P249" s="11"/>
      <c r="Q249" s="9" t="s">
        <v>1520</v>
      </c>
      <c r="R249" s="9"/>
      <c r="S249" s="9"/>
      <c r="T249" s="9"/>
      <c r="U249" s="9"/>
    </row>
    <row r="250">
      <c r="A250" s="8">
        <v>0.0</v>
      </c>
      <c r="B250" s="9">
        <v>0.0</v>
      </c>
      <c r="C250" s="13" t="s">
        <v>611</v>
      </c>
      <c r="D250" s="14" t="s">
        <v>1525</v>
      </c>
      <c r="E250" s="15">
        <v>1.0</v>
      </c>
      <c r="F250" s="15">
        <v>0.0</v>
      </c>
      <c r="G250" s="15">
        <v>1.0</v>
      </c>
      <c r="H250" s="15">
        <v>0.0</v>
      </c>
      <c r="I250" s="15">
        <v>0.0</v>
      </c>
      <c r="J250" s="15">
        <v>0.0</v>
      </c>
      <c r="K250" s="16">
        <f>SUM(E250:J250)</f>
        <v>2</v>
      </c>
      <c r="L250" s="11"/>
      <c r="M250" s="17" t="s">
        <v>63</v>
      </c>
      <c r="N250" s="18">
        <v>1.0</v>
      </c>
      <c r="O250" s="11"/>
      <c r="P250" s="11"/>
      <c r="Q250" s="19" t="s">
        <v>1526</v>
      </c>
      <c r="R250" s="9">
        <v>1.0</v>
      </c>
      <c r="S250" s="9">
        <v>1.0</v>
      </c>
      <c r="T250" s="9"/>
      <c r="U250" s="20">
        <f>SUM(R250,S250,K250)</f>
        <v>4</v>
      </c>
    </row>
    <row r="251" hidden="1">
      <c r="A251" s="8">
        <v>1.0</v>
      </c>
      <c r="B251" s="9">
        <v>1.0</v>
      </c>
      <c r="C251" s="10" t="s">
        <v>613</v>
      </c>
      <c r="D251" s="9" t="s">
        <v>1518</v>
      </c>
      <c r="E251" s="12"/>
      <c r="F251" s="12"/>
      <c r="G251" s="12"/>
      <c r="H251" s="12"/>
      <c r="I251" s="12"/>
      <c r="J251" s="12"/>
      <c r="K251" s="16"/>
      <c r="L251" s="11"/>
      <c r="M251" s="17" t="s">
        <v>63</v>
      </c>
      <c r="N251" s="11"/>
      <c r="O251" s="11"/>
      <c r="P251" s="11"/>
      <c r="Q251" s="9" t="s">
        <v>1520</v>
      </c>
      <c r="R251" s="9"/>
      <c r="S251" s="9"/>
      <c r="T251" s="9"/>
      <c r="U251" s="9"/>
    </row>
    <row r="252" hidden="1">
      <c r="A252" s="8">
        <v>1.0</v>
      </c>
      <c r="B252" s="9">
        <v>1.0</v>
      </c>
      <c r="C252" s="10" t="s">
        <v>614</v>
      </c>
      <c r="D252" s="9" t="s">
        <v>1518</v>
      </c>
      <c r="E252" s="12"/>
      <c r="F252" s="12"/>
      <c r="G252" s="12"/>
      <c r="H252" s="12"/>
      <c r="I252" s="12"/>
      <c r="J252" s="12"/>
      <c r="K252" s="16"/>
      <c r="L252" s="11"/>
      <c r="M252" s="17" t="s">
        <v>63</v>
      </c>
      <c r="N252" s="11"/>
      <c r="O252" s="11"/>
      <c r="P252" s="11"/>
      <c r="Q252" s="9" t="s">
        <v>1520</v>
      </c>
      <c r="R252" s="9"/>
      <c r="S252" s="9"/>
      <c r="T252" s="9"/>
      <c r="U252" s="9"/>
    </row>
    <row r="253" hidden="1">
      <c r="A253" s="8">
        <v>1.0</v>
      </c>
      <c r="B253" s="9">
        <v>1.0</v>
      </c>
      <c r="C253" s="10" t="s">
        <v>615</v>
      </c>
      <c r="D253" s="9" t="s">
        <v>1518</v>
      </c>
      <c r="E253" s="12"/>
      <c r="F253" s="12"/>
      <c r="G253" s="12"/>
      <c r="H253" s="12"/>
      <c r="I253" s="12"/>
      <c r="J253" s="12"/>
      <c r="K253" s="16"/>
      <c r="L253" s="11"/>
      <c r="M253" s="17" t="s">
        <v>63</v>
      </c>
      <c r="N253" s="11"/>
      <c r="O253" s="11"/>
      <c r="P253" s="11"/>
      <c r="Q253" s="9" t="s">
        <v>1520</v>
      </c>
      <c r="R253" s="9"/>
      <c r="S253" s="9"/>
      <c r="T253" s="9"/>
      <c r="U253" s="9"/>
    </row>
    <row r="254">
      <c r="A254" s="8">
        <v>0.0</v>
      </c>
      <c r="B254" s="9">
        <v>0.0</v>
      </c>
      <c r="C254" s="13" t="s">
        <v>616</v>
      </c>
      <c r="D254" s="14" t="s">
        <v>1527</v>
      </c>
      <c r="E254" s="15">
        <v>1.0</v>
      </c>
      <c r="F254" s="15">
        <v>0.0</v>
      </c>
      <c r="G254" s="15">
        <v>1.0</v>
      </c>
      <c r="H254" s="15">
        <v>0.0</v>
      </c>
      <c r="I254" s="15">
        <v>0.0</v>
      </c>
      <c r="J254" s="15">
        <v>0.0</v>
      </c>
      <c r="K254" s="16">
        <f>SUM(E254:J254)</f>
        <v>2</v>
      </c>
      <c r="L254" s="11"/>
      <c r="M254" s="17" t="s">
        <v>63</v>
      </c>
      <c r="N254" s="18">
        <v>1.0</v>
      </c>
      <c r="O254" s="11"/>
      <c r="P254" s="11"/>
      <c r="Q254" s="19" t="s">
        <v>1528</v>
      </c>
      <c r="R254" s="9">
        <v>1.0</v>
      </c>
      <c r="S254" s="9">
        <v>1.0</v>
      </c>
      <c r="T254" s="9"/>
      <c r="U254" s="20">
        <f>SUM(R254,S254,K254)</f>
        <v>4</v>
      </c>
    </row>
    <row r="255" hidden="1">
      <c r="A255" s="8">
        <v>1.0</v>
      </c>
      <c r="B255" s="9">
        <v>1.0</v>
      </c>
      <c r="C255" s="10" t="s">
        <v>617</v>
      </c>
      <c r="D255" s="9" t="s">
        <v>1518</v>
      </c>
      <c r="E255" s="12"/>
      <c r="F255" s="12"/>
      <c r="G255" s="12"/>
      <c r="H255" s="12"/>
      <c r="I255" s="12"/>
      <c r="J255" s="12"/>
      <c r="K255" s="16"/>
      <c r="L255" s="11"/>
      <c r="M255" s="17" t="s">
        <v>63</v>
      </c>
      <c r="N255" s="11"/>
      <c r="O255" s="11"/>
      <c r="P255" s="11"/>
      <c r="Q255" s="9" t="s">
        <v>1520</v>
      </c>
      <c r="R255" s="9"/>
      <c r="S255" s="9"/>
      <c r="T255" s="9"/>
      <c r="U255" s="9"/>
    </row>
    <row r="256" hidden="1">
      <c r="A256" s="8">
        <v>1.0</v>
      </c>
      <c r="B256" s="9">
        <v>1.0</v>
      </c>
      <c r="C256" s="10" t="s">
        <v>618</v>
      </c>
      <c r="D256" s="9" t="s">
        <v>1518</v>
      </c>
      <c r="E256" s="12"/>
      <c r="F256" s="12"/>
      <c r="G256" s="12"/>
      <c r="H256" s="12"/>
      <c r="I256" s="12"/>
      <c r="J256" s="12"/>
      <c r="K256" s="16"/>
      <c r="L256" s="11"/>
      <c r="M256" s="17" t="s">
        <v>63</v>
      </c>
      <c r="N256" s="11"/>
      <c r="O256" s="11"/>
      <c r="P256" s="11"/>
      <c r="Q256" s="9" t="s">
        <v>1520</v>
      </c>
      <c r="R256" s="9"/>
      <c r="S256" s="9"/>
      <c r="T256" s="9"/>
      <c r="U256" s="9"/>
    </row>
    <row r="257">
      <c r="A257" s="8">
        <v>0.0</v>
      </c>
      <c r="B257" s="9">
        <v>0.0</v>
      </c>
      <c r="C257" s="13" t="s">
        <v>619</v>
      </c>
      <c r="D257" s="14" t="s">
        <v>1521</v>
      </c>
      <c r="E257" s="15">
        <v>0.5</v>
      </c>
      <c r="F257" s="15">
        <v>1.0</v>
      </c>
      <c r="G257" s="15">
        <v>0.0</v>
      </c>
      <c r="H257" s="15">
        <v>0.0</v>
      </c>
      <c r="I257" s="15">
        <v>0.0</v>
      </c>
      <c r="J257" s="15">
        <v>0.0</v>
      </c>
      <c r="K257" s="16">
        <f>SUM(E257:J257)</f>
        <v>1.5</v>
      </c>
      <c r="L257" s="11"/>
      <c r="M257" s="17" t="s">
        <v>340</v>
      </c>
      <c r="N257" s="18">
        <v>1.0</v>
      </c>
      <c r="O257" s="11"/>
      <c r="P257" s="11"/>
      <c r="Q257" s="19" t="s">
        <v>1529</v>
      </c>
      <c r="R257" s="9">
        <v>1.0</v>
      </c>
      <c r="S257" s="9">
        <v>1.0</v>
      </c>
      <c r="T257" s="9"/>
      <c r="U257" s="20">
        <f>SUM(R257,S257,K257)</f>
        <v>3.5</v>
      </c>
    </row>
    <row r="258" hidden="1">
      <c r="A258" s="8">
        <v>1.0</v>
      </c>
      <c r="B258" s="9">
        <v>1.0</v>
      </c>
      <c r="C258" s="10" t="s">
        <v>620</v>
      </c>
      <c r="D258" s="9" t="s">
        <v>1518</v>
      </c>
      <c r="E258" s="12"/>
      <c r="F258" s="12"/>
      <c r="G258" s="12"/>
      <c r="H258" s="12"/>
      <c r="I258" s="12"/>
      <c r="J258" s="12"/>
      <c r="K258" s="16"/>
      <c r="L258" s="11"/>
      <c r="M258" s="17" t="s">
        <v>63</v>
      </c>
      <c r="N258" s="11"/>
      <c r="O258" s="11"/>
      <c r="P258" s="11"/>
      <c r="Q258" s="9" t="s">
        <v>1530</v>
      </c>
      <c r="R258" s="9"/>
      <c r="S258" s="9"/>
      <c r="T258" s="9"/>
      <c r="U258" s="9"/>
    </row>
    <row r="259">
      <c r="A259" s="8">
        <v>0.0</v>
      </c>
      <c r="B259" s="9">
        <v>0.0</v>
      </c>
      <c r="C259" s="13" t="s">
        <v>621</v>
      </c>
      <c r="D259" s="14" t="s">
        <v>1531</v>
      </c>
      <c r="E259" s="15">
        <v>1.0</v>
      </c>
      <c r="F259" s="15">
        <v>1.0</v>
      </c>
      <c r="G259" s="15">
        <v>0.5</v>
      </c>
      <c r="H259" s="15">
        <v>1.0</v>
      </c>
      <c r="I259" s="15">
        <v>0.0</v>
      </c>
      <c r="J259" s="15">
        <v>0.0</v>
      </c>
      <c r="K259" s="16">
        <f>SUM(E259:J259)</f>
        <v>3.5</v>
      </c>
      <c r="L259" s="18" t="s">
        <v>81</v>
      </c>
      <c r="M259" s="17" t="s">
        <v>63</v>
      </c>
      <c r="N259" s="18">
        <v>1.0</v>
      </c>
      <c r="O259" s="11"/>
      <c r="P259" s="11"/>
      <c r="Q259" s="19" t="s">
        <v>1532</v>
      </c>
      <c r="R259" s="9">
        <v>1.0</v>
      </c>
      <c r="S259" s="9">
        <v>1.0</v>
      </c>
      <c r="T259" s="9"/>
      <c r="U259" s="20">
        <f>SUM(R259,S259,K259)</f>
        <v>5.5</v>
      </c>
    </row>
    <row r="260" hidden="1">
      <c r="A260" s="8">
        <v>1.0</v>
      </c>
      <c r="B260" s="9">
        <v>1.0</v>
      </c>
      <c r="C260" s="10" t="s">
        <v>622</v>
      </c>
      <c r="D260" s="9" t="s">
        <v>20</v>
      </c>
      <c r="E260" s="12"/>
      <c r="F260" s="12"/>
      <c r="G260" s="12"/>
      <c r="H260" s="12"/>
      <c r="I260" s="12"/>
      <c r="J260" s="12"/>
      <c r="K260" s="16"/>
      <c r="L260" s="11"/>
      <c r="M260" s="17" t="s">
        <v>63</v>
      </c>
      <c r="N260" s="11"/>
      <c r="O260" s="11"/>
      <c r="P260" s="11"/>
      <c r="Q260" s="9" t="s">
        <v>1533</v>
      </c>
      <c r="R260" s="9"/>
      <c r="S260" s="9"/>
      <c r="T260" s="9"/>
      <c r="U260" s="9"/>
    </row>
    <row r="261" hidden="1">
      <c r="A261" s="8">
        <v>1.0</v>
      </c>
      <c r="B261" s="9">
        <v>0.0</v>
      </c>
      <c r="C261" s="10" t="s">
        <v>623</v>
      </c>
      <c r="D261" s="9" t="s">
        <v>1534</v>
      </c>
      <c r="E261" s="12"/>
      <c r="F261" s="12"/>
      <c r="G261" s="12"/>
      <c r="H261" s="12"/>
      <c r="I261" s="12"/>
      <c r="J261" s="12"/>
      <c r="K261" s="16"/>
      <c r="L261" s="11"/>
      <c r="M261" s="17" t="s">
        <v>63</v>
      </c>
      <c r="N261" s="11"/>
      <c r="O261" s="11"/>
      <c r="P261" s="11"/>
      <c r="Q261" s="9" t="s">
        <v>1535</v>
      </c>
      <c r="R261" s="9"/>
      <c r="S261" s="9"/>
      <c r="T261" s="9"/>
      <c r="U261" s="9"/>
    </row>
    <row r="262" hidden="1">
      <c r="A262" s="8">
        <v>1.0</v>
      </c>
      <c r="B262" s="9">
        <v>1.0</v>
      </c>
      <c r="C262" s="10" t="s">
        <v>624</v>
      </c>
      <c r="D262" s="9" t="s">
        <v>20</v>
      </c>
      <c r="E262" s="12"/>
      <c r="F262" s="12"/>
      <c r="G262" s="12"/>
      <c r="H262" s="12"/>
      <c r="I262" s="12"/>
      <c r="J262" s="12"/>
      <c r="K262" s="16"/>
      <c r="L262" s="11"/>
      <c r="M262" s="17" t="s">
        <v>63</v>
      </c>
      <c r="N262" s="11"/>
      <c r="O262" s="11"/>
      <c r="P262" s="11"/>
      <c r="Q262" s="9" t="s">
        <v>1536</v>
      </c>
      <c r="R262" s="9"/>
      <c r="S262" s="9"/>
      <c r="T262" s="9"/>
      <c r="U262" s="9"/>
    </row>
    <row r="263">
      <c r="A263" s="8">
        <v>0.0</v>
      </c>
      <c r="B263" s="9">
        <v>0.0</v>
      </c>
      <c r="C263" s="13" t="s">
        <v>625</v>
      </c>
      <c r="D263" s="14" t="s">
        <v>1537</v>
      </c>
      <c r="E263" s="15">
        <v>1.0</v>
      </c>
      <c r="F263" s="15">
        <v>1.0</v>
      </c>
      <c r="G263" s="15">
        <v>0.5</v>
      </c>
      <c r="H263" s="15">
        <v>0.0</v>
      </c>
      <c r="I263" s="15">
        <v>0.5</v>
      </c>
      <c r="J263" s="15">
        <v>0.5</v>
      </c>
      <c r="K263" s="16">
        <f>SUM(E263:J263)</f>
        <v>3.5</v>
      </c>
      <c r="L263" s="18" t="s">
        <v>81</v>
      </c>
      <c r="M263" s="17" t="s">
        <v>63</v>
      </c>
      <c r="N263" s="18">
        <v>2.0</v>
      </c>
      <c r="O263" s="11"/>
      <c r="P263" s="11"/>
      <c r="Q263" s="19" t="s">
        <v>1538</v>
      </c>
      <c r="R263" s="9">
        <v>1.0</v>
      </c>
      <c r="S263" s="9">
        <v>1.0</v>
      </c>
      <c r="T263" s="9"/>
      <c r="U263" s="20">
        <f>SUM(R263,S263,K263)</f>
        <v>5.5</v>
      </c>
    </row>
    <row r="264" hidden="1">
      <c r="A264" s="8">
        <v>1.0</v>
      </c>
      <c r="B264" s="9">
        <v>1.0</v>
      </c>
      <c r="C264" s="10" t="s">
        <v>626</v>
      </c>
      <c r="D264" s="9" t="s">
        <v>20</v>
      </c>
      <c r="E264" s="12"/>
      <c r="F264" s="12"/>
      <c r="G264" s="12"/>
      <c r="H264" s="12"/>
      <c r="I264" s="12"/>
      <c r="J264" s="12"/>
      <c r="K264" s="16"/>
      <c r="L264" s="11"/>
      <c r="M264" s="17" t="s">
        <v>63</v>
      </c>
      <c r="N264" s="11"/>
      <c r="O264" s="11"/>
      <c r="P264" s="11"/>
      <c r="Q264" s="9" t="s">
        <v>1539</v>
      </c>
      <c r="R264" s="9"/>
      <c r="S264" s="9"/>
      <c r="T264" s="9"/>
      <c r="U264" s="9"/>
    </row>
    <row r="265" hidden="1">
      <c r="A265" s="8">
        <v>1.0</v>
      </c>
      <c r="B265" s="9">
        <v>1.0</v>
      </c>
      <c r="C265" s="10" t="s">
        <v>627</v>
      </c>
      <c r="D265" s="9" t="s">
        <v>20</v>
      </c>
      <c r="E265" s="12"/>
      <c r="F265" s="12"/>
      <c r="G265" s="12"/>
      <c r="H265" s="12"/>
      <c r="I265" s="12"/>
      <c r="J265" s="12"/>
      <c r="K265" s="16"/>
      <c r="L265" s="11"/>
      <c r="M265" s="17" t="s">
        <v>63</v>
      </c>
      <c r="N265" s="11"/>
      <c r="O265" s="11"/>
      <c r="P265" s="11"/>
      <c r="Q265" s="9" t="s">
        <v>1540</v>
      </c>
      <c r="R265" s="9"/>
      <c r="S265" s="9"/>
      <c r="T265" s="9"/>
      <c r="U265" s="9"/>
    </row>
    <row r="266">
      <c r="A266" s="8">
        <v>0.0</v>
      </c>
      <c r="B266" s="9">
        <v>0.0</v>
      </c>
      <c r="C266" s="13" t="s">
        <v>628</v>
      </c>
      <c r="D266" s="14" t="s">
        <v>1541</v>
      </c>
      <c r="E266" s="15">
        <v>1.0</v>
      </c>
      <c r="F266" s="15">
        <v>0.5</v>
      </c>
      <c r="G266" s="15">
        <v>1.0</v>
      </c>
      <c r="H266" s="15">
        <v>0.0</v>
      </c>
      <c r="I266" s="15">
        <v>0.5</v>
      </c>
      <c r="J266" s="15">
        <v>0.5</v>
      </c>
      <c r="K266" s="16">
        <f t="shared" ref="K266:K267" si="23">SUM(E266:J266)</f>
        <v>3.5</v>
      </c>
      <c r="L266" s="18" t="s">
        <v>81</v>
      </c>
      <c r="M266" s="17" t="s">
        <v>34</v>
      </c>
      <c r="N266" s="18">
        <v>1.0</v>
      </c>
      <c r="O266" s="11"/>
      <c r="P266" s="18" t="s">
        <v>35</v>
      </c>
      <c r="Q266" s="19" t="s">
        <v>1542</v>
      </c>
      <c r="R266" s="9">
        <v>1.0</v>
      </c>
      <c r="S266" s="9">
        <v>1.0</v>
      </c>
      <c r="U266" s="20">
        <f t="shared" ref="U266:U267" si="24">SUM(R266,S266,K266)</f>
        <v>5.5</v>
      </c>
    </row>
    <row r="267">
      <c r="A267" s="8">
        <v>0.0</v>
      </c>
      <c r="B267" s="9">
        <v>0.0</v>
      </c>
      <c r="C267" s="13" t="s">
        <v>629</v>
      </c>
      <c r="D267" s="14" t="s">
        <v>1543</v>
      </c>
      <c r="E267" s="15">
        <v>1.0</v>
      </c>
      <c r="F267" s="15">
        <v>0.5</v>
      </c>
      <c r="G267" s="15">
        <v>1.0</v>
      </c>
      <c r="H267" s="15">
        <v>1.0</v>
      </c>
      <c r="I267" s="15">
        <v>0.5</v>
      </c>
      <c r="J267" s="15">
        <v>1.0</v>
      </c>
      <c r="K267" s="16">
        <f t="shared" si="23"/>
        <v>5</v>
      </c>
      <c r="L267" s="18" t="s">
        <v>81</v>
      </c>
      <c r="M267" s="17" t="s">
        <v>1242</v>
      </c>
      <c r="N267" s="18">
        <v>1.0</v>
      </c>
      <c r="O267" s="11"/>
      <c r="P267" s="11"/>
      <c r="Q267" s="19" t="s">
        <v>1544</v>
      </c>
      <c r="R267" s="9">
        <v>1.0</v>
      </c>
      <c r="S267" s="23">
        <v>1.0</v>
      </c>
      <c r="T267" s="9"/>
      <c r="U267" s="20">
        <f t="shared" si="24"/>
        <v>7</v>
      </c>
    </row>
    <row r="268" hidden="1">
      <c r="A268" s="8">
        <v>1.0</v>
      </c>
      <c r="B268" s="9">
        <v>0.0</v>
      </c>
      <c r="C268" s="10" t="s">
        <v>632</v>
      </c>
      <c r="D268" s="9" t="s">
        <v>1545</v>
      </c>
      <c r="E268" s="12"/>
      <c r="F268" s="12"/>
      <c r="G268" s="12"/>
      <c r="H268" s="12"/>
      <c r="I268" s="12"/>
      <c r="J268" s="12"/>
      <c r="K268" s="16"/>
      <c r="L268" s="11"/>
      <c r="M268" s="17" t="s">
        <v>63</v>
      </c>
      <c r="N268" s="11"/>
      <c r="O268" s="11"/>
      <c r="P268" s="11"/>
      <c r="Q268" s="9" t="s">
        <v>1546</v>
      </c>
      <c r="R268" s="9"/>
      <c r="S268" s="9"/>
      <c r="T268" s="9"/>
      <c r="U268" s="9"/>
    </row>
    <row r="269" hidden="1">
      <c r="A269" s="8">
        <v>1.0</v>
      </c>
      <c r="B269" s="9">
        <v>1.0</v>
      </c>
      <c r="C269" s="10" t="s">
        <v>635</v>
      </c>
      <c r="D269" s="9" t="s">
        <v>20</v>
      </c>
      <c r="E269" s="12"/>
      <c r="F269" s="12"/>
      <c r="G269" s="12"/>
      <c r="H269" s="12"/>
      <c r="I269" s="12"/>
      <c r="J269" s="12"/>
      <c r="K269" s="16"/>
      <c r="L269" s="11"/>
      <c r="M269" s="17" t="s">
        <v>63</v>
      </c>
      <c r="N269" s="11"/>
      <c r="O269" s="11"/>
      <c r="P269" s="11"/>
      <c r="Q269" s="9" t="s">
        <v>1547</v>
      </c>
      <c r="R269" s="9"/>
      <c r="S269" s="9"/>
      <c r="T269" s="9"/>
      <c r="U269" s="9"/>
    </row>
    <row r="270" hidden="1">
      <c r="A270" s="8">
        <v>1.0</v>
      </c>
      <c r="B270" s="9">
        <v>0.0</v>
      </c>
      <c r="C270" s="10" t="s">
        <v>636</v>
      </c>
      <c r="D270" s="9" t="s">
        <v>1548</v>
      </c>
      <c r="E270" s="12"/>
      <c r="F270" s="12"/>
      <c r="G270" s="12"/>
      <c r="H270" s="12"/>
      <c r="I270" s="12"/>
      <c r="J270" s="12"/>
      <c r="K270" s="16"/>
      <c r="L270" s="11"/>
      <c r="M270" s="17" t="s">
        <v>63</v>
      </c>
      <c r="N270" s="11"/>
      <c r="O270" s="11"/>
      <c r="P270" s="11"/>
      <c r="Q270" s="9" t="s">
        <v>1549</v>
      </c>
      <c r="R270" s="9"/>
      <c r="S270" s="9"/>
      <c r="T270" s="9"/>
      <c r="U270" s="9"/>
    </row>
    <row r="271">
      <c r="A271" s="8">
        <v>0.0</v>
      </c>
      <c r="B271" s="9">
        <v>0.0</v>
      </c>
      <c r="C271" s="13" t="s">
        <v>639</v>
      </c>
      <c r="D271" s="14" t="s">
        <v>1550</v>
      </c>
      <c r="E271" s="15">
        <v>1.0</v>
      </c>
      <c r="F271" s="15">
        <v>1.0</v>
      </c>
      <c r="G271" s="15">
        <v>1.0</v>
      </c>
      <c r="H271" s="15">
        <v>0.0</v>
      </c>
      <c r="I271" s="15">
        <v>0.5</v>
      </c>
      <c r="J271" s="15">
        <v>0.0</v>
      </c>
      <c r="K271" s="16">
        <f t="shared" ref="K271:K272" si="25">SUM(E271:J271)</f>
        <v>3.5</v>
      </c>
      <c r="L271" s="18" t="s">
        <v>81</v>
      </c>
      <c r="M271" s="17" t="s">
        <v>63</v>
      </c>
      <c r="N271" s="18">
        <v>1.0</v>
      </c>
      <c r="O271" s="11"/>
      <c r="P271" s="11"/>
      <c r="Q271" s="19" t="s">
        <v>1551</v>
      </c>
      <c r="R271" s="9">
        <v>1.0</v>
      </c>
      <c r="S271" s="9">
        <v>1.0</v>
      </c>
      <c r="T271" s="9"/>
      <c r="U271" s="20">
        <f t="shared" ref="U271:U272" si="26">SUM(R271,S271,K271)</f>
        <v>5.5</v>
      </c>
    </row>
    <row r="272">
      <c r="A272" s="8">
        <v>0.0</v>
      </c>
      <c r="B272" s="9">
        <v>0.0</v>
      </c>
      <c r="C272" s="13" t="s">
        <v>642</v>
      </c>
      <c r="D272" s="14" t="s">
        <v>1552</v>
      </c>
      <c r="E272" s="15">
        <v>1.0</v>
      </c>
      <c r="F272" s="15">
        <v>0.0</v>
      </c>
      <c r="G272" s="15">
        <v>1.0</v>
      </c>
      <c r="H272" s="15">
        <v>0.0</v>
      </c>
      <c r="I272" s="15">
        <v>0.5</v>
      </c>
      <c r="J272" s="15">
        <v>0.0</v>
      </c>
      <c r="K272" s="16">
        <f t="shared" si="25"/>
        <v>2.5</v>
      </c>
      <c r="L272" s="18" t="s">
        <v>81</v>
      </c>
      <c r="M272" s="17" t="s">
        <v>63</v>
      </c>
      <c r="N272" s="18">
        <v>1.0</v>
      </c>
      <c r="O272" s="11"/>
      <c r="P272" s="11"/>
      <c r="Q272" s="14" t="s">
        <v>1553</v>
      </c>
      <c r="R272" s="9">
        <v>1.0</v>
      </c>
      <c r="S272" s="9">
        <v>0.0</v>
      </c>
      <c r="T272" s="9" t="s">
        <v>204</v>
      </c>
      <c r="U272" s="20">
        <f t="shared" si="26"/>
        <v>3.5</v>
      </c>
    </row>
    <row r="273" hidden="1">
      <c r="A273" s="8">
        <v>0.0</v>
      </c>
      <c r="B273" s="9">
        <v>1.0</v>
      </c>
      <c r="C273" s="13" t="s">
        <v>645</v>
      </c>
      <c r="D273" s="9" t="s">
        <v>1397</v>
      </c>
      <c r="E273" s="12"/>
      <c r="F273" s="12"/>
      <c r="G273" s="12"/>
      <c r="H273" s="12"/>
      <c r="I273" s="12"/>
      <c r="J273" s="12"/>
      <c r="K273" s="16"/>
      <c r="L273" s="11"/>
      <c r="M273" s="17" t="s">
        <v>63</v>
      </c>
      <c r="N273" s="11"/>
      <c r="O273" s="11"/>
      <c r="P273" s="11"/>
      <c r="Q273" s="9" t="s">
        <v>1554</v>
      </c>
      <c r="R273" s="9"/>
      <c r="S273" s="9"/>
      <c r="T273" s="9"/>
      <c r="U273" s="9"/>
    </row>
    <row r="274" hidden="1">
      <c r="A274" s="8">
        <v>1.0</v>
      </c>
      <c r="B274" s="9">
        <v>1.0</v>
      </c>
      <c r="C274" s="10" t="s">
        <v>648</v>
      </c>
      <c r="D274" s="9" t="s">
        <v>1397</v>
      </c>
      <c r="E274" s="12"/>
      <c r="F274" s="12"/>
      <c r="G274" s="12"/>
      <c r="H274" s="12"/>
      <c r="I274" s="12"/>
      <c r="J274" s="12"/>
      <c r="K274" s="16"/>
      <c r="L274" s="11"/>
      <c r="M274" s="17" t="s">
        <v>63</v>
      </c>
      <c r="N274" s="11"/>
      <c r="O274" s="11"/>
      <c r="P274" s="11"/>
      <c r="Q274" s="9" t="s">
        <v>1396</v>
      </c>
      <c r="R274" s="9"/>
      <c r="S274" s="9"/>
      <c r="T274" s="9"/>
      <c r="U274" s="9"/>
    </row>
    <row r="275">
      <c r="A275" s="8">
        <v>0.0</v>
      </c>
      <c r="B275" s="9">
        <v>0.0</v>
      </c>
      <c r="C275" s="13" t="s">
        <v>649</v>
      </c>
      <c r="D275" s="14" t="s">
        <v>1555</v>
      </c>
      <c r="E275" s="15">
        <v>1.0</v>
      </c>
      <c r="F275" s="15">
        <v>0.0</v>
      </c>
      <c r="G275" s="15">
        <v>0.5</v>
      </c>
      <c r="H275" s="15">
        <v>0.0</v>
      </c>
      <c r="I275" s="15">
        <v>0.5</v>
      </c>
      <c r="J275" s="15">
        <v>0.0</v>
      </c>
      <c r="K275" s="16">
        <f t="shared" ref="K275:K276" si="27">SUM(E275:J275)</f>
        <v>2</v>
      </c>
      <c r="L275" s="18" t="s">
        <v>81</v>
      </c>
      <c r="M275" s="17" t="s">
        <v>63</v>
      </c>
      <c r="N275" s="18">
        <v>1.0</v>
      </c>
      <c r="O275" s="11"/>
      <c r="P275" s="11"/>
      <c r="Q275" s="19" t="s">
        <v>1556</v>
      </c>
      <c r="R275" s="9">
        <v>1.0</v>
      </c>
      <c r="S275" s="9">
        <v>0.0</v>
      </c>
      <c r="T275" s="9" t="s">
        <v>137</v>
      </c>
      <c r="U275" s="20">
        <f t="shared" ref="U275:U276" si="28">SUM(R275,S275,K275)</f>
        <v>3</v>
      </c>
    </row>
    <row r="276">
      <c r="A276" s="8">
        <v>0.0</v>
      </c>
      <c r="B276" s="9">
        <v>0.0</v>
      </c>
      <c r="C276" s="13" t="s">
        <v>652</v>
      </c>
      <c r="D276" s="14" t="s">
        <v>1557</v>
      </c>
      <c r="E276" s="15">
        <v>0.5</v>
      </c>
      <c r="F276" s="15">
        <v>0.0</v>
      </c>
      <c r="G276" s="15">
        <v>0.5</v>
      </c>
      <c r="H276" s="15">
        <v>0.0</v>
      </c>
      <c r="I276" s="15">
        <v>0.5</v>
      </c>
      <c r="J276" s="15">
        <v>0.0</v>
      </c>
      <c r="K276" s="16">
        <f t="shared" si="27"/>
        <v>1.5</v>
      </c>
      <c r="L276" s="18" t="s">
        <v>81</v>
      </c>
      <c r="M276" s="17" t="s">
        <v>340</v>
      </c>
      <c r="N276" s="18">
        <v>1.0</v>
      </c>
      <c r="O276" s="11"/>
      <c r="P276" s="11"/>
      <c r="Q276" s="19" t="s">
        <v>1558</v>
      </c>
      <c r="R276" s="9">
        <v>1.0</v>
      </c>
      <c r="S276" s="9">
        <v>0.0</v>
      </c>
      <c r="T276" s="9" t="s">
        <v>137</v>
      </c>
      <c r="U276" s="20">
        <f t="shared" si="28"/>
        <v>2.5</v>
      </c>
    </row>
    <row r="277" hidden="1">
      <c r="A277" s="8">
        <v>1.0</v>
      </c>
      <c r="B277" s="9">
        <v>1.0</v>
      </c>
      <c r="C277" s="10" t="s">
        <v>655</v>
      </c>
      <c r="D277" s="9" t="s">
        <v>1397</v>
      </c>
      <c r="E277" s="12"/>
      <c r="F277" s="12"/>
      <c r="G277" s="12"/>
      <c r="H277" s="12"/>
      <c r="I277" s="12"/>
      <c r="J277" s="12"/>
      <c r="K277" s="16"/>
      <c r="L277" s="11"/>
      <c r="M277" s="17" t="s">
        <v>63</v>
      </c>
      <c r="N277" s="11"/>
      <c r="O277" s="11"/>
      <c r="P277" s="11"/>
      <c r="Q277" s="9" t="s">
        <v>1396</v>
      </c>
      <c r="R277" s="9"/>
      <c r="S277" s="9"/>
      <c r="T277" s="9"/>
      <c r="U277" s="9"/>
    </row>
    <row r="278" hidden="1">
      <c r="A278" s="8">
        <v>1.0</v>
      </c>
      <c r="B278" s="9">
        <v>0.0</v>
      </c>
      <c r="C278" s="10" t="s">
        <v>656</v>
      </c>
      <c r="D278" s="9" t="s">
        <v>1559</v>
      </c>
      <c r="E278" s="12"/>
      <c r="F278" s="12"/>
      <c r="G278" s="12"/>
      <c r="H278" s="12"/>
      <c r="I278" s="12"/>
      <c r="J278" s="12"/>
      <c r="K278" s="16"/>
      <c r="L278" s="11"/>
      <c r="M278" s="17" t="s">
        <v>63</v>
      </c>
      <c r="N278" s="11"/>
      <c r="O278" s="11"/>
      <c r="P278" s="11"/>
      <c r="Q278" s="9" t="s">
        <v>1560</v>
      </c>
      <c r="R278" s="9"/>
      <c r="S278" s="9"/>
      <c r="T278" s="9"/>
      <c r="U278" s="9"/>
    </row>
    <row r="279">
      <c r="A279" s="8">
        <v>0.0</v>
      </c>
      <c r="B279" s="9">
        <v>0.0</v>
      </c>
      <c r="C279" s="13" t="s">
        <v>659</v>
      </c>
      <c r="D279" s="14" t="s">
        <v>1561</v>
      </c>
      <c r="E279" s="15">
        <v>1.0</v>
      </c>
      <c r="F279" s="15">
        <v>0.0</v>
      </c>
      <c r="G279" s="15">
        <v>1.0</v>
      </c>
      <c r="H279" s="15">
        <v>0.0</v>
      </c>
      <c r="I279" s="15">
        <v>1.0</v>
      </c>
      <c r="J279" s="15">
        <v>0.0</v>
      </c>
      <c r="K279" s="16">
        <f t="shared" ref="K279:K280" si="29">SUM(E279:J279)</f>
        <v>3</v>
      </c>
      <c r="L279" s="11"/>
      <c r="M279" s="17" t="s">
        <v>63</v>
      </c>
      <c r="N279" s="18">
        <v>2.0</v>
      </c>
      <c r="O279" s="11"/>
      <c r="P279" s="18" t="s">
        <v>478</v>
      </c>
      <c r="Q279" s="19" t="s">
        <v>1562</v>
      </c>
      <c r="R279" s="9">
        <v>1.0</v>
      </c>
      <c r="S279" s="9">
        <v>0.0</v>
      </c>
      <c r="T279" s="9" t="s">
        <v>137</v>
      </c>
      <c r="U279" s="20">
        <f t="shared" ref="U279:U280" si="30">SUM(R279,S279,K279)</f>
        <v>4</v>
      </c>
    </row>
    <row r="280">
      <c r="A280" s="8">
        <v>0.0</v>
      </c>
      <c r="B280" s="9">
        <v>0.0</v>
      </c>
      <c r="C280" s="13" t="s">
        <v>662</v>
      </c>
      <c r="D280" s="14" t="s">
        <v>1563</v>
      </c>
      <c r="E280" s="15">
        <v>1.0</v>
      </c>
      <c r="F280" s="15">
        <v>0.5</v>
      </c>
      <c r="G280" s="15">
        <v>0.5</v>
      </c>
      <c r="H280" s="15">
        <v>0.5</v>
      </c>
      <c r="I280" s="15">
        <v>0.5</v>
      </c>
      <c r="J280" s="15">
        <v>0.5</v>
      </c>
      <c r="K280" s="16">
        <f t="shared" si="29"/>
        <v>3.5</v>
      </c>
      <c r="L280" s="18" t="s">
        <v>81</v>
      </c>
      <c r="M280" s="17" t="s">
        <v>34</v>
      </c>
      <c r="N280" s="18">
        <v>2.0</v>
      </c>
      <c r="O280" s="11"/>
      <c r="P280" s="11"/>
      <c r="Q280" s="19" t="s">
        <v>1564</v>
      </c>
      <c r="R280" s="9">
        <v>1.0</v>
      </c>
      <c r="S280" s="9">
        <v>1.0</v>
      </c>
      <c r="T280" s="9"/>
      <c r="U280" s="20">
        <f t="shared" si="30"/>
        <v>5.5</v>
      </c>
    </row>
    <row r="281" hidden="1">
      <c r="A281" s="8">
        <v>1.0</v>
      </c>
      <c r="B281" s="9">
        <v>1.0</v>
      </c>
      <c r="C281" s="10" t="s">
        <v>666</v>
      </c>
      <c r="D281" s="9" t="s">
        <v>1397</v>
      </c>
      <c r="E281" s="12"/>
      <c r="F281" s="12"/>
      <c r="G281" s="12"/>
      <c r="H281" s="12"/>
      <c r="I281" s="12"/>
      <c r="J281" s="12"/>
      <c r="K281" s="16"/>
      <c r="L281" s="11"/>
      <c r="M281" s="17" t="s">
        <v>63</v>
      </c>
      <c r="N281" s="11"/>
      <c r="O281" s="11"/>
      <c r="P281" s="11"/>
      <c r="Q281" s="9" t="s">
        <v>1396</v>
      </c>
      <c r="R281" s="9"/>
      <c r="S281" s="9"/>
      <c r="T281" s="9"/>
      <c r="U281" s="9"/>
    </row>
    <row r="282">
      <c r="A282" s="8">
        <v>0.0</v>
      </c>
      <c r="B282" s="9">
        <v>0.0</v>
      </c>
      <c r="C282" s="13" t="s">
        <v>667</v>
      </c>
      <c r="D282" s="14" t="s">
        <v>1565</v>
      </c>
      <c r="E282" s="15">
        <v>1.0</v>
      </c>
      <c r="F282" s="15">
        <v>0.5</v>
      </c>
      <c r="G282" s="15">
        <v>0.5</v>
      </c>
      <c r="H282" s="15">
        <v>0.0</v>
      </c>
      <c r="I282" s="15">
        <v>0.5</v>
      </c>
      <c r="J282" s="15">
        <v>0.0</v>
      </c>
      <c r="K282" s="16">
        <f t="shared" ref="K282:K283" si="31">SUM(E282:J282)</f>
        <v>2.5</v>
      </c>
      <c r="L282" s="18" t="s">
        <v>81</v>
      </c>
      <c r="M282" s="17" t="s">
        <v>34</v>
      </c>
      <c r="N282" s="18">
        <v>2.0</v>
      </c>
      <c r="O282" s="11"/>
      <c r="P282" s="11"/>
      <c r="Q282" s="19" t="s">
        <v>1566</v>
      </c>
      <c r="R282" s="9">
        <v>1.0</v>
      </c>
      <c r="S282" s="9">
        <v>1.0</v>
      </c>
      <c r="T282" s="9"/>
      <c r="U282" s="20">
        <f t="shared" ref="U282:U283" si="32">SUM(R282,S282,K282)</f>
        <v>4.5</v>
      </c>
    </row>
    <row r="283">
      <c r="A283" s="8">
        <v>0.0</v>
      </c>
      <c r="B283" s="9">
        <v>0.0</v>
      </c>
      <c r="C283" s="13" t="s">
        <v>671</v>
      </c>
      <c r="D283" s="14" t="s">
        <v>1567</v>
      </c>
      <c r="E283" s="15">
        <v>1.0</v>
      </c>
      <c r="F283" s="15">
        <v>0.5</v>
      </c>
      <c r="G283" s="15">
        <v>0.5</v>
      </c>
      <c r="H283" s="15">
        <v>0.5</v>
      </c>
      <c r="I283" s="15">
        <v>0.5</v>
      </c>
      <c r="J283" s="15">
        <v>0.5</v>
      </c>
      <c r="K283" s="16">
        <f t="shared" si="31"/>
        <v>3.5</v>
      </c>
      <c r="L283" s="18" t="s">
        <v>81</v>
      </c>
      <c r="M283" s="17" t="s">
        <v>34</v>
      </c>
      <c r="N283" s="18">
        <v>2.0</v>
      </c>
      <c r="O283" s="11"/>
      <c r="P283" s="11"/>
      <c r="Q283" s="19" t="s">
        <v>1568</v>
      </c>
      <c r="R283" s="9">
        <v>1.0</v>
      </c>
      <c r="S283" s="9">
        <v>1.0</v>
      </c>
      <c r="T283" s="9"/>
      <c r="U283" s="20">
        <f t="shared" si="32"/>
        <v>5.5</v>
      </c>
    </row>
    <row r="284" hidden="1">
      <c r="A284" s="8">
        <v>1.0</v>
      </c>
      <c r="B284" s="9">
        <v>1.0</v>
      </c>
      <c r="C284" s="10" t="s">
        <v>674</v>
      </c>
      <c r="D284" s="9" t="s">
        <v>1397</v>
      </c>
      <c r="E284" s="12"/>
      <c r="F284" s="12"/>
      <c r="G284" s="12"/>
      <c r="H284" s="12"/>
      <c r="I284" s="12"/>
      <c r="J284" s="12"/>
      <c r="K284" s="16"/>
      <c r="L284" s="11"/>
      <c r="M284" s="17" t="s">
        <v>63</v>
      </c>
      <c r="N284" s="11"/>
      <c r="O284" s="11"/>
      <c r="P284" s="11"/>
      <c r="Q284" s="9" t="s">
        <v>1396</v>
      </c>
      <c r="R284" s="9"/>
      <c r="S284" s="9"/>
      <c r="T284" s="9"/>
      <c r="U284" s="9"/>
    </row>
    <row r="285">
      <c r="A285" s="8">
        <v>0.0</v>
      </c>
      <c r="B285" s="9">
        <v>0.0</v>
      </c>
      <c r="C285" s="13" t="s">
        <v>675</v>
      </c>
      <c r="D285" s="14" t="s">
        <v>1569</v>
      </c>
      <c r="E285" s="15">
        <v>1.0</v>
      </c>
      <c r="F285" s="15">
        <v>0.5</v>
      </c>
      <c r="G285" s="15">
        <v>1.0</v>
      </c>
      <c r="H285" s="15">
        <v>0.0</v>
      </c>
      <c r="I285" s="15">
        <v>1.0</v>
      </c>
      <c r="J285" s="15">
        <v>0.0</v>
      </c>
      <c r="K285" s="16">
        <f>SUM(E285:J285)</f>
        <v>3.5</v>
      </c>
      <c r="L285" s="11"/>
      <c r="M285" s="17" t="s">
        <v>140</v>
      </c>
      <c r="N285" s="18">
        <v>2.0</v>
      </c>
      <c r="O285" s="11"/>
      <c r="P285" s="11"/>
      <c r="Q285" s="19" t="s">
        <v>1570</v>
      </c>
      <c r="R285" s="9">
        <v>1.0</v>
      </c>
      <c r="S285" s="9">
        <v>1.0</v>
      </c>
      <c r="T285" s="9"/>
      <c r="U285" s="20">
        <f>SUM(R285,S285,K285)</f>
        <v>5.5</v>
      </c>
    </row>
    <row r="286" hidden="1">
      <c r="A286" s="8">
        <v>1.0</v>
      </c>
      <c r="B286" s="9">
        <v>1.0</v>
      </c>
      <c r="C286" s="10" t="s">
        <v>678</v>
      </c>
      <c r="D286" s="9" t="s">
        <v>1397</v>
      </c>
      <c r="E286" s="12"/>
      <c r="F286" s="12"/>
      <c r="G286" s="12"/>
      <c r="H286" s="12"/>
      <c r="I286" s="12"/>
      <c r="J286" s="12"/>
      <c r="K286" s="16"/>
      <c r="L286" s="11"/>
      <c r="M286" s="17" t="s">
        <v>63</v>
      </c>
      <c r="N286" s="11"/>
      <c r="O286" s="11"/>
      <c r="P286" s="11"/>
      <c r="Q286" s="9" t="s">
        <v>1396</v>
      </c>
      <c r="R286" s="9"/>
      <c r="S286" s="9"/>
      <c r="T286" s="9"/>
      <c r="U286" s="9"/>
    </row>
    <row r="287" hidden="1">
      <c r="A287" s="8">
        <v>1.0</v>
      </c>
      <c r="B287" s="9">
        <v>0.0</v>
      </c>
      <c r="C287" s="10" t="s">
        <v>679</v>
      </c>
      <c r="D287" s="9" t="s">
        <v>1571</v>
      </c>
      <c r="E287" s="12"/>
      <c r="F287" s="12"/>
      <c r="G287" s="12"/>
      <c r="H287" s="12"/>
      <c r="I287" s="12"/>
      <c r="J287" s="12"/>
      <c r="K287" s="16"/>
      <c r="L287" s="11"/>
      <c r="M287" s="17" t="s">
        <v>63</v>
      </c>
      <c r="N287" s="11"/>
      <c r="O287" s="11"/>
      <c r="P287" s="11"/>
      <c r="Q287" s="9" t="s">
        <v>1572</v>
      </c>
      <c r="R287" s="9"/>
      <c r="S287" s="9"/>
      <c r="T287" s="9"/>
      <c r="U287" s="9"/>
    </row>
    <row r="288" hidden="1">
      <c r="A288" s="8">
        <v>1.0</v>
      </c>
      <c r="B288" s="9">
        <v>1.0</v>
      </c>
      <c r="C288" s="10" t="s">
        <v>682</v>
      </c>
      <c r="D288" s="9" t="s">
        <v>1397</v>
      </c>
      <c r="E288" s="12"/>
      <c r="F288" s="12"/>
      <c r="G288" s="12"/>
      <c r="H288" s="12"/>
      <c r="I288" s="12"/>
      <c r="J288" s="12"/>
      <c r="K288" s="16"/>
      <c r="L288" s="11"/>
      <c r="M288" s="17" t="s">
        <v>63</v>
      </c>
      <c r="N288" s="11"/>
      <c r="O288" s="11"/>
      <c r="P288" s="11"/>
      <c r="Q288" s="9" t="s">
        <v>1396</v>
      </c>
      <c r="R288" s="9"/>
      <c r="S288" s="9"/>
      <c r="T288" s="9"/>
      <c r="U288" s="9"/>
    </row>
    <row r="289" hidden="1">
      <c r="A289" s="8">
        <v>1.0</v>
      </c>
      <c r="B289" s="9">
        <v>1.0</v>
      </c>
      <c r="C289" s="10" t="s">
        <v>683</v>
      </c>
      <c r="D289" s="9" t="s">
        <v>1397</v>
      </c>
      <c r="E289" s="12"/>
      <c r="F289" s="12"/>
      <c r="G289" s="12"/>
      <c r="H289" s="12"/>
      <c r="I289" s="12"/>
      <c r="J289" s="12"/>
      <c r="K289" s="16"/>
      <c r="L289" s="11"/>
      <c r="M289" s="17" t="s">
        <v>63</v>
      </c>
      <c r="N289" s="11"/>
      <c r="O289" s="11"/>
      <c r="P289" s="11"/>
      <c r="Q289" s="9" t="s">
        <v>1396</v>
      </c>
      <c r="R289" s="9"/>
      <c r="S289" s="9"/>
      <c r="T289" s="9"/>
      <c r="U289" s="9"/>
    </row>
    <row r="290" hidden="1">
      <c r="A290" s="8">
        <v>1.0</v>
      </c>
      <c r="B290" s="9">
        <v>1.0</v>
      </c>
      <c r="C290" s="10" t="s">
        <v>684</v>
      </c>
      <c r="D290" s="9" t="s">
        <v>1397</v>
      </c>
      <c r="E290" s="12"/>
      <c r="F290" s="12"/>
      <c r="G290" s="12"/>
      <c r="H290" s="12"/>
      <c r="I290" s="12"/>
      <c r="J290" s="12"/>
      <c r="K290" s="16"/>
      <c r="L290" s="11"/>
      <c r="M290" s="17" t="s">
        <v>63</v>
      </c>
      <c r="N290" s="11"/>
      <c r="O290" s="11"/>
      <c r="P290" s="11"/>
      <c r="Q290" s="9" t="s">
        <v>1396</v>
      </c>
      <c r="R290" s="9"/>
      <c r="S290" s="9"/>
      <c r="T290" s="9"/>
      <c r="U290" s="9"/>
    </row>
    <row r="291" hidden="1">
      <c r="A291" s="8">
        <v>1.0</v>
      </c>
      <c r="B291" s="9">
        <v>0.0</v>
      </c>
      <c r="C291" s="10" t="s">
        <v>685</v>
      </c>
      <c r="D291" s="9" t="s">
        <v>1573</v>
      </c>
      <c r="E291" s="12"/>
      <c r="F291" s="12"/>
      <c r="G291" s="12"/>
      <c r="H291" s="12"/>
      <c r="I291" s="12"/>
      <c r="J291" s="12"/>
      <c r="K291" s="16"/>
      <c r="L291" s="11"/>
      <c r="M291" s="17" t="s">
        <v>63</v>
      </c>
      <c r="N291" s="11"/>
      <c r="O291" s="11"/>
      <c r="P291" s="11"/>
      <c r="Q291" s="9" t="s">
        <v>1574</v>
      </c>
      <c r="R291" s="9"/>
      <c r="S291" s="9"/>
      <c r="T291" s="9"/>
      <c r="U291" s="9"/>
    </row>
    <row r="292" hidden="1">
      <c r="A292" s="8">
        <v>1.0</v>
      </c>
      <c r="B292" s="9">
        <v>1.0</v>
      </c>
      <c r="C292" s="10" t="s">
        <v>686</v>
      </c>
      <c r="D292" s="9" t="s">
        <v>20</v>
      </c>
      <c r="E292" s="12"/>
      <c r="F292" s="12"/>
      <c r="G292" s="12"/>
      <c r="H292" s="12"/>
      <c r="I292" s="12"/>
      <c r="J292" s="12"/>
      <c r="K292" s="16"/>
      <c r="L292" s="11"/>
      <c r="M292" s="17" t="s">
        <v>63</v>
      </c>
      <c r="N292" s="11"/>
      <c r="O292" s="11"/>
      <c r="P292" s="11"/>
      <c r="Q292" s="9" t="s">
        <v>1575</v>
      </c>
      <c r="R292" s="9"/>
      <c r="S292" s="9"/>
      <c r="T292" s="9"/>
      <c r="U292" s="9"/>
    </row>
    <row r="293" hidden="1">
      <c r="A293" s="8">
        <v>1.0</v>
      </c>
      <c r="B293" s="9">
        <v>0.0</v>
      </c>
      <c r="C293" s="10" t="s">
        <v>687</v>
      </c>
      <c r="D293" s="9" t="s">
        <v>1576</v>
      </c>
      <c r="E293" s="12"/>
      <c r="F293" s="12"/>
      <c r="G293" s="12"/>
      <c r="H293" s="12"/>
      <c r="I293" s="12"/>
      <c r="J293" s="12"/>
      <c r="K293" s="16"/>
      <c r="L293" s="11"/>
      <c r="M293" s="17" t="s">
        <v>63</v>
      </c>
      <c r="N293" s="11"/>
      <c r="O293" s="11"/>
      <c r="P293" s="11"/>
      <c r="Q293" s="9" t="s">
        <v>1577</v>
      </c>
      <c r="R293" s="9"/>
      <c r="S293" s="9"/>
      <c r="T293" s="9"/>
      <c r="U293" s="9"/>
    </row>
    <row r="294" hidden="1">
      <c r="A294" s="8">
        <v>1.0</v>
      </c>
      <c r="B294" s="9">
        <v>1.0</v>
      </c>
      <c r="C294" s="10" t="s">
        <v>688</v>
      </c>
      <c r="D294" s="9" t="s">
        <v>20</v>
      </c>
      <c r="E294" s="12"/>
      <c r="F294" s="12"/>
      <c r="G294" s="12"/>
      <c r="H294" s="12"/>
      <c r="I294" s="12"/>
      <c r="J294" s="12"/>
      <c r="K294" s="16"/>
      <c r="L294" s="11"/>
      <c r="M294" s="17" t="s">
        <v>63</v>
      </c>
      <c r="N294" s="11"/>
      <c r="O294" s="11"/>
      <c r="P294" s="11"/>
      <c r="Q294" s="9" t="s">
        <v>1578</v>
      </c>
      <c r="R294" s="9"/>
      <c r="S294" s="9"/>
      <c r="T294" s="9"/>
      <c r="U294" s="9"/>
    </row>
    <row r="295" hidden="1">
      <c r="A295" s="8">
        <v>1.0</v>
      </c>
      <c r="B295" s="9">
        <v>1.0</v>
      </c>
      <c r="C295" s="10" t="s">
        <v>689</v>
      </c>
      <c r="D295" s="9" t="s">
        <v>20</v>
      </c>
      <c r="E295" s="12"/>
      <c r="F295" s="12"/>
      <c r="G295" s="12"/>
      <c r="H295" s="12"/>
      <c r="I295" s="12"/>
      <c r="J295" s="12"/>
      <c r="K295" s="16"/>
      <c r="L295" s="11"/>
      <c r="M295" s="17" t="s">
        <v>63</v>
      </c>
      <c r="N295" s="11"/>
      <c r="O295" s="11"/>
      <c r="P295" s="11"/>
      <c r="Q295" s="9" t="s">
        <v>1579</v>
      </c>
      <c r="R295" s="9"/>
      <c r="S295" s="9"/>
      <c r="T295" s="9"/>
      <c r="U295" s="9"/>
    </row>
    <row r="296" hidden="1">
      <c r="A296" s="8">
        <v>1.0</v>
      </c>
      <c r="B296" s="9">
        <v>1.0</v>
      </c>
      <c r="C296" s="10" t="s">
        <v>690</v>
      </c>
      <c r="D296" s="9" t="s">
        <v>20</v>
      </c>
      <c r="E296" s="12"/>
      <c r="F296" s="12"/>
      <c r="G296" s="12"/>
      <c r="H296" s="12"/>
      <c r="I296" s="12"/>
      <c r="J296" s="12"/>
      <c r="K296" s="16"/>
      <c r="L296" s="11"/>
      <c r="M296" s="17" t="s">
        <v>63</v>
      </c>
      <c r="N296" s="11"/>
      <c r="O296" s="11"/>
      <c r="P296" s="11"/>
      <c r="Q296" s="9" t="s">
        <v>1580</v>
      </c>
      <c r="R296" s="9"/>
      <c r="S296" s="9"/>
      <c r="T296" s="9"/>
      <c r="U296" s="9"/>
    </row>
    <row r="297" hidden="1">
      <c r="A297" s="8">
        <v>1.0</v>
      </c>
      <c r="B297" s="9">
        <v>0.0</v>
      </c>
      <c r="C297" s="10" t="s">
        <v>691</v>
      </c>
      <c r="D297" s="9" t="s">
        <v>1581</v>
      </c>
      <c r="E297" s="12"/>
      <c r="F297" s="12"/>
      <c r="G297" s="12"/>
      <c r="H297" s="12"/>
      <c r="I297" s="12"/>
      <c r="J297" s="12"/>
      <c r="K297" s="16"/>
      <c r="L297" s="11"/>
      <c r="M297" s="17" t="s">
        <v>63</v>
      </c>
      <c r="N297" s="11"/>
      <c r="O297" s="11"/>
      <c r="P297" s="11"/>
      <c r="Q297" s="9" t="s">
        <v>1582</v>
      </c>
      <c r="R297" s="9"/>
      <c r="S297" s="9"/>
      <c r="T297" s="9"/>
      <c r="U297" s="9"/>
    </row>
    <row r="298" hidden="1">
      <c r="A298" s="8">
        <v>1.0</v>
      </c>
      <c r="B298" s="9">
        <v>1.0</v>
      </c>
      <c r="C298" s="10" t="s">
        <v>692</v>
      </c>
      <c r="D298" s="9" t="s">
        <v>20</v>
      </c>
      <c r="E298" s="12"/>
      <c r="F298" s="12"/>
      <c r="G298" s="12"/>
      <c r="H298" s="12"/>
      <c r="I298" s="12"/>
      <c r="J298" s="12"/>
      <c r="K298" s="16"/>
      <c r="L298" s="11"/>
      <c r="M298" s="17" t="s">
        <v>63</v>
      </c>
      <c r="N298" s="11"/>
      <c r="O298" s="11"/>
      <c r="P298" s="11"/>
      <c r="Q298" s="9" t="s">
        <v>1583</v>
      </c>
      <c r="R298" s="9"/>
      <c r="S298" s="9"/>
      <c r="T298" s="9"/>
      <c r="U298" s="9"/>
    </row>
    <row r="299" hidden="1">
      <c r="A299" s="8">
        <v>1.0</v>
      </c>
      <c r="B299" s="9">
        <v>0.0</v>
      </c>
      <c r="C299" s="10" t="s">
        <v>693</v>
      </c>
      <c r="D299" s="9" t="s">
        <v>1584</v>
      </c>
      <c r="E299" s="12"/>
      <c r="F299" s="12"/>
      <c r="G299" s="12"/>
      <c r="H299" s="12"/>
      <c r="I299" s="12"/>
      <c r="J299" s="12"/>
      <c r="K299" s="16"/>
      <c r="L299" s="11"/>
      <c r="M299" s="17" t="s">
        <v>63</v>
      </c>
      <c r="N299" s="11"/>
      <c r="O299" s="11"/>
      <c r="P299" s="11"/>
      <c r="Q299" s="9" t="s">
        <v>1585</v>
      </c>
      <c r="R299" s="9"/>
      <c r="S299" s="9"/>
      <c r="T299" s="9"/>
      <c r="U299" s="9"/>
    </row>
    <row r="300">
      <c r="A300" s="8">
        <v>0.0</v>
      </c>
      <c r="B300" s="9">
        <v>0.0</v>
      </c>
      <c r="C300" s="13" t="s">
        <v>694</v>
      </c>
      <c r="D300" s="14" t="s">
        <v>1586</v>
      </c>
      <c r="E300" s="15">
        <v>1.0</v>
      </c>
      <c r="F300" s="15">
        <v>0.5</v>
      </c>
      <c r="G300" s="15">
        <v>1.0</v>
      </c>
      <c r="H300" s="15">
        <v>0.0</v>
      </c>
      <c r="I300" s="15">
        <v>0.0</v>
      </c>
      <c r="J300" s="15">
        <v>0.0</v>
      </c>
      <c r="K300" s="16">
        <f>SUM(E300:J300)</f>
        <v>2.5</v>
      </c>
      <c r="L300" s="11"/>
      <c r="M300" s="17" t="s">
        <v>34</v>
      </c>
      <c r="N300" s="18">
        <v>1.0</v>
      </c>
      <c r="O300" s="11"/>
      <c r="P300" s="18" t="s">
        <v>327</v>
      </c>
      <c r="Q300" s="14" t="s">
        <v>1587</v>
      </c>
      <c r="R300" s="9">
        <v>1.0</v>
      </c>
      <c r="S300" s="9">
        <v>0.0</v>
      </c>
      <c r="T300" s="9" t="s">
        <v>1588</v>
      </c>
      <c r="U300" s="20">
        <f>SUM(R300,S300,K300)</f>
        <v>3.5</v>
      </c>
    </row>
    <row r="301" hidden="1">
      <c r="A301" s="8">
        <v>1.0</v>
      </c>
      <c r="B301" s="9">
        <v>1.0</v>
      </c>
      <c r="C301" s="10" t="s">
        <v>695</v>
      </c>
      <c r="D301" s="9" t="s">
        <v>20</v>
      </c>
      <c r="E301" s="12"/>
      <c r="F301" s="12"/>
      <c r="G301" s="12"/>
      <c r="H301" s="12"/>
      <c r="I301" s="12"/>
      <c r="J301" s="12"/>
      <c r="K301" s="16"/>
      <c r="L301" s="11"/>
      <c r="M301" s="17" t="s">
        <v>63</v>
      </c>
      <c r="N301" s="11"/>
      <c r="O301" s="11"/>
      <c r="P301" s="11"/>
      <c r="Q301" s="9" t="s">
        <v>1589</v>
      </c>
      <c r="R301" s="9"/>
      <c r="S301" s="9"/>
      <c r="T301" s="9"/>
      <c r="U301" s="9"/>
    </row>
    <row r="302" hidden="1">
      <c r="A302" s="8">
        <v>1.0</v>
      </c>
      <c r="B302" s="9">
        <v>1.0</v>
      </c>
      <c r="C302" s="10" t="s">
        <v>696</v>
      </c>
      <c r="D302" s="9" t="s">
        <v>20</v>
      </c>
      <c r="E302" s="12"/>
      <c r="F302" s="12"/>
      <c r="G302" s="12"/>
      <c r="H302" s="12"/>
      <c r="I302" s="12"/>
      <c r="J302" s="12"/>
      <c r="K302" s="16"/>
      <c r="L302" s="11"/>
      <c r="M302" s="17" t="s">
        <v>63</v>
      </c>
      <c r="N302" s="11"/>
      <c r="O302" s="11"/>
      <c r="P302" s="11"/>
      <c r="Q302" s="9" t="s">
        <v>1590</v>
      </c>
      <c r="R302" s="9"/>
      <c r="S302" s="9"/>
      <c r="T302" s="9"/>
      <c r="U302" s="9"/>
    </row>
    <row r="303">
      <c r="A303" s="8">
        <v>0.0</v>
      </c>
      <c r="B303" s="9">
        <v>0.0</v>
      </c>
      <c r="C303" s="13" t="s">
        <v>697</v>
      </c>
      <c r="D303" s="14" t="s">
        <v>1591</v>
      </c>
      <c r="E303" s="15">
        <v>1.0</v>
      </c>
      <c r="F303" s="15">
        <v>0.0</v>
      </c>
      <c r="G303" s="15">
        <v>1.0</v>
      </c>
      <c r="H303" s="15">
        <v>0.0</v>
      </c>
      <c r="I303" s="15">
        <v>0.0</v>
      </c>
      <c r="J303" s="15">
        <v>0.0</v>
      </c>
      <c r="K303" s="16">
        <f>SUM(E303:J303)</f>
        <v>2</v>
      </c>
      <c r="L303" s="11"/>
      <c r="M303" s="17" t="s">
        <v>63</v>
      </c>
      <c r="N303" s="18">
        <v>1.0</v>
      </c>
      <c r="O303" s="11"/>
      <c r="P303" s="18" t="s">
        <v>327</v>
      </c>
      <c r="Q303" s="19" t="s">
        <v>1592</v>
      </c>
      <c r="R303" s="9">
        <v>1.0</v>
      </c>
      <c r="S303" s="9">
        <v>1.0</v>
      </c>
      <c r="T303" s="9"/>
      <c r="U303" s="20">
        <f>SUM(R303,S303,K303)</f>
        <v>4</v>
      </c>
    </row>
    <row r="304" hidden="1">
      <c r="A304" s="8">
        <v>1.0</v>
      </c>
      <c r="B304" s="9">
        <v>1.0</v>
      </c>
      <c r="C304" s="10" t="s">
        <v>699</v>
      </c>
      <c r="D304" s="9" t="s">
        <v>20</v>
      </c>
      <c r="E304" s="12"/>
      <c r="F304" s="12"/>
      <c r="G304" s="12"/>
      <c r="H304" s="12"/>
      <c r="I304" s="12"/>
      <c r="J304" s="12"/>
      <c r="K304" s="16"/>
      <c r="L304" s="11"/>
      <c r="M304" s="17" t="s">
        <v>63</v>
      </c>
      <c r="N304" s="11"/>
      <c r="O304" s="11"/>
      <c r="P304" s="11"/>
      <c r="Q304" s="9" t="s">
        <v>1593</v>
      </c>
      <c r="R304" s="9"/>
      <c r="S304" s="9"/>
      <c r="T304" s="9"/>
      <c r="U304" s="9"/>
    </row>
    <row r="305" hidden="1">
      <c r="A305" s="8">
        <v>1.0</v>
      </c>
      <c r="B305" s="9">
        <v>0.0</v>
      </c>
      <c r="C305" s="10" t="s">
        <v>700</v>
      </c>
      <c r="D305" s="9" t="s">
        <v>1594</v>
      </c>
      <c r="E305" s="12"/>
      <c r="F305" s="12"/>
      <c r="G305" s="12"/>
      <c r="H305" s="12"/>
      <c r="I305" s="12"/>
      <c r="J305" s="12"/>
      <c r="K305" s="16"/>
      <c r="L305" s="11"/>
      <c r="M305" s="17" t="s">
        <v>63</v>
      </c>
      <c r="N305" s="11"/>
      <c r="O305" s="11"/>
      <c r="P305" s="11"/>
      <c r="Q305" s="9" t="s">
        <v>1595</v>
      </c>
      <c r="R305" s="9"/>
      <c r="S305" s="9"/>
      <c r="T305" s="9"/>
      <c r="U305" s="9"/>
    </row>
    <row r="306" hidden="1">
      <c r="A306" s="8">
        <v>0.0</v>
      </c>
      <c r="B306" s="9">
        <v>1.0</v>
      </c>
      <c r="C306" s="13" t="s">
        <v>701</v>
      </c>
      <c r="D306" s="9" t="s">
        <v>20</v>
      </c>
      <c r="E306" s="12"/>
      <c r="F306" s="12"/>
      <c r="G306" s="12"/>
      <c r="H306" s="12"/>
      <c r="I306" s="12"/>
      <c r="J306" s="12"/>
      <c r="K306" s="16"/>
      <c r="L306" s="11"/>
      <c r="M306" s="17" t="s">
        <v>63</v>
      </c>
      <c r="N306" s="11"/>
      <c r="O306" s="11"/>
      <c r="P306" s="11"/>
      <c r="Q306" s="9" t="s">
        <v>1596</v>
      </c>
      <c r="R306" s="9"/>
      <c r="S306" s="9"/>
      <c r="T306" s="9"/>
      <c r="U306" s="9"/>
    </row>
    <row r="307" hidden="1">
      <c r="A307" s="8">
        <v>1.0</v>
      </c>
      <c r="B307" s="9">
        <v>1.0</v>
      </c>
      <c r="C307" s="10" t="s">
        <v>704</v>
      </c>
      <c r="D307" s="9" t="s">
        <v>20</v>
      </c>
      <c r="E307" s="12"/>
      <c r="F307" s="12"/>
      <c r="G307" s="12"/>
      <c r="H307" s="12"/>
      <c r="I307" s="12"/>
      <c r="J307" s="12"/>
      <c r="K307" s="16"/>
      <c r="L307" s="11"/>
      <c r="M307" s="17" t="s">
        <v>63</v>
      </c>
      <c r="N307" s="11"/>
      <c r="O307" s="11"/>
      <c r="P307" s="11"/>
      <c r="Q307" s="9" t="s">
        <v>1597</v>
      </c>
      <c r="R307" s="9"/>
      <c r="S307" s="9"/>
      <c r="T307" s="9"/>
      <c r="U307" s="9"/>
    </row>
    <row r="308" hidden="1">
      <c r="A308" s="8">
        <v>1.0</v>
      </c>
      <c r="B308" s="9">
        <v>1.0</v>
      </c>
      <c r="C308" s="10" t="s">
        <v>705</v>
      </c>
      <c r="D308" s="9" t="s">
        <v>20</v>
      </c>
      <c r="E308" s="12"/>
      <c r="F308" s="12"/>
      <c r="G308" s="12"/>
      <c r="H308" s="12"/>
      <c r="I308" s="12"/>
      <c r="J308" s="12"/>
      <c r="K308" s="16"/>
      <c r="L308" s="11"/>
      <c r="M308" s="17" t="s">
        <v>63</v>
      </c>
      <c r="N308" s="11"/>
      <c r="O308" s="11"/>
      <c r="P308" s="11"/>
      <c r="Q308" s="9" t="s">
        <v>1598</v>
      </c>
      <c r="R308" s="9"/>
      <c r="S308" s="9"/>
      <c r="T308" s="9"/>
      <c r="U308" s="9"/>
    </row>
    <row r="309">
      <c r="A309" s="8">
        <v>0.0</v>
      </c>
      <c r="B309" s="9">
        <v>0.0</v>
      </c>
      <c r="C309" s="13" t="s">
        <v>708</v>
      </c>
      <c r="D309" s="14" t="s">
        <v>1599</v>
      </c>
      <c r="E309" s="15">
        <v>1.0</v>
      </c>
      <c r="F309" s="15">
        <v>1.0</v>
      </c>
      <c r="G309" s="15">
        <v>1.0</v>
      </c>
      <c r="H309" s="15">
        <v>0.0</v>
      </c>
      <c r="I309" s="15">
        <v>1.0</v>
      </c>
      <c r="J309" s="15">
        <v>0.0</v>
      </c>
      <c r="K309" s="16">
        <f>SUM(E309:J309)</f>
        <v>4</v>
      </c>
      <c r="L309" s="11"/>
      <c r="M309" s="17" t="s">
        <v>63</v>
      </c>
      <c r="N309" s="18">
        <v>1.0</v>
      </c>
      <c r="O309" s="11"/>
      <c r="P309" s="11"/>
      <c r="Q309" s="19" t="s">
        <v>1600</v>
      </c>
      <c r="R309" s="9">
        <v>1.0</v>
      </c>
      <c r="S309" s="9">
        <v>1.0</v>
      </c>
      <c r="T309" s="9"/>
      <c r="U309" s="20">
        <f>SUM(R309,S309,K309)</f>
        <v>6</v>
      </c>
    </row>
    <row r="310" hidden="1">
      <c r="A310" s="8">
        <v>1.0</v>
      </c>
      <c r="B310" s="9">
        <v>1.0</v>
      </c>
      <c r="C310" s="10" t="s">
        <v>711</v>
      </c>
      <c r="D310" s="9" t="s">
        <v>20</v>
      </c>
      <c r="E310" s="12"/>
      <c r="F310" s="12"/>
      <c r="G310" s="12"/>
      <c r="H310" s="12"/>
      <c r="I310" s="12"/>
      <c r="J310" s="12"/>
      <c r="K310" s="16"/>
      <c r="L310" s="11"/>
      <c r="M310" s="17" t="s">
        <v>63</v>
      </c>
      <c r="N310" s="11"/>
      <c r="O310" s="11"/>
      <c r="P310" s="11"/>
      <c r="Q310" s="9" t="s">
        <v>1601</v>
      </c>
      <c r="R310" s="9"/>
      <c r="S310" s="9"/>
      <c r="T310" s="9"/>
      <c r="U310" s="9"/>
    </row>
    <row r="311" hidden="1">
      <c r="A311" s="8">
        <v>1.0</v>
      </c>
      <c r="B311" s="9">
        <v>1.0</v>
      </c>
      <c r="C311" s="10" t="s">
        <v>712</v>
      </c>
      <c r="D311" s="9" t="s">
        <v>20</v>
      </c>
      <c r="E311" s="12"/>
      <c r="F311" s="12"/>
      <c r="G311" s="12"/>
      <c r="H311" s="12"/>
      <c r="I311" s="12"/>
      <c r="J311" s="12"/>
      <c r="K311" s="16"/>
      <c r="L311" s="11"/>
      <c r="M311" s="17" t="s">
        <v>63</v>
      </c>
      <c r="N311" s="11"/>
      <c r="O311" s="11"/>
      <c r="P311" s="11"/>
      <c r="Q311" s="9" t="s">
        <v>1602</v>
      </c>
      <c r="R311" s="9"/>
      <c r="S311" s="9"/>
      <c r="T311" s="9"/>
      <c r="U311" s="9"/>
    </row>
    <row r="312" hidden="1">
      <c r="A312" s="8">
        <v>1.0</v>
      </c>
      <c r="B312" s="9">
        <v>0.0</v>
      </c>
      <c r="C312" s="10" t="s">
        <v>713</v>
      </c>
      <c r="D312" s="9" t="s">
        <v>1603</v>
      </c>
      <c r="E312" s="12"/>
      <c r="F312" s="12"/>
      <c r="G312" s="12"/>
      <c r="H312" s="12"/>
      <c r="I312" s="12"/>
      <c r="J312" s="12"/>
      <c r="K312" s="16"/>
      <c r="L312" s="11"/>
      <c r="M312" s="17" t="s">
        <v>63</v>
      </c>
      <c r="N312" s="11"/>
      <c r="O312" s="11"/>
      <c r="P312" s="11"/>
      <c r="Q312" s="9" t="s">
        <v>1604</v>
      </c>
      <c r="R312" s="9"/>
      <c r="S312" s="9"/>
      <c r="T312" s="9"/>
      <c r="U312" s="9"/>
    </row>
    <row r="313">
      <c r="A313" s="8">
        <v>0.0</v>
      </c>
      <c r="B313" s="9">
        <v>0.0</v>
      </c>
      <c r="C313" s="13" t="s">
        <v>714</v>
      </c>
      <c r="D313" s="14" t="s">
        <v>1605</v>
      </c>
      <c r="E313" s="15">
        <v>1.0</v>
      </c>
      <c r="F313" s="15">
        <v>0.5</v>
      </c>
      <c r="G313" s="15">
        <v>0.5</v>
      </c>
      <c r="H313" s="15">
        <v>0.0</v>
      </c>
      <c r="I313" s="15">
        <v>0.5</v>
      </c>
      <c r="J313" s="15">
        <v>0.5</v>
      </c>
      <c r="K313" s="16">
        <f>SUM(E313:J313)</f>
        <v>3</v>
      </c>
      <c r="L313" s="18" t="s">
        <v>81</v>
      </c>
      <c r="M313" s="17" t="s">
        <v>34</v>
      </c>
      <c r="N313" s="18">
        <v>2.0</v>
      </c>
      <c r="O313" s="11"/>
      <c r="P313" s="18"/>
      <c r="Q313" s="19" t="s">
        <v>1606</v>
      </c>
      <c r="R313" s="9">
        <v>1.0</v>
      </c>
      <c r="S313" s="9">
        <v>1.0</v>
      </c>
      <c r="T313" s="9"/>
      <c r="U313" s="20">
        <f>SUM(R313,S313,K313)</f>
        <v>5</v>
      </c>
    </row>
    <row r="314" hidden="1">
      <c r="A314" s="8">
        <v>1.0</v>
      </c>
      <c r="B314" s="9">
        <v>1.0</v>
      </c>
      <c r="C314" s="10" t="s">
        <v>717</v>
      </c>
      <c r="D314" s="9" t="s">
        <v>20</v>
      </c>
      <c r="E314" s="12"/>
      <c r="F314" s="12"/>
      <c r="G314" s="12"/>
      <c r="H314" s="12"/>
      <c r="I314" s="12"/>
      <c r="J314" s="12"/>
      <c r="K314" s="16"/>
      <c r="L314" s="11"/>
      <c r="M314" s="17" t="s">
        <v>63</v>
      </c>
      <c r="N314" s="11"/>
      <c r="O314" s="11"/>
      <c r="P314" s="11"/>
      <c r="Q314" s="9" t="s">
        <v>1607</v>
      </c>
      <c r="R314" s="9"/>
      <c r="S314" s="9"/>
      <c r="T314" s="9"/>
      <c r="U314" s="9"/>
    </row>
    <row r="315" hidden="1">
      <c r="A315" s="8">
        <v>1.0</v>
      </c>
      <c r="B315" s="9">
        <v>1.0</v>
      </c>
      <c r="C315" s="10" t="s">
        <v>718</v>
      </c>
      <c r="D315" s="9" t="s">
        <v>20</v>
      </c>
      <c r="E315" s="12"/>
      <c r="F315" s="12"/>
      <c r="G315" s="12"/>
      <c r="H315" s="12"/>
      <c r="I315" s="12"/>
      <c r="J315" s="12"/>
      <c r="K315" s="16"/>
      <c r="L315" s="11"/>
      <c r="M315" s="17" t="s">
        <v>63</v>
      </c>
      <c r="N315" s="11"/>
      <c r="O315" s="11"/>
      <c r="P315" s="11"/>
      <c r="Q315" s="9" t="s">
        <v>1608</v>
      </c>
      <c r="R315" s="9"/>
      <c r="S315" s="9"/>
      <c r="T315" s="9"/>
      <c r="U315" s="9"/>
    </row>
    <row r="316" hidden="1">
      <c r="A316" s="8">
        <v>1.0</v>
      </c>
      <c r="B316" s="9">
        <v>0.0</v>
      </c>
      <c r="C316" s="10" t="s">
        <v>719</v>
      </c>
      <c r="D316" s="9" t="s">
        <v>1609</v>
      </c>
      <c r="E316" s="12"/>
      <c r="F316" s="12"/>
      <c r="G316" s="12"/>
      <c r="H316" s="12"/>
      <c r="I316" s="12"/>
      <c r="J316" s="12"/>
      <c r="K316" s="16"/>
      <c r="L316" s="11"/>
      <c r="M316" s="17" t="s">
        <v>63</v>
      </c>
      <c r="N316" s="11"/>
      <c r="O316" s="11"/>
      <c r="P316" s="11"/>
      <c r="Q316" s="9" t="s">
        <v>1610</v>
      </c>
      <c r="R316" s="9"/>
      <c r="S316" s="9"/>
      <c r="T316" s="9"/>
      <c r="U316" s="9"/>
    </row>
    <row r="317" hidden="1">
      <c r="A317" s="8">
        <v>1.0</v>
      </c>
      <c r="B317" s="9">
        <v>1.0</v>
      </c>
      <c r="C317" s="10" t="s">
        <v>720</v>
      </c>
      <c r="D317" s="9" t="s">
        <v>20</v>
      </c>
      <c r="E317" s="12"/>
      <c r="F317" s="12"/>
      <c r="G317" s="12"/>
      <c r="H317" s="12"/>
      <c r="I317" s="12"/>
      <c r="J317" s="12"/>
      <c r="K317" s="16"/>
      <c r="L317" s="11"/>
      <c r="M317" s="17" t="s">
        <v>63</v>
      </c>
      <c r="N317" s="11"/>
      <c r="O317" s="11"/>
      <c r="P317" s="11"/>
      <c r="Q317" s="9" t="s">
        <v>1611</v>
      </c>
      <c r="R317" s="9"/>
      <c r="S317" s="9"/>
      <c r="T317" s="9"/>
      <c r="U317" s="9"/>
    </row>
    <row r="318" hidden="1">
      <c r="A318" s="8">
        <v>1.0</v>
      </c>
      <c r="B318" s="9">
        <v>1.0</v>
      </c>
      <c r="C318" s="10" t="s">
        <v>721</v>
      </c>
      <c r="D318" s="9" t="s">
        <v>20</v>
      </c>
      <c r="E318" s="12"/>
      <c r="F318" s="12"/>
      <c r="G318" s="12"/>
      <c r="H318" s="12"/>
      <c r="I318" s="12"/>
      <c r="J318" s="12"/>
      <c r="K318" s="16"/>
      <c r="L318" s="11"/>
      <c r="M318" s="17" t="s">
        <v>63</v>
      </c>
      <c r="N318" s="11"/>
      <c r="O318" s="11"/>
      <c r="P318" s="11"/>
      <c r="Q318" s="9" t="s">
        <v>1612</v>
      </c>
      <c r="R318" s="9"/>
      <c r="S318" s="9"/>
      <c r="T318" s="9"/>
      <c r="U318" s="9"/>
    </row>
    <row r="319" hidden="1">
      <c r="A319" s="8">
        <v>1.0</v>
      </c>
      <c r="B319" s="9">
        <v>1.0</v>
      </c>
      <c r="C319" s="10" t="s">
        <v>724</v>
      </c>
      <c r="D319" s="9" t="s">
        <v>20</v>
      </c>
      <c r="E319" s="12"/>
      <c r="F319" s="12"/>
      <c r="G319" s="12"/>
      <c r="H319" s="12"/>
      <c r="I319" s="12"/>
      <c r="J319" s="12"/>
      <c r="K319" s="16"/>
      <c r="L319" s="11"/>
      <c r="M319" s="17" t="s">
        <v>63</v>
      </c>
      <c r="N319" s="11"/>
      <c r="O319" s="11"/>
      <c r="P319" s="11"/>
      <c r="Q319" s="9" t="s">
        <v>1613</v>
      </c>
      <c r="R319" s="9"/>
      <c r="S319" s="9"/>
      <c r="T319" s="9"/>
      <c r="U319" s="9"/>
    </row>
    <row r="320">
      <c r="A320" s="8">
        <v>0.0</v>
      </c>
      <c r="B320" s="9">
        <v>0.0</v>
      </c>
      <c r="C320" s="13" t="s">
        <v>725</v>
      </c>
      <c r="D320" s="14" t="s">
        <v>1614</v>
      </c>
      <c r="E320" s="15">
        <v>1.0</v>
      </c>
      <c r="F320" s="15">
        <v>1.0</v>
      </c>
      <c r="G320" s="15">
        <v>1.0</v>
      </c>
      <c r="H320" s="15">
        <v>0.0</v>
      </c>
      <c r="I320" s="15">
        <v>0.5</v>
      </c>
      <c r="J320" s="15">
        <v>0.0</v>
      </c>
      <c r="K320" s="16">
        <f>SUM(E320:J320)</f>
        <v>3.5</v>
      </c>
      <c r="L320" s="18" t="s">
        <v>81</v>
      </c>
      <c r="M320" s="17" t="s">
        <v>63</v>
      </c>
      <c r="N320" s="18">
        <v>1.0</v>
      </c>
      <c r="O320" s="18"/>
      <c r="P320" s="18" t="s">
        <v>1615</v>
      </c>
      <c r="Q320" s="19" t="s">
        <v>1616</v>
      </c>
      <c r="R320" s="9">
        <v>1.0</v>
      </c>
      <c r="S320" s="9">
        <v>1.0</v>
      </c>
      <c r="T320" s="9"/>
      <c r="U320" s="20">
        <f>SUM(R320,S320,K320)</f>
        <v>5.5</v>
      </c>
    </row>
    <row r="321" hidden="1">
      <c r="A321" s="8">
        <v>1.0</v>
      </c>
      <c r="B321" s="9">
        <v>1.0</v>
      </c>
      <c r="C321" s="10" t="s">
        <v>728</v>
      </c>
      <c r="D321" s="9" t="s">
        <v>20</v>
      </c>
      <c r="E321" s="12"/>
      <c r="F321" s="12"/>
      <c r="G321" s="12"/>
      <c r="H321" s="12"/>
      <c r="I321" s="12"/>
      <c r="J321" s="12"/>
      <c r="K321" s="16"/>
      <c r="L321" s="11"/>
      <c r="M321" s="17" t="s">
        <v>63</v>
      </c>
      <c r="N321" s="11"/>
      <c r="O321" s="11"/>
      <c r="P321" s="11"/>
      <c r="Q321" s="9" t="s">
        <v>1617</v>
      </c>
      <c r="R321" s="9"/>
      <c r="S321" s="9"/>
      <c r="T321" s="9"/>
      <c r="U321" s="9"/>
    </row>
    <row r="322" hidden="1">
      <c r="A322" s="8">
        <v>1.0</v>
      </c>
      <c r="B322" s="9">
        <v>0.0</v>
      </c>
      <c r="C322" s="10" t="s">
        <v>729</v>
      </c>
      <c r="D322" s="9" t="s">
        <v>1618</v>
      </c>
      <c r="E322" s="12"/>
      <c r="F322" s="12"/>
      <c r="G322" s="12"/>
      <c r="H322" s="12"/>
      <c r="I322" s="12"/>
      <c r="J322" s="12"/>
      <c r="K322" s="16"/>
      <c r="L322" s="11"/>
      <c r="M322" s="17" t="s">
        <v>63</v>
      </c>
      <c r="N322" s="11"/>
      <c r="O322" s="11"/>
      <c r="P322" s="11"/>
      <c r="Q322" s="9" t="s">
        <v>1619</v>
      </c>
      <c r="R322" s="9"/>
      <c r="S322" s="9"/>
      <c r="T322" s="9"/>
      <c r="U322" s="9"/>
    </row>
    <row r="323" hidden="1">
      <c r="A323" s="8">
        <v>1.0</v>
      </c>
      <c r="B323" s="9">
        <v>1.0</v>
      </c>
      <c r="C323" s="10" t="s">
        <v>732</v>
      </c>
      <c r="D323" s="9" t="s">
        <v>1276</v>
      </c>
      <c r="E323" s="12"/>
      <c r="F323" s="12"/>
      <c r="G323" s="12"/>
      <c r="H323" s="12"/>
      <c r="I323" s="12"/>
      <c r="J323" s="12"/>
      <c r="K323" s="16"/>
      <c r="L323" s="11"/>
      <c r="M323" s="17" t="s">
        <v>63</v>
      </c>
      <c r="N323" s="11"/>
      <c r="O323" s="11"/>
      <c r="P323" s="11"/>
      <c r="Q323" s="9" t="s">
        <v>1620</v>
      </c>
      <c r="R323" s="9"/>
      <c r="S323" s="9"/>
      <c r="T323" s="9"/>
      <c r="U323" s="9"/>
    </row>
    <row r="324" hidden="1">
      <c r="A324" s="8">
        <v>1.0</v>
      </c>
      <c r="B324" s="9">
        <v>1.0</v>
      </c>
      <c r="C324" s="10" t="s">
        <v>733</v>
      </c>
      <c r="D324" s="9" t="s">
        <v>1276</v>
      </c>
      <c r="E324" s="12"/>
      <c r="F324" s="12"/>
      <c r="G324" s="12"/>
      <c r="H324" s="12"/>
      <c r="I324" s="12"/>
      <c r="J324" s="12"/>
      <c r="K324" s="16"/>
      <c r="L324" s="11"/>
      <c r="M324" s="17" t="s">
        <v>63</v>
      </c>
      <c r="N324" s="11"/>
      <c r="O324" s="11"/>
      <c r="P324" s="11"/>
      <c r="Q324" s="9" t="s">
        <v>1621</v>
      </c>
      <c r="R324" s="9"/>
      <c r="S324" s="9"/>
      <c r="T324" s="9"/>
      <c r="U324" s="9"/>
    </row>
    <row r="325" hidden="1">
      <c r="A325" s="8">
        <v>1.0</v>
      </c>
      <c r="B325" s="9">
        <v>0.0</v>
      </c>
      <c r="C325" s="10" t="s">
        <v>736</v>
      </c>
      <c r="D325" s="9" t="s">
        <v>1622</v>
      </c>
      <c r="E325" s="12"/>
      <c r="F325" s="12"/>
      <c r="G325" s="12"/>
      <c r="H325" s="12"/>
      <c r="I325" s="12"/>
      <c r="J325" s="12"/>
      <c r="K325" s="16"/>
      <c r="L325" s="11"/>
      <c r="M325" s="17" t="s">
        <v>63</v>
      </c>
      <c r="N325" s="11"/>
      <c r="O325" s="11"/>
      <c r="P325" s="11"/>
      <c r="Q325" s="9" t="s">
        <v>1623</v>
      </c>
      <c r="R325" s="9"/>
      <c r="S325" s="9"/>
      <c r="T325" s="9"/>
      <c r="U325" s="9"/>
    </row>
    <row r="326" hidden="1">
      <c r="A326" s="8">
        <v>1.0</v>
      </c>
      <c r="B326" s="9">
        <v>0.0</v>
      </c>
      <c r="C326" s="10" t="s">
        <v>737</v>
      </c>
      <c r="D326" s="9" t="s">
        <v>1624</v>
      </c>
      <c r="E326" s="12"/>
      <c r="F326" s="12"/>
      <c r="G326" s="12"/>
      <c r="H326" s="12"/>
      <c r="I326" s="12"/>
      <c r="J326" s="12"/>
      <c r="K326" s="16"/>
      <c r="L326" s="11"/>
      <c r="M326" s="17" t="s">
        <v>63</v>
      </c>
      <c r="N326" s="11"/>
      <c r="O326" s="11"/>
      <c r="P326" s="11"/>
      <c r="Q326" s="9" t="s">
        <v>1625</v>
      </c>
      <c r="R326" s="9"/>
      <c r="S326" s="9"/>
      <c r="T326" s="9"/>
      <c r="U326" s="9"/>
    </row>
    <row r="327" hidden="1">
      <c r="A327" s="8">
        <v>1.0</v>
      </c>
      <c r="B327" s="9">
        <v>1.0</v>
      </c>
      <c r="C327" s="10" t="s">
        <v>738</v>
      </c>
      <c r="D327" s="9" t="s">
        <v>1276</v>
      </c>
      <c r="E327" s="12"/>
      <c r="F327" s="12"/>
      <c r="G327" s="12"/>
      <c r="H327" s="12"/>
      <c r="I327" s="12"/>
      <c r="J327" s="12"/>
      <c r="K327" s="16"/>
      <c r="L327" s="11"/>
      <c r="M327" s="17" t="s">
        <v>63</v>
      </c>
      <c r="N327" s="11"/>
      <c r="O327" s="11"/>
      <c r="P327" s="11"/>
      <c r="Q327" s="9" t="s">
        <v>1626</v>
      </c>
      <c r="R327" s="9"/>
      <c r="S327" s="9"/>
      <c r="T327" s="9"/>
      <c r="U327" s="9"/>
    </row>
    <row r="328" hidden="1">
      <c r="A328" s="8">
        <v>1.0</v>
      </c>
      <c r="B328" s="9">
        <v>0.0</v>
      </c>
      <c r="C328" s="10" t="s">
        <v>739</v>
      </c>
      <c r="D328" s="9" t="s">
        <v>1627</v>
      </c>
      <c r="E328" s="12"/>
      <c r="F328" s="12"/>
      <c r="G328" s="12"/>
      <c r="H328" s="12"/>
      <c r="I328" s="12"/>
      <c r="J328" s="12"/>
      <c r="K328" s="16"/>
      <c r="L328" s="11"/>
      <c r="M328" s="17" t="s">
        <v>63</v>
      </c>
      <c r="N328" s="11"/>
      <c r="O328" s="11"/>
      <c r="P328" s="11"/>
      <c r="Q328" s="9" t="s">
        <v>1628</v>
      </c>
      <c r="R328" s="9"/>
      <c r="S328" s="9"/>
      <c r="T328" s="9"/>
      <c r="U328" s="9"/>
    </row>
    <row r="329" hidden="1">
      <c r="A329" s="8">
        <v>1.0</v>
      </c>
      <c r="B329" s="9">
        <v>1.0</v>
      </c>
      <c r="C329" s="10" t="s">
        <v>740</v>
      </c>
      <c r="D329" s="9" t="s">
        <v>1276</v>
      </c>
      <c r="E329" s="12"/>
      <c r="F329" s="12"/>
      <c r="G329" s="12"/>
      <c r="H329" s="12"/>
      <c r="I329" s="12"/>
      <c r="J329" s="12"/>
      <c r="K329" s="16"/>
      <c r="L329" s="11"/>
      <c r="M329" s="17" t="s">
        <v>63</v>
      </c>
      <c r="N329" s="11"/>
      <c r="O329" s="11"/>
      <c r="P329" s="11"/>
      <c r="Q329" s="9" t="s">
        <v>1629</v>
      </c>
      <c r="R329" s="9"/>
      <c r="S329" s="9"/>
      <c r="T329" s="9"/>
      <c r="U329" s="9"/>
    </row>
    <row r="330">
      <c r="A330" s="8">
        <v>0.0</v>
      </c>
      <c r="B330" s="9">
        <v>0.0</v>
      </c>
      <c r="C330" s="13" t="s">
        <v>741</v>
      </c>
      <c r="D330" s="14" t="s">
        <v>1630</v>
      </c>
      <c r="E330" s="15">
        <v>1.0</v>
      </c>
      <c r="F330" s="15">
        <v>0.5</v>
      </c>
      <c r="G330" s="15">
        <v>1.0</v>
      </c>
      <c r="H330" s="15">
        <v>0.0</v>
      </c>
      <c r="I330" s="15">
        <v>1.0</v>
      </c>
      <c r="J330" s="15">
        <v>0.0</v>
      </c>
      <c r="K330" s="16">
        <f t="shared" ref="K330:K332" si="33">SUM(E330:J330)</f>
        <v>3.5</v>
      </c>
      <c r="L330" s="11"/>
      <c r="M330" s="17" t="s">
        <v>108</v>
      </c>
      <c r="N330" s="18">
        <v>1.0</v>
      </c>
      <c r="O330" s="11"/>
      <c r="P330" s="11"/>
      <c r="Q330" s="14" t="s">
        <v>1631</v>
      </c>
      <c r="R330" s="9">
        <v>1.0</v>
      </c>
      <c r="S330" s="9">
        <v>0.0</v>
      </c>
      <c r="T330" s="9" t="s">
        <v>453</v>
      </c>
      <c r="U330" s="20">
        <f t="shared" ref="U330:U332" si="34">SUM(R330,S330,K330)</f>
        <v>4.5</v>
      </c>
    </row>
    <row r="331">
      <c r="A331" s="8">
        <v>0.0</v>
      </c>
      <c r="B331" s="9">
        <v>0.0</v>
      </c>
      <c r="C331" s="13" t="s">
        <v>742</v>
      </c>
      <c r="D331" s="14" t="s">
        <v>1632</v>
      </c>
      <c r="E331" s="15">
        <v>0.5</v>
      </c>
      <c r="F331" s="15">
        <v>0.5</v>
      </c>
      <c r="G331" s="15">
        <v>0.5</v>
      </c>
      <c r="H331" s="15">
        <v>0.5</v>
      </c>
      <c r="I331" s="15">
        <v>0.5</v>
      </c>
      <c r="J331" s="15">
        <v>0.5</v>
      </c>
      <c r="K331" s="16">
        <f t="shared" si="33"/>
        <v>3</v>
      </c>
      <c r="L331" s="18" t="s">
        <v>81</v>
      </c>
      <c r="M331" s="17" t="s">
        <v>340</v>
      </c>
      <c r="N331" s="18">
        <v>1.0</v>
      </c>
      <c r="O331" s="11"/>
      <c r="P331" s="11"/>
      <c r="Q331" s="19" t="s">
        <v>1633</v>
      </c>
      <c r="R331" s="9">
        <v>1.0</v>
      </c>
      <c r="S331" s="9">
        <v>1.0</v>
      </c>
      <c r="T331" s="9"/>
      <c r="U331" s="20">
        <f t="shared" si="34"/>
        <v>5</v>
      </c>
    </row>
    <row r="332">
      <c r="A332" s="8">
        <v>0.0</v>
      </c>
      <c r="B332" s="9">
        <v>0.0</v>
      </c>
      <c r="C332" s="13" t="s">
        <v>743</v>
      </c>
      <c r="D332" s="14" t="s">
        <v>1634</v>
      </c>
      <c r="E332" s="15">
        <v>0.5</v>
      </c>
      <c r="F332" s="15">
        <v>0.5</v>
      </c>
      <c r="G332" s="15">
        <v>0.5</v>
      </c>
      <c r="H332" s="15">
        <v>0.5</v>
      </c>
      <c r="I332" s="15">
        <v>0.5</v>
      </c>
      <c r="J332" s="15">
        <v>0.5</v>
      </c>
      <c r="K332" s="16">
        <f t="shared" si="33"/>
        <v>3</v>
      </c>
      <c r="L332" s="18" t="s">
        <v>81</v>
      </c>
      <c r="M332" s="17" t="s">
        <v>340</v>
      </c>
      <c r="N332" s="18">
        <v>1.0</v>
      </c>
      <c r="O332" s="11"/>
      <c r="P332" s="11"/>
      <c r="Q332" s="19" t="s">
        <v>1635</v>
      </c>
      <c r="R332" s="9">
        <v>1.0</v>
      </c>
      <c r="S332" s="9">
        <v>1.0</v>
      </c>
      <c r="T332" s="9"/>
      <c r="U332" s="20">
        <f t="shared" si="34"/>
        <v>5</v>
      </c>
    </row>
    <row r="333" hidden="1">
      <c r="A333" s="8">
        <v>1.0</v>
      </c>
      <c r="B333" s="9">
        <v>1.0</v>
      </c>
      <c r="C333" s="10" t="s">
        <v>745</v>
      </c>
      <c r="D333" s="9" t="s">
        <v>1276</v>
      </c>
      <c r="E333" s="12"/>
      <c r="F333" s="12"/>
      <c r="G333" s="12"/>
      <c r="H333" s="12"/>
      <c r="I333" s="12"/>
      <c r="J333" s="12"/>
      <c r="K333" s="16"/>
      <c r="L333" s="11"/>
      <c r="M333" s="17" t="s">
        <v>63</v>
      </c>
      <c r="N333" s="11"/>
      <c r="O333" s="11"/>
      <c r="P333" s="11"/>
      <c r="Q333" s="9" t="s">
        <v>1636</v>
      </c>
      <c r="R333" s="9"/>
      <c r="S333" s="9"/>
      <c r="T333" s="9"/>
      <c r="U333" s="9"/>
    </row>
    <row r="334" hidden="1">
      <c r="A334" s="8">
        <v>1.0</v>
      </c>
      <c r="B334" s="9">
        <v>0.0</v>
      </c>
      <c r="C334" s="10" t="s">
        <v>747</v>
      </c>
      <c r="D334" s="9" t="s">
        <v>1637</v>
      </c>
      <c r="E334" s="12"/>
      <c r="F334" s="12"/>
      <c r="G334" s="12"/>
      <c r="H334" s="12"/>
      <c r="I334" s="12"/>
      <c r="J334" s="12"/>
      <c r="K334" s="16"/>
      <c r="L334" s="11"/>
      <c r="M334" s="17" t="s">
        <v>63</v>
      </c>
      <c r="N334" s="11"/>
      <c r="O334" s="11"/>
      <c r="P334" s="11"/>
      <c r="Q334" s="9" t="s">
        <v>1638</v>
      </c>
      <c r="R334" s="9"/>
      <c r="S334" s="9"/>
      <c r="T334" s="9"/>
      <c r="U334" s="9"/>
    </row>
    <row r="335" hidden="1">
      <c r="A335" s="8">
        <v>1.0</v>
      </c>
      <c r="B335" s="9">
        <v>1.0</v>
      </c>
      <c r="C335" s="10" t="s">
        <v>748</v>
      </c>
      <c r="D335" s="9" t="s">
        <v>1276</v>
      </c>
      <c r="E335" s="12"/>
      <c r="F335" s="12"/>
      <c r="G335" s="12"/>
      <c r="H335" s="12"/>
      <c r="I335" s="12"/>
      <c r="J335" s="12"/>
      <c r="K335" s="16"/>
      <c r="L335" s="11"/>
      <c r="M335" s="17" t="s">
        <v>63</v>
      </c>
      <c r="N335" s="11"/>
      <c r="O335" s="11"/>
      <c r="P335" s="11"/>
      <c r="Q335" s="9" t="s">
        <v>1639</v>
      </c>
      <c r="R335" s="9"/>
      <c r="S335" s="9"/>
      <c r="T335" s="9"/>
      <c r="U335" s="9"/>
    </row>
    <row r="336" hidden="1">
      <c r="A336" s="8">
        <v>1.0</v>
      </c>
      <c r="B336" s="9">
        <v>1.0</v>
      </c>
      <c r="C336" s="10" t="s">
        <v>749</v>
      </c>
      <c r="D336" s="9" t="s">
        <v>1276</v>
      </c>
      <c r="E336" s="12"/>
      <c r="F336" s="12"/>
      <c r="G336" s="12"/>
      <c r="H336" s="12"/>
      <c r="I336" s="12"/>
      <c r="J336" s="12"/>
      <c r="K336" s="16"/>
      <c r="L336" s="11"/>
      <c r="M336" s="17" t="s">
        <v>63</v>
      </c>
      <c r="N336" s="11"/>
      <c r="O336" s="11"/>
      <c r="P336" s="11"/>
      <c r="Q336" s="9" t="s">
        <v>1640</v>
      </c>
      <c r="R336" s="9"/>
      <c r="S336" s="9"/>
      <c r="T336" s="9"/>
      <c r="U336" s="9"/>
    </row>
    <row r="337">
      <c r="A337" s="8">
        <v>0.0</v>
      </c>
      <c r="B337" s="9">
        <v>0.0</v>
      </c>
      <c r="C337" s="13" t="s">
        <v>750</v>
      </c>
      <c r="D337" s="14" t="s">
        <v>1641</v>
      </c>
      <c r="E337" s="15">
        <v>0.5</v>
      </c>
      <c r="F337" s="15">
        <v>0.5</v>
      </c>
      <c r="G337" s="15">
        <v>0.5</v>
      </c>
      <c r="H337" s="15">
        <v>0.5</v>
      </c>
      <c r="I337" s="15">
        <v>0.5</v>
      </c>
      <c r="J337" s="15">
        <v>0.5</v>
      </c>
      <c r="K337" s="16">
        <f>SUM(E337:J337)</f>
        <v>3</v>
      </c>
      <c r="L337" s="18" t="s">
        <v>81</v>
      </c>
      <c r="M337" s="17" t="s">
        <v>340</v>
      </c>
      <c r="N337" s="18">
        <v>1.0</v>
      </c>
      <c r="O337" s="11"/>
      <c r="P337" s="11"/>
      <c r="Q337" s="19" t="s">
        <v>1642</v>
      </c>
      <c r="R337" s="9">
        <v>1.0</v>
      </c>
      <c r="S337" s="9">
        <v>1.0</v>
      </c>
      <c r="T337" s="9"/>
      <c r="U337" s="20">
        <f>SUM(R337,S337,K337)</f>
        <v>5</v>
      </c>
    </row>
    <row r="338" hidden="1">
      <c r="A338" s="8">
        <v>1.0</v>
      </c>
      <c r="B338" s="9">
        <v>0.0</v>
      </c>
      <c r="C338" s="10" t="s">
        <v>752</v>
      </c>
      <c r="D338" s="9" t="s">
        <v>1643</v>
      </c>
      <c r="E338" s="12"/>
      <c r="F338" s="12"/>
      <c r="G338" s="12"/>
      <c r="H338" s="12"/>
      <c r="I338" s="12"/>
      <c r="J338" s="12"/>
      <c r="K338" s="16"/>
      <c r="L338" s="11"/>
      <c r="M338" s="17" t="s">
        <v>63</v>
      </c>
      <c r="N338" s="11"/>
      <c r="O338" s="11"/>
      <c r="P338" s="11"/>
      <c r="Q338" s="9" t="s">
        <v>1644</v>
      </c>
      <c r="R338" s="9"/>
      <c r="S338" s="9"/>
      <c r="T338" s="9"/>
      <c r="U338" s="9"/>
    </row>
    <row r="339" hidden="1">
      <c r="A339" s="8">
        <v>1.0</v>
      </c>
      <c r="B339" s="9">
        <v>0.0</v>
      </c>
      <c r="C339" s="10" t="s">
        <v>753</v>
      </c>
      <c r="D339" s="9" t="s">
        <v>1645</v>
      </c>
      <c r="E339" s="12"/>
      <c r="F339" s="12"/>
      <c r="G339" s="12"/>
      <c r="H339" s="12"/>
      <c r="I339" s="12"/>
      <c r="J339" s="12"/>
      <c r="K339" s="16"/>
      <c r="L339" s="11"/>
      <c r="M339" s="17" t="s">
        <v>63</v>
      </c>
      <c r="N339" s="11"/>
      <c r="O339" s="11"/>
      <c r="P339" s="11"/>
      <c r="Q339" s="9" t="s">
        <v>1646</v>
      </c>
      <c r="R339" s="9"/>
      <c r="S339" s="9"/>
      <c r="T339" s="9"/>
      <c r="U339" s="9"/>
    </row>
    <row r="340">
      <c r="A340" s="8">
        <v>0.0</v>
      </c>
      <c r="B340" s="9">
        <v>0.0</v>
      </c>
      <c r="C340" s="13" t="s">
        <v>755</v>
      </c>
      <c r="D340" s="14" t="s">
        <v>1647</v>
      </c>
      <c r="E340" s="15">
        <v>1.0</v>
      </c>
      <c r="F340" s="15">
        <v>0.0</v>
      </c>
      <c r="G340" s="15">
        <v>1.0</v>
      </c>
      <c r="H340" s="15">
        <v>0.0</v>
      </c>
      <c r="I340" s="15">
        <v>1.0</v>
      </c>
      <c r="J340" s="15">
        <v>0.0</v>
      </c>
      <c r="K340" s="16">
        <f>SUM(E340:J340)</f>
        <v>3</v>
      </c>
      <c r="L340" s="11"/>
      <c r="M340" s="17" t="s">
        <v>63</v>
      </c>
      <c r="N340" s="18">
        <v>1.0</v>
      </c>
      <c r="O340" s="11"/>
      <c r="P340" s="18" t="s">
        <v>35</v>
      </c>
      <c r="Q340" s="19" t="s">
        <v>1648</v>
      </c>
      <c r="R340" s="9">
        <v>1.0</v>
      </c>
      <c r="S340" s="9">
        <v>1.0</v>
      </c>
      <c r="T340" s="9"/>
      <c r="U340" s="20">
        <f>SUM(R340,S340,K340)</f>
        <v>5</v>
      </c>
    </row>
    <row r="341" hidden="1">
      <c r="A341" s="8">
        <v>1.0</v>
      </c>
      <c r="B341" s="9">
        <v>0.0</v>
      </c>
      <c r="C341" s="10" t="s">
        <v>758</v>
      </c>
      <c r="D341" s="9" t="s">
        <v>1649</v>
      </c>
      <c r="E341" s="12"/>
      <c r="F341" s="12"/>
      <c r="G341" s="12"/>
      <c r="H341" s="12"/>
      <c r="I341" s="12"/>
      <c r="J341" s="12"/>
      <c r="K341" s="16"/>
      <c r="L341" s="11"/>
      <c r="M341" s="17" t="s">
        <v>63</v>
      </c>
      <c r="N341" s="11"/>
      <c r="O341" s="11"/>
      <c r="P341" s="11"/>
      <c r="Q341" s="9" t="s">
        <v>1650</v>
      </c>
      <c r="R341" s="9"/>
      <c r="S341" s="9"/>
      <c r="T341" s="9"/>
      <c r="U341" s="9"/>
    </row>
    <row r="342" hidden="1">
      <c r="A342" s="8">
        <v>1.0</v>
      </c>
      <c r="B342" s="9">
        <v>1.0</v>
      </c>
      <c r="C342" s="10" t="s">
        <v>759</v>
      </c>
      <c r="D342" s="9" t="s">
        <v>1397</v>
      </c>
      <c r="E342" s="12"/>
      <c r="F342" s="12"/>
      <c r="G342" s="12"/>
      <c r="H342" s="12"/>
      <c r="I342" s="12"/>
      <c r="J342" s="12"/>
      <c r="K342" s="16"/>
      <c r="L342" s="11"/>
      <c r="M342" s="17" t="s">
        <v>63</v>
      </c>
      <c r="N342" s="11"/>
      <c r="O342" s="11"/>
      <c r="P342" s="11"/>
      <c r="Q342" s="9" t="s">
        <v>1651</v>
      </c>
      <c r="R342" s="9"/>
      <c r="S342" s="9"/>
      <c r="T342" s="9"/>
      <c r="U342" s="9"/>
    </row>
    <row r="343" hidden="1">
      <c r="A343" s="8">
        <v>1.0</v>
      </c>
      <c r="B343" s="9">
        <v>1.0</v>
      </c>
      <c r="C343" s="10" t="s">
        <v>760</v>
      </c>
      <c r="D343" s="9" t="s">
        <v>1397</v>
      </c>
      <c r="E343" s="12"/>
      <c r="F343" s="12"/>
      <c r="G343" s="12"/>
      <c r="H343" s="12"/>
      <c r="I343" s="12"/>
      <c r="J343" s="12"/>
      <c r="K343" s="16"/>
      <c r="L343" s="11"/>
      <c r="M343" s="17" t="s">
        <v>63</v>
      </c>
      <c r="N343" s="11"/>
      <c r="O343" s="11"/>
      <c r="P343" s="11"/>
      <c r="Q343" s="9" t="s">
        <v>1652</v>
      </c>
      <c r="R343" s="9"/>
      <c r="S343" s="9"/>
      <c r="T343" s="9"/>
      <c r="U343" s="9"/>
    </row>
    <row r="344">
      <c r="A344" s="8">
        <v>0.0</v>
      </c>
      <c r="B344" s="9">
        <v>0.0</v>
      </c>
      <c r="C344" s="13" t="s">
        <v>761</v>
      </c>
      <c r="D344" s="14" t="s">
        <v>1653</v>
      </c>
      <c r="E344" s="15">
        <v>1.0</v>
      </c>
      <c r="F344" s="15">
        <v>0.5</v>
      </c>
      <c r="G344" s="15">
        <v>1.0</v>
      </c>
      <c r="H344" s="15">
        <v>0.0</v>
      </c>
      <c r="I344" s="15">
        <v>0.0</v>
      </c>
      <c r="J344" s="15">
        <v>0.0</v>
      </c>
      <c r="K344" s="16">
        <f>SUM(E344:J344)</f>
        <v>2.5</v>
      </c>
      <c r="L344" s="11"/>
      <c r="M344" s="17" t="s">
        <v>108</v>
      </c>
      <c r="N344" s="18">
        <v>1.0</v>
      </c>
      <c r="O344" s="11"/>
      <c r="P344" s="11"/>
      <c r="Q344" s="19" t="s">
        <v>1654</v>
      </c>
      <c r="R344" s="9">
        <v>1.0</v>
      </c>
      <c r="S344" s="9">
        <v>1.0</v>
      </c>
      <c r="T344" s="9"/>
      <c r="U344" s="20">
        <f>SUM(R344,S344,K344)</f>
        <v>4.5</v>
      </c>
    </row>
    <row r="345" hidden="1">
      <c r="A345" s="8">
        <v>1.0</v>
      </c>
      <c r="B345" s="9">
        <v>1.0</v>
      </c>
      <c r="C345" s="10" t="s">
        <v>764</v>
      </c>
      <c r="D345" s="9" t="s">
        <v>1397</v>
      </c>
      <c r="E345" s="12"/>
      <c r="F345" s="12"/>
      <c r="G345" s="12"/>
      <c r="H345" s="12"/>
      <c r="I345" s="12"/>
      <c r="J345" s="12"/>
      <c r="K345" s="16"/>
      <c r="L345" s="11"/>
      <c r="M345" s="17" t="s">
        <v>63</v>
      </c>
      <c r="N345" s="11"/>
      <c r="O345" s="11"/>
      <c r="P345" s="11"/>
      <c r="Q345" s="9" t="s">
        <v>1655</v>
      </c>
      <c r="R345" s="9"/>
      <c r="S345" s="9"/>
      <c r="T345" s="9"/>
      <c r="U345" s="9"/>
    </row>
    <row r="346">
      <c r="A346" s="8">
        <v>0.0</v>
      </c>
      <c r="B346" s="9">
        <v>0.0</v>
      </c>
      <c r="C346" s="13" t="s">
        <v>765</v>
      </c>
      <c r="D346" s="14" t="s">
        <v>1656</v>
      </c>
      <c r="E346" s="15">
        <v>1.0</v>
      </c>
      <c r="F346" s="15">
        <v>0.0</v>
      </c>
      <c r="G346" s="15">
        <v>1.0</v>
      </c>
      <c r="H346" s="15">
        <v>0.0</v>
      </c>
      <c r="I346" s="15">
        <v>0.0</v>
      </c>
      <c r="J346" s="15">
        <v>0.0</v>
      </c>
      <c r="K346" s="16">
        <f>SUM(E346:J346)</f>
        <v>2</v>
      </c>
      <c r="L346" s="11"/>
      <c r="M346" s="17" t="s">
        <v>63</v>
      </c>
      <c r="N346" s="18">
        <v>1.0</v>
      </c>
      <c r="O346" s="11"/>
      <c r="P346" s="11"/>
      <c r="Q346" s="19" t="s">
        <v>1657</v>
      </c>
      <c r="R346" s="9">
        <v>1.0</v>
      </c>
      <c r="S346" s="9">
        <v>0.0</v>
      </c>
      <c r="T346" s="9" t="s">
        <v>137</v>
      </c>
      <c r="U346" s="20">
        <f>SUM(R346,S346,K346)</f>
        <v>3</v>
      </c>
    </row>
    <row r="347" hidden="1">
      <c r="A347" s="8">
        <v>1.0</v>
      </c>
      <c r="B347" s="9">
        <v>1.0</v>
      </c>
      <c r="C347" s="10" t="s">
        <v>768</v>
      </c>
      <c r="D347" s="9" t="s">
        <v>1397</v>
      </c>
      <c r="E347" s="12"/>
      <c r="F347" s="12"/>
      <c r="G347" s="12"/>
      <c r="H347" s="12"/>
      <c r="I347" s="12"/>
      <c r="J347" s="12"/>
      <c r="K347" s="16"/>
      <c r="L347" s="11"/>
      <c r="M347" s="17" t="s">
        <v>63</v>
      </c>
      <c r="N347" s="11"/>
      <c r="O347" s="11"/>
      <c r="P347" s="11"/>
      <c r="Q347" s="9" t="s">
        <v>1658</v>
      </c>
      <c r="R347" s="9"/>
      <c r="S347" s="9"/>
      <c r="T347" s="9"/>
      <c r="U347" s="9"/>
    </row>
    <row r="348" hidden="1">
      <c r="A348" s="8">
        <v>1.0</v>
      </c>
      <c r="B348" s="9">
        <v>1.0</v>
      </c>
      <c r="C348" s="10" t="s">
        <v>769</v>
      </c>
      <c r="D348" s="9" t="s">
        <v>1397</v>
      </c>
      <c r="E348" s="12"/>
      <c r="F348" s="12"/>
      <c r="G348" s="12"/>
      <c r="H348" s="12"/>
      <c r="I348" s="12"/>
      <c r="J348" s="12"/>
      <c r="K348" s="16"/>
      <c r="L348" s="11"/>
      <c r="M348" s="17" t="s">
        <v>63</v>
      </c>
      <c r="N348" s="11"/>
      <c r="O348" s="11"/>
      <c r="P348" s="11"/>
      <c r="Q348" s="9" t="s">
        <v>1659</v>
      </c>
      <c r="R348" s="9"/>
      <c r="S348" s="9"/>
      <c r="T348" s="9"/>
      <c r="U348" s="9"/>
    </row>
    <row r="349" hidden="1">
      <c r="A349" s="8">
        <v>1.0</v>
      </c>
      <c r="B349" s="9">
        <v>1.0</v>
      </c>
      <c r="C349" s="10" t="s">
        <v>770</v>
      </c>
      <c r="D349" s="9" t="s">
        <v>1397</v>
      </c>
      <c r="E349" s="12"/>
      <c r="F349" s="12"/>
      <c r="G349" s="12"/>
      <c r="H349" s="12"/>
      <c r="I349" s="12"/>
      <c r="J349" s="12"/>
      <c r="K349" s="16"/>
      <c r="L349" s="11"/>
      <c r="M349" s="17" t="s">
        <v>63</v>
      </c>
      <c r="N349" s="11"/>
      <c r="O349" s="11"/>
      <c r="P349" s="11"/>
      <c r="Q349" s="9" t="s">
        <v>1660</v>
      </c>
      <c r="R349" s="9"/>
      <c r="S349" s="9"/>
      <c r="T349" s="9"/>
      <c r="U349" s="9"/>
    </row>
    <row r="350" hidden="1">
      <c r="A350" s="8">
        <v>1.0</v>
      </c>
      <c r="B350" s="9">
        <v>0.0</v>
      </c>
      <c r="C350" s="10" t="s">
        <v>771</v>
      </c>
      <c r="D350" s="9" t="s">
        <v>1661</v>
      </c>
      <c r="E350" s="12"/>
      <c r="F350" s="12"/>
      <c r="G350" s="12"/>
      <c r="H350" s="12"/>
      <c r="I350" s="12"/>
      <c r="J350" s="12"/>
      <c r="K350" s="16"/>
      <c r="L350" s="11"/>
      <c r="M350" s="17" t="s">
        <v>63</v>
      </c>
      <c r="N350" s="11"/>
      <c r="O350" s="11"/>
      <c r="P350" s="11"/>
      <c r="Q350" s="9" t="s">
        <v>1662</v>
      </c>
      <c r="R350" s="9"/>
      <c r="S350" s="9"/>
      <c r="T350" s="9"/>
      <c r="U350" s="9"/>
    </row>
    <row r="351" hidden="1">
      <c r="A351" s="8">
        <v>1.0</v>
      </c>
      <c r="B351" s="9">
        <v>1.0</v>
      </c>
      <c r="C351" s="10" t="s">
        <v>774</v>
      </c>
      <c r="D351" s="9" t="s">
        <v>1397</v>
      </c>
      <c r="E351" s="12"/>
      <c r="F351" s="12"/>
      <c r="G351" s="12"/>
      <c r="H351" s="12"/>
      <c r="I351" s="12"/>
      <c r="J351" s="12"/>
      <c r="K351" s="16"/>
      <c r="L351" s="11"/>
      <c r="M351" s="17" t="s">
        <v>63</v>
      </c>
      <c r="N351" s="11"/>
      <c r="O351" s="11"/>
      <c r="P351" s="11"/>
      <c r="Q351" s="9" t="s">
        <v>1663</v>
      </c>
      <c r="R351" s="9"/>
      <c r="S351" s="9"/>
      <c r="T351" s="9"/>
      <c r="U351" s="9"/>
    </row>
    <row r="352">
      <c r="A352" s="8">
        <v>0.0</v>
      </c>
      <c r="B352" s="9">
        <v>0.0</v>
      </c>
      <c r="C352" s="13" t="s">
        <v>775</v>
      </c>
      <c r="D352" s="14" t="s">
        <v>1664</v>
      </c>
      <c r="E352" s="15">
        <v>1.0</v>
      </c>
      <c r="F352" s="15">
        <v>0.0</v>
      </c>
      <c r="G352" s="15">
        <v>1.0</v>
      </c>
      <c r="H352" s="15">
        <v>0.0</v>
      </c>
      <c r="I352" s="15">
        <v>0.0</v>
      </c>
      <c r="J352" s="15">
        <v>0.0</v>
      </c>
      <c r="K352" s="16">
        <f>SUM(E352:J352)</f>
        <v>2</v>
      </c>
      <c r="L352" s="11"/>
      <c r="M352" s="17" t="s">
        <v>63</v>
      </c>
      <c r="N352" s="18">
        <v>1.0</v>
      </c>
      <c r="O352" s="11"/>
      <c r="P352" s="11"/>
      <c r="Q352" s="14" t="s">
        <v>1665</v>
      </c>
      <c r="R352" s="9">
        <v>1.0</v>
      </c>
      <c r="S352" s="9">
        <v>0.0</v>
      </c>
      <c r="T352" s="9" t="s">
        <v>204</v>
      </c>
      <c r="U352" s="20">
        <f>SUM(R352,S352,K352)</f>
        <v>3</v>
      </c>
    </row>
    <row r="353" hidden="1">
      <c r="A353" s="8">
        <v>1.0</v>
      </c>
      <c r="B353" s="9">
        <v>0.0</v>
      </c>
      <c r="C353" s="10" t="s">
        <v>778</v>
      </c>
      <c r="D353" s="9" t="s">
        <v>1666</v>
      </c>
      <c r="E353" s="12"/>
      <c r="F353" s="12"/>
      <c r="G353" s="12"/>
      <c r="H353" s="12"/>
      <c r="I353" s="12"/>
      <c r="J353" s="12"/>
      <c r="K353" s="16"/>
      <c r="L353" s="11"/>
      <c r="M353" s="17" t="s">
        <v>63</v>
      </c>
      <c r="N353" s="11"/>
      <c r="O353" s="11"/>
      <c r="P353" s="11"/>
      <c r="Q353" s="9" t="s">
        <v>1667</v>
      </c>
      <c r="R353" s="9"/>
      <c r="S353" s="9"/>
      <c r="T353" s="9"/>
      <c r="U353" s="9"/>
    </row>
    <row r="354" hidden="1">
      <c r="A354" s="8">
        <v>1.0</v>
      </c>
      <c r="B354" s="9">
        <v>1.0</v>
      </c>
      <c r="C354" s="10" t="s">
        <v>779</v>
      </c>
      <c r="D354" s="9" t="s">
        <v>20</v>
      </c>
      <c r="E354" s="12"/>
      <c r="F354" s="12"/>
      <c r="G354" s="12"/>
      <c r="H354" s="12"/>
      <c r="I354" s="12"/>
      <c r="J354" s="12"/>
      <c r="K354" s="16"/>
      <c r="L354" s="11"/>
      <c r="M354" s="17" t="s">
        <v>63</v>
      </c>
      <c r="N354" s="11"/>
      <c r="O354" s="11"/>
      <c r="P354" s="11"/>
      <c r="Q354" s="9" t="s">
        <v>1668</v>
      </c>
      <c r="R354" s="9"/>
      <c r="S354" s="9"/>
      <c r="T354" s="9"/>
      <c r="U354" s="9"/>
    </row>
    <row r="355">
      <c r="A355" s="8">
        <v>0.0</v>
      </c>
      <c r="B355" s="9">
        <v>0.0</v>
      </c>
      <c r="C355" s="13" t="s">
        <v>780</v>
      </c>
      <c r="D355" s="14" t="s">
        <v>1669</v>
      </c>
      <c r="E355" s="15">
        <v>1.0</v>
      </c>
      <c r="F355" s="15">
        <v>0.0</v>
      </c>
      <c r="G355" s="15">
        <v>1.0</v>
      </c>
      <c r="H355" s="15">
        <v>0.0</v>
      </c>
      <c r="I355" s="15">
        <v>1.0</v>
      </c>
      <c r="J355" s="15">
        <v>0.0</v>
      </c>
      <c r="K355" s="16">
        <f t="shared" ref="K355:K356" si="35">SUM(E355:J355)</f>
        <v>3</v>
      </c>
      <c r="L355" s="11"/>
      <c r="M355" s="17" t="s">
        <v>63</v>
      </c>
      <c r="N355" s="18">
        <v>1.0</v>
      </c>
      <c r="O355" s="11"/>
      <c r="P355" s="18" t="s">
        <v>478</v>
      </c>
      <c r="Q355" s="19" t="s">
        <v>1670</v>
      </c>
      <c r="R355" s="9">
        <v>1.0</v>
      </c>
      <c r="S355" s="9">
        <v>1.0</v>
      </c>
      <c r="T355" s="9"/>
      <c r="U355" s="20">
        <f t="shared" ref="U355:U356" si="36">SUM(R355,S355,K355)</f>
        <v>5</v>
      </c>
    </row>
    <row r="356">
      <c r="A356" s="8">
        <v>0.0</v>
      </c>
      <c r="B356" s="9">
        <v>0.0</v>
      </c>
      <c r="C356" s="13" t="s">
        <v>783</v>
      </c>
      <c r="D356" s="14" t="s">
        <v>1671</v>
      </c>
      <c r="E356" s="15">
        <v>1.0</v>
      </c>
      <c r="F356" s="15">
        <v>0.0</v>
      </c>
      <c r="G356" s="15">
        <v>1.0</v>
      </c>
      <c r="H356" s="15">
        <v>0.0</v>
      </c>
      <c r="I356" s="15">
        <v>1.0</v>
      </c>
      <c r="J356" s="15">
        <v>0.0</v>
      </c>
      <c r="K356" s="16">
        <f t="shared" si="35"/>
        <v>3</v>
      </c>
      <c r="L356" s="11"/>
      <c r="M356" s="17" t="s">
        <v>63</v>
      </c>
      <c r="N356" s="18">
        <v>1.0</v>
      </c>
      <c r="O356" s="11"/>
      <c r="P356" s="18" t="s">
        <v>478</v>
      </c>
      <c r="Q356" s="19" t="s">
        <v>1672</v>
      </c>
      <c r="R356" s="9">
        <v>1.0</v>
      </c>
      <c r="S356" s="9">
        <v>1.0</v>
      </c>
      <c r="T356" s="9"/>
      <c r="U356" s="20">
        <f t="shared" si="36"/>
        <v>5</v>
      </c>
    </row>
    <row r="357" hidden="1">
      <c r="A357" s="8">
        <v>1.0</v>
      </c>
      <c r="B357" s="9">
        <v>1.0</v>
      </c>
      <c r="C357" s="10" t="s">
        <v>786</v>
      </c>
      <c r="D357" s="9" t="s">
        <v>20</v>
      </c>
      <c r="E357" s="12"/>
      <c r="F357" s="12"/>
      <c r="G357" s="12"/>
      <c r="H357" s="12"/>
      <c r="I357" s="12"/>
      <c r="J357" s="12"/>
      <c r="K357" s="16"/>
      <c r="L357" s="11"/>
      <c r="M357" s="17" t="s">
        <v>63</v>
      </c>
      <c r="N357" s="11"/>
      <c r="O357" s="11"/>
      <c r="P357" s="11"/>
      <c r="Q357" s="9" t="s">
        <v>1673</v>
      </c>
      <c r="R357" s="9"/>
      <c r="S357" s="9"/>
      <c r="T357" s="9"/>
      <c r="U357" s="9"/>
    </row>
    <row r="358" hidden="1">
      <c r="A358" s="8">
        <v>1.0</v>
      </c>
      <c r="B358" s="9">
        <v>0.0</v>
      </c>
      <c r="C358" s="10" t="s">
        <v>787</v>
      </c>
      <c r="D358" s="9" t="s">
        <v>1674</v>
      </c>
      <c r="E358" s="12"/>
      <c r="F358" s="12"/>
      <c r="G358" s="12"/>
      <c r="H358" s="12"/>
      <c r="I358" s="12"/>
      <c r="J358" s="12"/>
      <c r="K358" s="16"/>
      <c r="L358" s="11"/>
      <c r="M358" s="17" t="s">
        <v>63</v>
      </c>
      <c r="N358" s="11"/>
      <c r="O358" s="11"/>
      <c r="P358" s="11"/>
      <c r="Q358" s="9" t="s">
        <v>1675</v>
      </c>
      <c r="R358" s="9"/>
      <c r="S358" s="9"/>
      <c r="T358" s="9"/>
      <c r="U358" s="9"/>
    </row>
    <row r="359" hidden="1">
      <c r="A359" s="8">
        <v>1.0</v>
      </c>
      <c r="B359" s="9">
        <v>1.0</v>
      </c>
      <c r="C359" s="10" t="s">
        <v>790</v>
      </c>
      <c r="D359" s="9" t="s">
        <v>20</v>
      </c>
      <c r="E359" s="12"/>
      <c r="F359" s="12"/>
      <c r="G359" s="12"/>
      <c r="H359" s="12"/>
      <c r="I359" s="12"/>
      <c r="J359" s="12"/>
      <c r="K359" s="16"/>
      <c r="L359" s="11"/>
      <c r="M359" s="17" t="s">
        <v>63</v>
      </c>
      <c r="N359" s="11"/>
      <c r="O359" s="11"/>
      <c r="P359" s="11"/>
      <c r="Q359" s="9" t="s">
        <v>1676</v>
      </c>
      <c r="R359" s="9"/>
      <c r="S359" s="9"/>
      <c r="T359" s="9"/>
      <c r="U359" s="9"/>
    </row>
    <row r="360" hidden="1">
      <c r="A360" s="8">
        <v>1.0</v>
      </c>
      <c r="B360" s="9">
        <v>0.0</v>
      </c>
      <c r="C360" s="10" t="s">
        <v>791</v>
      </c>
      <c r="D360" s="9" t="s">
        <v>1677</v>
      </c>
      <c r="E360" s="12"/>
      <c r="F360" s="12"/>
      <c r="G360" s="12"/>
      <c r="H360" s="12"/>
      <c r="I360" s="12"/>
      <c r="J360" s="12"/>
      <c r="K360" s="16"/>
      <c r="L360" s="11"/>
      <c r="M360" s="17" t="s">
        <v>63</v>
      </c>
      <c r="N360" s="11"/>
      <c r="O360" s="11"/>
      <c r="P360" s="11"/>
      <c r="Q360" s="9" t="s">
        <v>1678</v>
      </c>
      <c r="R360" s="9"/>
      <c r="S360" s="9"/>
      <c r="T360" s="9"/>
      <c r="U360" s="9"/>
    </row>
    <row r="361" hidden="1">
      <c r="A361" s="8">
        <v>1.0</v>
      </c>
      <c r="B361" s="9">
        <v>1.0</v>
      </c>
      <c r="C361" s="10" t="s">
        <v>794</v>
      </c>
      <c r="D361" s="9" t="s">
        <v>20</v>
      </c>
      <c r="E361" s="12"/>
      <c r="F361" s="12"/>
      <c r="G361" s="12"/>
      <c r="H361" s="12"/>
      <c r="I361" s="12"/>
      <c r="J361" s="12"/>
      <c r="K361" s="16"/>
      <c r="L361" s="11"/>
      <c r="M361" s="17" t="s">
        <v>63</v>
      </c>
      <c r="N361" s="11"/>
      <c r="O361" s="11"/>
      <c r="P361" s="11"/>
      <c r="Q361" s="9" t="s">
        <v>1679</v>
      </c>
      <c r="R361" s="9"/>
      <c r="S361" s="9"/>
      <c r="T361" s="9"/>
      <c r="U361" s="9"/>
    </row>
    <row r="362" hidden="1">
      <c r="A362" s="8">
        <v>1.0</v>
      </c>
      <c r="B362" s="9">
        <v>1.0</v>
      </c>
      <c r="C362" s="10" t="s">
        <v>795</v>
      </c>
      <c r="D362" s="9" t="s">
        <v>20</v>
      </c>
      <c r="E362" s="12"/>
      <c r="F362" s="12"/>
      <c r="G362" s="12"/>
      <c r="H362" s="12"/>
      <c r="I362" s="12"/>
      <c r="J362" s="12"/>
      <c r="K362" s="16"/>
      <c r="L362" s="11"/>
      <c r="M362" s="17" t="s">
        <v>63</v>
      </c>
      <c r="N362" s="11"/>
      <c r="O362" s="11"/>
      <c r="P362" s="11"/>
      <c r="Q362" s="9" t="s">
        <v>1680</v>
      </c>
      <c r="R362" s="9"/>
      <c r="S362" s="9"/>
      <c r="T362" s="9"/>
      <c r="U362" s="9"/>
    </row>
    <row r="363" hidden="1">
      <c r="A363" s="8">
        <v>1.0</v>
      </c>
      <c r="B363" s="9">
        <v>1.0</v>
      </c>
      <c r="C363" s="10" t="s">
        <v>796</v>
      </c>
      <c r="D363" s="9" t="s">
        <v>20</v>
      </c>
      <c r="E363" s="12"/>
      <c r="F363" s="12"/>
      <c r="G363" s="12"/>
      <c r="H363" s="12"/>
      <c r="I363" s="12"/>
      <c r="J363" s="12"/>
      <c r="K363" s="16"/>
      <c r="L363" s="11"/>
      <c r="M363" s="17" t="s">
        <v>63</v>
      </c>
      <c r="N363" s="11"/>
      <c r="O363" s="11"/>
      <c r="P363" s="11"/>
      <c r="Q363" s="9" t="s">
        <v>1681</v>
      </c>
      <c r="R363" s="9"/>
      <c r="S363" s="9"/>
      <c r="T363" s="9"/>
      <c r="U363" s="9"/>
    </row>
    <row r="364">
      <c r="A364" s="8">
        <v>0.0</v>
      </c>
      <c r="B364" s="9">
        <v>0.0</v>
      </c>
      <c r="C364" s="13" t="s">
        <v>797</v>
      </c>
      <c r="D364" s="14" t="s">
        <v>1682</v>
      </c>
      <c r="E364" s="15">
        <v>1.0</v>
      </c>
      <c r="F364" s="15">
        <v>0.0</v>
      </c>
      <c r="G364" s="15">
        <v>1.0</v>
      </c>
      <c r="H364" s="15">
        <v>0.0</v>
      </c>
      <c r="I364" s="15">
        <v>1.0</v>
      </c>
      <c r="J364" s="15">
        <v>0.0</v>
      </c>
      <c r="K364" s="16">
        <f>SUM(E364:J364)</f>
        <v>3</v>
      </c>
      <c r="L364" s="11"/>
      <c r="M364" s="17" t="s">
        <v>63</v>
      </c>
      <c r="N364" s="18">
        <v>1.0</v>
      </c>
      <c r="O364" s="11"/>
      <c r="P364" s="18" t="s">
        <v>1078</v>
      </c>
      <c r="Q364" s="14" t="s">
        <v>1683</v>
      </c>
      <c r="R364" s="9">
        <v>1.0</v>
      </c>
      <c r="S364" s="9">
        <v>0.0</v>
      </c>
      <c r="T364" s="9" t="s">
        <v>165</v>
      </c>
      <c r="U364" s="20">
        <f>SUM(R364,S364,K364)</f>
        <v>4</v>
      </c>
    </row>
    <row r="365" hidden="1">
      <c r="A365" s="8">
        <v>1.0</v>
      </c>
      <c r="B365" s="9">
        <v>1.0</v>
      </c>
      <c r="C365" s="10" t="s">
        <v>800</v>
      </c>
      <c r="D365" s="9" t="s">
        <v>20</v>
      </c>
      <c r="E365" s="12"/>
      <c r="F365" s="12"/>
      <c r="G365" s="12"/>
      <c r="H365" s="12"/>
      <c r="I365" s="12"/>
      <c r="J365" s="12"/>
      <c r="K365" s="16"/>
      <c r="L365" s="11"/>
      <c r="M365" s="17" t="s">
        <v>63</v>
      </c>
      <c r="N365" s="11"/>
      <c r="O365" s="11"/>
      <c r="P365" s="11"/>
      <c r="Q365" s="9" t="s">
        <v>1684</v>
      </c>
      <c r="R365" s="9"/>
      <c r="S365" s="9"/>
      <c r="T365" s="9"/>
      <c r="U365" s="9"/>
    </row>
    <row r="366" hidden="1">
      <c r="A366" s="8">
        <v>1.0</v>
      </c>
      <c r="B366" s="9">
        <v>1.0</v>
      </c>
      <c r="C366" s="10" t="s">
        <v>801</v>
      </c>
      <c r="D366" s="9" t="s">
        <v>20</v>
      </c>
      <c r="E366" s="12"/>
      <c r="F366" s="12"/>
      <c r="G366" s="12"/>
      <c r="H366" s="12"/>
      <c r="I366" s="12"/>
      <c r="J366" s="12"/>
      <c r="K366" s="16"/>
      <c r="L366" s="11"/>
      <c r="M366" s="17" t="s">
        <v>63</v>
      </c>
      <c r="N366" s="11"/>
      <c r="O366" s="11"/>
      <c r="P366" s="11"/>
      <c r="Q366" s="9" t="s">
        <v>1685</v>
      </c>
      <c r="R366" s="9"/>
      <c r="S366" s="9"/>
      <c r="T366" s="9"/>
      <c r="U366" s="9"/>
    </row>
    <row r="367">
      <c r="A367" s="8">
        <v>0.0</v>
      </c>
      <c r="B367" s="9">
        <v>0.0</v>
      </c>
      <c r="C367" s="13" t="s">
        <v>802</v>
      </c>
      <c r="D367" s="14" t="s">
        <v>1686</v>
      </c>
      <c r="E367" s="15">
        <v>1.0</v>
      </c>
      <c r="F367" s="15">
        <v>0.0</v>
      </c>
      <c r="G367" s="15">
        <v>1.0</v>
      </c>
      <c r="H367" s="15">
        <v>0.0</v>
      </c>
      <c r="I367" s="15">
        <v>1.0</v>
      </c>
      <c r="J367" s="15">
        <v>0.0</v>
      </c>
      <c r="K367" s="16">
        <f>SUM(E367:J367)</f>
        <v>3</v>
      </c>
      <c r="L367" s="11"/>
      <c r="M367" s="17" t="s">
        <v>63</v>
      </c>
      <c r="N367" s="18">
        <v>1.0</v>
      </c>
      <c r="O367" s="11"/>
      <c r="P367" s="11"/>
      <c r="Q367" s="19" t="s">
        <v>1687</v>
      </c>
      <c r="R367" s="9">
        <v>1.0</v>
      </c>
      <c r="S367" s="9">
        <v>1.0</v>
      </c>
      <c r="T367" s="9"/>
      <c r="U367" s="20">
        <f>SUM(R367,S367,K367)</f>
        <v>5</v>
      </c>
    </row>
    <row r="368" hidden="1">
      <c r="A368" s="8">
        <v>1.0</v>
      </c>
      <c r="B368" s="9">
        <v>0.0</v>
      </c>
      <c r="C368" s="10" t="s">
        <v>805</v>
      </c>
      <c r="D368" s="9" t="s">
        <v>1688</v>
      </c>
      <c r="E368" s="12"/>
      <c r="F368" s="12"/>
      <c r="G368" s="12"/>
      <c r="H368" s="12"/>
      <c r="I368" s="12"/>
      <c r="J368" s="12"/>
      <c r="K368" s="16"/>
      <c r="L368" s="11"/>
      <c r="M368" s="17" t="s">
        <v>63</v>
      </c>
      <c r="N368" s="11"/>
      <c r="O368" s="11"/>
      <c r="P368" s="11"/>
      <c r="Q368" s="9" t="s">
        <v>1689</v>
      </c>
      <c r="R368" s="9"/>
      <c r="S368" s="9"/>
      <c r="T368" s="9"/>
      <c r="U368" s="9"/>
    </row>
    <row r="369">
      <c r="A369" s="8">
        <v>0.0</v>
      </c>
      <c r="B369" s="9">
        <v>0.0</v>
      </c>
      <c r="C369" s="13" t="s">
        <v>808</v>
      </c>
      <c r="D369" s="14" t="s">
        <v>1690</v>
      </c>
      <c r="E369" s="15">
        <v>1.0</v>
      </c>
      <c r="F369" s="15">
        <v>0.0</v>
      </c>
      <c r="G369" s="15">
        <v>1.0</v>
      </c>
      <c r="H369" s="15">
        <v>0.0</v>
      </c>
      <c r="I369" s="15">
        <v>1.0</v>
      </c>
      <c r="J369" s="15">
        <v>0.0</v>
      </c>
      <c r="K369" s="16">
        <f>SUM(E369:J369)</f>
        <v>3</v>
      </c>
      <c r="L369" s="11"/>
      <c r="M369" s="17" t="s">
        <v>63</v>
      </c>
      <c r="N369" s="18">
        <v>1.0</v>
      </c>
      <c r="O369" s="11"/>
      <c r="P369" s="18" t="s">
        <v>64</v>
      </c>
      <c r="Q369" s="19" t="s">
        <v>1691</v>
      </c>
      <c r="R369" s="9">
        <v>1.0</v>
      </c>
      <c r="S369" s="9">
        <v>1.0</v>
      </c>
      <c r="T369" s="9"/>
      <c r="U369" s="20">
        <f>SUM(R369,S369,K369)</f>
        <v>5</v>
      </c>
    </row>
    <row r="370" hidden="1">
      <c r="A370" s="8">
        <v>1.0</v>
      </c>
      <c r="B370" s="9">
        <v>0.0</v>
      </c>
      <c r="C370" s="10" t="s">
        <v>810</v>
      </c>
      <c r="D370" s="9" t="s">
        <v>1692</v>
      </c>
      <c r="E370" s="12"/>
      <c r="F370" s="12"/>
      <c r="G370" s="12"/>
      <c r="H370" s="12"/>
      <c r="I370" s="12"/>
      <c r="J370" s="12"/>
      <c r="K370" s="16"/>
      <c r="L370" s="11"/>
      <c r="M370" s="17" t="s">
        <v>63</v>
      </c>
      <c r="N370" s="11"/>
      <c r="O370" s="11"/>
      <c r="P370" s="11"/>
      <c r="Q370" s="9" t="s">
        <v>1693</v>
      </c>
      <c r="R370" s="9"/>
      <c r="S370" s="9"/>
      <c r="T370" s="9"/>
      <c r="U370" s="9"/>
    </row>
    <row r="371" hidden="1">
      <c r="A371" s="8">
        <v>1.0</v>
      </c>
      <c r="B371" s="9">
        <v>1.0</v>
      </c>
      <c r="C371" s="10" t="s">
        <v>812</v>
      </c>
      <c r="D371" s="9" t="s">
        <v>20</v>
      </c>
      <c r="E371" s="12"/>
      <c r="F371" s="12"/>
      <c r="G371" s="12"/>
      <c r="H371" s="12"/>
      <c r="I371" s="12"/>
      <c r="J371" s="12"/>
      <c r="K371" s="16"/>
      <c r="L371" s="11"/>
      <c r="M371" s="17" t="s">
        <v>63</v>
      </c>
      <c r="N371" s="11"/>
      <c r="O371" s="11"/>
      <c r="P371" s="11"/>
      <c r="Q371" s="9" t="s">
        <v>1694</v>
      </c>
      <c r="R371" s="9"/>
      <c r="S371" s="9"/>
      <c r="T371" s="9"/>
      <c r="U371" s="9"/>
    </row>
    <row r="372" hidden="1">
      <c r="A372" s="8">
        <v>1.0</v>
      </c>
      <c r="B372" s="9">
        <v>1.0</v>
      </c>
      <c r="C372" s="10" t="s">
        <v>814</v>
      </c>
      <c r="D372" s="9" t="s">
        <v>20</v>
      </c>
      <c r="E372" s="12"/>
      <c r="F372" s="12"/>
      <c r="G372" s="12"/>
      <c r="H372" s="12"/>
      <c r="I372" s="12"/>
      <c r="J372" s="12"/>
      <c r="K372" s="16"/>
      <c r="L372" s="11"/>
      <c r="M372" s="17" t="s">
        <v>63</v>
      </c>
      <c r="N372" s="11"/>
      <c r="O372" s="11"/>
      <c r="P372" s="11"/>
      <c r="Q372" s="9" t="s">
        <v>1694</v>
      </c>
      <c r="R372" s="9"/>
      <c r="S372" s="9"/>
      <c r="T372" s="9"/>
      <c r="U372" s="9"/>
    </row>
    <row r="373">
      <c r="A373" s="8">
        <v>0.0</v>
      </c>
      <c r="B373" s="9">
        <v>0.0</v>
      </c>
      <c r="C373" s="13" t="s">
        <v>816</v>
      </c>
      <c r="D373" s="14" t="s">
        <v>1695</v>
      </c>
      <c r="E373" s="15">
        <v>1.0</v>
      </c>
      <c r="F373" s="15">
        <v>0.5</v>
      </c>
      <c r="G373" s="15">
        <v>1.0</v>
      </c>
      <c r="H373" s="15">
        <v>0.0</v>
      </c>
      <c r="I373" s="15">
        <v>0.5</v>
      </c>
      <c r="J373" s="15">
        <v>0.0</v>
      </c>
      <c r="K373" s="16">
        <f>SUM(E373:J373)</f>
        <v>3</v>
      </c>
      <c r="L373" s="18" t="s">
        <v>81</v>
      </c>
      <c r="M373" s="17" t="s">
        <v>1242</v>
      </c>
      <c r="N373" s="18">
        <v>1.0</v>
      </c>
      <c r="O373" s="11"/>
      <c r="P373" s="11"/>
      <c r="Q373" s="19" t="s">
        <v>1696</v>
      </c>
      <c r="R373" s="9">
        <v>1.0</v>
      </c>
      <c r="S373" s="9">
        <v>0.0</v>
      </c>
      <c r="T373" s="9" t="s">
        <v>137</v>
      </c>
      <c r="U373" s="20">
        <f>SUM(R373,S373,K373)</f>
        <v>4</v>
      </c>
    </row>
    <row r="374" hidden="1">
      <c r="A374" s="8">
        <v>1.0</v>
      </c>
      <c r="B374" s="9">
        <v>1.0</v>
      </c>
      <c r="C374" s="10" t="s">
        <v>819</v>
      </c>
      <c r="D374" s="9" t="s">
        <v>20</v>
      </c>
      <c r="E374" s="12"/>
      <c r="F374" s="12"/>
      <c r="G374" s="12"/>
      <c r="H374" s="12"/>
      <c r="I374" s="12"/>
      <c r="J374" s="12"/>
      <c r="K374" s="16"/>
      <c r="L374" s="11"/>
      <c r="M374" s="17" t="s">
        <v>63</v>
      </c>
      <c r="N374" s="11"/>
      <c r="O374" s="11"/>
      <c r="P374" s="11"/>
      <c r="Q374" s="9" t="s">
        <v>1694</v>
      </c>
      <c r="R374" s="9"/>
      <c r="S374" s="9"/>
      <c r="T374" s="9"/>
      <c r="U374" s="9"/>
    </row>
    <row r="375" hidden="1">
      <c r="A375" s="8">
        <v>1.0</v>
      </c>
      <c r="B375" s="9">
        <v>1.0</v>
      </c>
      <c r="C375" s="10" t="s">
        <v>820</v>
      </c>
      <c r="D375" s="9" t="s">
        <v>20</v>
      </c>
      <c r="E375" s="12"/>
      <c r="F375" s="12"/>
      <c r="G375" s="12"/>
      <c r="H375" s="12"/>
      <c r="I375" s="12"/>
      <c r="J375" s="12"/>
      <c r="K375" s="16"/>
      <c r="L375" s="11"/>
      <c r="M375" s="17" t="s">
        <v>63</v>
      </c>
      <c r="N375" s="11"/>
      <c r="O375" s="11"/>
      <c r="P375" s="11"/>
      <c r="Q375" s="9" t="s">
        <v>1694</v>
      </c>
      <c r="R375" s="9"/>
      <c r="S375" s="9"/>
      <c r="T375" s="9"/>
      <c r="U375" s="9"/>
    </row>
    <row r="376" hidden="1">
      <c r="A376" s="8">
        <v>1.0</v>
      </c>
      <c r="B376" s="9">
        <v>1.0</v>
      </c>
      <c r="C376" s="10" t="s">
        <v>821</v>
      </c>
      <c r="D376" s="9" t="s">
        <v>20</v>
      </c>
      <c r="E376" s="12"/>
      <c r="F376" s="12"/>
      <c r="G376" s="12"/>
      <c r="H376" s="12"/>
      <c r="I376" s="12"/>
      <c r="J376" s="12"/>
      <c r="K376" s="16"/>
      <c r="L376" s="11"/>
      <c r="M376" s="17" t="s">
        <v>63</v>
      </c>
      <c r="N376" s="11"/>
      <c r="O376" s="11"/>
      <c r="P376" s="11"/>
      <c r="Q376" s="9" t="s">
        <v>1694</v>
      </c>
      <c r="R376" s="9"/>
      <c r="S376" s="9"/>
      <c r="T376" s="9"/>
      <c r="U376" s="9"/>
    </row>
    <row r="377" hidden="1">
      <c r="A377" s="8">
        <v>1.0</v>
      </c>
      <c r="B377" s="9">
        <v>1.0</v>
      </c>
      <c r="C377" s="10" t="s">
        <v>822</v>
      </c>
      <c r="D377" s="9" t="s">
        <v>20</v>
      </c>
      <c r="E377" s="12"/>
      <c r="F377" s="12"/>
      <c r="G377" s="12"/>
      <c r="H377" s="12"/>
      <c r="I377" s="12"/>
      <c r="J377" s="12"/>
      <c r="K377" s="16"/>
      <c r="L377" s="11"/>
      <c r="M377" s="17" t="s">
        <v>63</v>
      </c>
      <c r="N377" s="11"/>
      <c r="O377" s="11"/>
      <c r="P377" s="11"/>
      <c r="Q377" s="9" t="s">
        <v>1694</v>
      </c>
      <c r="R377" s="9"/>
      <c r="S377" s="9"/>
      <c r="T377" s="9"/>
      <c r="U377" s="9"/>
    </row>
    <row r="378" hidden="1">
      <c r="A378" s="8">
        <v>1.0</v>
      </c>
      <c r="B378" s="9">
        <v>1.0</v>
      </c>
      <c r="C378" s="10" t="s">
        <v>823</v>
      </c>
      <c r="D378" s="9" t="s">
        <v>20</v>
      </c>
      <c r="E378" s="12"/>
      <c r="F378" s="12"/>
      <c r="G378" s="12"/>
      <c r="H378" s="12"/>
      <c r="I378" s="12"/>
      <c r="J378" s="12"/>
      <c r="K378" s="16"/>
      <c r="L378" s="11"/>
      <c r="M378" s="17" t="s">
        <v>63</v>
      </c>
      <c r="N378" s="11"/>
      <c r="O378" s="11"/>
      <c r="P378" s="11"/>
      <c r="Q378" s="9" t="s">
        <v>1694</v>
      </c>
      <c r="R378" s="9"/>
      <c r="S378" s="9"/>
      <c r="T378" s="9"/>
      <c r="U378" s="9"/>
    </row>
    <row r="379" hidden="1">
      <c r="A379" s="8">
        <v>1.0</v>
      </c>
      <c r="B379" s="9">
        <v>1.0</v>
      </c>
      <c r="C379" s="10" t="s">
        <v>824</v>
      </c>
      <c r="D379" s="9" t="s">
        <v>20</v>
      </c>
      <c r="E379" s="12"/>
      <c r="F379" s="12"/>
      <c r="G379" s="12"/>
      <c r="H379" s="12"/>
      <c r="I379" s="12"/>
      <c r="J379" s="12"/>
      <c r="K379" s="16"/>
      <c r="L379" s="11"/>
      <c r="M379" s="17" t="s">
        <v>63</v>
      </c>
      <c r="N379" s="11"/>
      <c r="O379" s="11"/>
      <c r="P379" s="11"/>
      <c r="Q379" s="9" t="s">
        <v>1694</v>
      </c>
      <c r="R379" s="9"/>
      <c r="S379" s="9"/>
      <c r="T379" s="9"/>
      <c r="U379" s="9"/>
    </row>
    <row r="380" hidden="1">
      <c r="A380" s="8">
        <v>1.0</v>
      </c>
      <c r="B380" s="9">
        <v>1.0</v>
      </c>
      <c r="C380" s="10" t="s">
        <v>825</v>
      </c>
      <c r="D380" s="9" t="s">
        <v>20</v>
      </c>
      <c r="E380" s="12"/>
      <c r="F380" s="12"/>
      <c r="G380" s="12"/>
      <c r="H380" s="12"/>
      <c r="I380" s="12"/>
      <c r="J380" s="12"/>
      <c r="K380" s="16"/>
      <c r="L380" s="11"/>
      <c r="M380" s="17" t="s">
        <v>63</v>
      </c>
      <c r="N380" s="11"/>
      <c r="O380" s="11"/>
      <c r="P380" s="11"/>
      <c r="Q380" s="9" t="s">
        <v>1694</v>
      </c>
      <c r="R380" s="9"/>
      <c r="S380" s="9"/>
      <c r="T380" s="9"/>
      <c r="U380" s="9"/>
    </row>
    <row r="381" hidden="1">
      <c r="A381" s="8">
        <v>1.0</v>
      </c>
      <c r="B381" s="9">
        <v>1.0</v>
      </c>
      <c r="C381" s="10" t="s">
        <v>826</v>
      </c>
      <c r="D381" s="9" t="s">
        <v>20</v>
      </c>
      <c r="E381" s="12"/>
      <c r="F381" s="12"/>
      <c r="G381" s="12"/>
      <c r="H381" s="12"/>
      <c r="I381" s="12"/>
      <c r="J381" s="12"/>
      <c r="K381" s="16"/>
      <c r="L381" s="11"/>
      <c r="M381" s="17" t="s">
        <v>63</v>
      </c>
      <c r="N381" s="11"/>
      <c r="O381" s="11"/>
      <c r="P381" s="11"/>
      <c r="Q381" s="9" t="s">
        <v>1694</v>
      </c>
      <c r="R381" s="9"/>
      <c r="S381" s="9"/>
      <c r="T381" s="9"/>
      <c r="U381" s="9"/>
    </row>
    <row r="382" hidden="1">
      <c r="A382" s="8">
        <v>1.0</v>
      </c>
      <c r="B382" s="9">
        <v>1.0</v>
      </c>
      <c r="C382" s="10" t="s">
        <v>827</v>
      </c>
      <c r="D382" s="9" t="s">
        <v>20</v>
      </c>
      <c r="E382" s="12"/>
      <c r="F382" s="12"/>
      <c r="G382" s="12"/>
      <c r="H382" s="12"/>
      <c r="I382" s="12"/>
      <c r="J382" s="12"/>
      <c r="K382" s="16"/>
      <c r="L382" s="11"/>
      <c r="M382" s="17" t="s">
        <v>63</v>
      </c>
      <c r="N382" s="11"/>
      <c r="O382" s="11"/>
      <c r="P382" s="11"/>
      <c r="Q382" s="9" t="s">
        <v>1694</v>
      </c>
      <c r="R382" s="9"/>
      <c r="S382" s="9"/>
      <c r="T382" s="9"/>
      <c r="U382" s="9"/>
    </row>
    <row r="383" hidden="1">
      <c r="A383" s="8">
        <v>1.0</v>
      </c>
      <c r="B383" s="9">
        <v>1.0</v>
      </c>
      <c r="C383" s="10" t="s">
        <v>828</v>
      </c>
      <c r="D383" s="9" t="s">
        <v>20</v>
      </c>
      <c r="E383" s="12"/>
      <c r="F383" s="12"/>
      <c r="G383" s="12"/>
      <c r="H383" s="12"/>
      <c r="I383" s="12"/>
      <c r="J383" s="12"/>
      <c r="K383" s="16"/>
      <c r="L383" s="11"/>
      <c r="M383" s="17" t="s">
        <v>63</v>
      </c>
      <c r="N383" s="11"/>
      <c r="O383" s="11"/>
      <c r="P383" s="11"/>
      <c r="Q383" s="9" t="s">
        <v>1694</v>
      </c>
      <c r="R383" s="9"/>
      <c r="S383" s="9"/>
      <c r="T383" s="9"/>
      <c r="U383" s="9"/>
    </row>
    <row r="384" hidden="1">
      <c r="A384" s="8">
        <v>1.0</v>
      </c>
      <c r="B384" s="9">
        <v>1.0</v>
      </c>
      <c r="C384" s="10" t="s">
        <v>829</v>
      </c>
      <c r="D384" s="9" t="s">
        <v>20</v>
      </c>
      <c r="E384" s="12"/>
      <c r="F384" s="12"/>
      <c r="G384" s="12"/>
      <c r="H384" s="12"/>
      <c r="I384" s="12"/>
      <c r="J384" s="12"/>
      <c r="K384" s="16"/>
      <c r="L384" s="11"/>
      <c r="M384" s="17" t="s">
        <v>63</v>
      </c>
      <c r="N384" s="11"/>
      <c r="O384" s="11"/>
      <c r="P384" s="11"/>
      <c r="Q384" s="9" t="s">
        <v>1694</v>
      </c>
      <c r="R384" s="9"/>
      <c r="S384" s="9"/>
      <c r="T384" s="9"/>
      <c r="U384" s="9"/>
    </row>
    <row r="385" hidden="1">
      <c r="A385" s="8">
        <v>1.0</v>
      </c>
      <c r="B385" s="9">
        <v>1.0</v>
      </c>
      <c r="C385" s="10" t="s">
        <v>830</v>
      </c>
      <c r="D385" s="9" t="s">
        <v>20</v>
      </c>
      <c r="E385" s="12"/>
      <c r="F385" s="12"/>
      <c r="G385" s="12"/>
      <c r="H385" s="12"/>
      <c r="I385" s="12"/>
      <c r="J385" s="12"/>
      <c r="K385" s="16"/>
      <c r="L385" s="11"/>
      <c r="M385" s="17" t="s">
        <v>63</v>
      </c>
      <c r="N385" s="11"/>
      <c r="O385" s="11"/>
      <c r="P385" s="11"/>
      <c r="Q385" s="9" t="s">
        <v>1694</v>
      </c>
      <c r="R385" s="9"/>
      <c r="S385" s="9"/>
      <c r="T385" s="9"/>
      <c r="U385" s="9"/>
    </row>
    <row r="386">
      <c r="A386" s="8">
        <v>0.0</v>
      </c>
      <c r="B386" s="9">
        <v>0.0</v>
      </c>
      <c r="C386" s="13" t="s">
        <v>831</v>
      </c>
      <c r="D386" s="14" t="s">
        <v>1697</v>
      </c>
      <c r="E386" s="15">
        <v>1.0</v>
      </c>
      <c r="F386" s="15">
        <v>0.0</v>
      </c>
      <c r="G386" s="15">
        <v>1.0</v>
      </c>
      <c r="H386" s="15">
        <v>0.0</v>
      </c>
      <c r="I386" s="15">
        <v>1.0</v>
      </c>
      <c r="J386" s="15">
        <v>0.0</v>
      </c>
      <c r="K386" s="16">
        <f>SUM(E386:J386)</f>
        <v>3</v>
      </c>
      <c r="L386" s="11"/>
      <c r="M386" s="17" t="s">
        <v>63</v>
      </c>
      <c r="N386" s="18">
        <v>1.0</v>
      </c>
      <c r="O386" s="11"/>
      <c r="P386" s="18" t="s">
        <v>64</v>
      </c>
      <c r="Q386" s="19" t="s">
        <v>1698</v>
      </c>
      <c r="R386" s="9">
        <v>1.0</v>
      </c>
      <c r="S386" s="9">
        <v>1.0</v>
      </c>
      <c r="T386" s="9"/>
      <c r="U386" s="20">
        <f>SUM(R386,S386,K386)</f>
        <v>5</v>
      </c>
    </row>
    <row r="387" hidden="1">
      <c r="A387" s="8">
        <v>1.0</v>
      </c>
      <c r="B387" s="9">
        <v>1.0</v>
      </c>
      <c r="C387" s="10" t="s">
        <v>834</v>
      </c>
      <c r="D387" s="9" t="s">
        <v>20</v>
      </c>
      <c r="E387" s="12"/>
      <c r="F387" s="12"/>
      <c r="G387" s="12"/>
      <c r="H387" s="12"/>
      <c r="I387" s="12"/>
      <c r="J387" s="12"/>
      <c r="K387" s="16"/>
      <c r="L387" s="11"/>
      <c r="M387" s="17" t="s">
        <v>63</v>
      </c>
      <c r="N387" s="11"/>
      <c r="O387" s="11"/>
      <c r="P387" s="11"/>
      <c r="Q387" s="9" t="s">
        <v>1396</v>
      </c>
      <c r="R387" s="9"/>
      <c r="S387" s="9"/>
      <c r="T387" s="9"/>
      <c r="U387" s="9"/>
    </row>
    <row r="388" hidden="1">
      <c r="A388" s="8">
        <v>1.0</v>
      </c>
      <c r="B388" s="9">
        <v>0.0</v>
      </c>
      <c r="C388" s="10" t="s">
        <v>837</v>
      </c>
      <c r="D388" s="9" t="s">
        <v>1699</v>
      </c>
      <c r="E388" s="12"/>
      <c r="F388" s="12"/>
      <c r="G388" s="12"/>
      <c r="H388" s="12"/>
      <c r="I388" s="12"/>
      <c r="J388" s="12"/>
      <c r="K388" s="16"/>
      <c r="L388" s="11"/>
      <c r="M388" s="17" t="s">
        <v>63</v>
      </c>
      <c r="N388" s="11"/>
      <c r="O388" s="11"/>
      <c r="P388" s="11"/>
      <c r="Q388" s="9" t="s">
        <v>1700</v>
      </c>
      <c r="R388" s="9"/>
      <c r="S388" s="9"/>
      <c r="T388" s="9"/>
      <c r="U388" s="9"/>
    </row>
    <row r="389">
      <c r="A389" s="8">
        <v>0.0</v>
      </c>
      <c r="B389" s="9">
        <v>0.0</v>
      </c>
      <c r="C389" s="13" t="s">
        <v>840</v>
      </c>
      <c r="D389" s="14" t="s">
        <v>1701</v>
      </c>
      <c r="E389" s="15">
        <v>1.0</v>
      </c>
      <c r="F389" s="15">
        <v>0.5</v>
      </c>
      <c r="G389" s="15">
        <v>0.0</v>
      </c>
      <c r="H389" s="15">
        <v>0.0</v>
      </c>
      <c r="I389" s="15">
        <v>1.0</v>
      </c>
      <c r="J389" s="15">
        <v>0.5</v>
      </c>
      <c r="K389" s="16">
        <f>SUM(E389:J389)</f>
        <v>3</v>
      </c>
      <c r="L389" s="11"/>
      <c r="M389" s="17" t="s">
        <v>34</v>
      </c>
      <c r="N389" s="18">
        <v>2.0</v>
      </c>
      <c r="O389" s="11"/>
      <c r="P389" s="18" t="s">
        <v>64</v>
      </c>
      <c r="Q389" s="14" t="s">
        <v>1702</v>
      </c>
      <c r="R389" s="9">
        <v>1.0</v>
      </c>
      <c r="S389" s="9">
        <v>0.5</v>
      </c>
      <c r="T389" s="9" t="s">
        <v>1703</v>
      </c>
      <c r="U389" s="20">
        <f>SUM(R389,S389,K389)</f>
        <v>4.5</v>
      </c>
    </row>
    <row r="390" hidden="1">
      <c r="A390" s="8">
        <v>1.0</v>
      </c>
      <c r="B390" s="9">
        <v>1.0</v>
      </c>
      <c r="C390" s="10" t="s">
        <v>843</v>
      </c>
      <c r="D390" s="9" t="s">
        <v>20</v>
      </c>
      <c r="E390" s="12"/>
      <c r="F390" s="12"/>
      <c r="G390" s="12"/>
      <c r="H390" s="12"/>
      <c r="I390" s="12"/>
      <c r="J390" s="12"/>
      <c r="K390" s="16"/>
      <c r="L390" s="11"/>
      <c r="M390" s="17" t="s">
        <v>63</v>
      </c>
      <c r="N390" s="11"/>
      <c r="O390" s="11"/>
      <c r="P390" s="11"/>
      <c r="Q390" s="9" t="s">
        <v>1396</v>
      </c>
      <c r="R390" s="9"/>
      <c r="S390" s="9"/>
      <c r="T390" s="9"/>
      <c r="U390" s="9"/>
    </row>
    <row r="391" hidden="1">
      <c r="A391" s="8">
        <v>1.0</v>
      </c>
      <c r="B391" s="9">
        <v>1.0</v>
      </c>
      <c r="C391" s="10" t="s">
        <v>846</v>
      </c>
      <c r="D391" s="9" t="s">
        <v>20</v>
      </c>
      <c r="E391" s="12"/>
      <c r="F391" s="12"/>
      <c r="G391" s="12"/>
      <c r="H391" s="12"/>
      <c r="I391" s="12"/>
      <c r="J391" s="12"/>
      <c r="K391" s="16"/>
      <c r="L391" s="11"/>
      <c r="M391" s="17" t="s">
        <v>63</v>
      </c>
      <c r="N391" s="11"/>
      <c r="O391" s="11"/>
      <c r="P391" s="11"/>
      <c r="Q391" s="9" t="s">
        <v>1396</v>
      </c>
      <c r="R391" s="9"/>
      <c r="S391" s="9"/>
      <c r="T391" s="9"/>
      <c r="U391" s="9"/>
    </row>
    <row r="392" hidden="1">
      <c r="A392" s="8">
        <v>1.0</v>
      </c>
      <c r="B392" s="9">
        <v>1.0</v>
      </c>
      <c r="C392" s="10" t="s">
        <v>848</v>
      </c>
      <c r="D392" s="9" t="s">
        <v>20</v>
      </c>
      <c r="E392" s="12"/>
      <c r="F392" s="12"/>
      <c r="G392" s="12"/>
      <c r="H392" s="12"/>
      <c r="I392" s="12"/>
      <c r="J392" s="12"/>
      <c r="K392" s="16"/>
      <c r="L392" s="11"/>
      <c r="M392" s="17" t="s">
        <v>63</v>
      </c>
      <c r="N392" s="11"/>
      <c r="O392" s="11"/>
      <c r="P392" s="11"/>
      <c r="Q392" s="9" t="s">
        <v>1396</v>
      </c>
      <c r="R392" s="9"/>
      <c r="S392" s="9"/>
      <c r="T392" s="9"/>
      <c r="U392" s="9"/>
    </row>
    <row r="393" hidden="1">
      <c r="A393" s="8">
        <v>1.0</v>
      </c>
      <c r="B393" s="9">
        <v>0.0</v>
      </c>
      <c r="C393" s="10" t="s">
        <v>850</v>
      </c>
      <c r="D393" s="9" t="s">
        <v>1704</v>
      </c>
      <c r="E393" s="12"/>
      <c r="F393" s="12"/>
      <c r="G393" s="12"/>
      <c r="H393" s="12"/>
      <c r="I393" s="12"/>
      <c r="J393" s="12"/>
      <c r="K393" s="16"/>
      <c r="L393" s="11"/>
      <c r="M393" s="17" t="s">
        <v>63</v>
      </c>
      <c r="N393" s="11"/>
      <c r="O393" s="11"/>
      <c r="P393" s="11"/>
      <c r="Q393" s="9" t="s">
        <v>1705</v>
      </c>
      <c r="R393" s="9"/>
      <c r="S393" s="9"/>
      <c r="T393" s="9"/>
      <c r="U393" s="9"/>
    </row>
    <row r="394" hidden="1">
      <c r="A394" s="8">
        <v>1.0</v>
      </c>
      <c r="B394" s="9">
        <v>1.0</v>
      </c>
      <c r="C394" s="10" t="s">
        <v>852</v>
      </c>
      <c r="D394" s="9" t="s">
        <v>20</v>
      </c>
      <c r="E394" s="12"/>
      <c r="F394" s="12"/>
      <c r="G394" s="12"/>
      <c r="H394" s="12"/>
      <c r="I394" s="12"/>
      <c r="J394" s="12"/>
      <c r="K394" s="16"/>
      <c r="L394" s="11"/>
      <c r="M394" s="17" t="s">
        <v>63</v>
      </c>
      <c r="N394" s="11"/>
      <c r="O394" s="11"/>
      <c r="P394" s="11"/>
      <c r="Q394" s="9" t="s">
        <v>1396</v>
      </c>
      <c r="R394" s="9"/>
      <c r="S394" s="9"/>
      <c r="T394" s="9"/>
      <c r="U394" s="9"/>
    </row>
    <row r="395" hidden="1">
      <c r="A395" s="8">
        <v>1.0</v>
      </c>
      <c r="B395" s="9">
        <v>1.0</v>
      </c>
      <c r="C395" s="10" t="s">
        <v>854</v>
      </c>
      <c r="D395" s="9" t="s">
        <v>20</v>
      </c>
      <c r="E395" s="12"/>
      <c r="F395" s="12"/>
      <c r="G395" s="12"/>
      <c r="H395" s="12"/>
      <c r="I395" s="12"/>
      <c r="J395" s="12"/>
      <c r="K395" s="16"/>
      <c r="L395" s="11"/>
      <c r="M395" s="17" t="s">
        <v>63</v>
      </c>
      <c r="N395" s="11"/>
      <c r="O395" s="11"/>
      <c r="P395" s="11"/>
      <c r="Q395" s="9" t="s">
        <v>1396</v>
      </c>
      <c r="R395" s="9"/>
      <c r="S395" s="9"/>
      <c r="T395" s="9"/>
      <c r="U395" s="9"/>
    </row>
    <row r="396" hidden="1">
      <c r="A396" s="8">
        <v>1.0</v>
      </c>
      <c r="B396" s="9">
        <v>0.0</v>
      </c>
      <c r="C396" s="10" t="s">
        <v>856</v>
      </c>
      <c r="D396" s="9" t="s">
        <v>1706</v>
      </c>
      <c r="E396" s="12"/>
      <c r="F396" s="12"/>
      <c r="G396" s="12"/>
      <c r="H396" s="12"/>
      <c r="I396" s="12"/>
      <c r="J396" s="12"/>
      <c r="K396" s="16"/>
      <c r="L396" s="11"/>
      <c r="M396" s="17" t="s">
        <v>63</v>
      </c>
      <c r="N396" s="11"/>
      <c r="O396" s="11"/>
      <c r="P396" s="11"/>
      <c r="Q396" s="9" t="s">
        <v>1707</v>
      </c>
      <c r="R396" s="9"/>
      <c r="S396" s="9"/>
      <c r="T396" s="9"/>
      <c r="U396" s="9"/>
    </row>
    <row r="397" hidden="1">
      <c r="A397" s="8">
        <v>0.0</v>
      </c>
      <c r="B397" s="9">
        <v>1.0</v>
      </c>
      <c r="C397" s="13" t="s">
        <v>858</v>
      </c>
      <c r="D397" s="9" t="s">
        <v>20</v>
      </c>
      <c r="E397" s="12"/>
      <c r="F397" s="12"/>
      <c r="G397" s="12"/>
      <c r="H397" s="12"/>
      <c r="I397" s="12"/>
      <c r="J397" s="12"/>
      <c r="K397" s="16"/>
      <c r="L397" s="11"/>
      <c r="M397" s="17" t="s">
        <v>63</v>
      </c>
      <c r="N397" s="11"/>
      <c r="O397" s="11"/>
      <c r="P397" s="11"/>
      <c r="Q397" s="9" t="s">
        <v>1396</v>
      </c>
      <c r="R397" s="9"/>
      <c r="S397" s="9"/>
      <c r="T397" s="9"/>
      <c r="U397" s="9"/>
    </row>
    <row r="398" hidden="1">
      <c r="A398" s="8">
        <v>1.0</v>
      </c>
      <c r="B398" s="9">
        <v>0.0</v>
      </c>
      <c r="C398" s="10" t="s">
        <v>860</v>
      </c>
      <c r="D398" s="9" t="s">
        <v>1708</v>
      </c>
      <c r="E398" s="12"/>
      <c r="F398" s="12"/>
      <c r="G398" s="12"/>
      <c r="H398" s="12"/>
      <c r="I398" s="12"/>
      <c r="J398" s="12"/>
      <c r="K398" s="16"/>
      <c r="L398" s="11"/>
      <c r="M398" s="17" t="s">
        <v>63</v>
      </c>
      <c r="N398" s="11"/>
      <c r="O398" s="11"/>
      <c r="P398" s="11"/>
      <c r="Q398" s="9" t="s">
        <v>1709</v>
      </c>
      <c r="R398" s="9"/>
      <c r="S398" s="9"/>
      <c r="T398" s="9"/>
      <c r="U398" s="9"/>
    </row>
    <row r="399" hidden="1">
      <c r="A399" s="8">
        <v>1.0</v>
      </c>
      <c r="B399" s="9">
        <v>1.0</v>
      </c>
      <c r="C399" s="10" t="s">
        <v>862</v>
      </c>
      <c r="D399" s="9" t="s">
        <v>20</v>
      </c>
      <c r="E399" s="12"/>
      <c r="F399" s="12"/>
      <c r="G399" s="12"/>
      <c r="H399" s="12"/>
      <c r="I399" s="12"/>
      <c r="J399" s="12"/>
      <c r="K399" s="16"/>
      <c r="L399" s="11"/>
      <c r="M399" s="17" t="s">
        <v>63</v>
      </c>
      <c r="N399" s="11"/>
      <c r="O399" s="11"/>
      <c r="P399" s="11"/>
      <c r="Q399" s="9" t="s">
        <v>1396</v>
      </c>
    </row>
    <row r="400" hidden="1">
      <c r="A400" s="8">
        <v>1.0</v>
      </c>
      <c r="B400" s="9">
        <v>0.0</v>
      </c>
      <c r="C400" s="10" t="s">
        <v>864</v>
      </c>
      <c r="D400" s="9" t="s">
        <v>1710</v>
      </c>
      <c r="E400" s="12"/>
      <c r="F400" s="12"/>
      <c r="G400" s="12"/>
      <c r="H400" s="12"/>
      <c r="I400" s="12"/>
      <c r="J400" s="12"/>
      <c r="K400" s="16"/>
      <c r="L400" s="11"/>
      <c r="M400" s="17" t="s">
        <v>63</v>
      </c>
      <c r="N400" s="11"/>
      <c r="O400" s="11"/>
      <c r="P400" s="11"/>
      <c r="Q400" s="9" t="s">
        <v>1711</v>
      </c>
      <c r="R400" s="9"/>
      <c r="S400" s="9"/>
      <c r="T400" s="9"/>
      <c r="U400" s="9"/>
    </row>
    <row r="401">
      <c r="A401" s="8">
        <v>0.0</v>
      </c>
      <c r="B401" s="9">
        <v>0.0</v>
      </c>
      <c r="C401" s="13" t="s">
        <v>866</v>
      </c>
      <c r="D401" s="14" t="s">
        <v>1712</v>
      </c>
      <c r="E401" s="15">
        <v>1.0</v>
      </c>
      <c r="F401" s="15">
        <v>0.5</v>
      </c>
      <c r="G401" s="15">
        <v>1.0</v>
      </c>
      <c r="H401" s="15">
        <v>0.0</v>
      </c>
      <c r="I401" s="15">
        <v>1.0</v>
      </c>
      <c r="J401" s="15">
        <v>0.0</v>
      </c>
      <c r="K401" s="16">
        <f>SUM(E401:J401)</f>
        <v>3.5</v>
      </c>
      <c r="L401" s="11"/>
      <c r="M401" s="17" t="s">
        <v>108</v>
      </c>
      <c r="N401" s="18">
        <v>2.0</v>
      </c>
      <c r="O401" s="11"/>
      <c r="P401" s="11"/>
      <c r="Q401" s="19" t="s">
        <v>1713</v>
      </c>
      <c r="R401" s="9">
        <v>1.0</v>
      </c>
      <c r="S401" s="9">
        <v>1.0</v>
      </c>
      <c r="T401" s="9"/>
      <c r="U401" s="20">
        <f>SUM(R401,S401,K401)</f>
        <v>5.5</v>
      </c>
    </row>
    <row r="402" hidden="1">
      <c r="A402" s="8">
        <v>1.0</v>
      </c>
      <c r="B402" s="9">
        <v>0.0</v>
      </c>
      <c r="C402" s="10" t="s">
        <v>869</v>
      </c>
      <c r="D402" s="9" t="s">
        <v>1714</v>
      </c>
      <c r="E402" s="12"/>
      <c r="F402" s="12"/>
      <c r="G402" s="12"/>
      <c r="H402" s="12"/>
      <c r="I402" s="12"/>
      <c r="J402" s="12"/>
      <c r="K402" s="16"/>
      <c r="L402" s="11"/>
      <c r="M402" s="17" t="s">
        <v>63</v>
      </c>
      <c r="N402" s="11"/>
      <c r="O402" s="11"/>
      <c r="P402" s="11"/>
      <c r="Q402" s="9" t="s">
        <v>1715</v>
      </c>
      <c r="R402" s="9"/>
      <c r="S402" s="9"/>
      <c r="T402" s="9"/>
      <c r="U402" s="9"/>
    </row>
    <row r="403" hidden="1">
      <c r="A403" s="8">
        <v>1.0</v>
      </c>
      <c r="B403" s="9">
        <v>0.0</v>
      </c>
      <c r="C403" s="10" t="s">
        <v>872</v>
      </c>
      <c r="D403" s="9" t="s">
        <v>1716</v>
      </c>
      <c r="E403" s="12"/>
      <c r="F403" s="12"/>
      <c r="G403" s="12"/>
      <c r="H403" s="12"/>
      <c r="I403" s="12"/>
      <c r="J403" s="12"/>
      <c r="K403" s="16"/>
      <c r="L403" s="11"/>
      <c r="M403" s="17" t="s">
        <v>63</v>
      </c>
      <c r="N403" s="11"/>
      <c r="O403" s="11"/>
      <c r="P403" s="11"/>
      <c r="Q403" s="9" t="s">
        <v>1717</v>
      </c>
      <c r="R403" s="9"/>
      <c r="S403" s="9"/>
      <c r="T403" s="9"/>
      <c r="U403" s="9"/>
    </row>
    <row r="404" hidden="1">
      <c r="A404" s="8">
        <v>1.0</v>
      </c>
      <c r="B404" s="9">
        <v>0.0</v>
      </c>
      <c r="C404" s="10" t="s">
        <v>875</v>
      </c>
      <c r="D404" s="9" t="s">
        <v>1718</v>
      </c>
      <c r="E404" s="12"/>
      <c r="F404" s="12"/>
      <c r="G404" s="12"/>
      <c r="H404" s="12"/>
      <c r="I404" s="12"/>
      <c r="J404" s="12"/>
      <c r="K404" s="16"/>
      <c r="L404" s="11"/>
      <c r="M404" s="17" t="s">
        <v>63</v>
      </c>
      <c r="N404" s="11"/>
      <c r="O404" s="11"/>
      <c r="P404" s="11"/>
      <c r="Q404" s="9" t="s">
        <v>1719</v>
      </c>
      <c r="R404" s="9"/>
      <c r="S404" s="9"/>
      <c r="T404" s="9"/>
      <c r="U404" s="9"/>
    </row>
    <row r="405" hidden="1">
      <c r="A405" s="8">
        <v>1.0</v>
      </c>
      <c r="B405" s="9">
        <v>1.0</v>
      </c>
      <c r="C405" s="10" t="s">
        <v>877</v>
      </c>
      <c r="D405" s="9" t="s">
        <v>20</v>
      </c>
      <c r="E405" s="12"/>
      <c r="F405" s="12"/>
      <c r="G405" s="12"/>
      <c r="H405" s="12"/>
      <c r="I405" s="12"/>
      <c r="J405" s="12"/>
      <c r="K405" s="16"/>
      <c r="L405" s="11"/>
      <c r="M405" s="17" t="s">
        <v>63</v>
      </c>
      <c r="N405" s="11"/>
      <c r="O405" s="11"/>
      <c r="P405" s="11"/>
      <c r="Q405" s="9" t="s">
        <v>1491</v>
      </c>
      <c r="R405" s="9"/>
      <c r="S405" s="9"/>
      <c r="T405" s="9"/>
      <c r="U405" s="9"/>
    </row>
    <row r="406" hidden="1">
      <c r="A406" s="8">
        <v>1.0</v>
      </c>
      <c r="B406" s="9">
        <v>1.0</v>
      </c>
      <c r="C406" s="10" t="s">
        <v>879</v>
      </c>
      <c r="D406" s="9" t="s">
        <v>20</v>
      </c>
      <c r="E406" s="12"/>
      <c r="F406" s="12"/>
      <c r="G406" s="12"/>
      <c r="H406" s="12"/>
      <c r="I406" s="12"/>
      <c r="J406" s="12"/>
      <c r="K406" s="16"/>
      <c r="L406" s="11"/>
      <c r="M406" s="17" t="s">
        <v>63</v>
      </c>
      <c r="N406" s="11"/>
      <c r="O406" s="11"/>
      <c r="P406" s="11"/>
      <c r="Q406" s="9" t="s">
        <v>1491</v>
      </c>
      <c r="R406" s="9"/>
      <c r="S406" s="9"/>
      <c r="T406" s="9"/>
      <c r="U406" s="9"/>
    </row>
    <row r="407" hidden="1">
      <c r="A407" s="8">
        <v>1.0</v>
      </c>
      <c r="B407" s="9">
        <v>0.0</v>
      </c>
      <c r="C407" s="10" t="s">
        <v>881</v>
      </c>
      <c r="D407" s="9" t="s">
        <v>1720</v>
      </c>
      <c r="E407" s="12"/>
      <c r="F407" s="12"/>
      <c r="G407" s="12"/>
      <c r="H407" s="12"/>
      <c r="I407" s="12"/>
      <c r="J407" s="12"/>
      <c r="K407" s="16"/>
      <c r="L407" s="11"/>
      <c r="M407" s="17" t="s">
        <v>63</v>
      </c>
      <c r="N407" s="11"/>
      <c r="O407" s="11"/>
      <c r="P407" s="11"/>
      <c r="Q407" s="9" t="s">
        <v>1721</v>
      </c>
      <c r="R407" s="9"/>
      <c r="S407" s="9"/>
      <c r="T407" s="9"/>
      <c r="U407" s="9"/>
    </row>
    <row r="408" hidden="1">
      <c r="A408" s="8">
        <v>1.0</v>
      </c>
      <c r="B408" s="9">
        <v>1.0</v>
      </c>
      <c r="C408" s="10" t="s">
        <v>884</v>
      </c>
      <c r="D408" s="9" t="s">
        <v>20</v>
      </c>
      <c r="E408" s="12"/>
      <c r="F408" s="12"/>
      <c r="G408" s="12"/>
      <c r="H408" s="12"/>
      <c r="I408" s="12"/>
      <c r="J408" s="12"/>
      <c r="K408" s="16"/>
      <c r="L408" s="11"/>
      <c r="M408" s="17" t="s">
        <v>63</v>
      </c>
      <c r="N408" s="11"/>
      <c r="O408" s="11"/>
      <c r="P408" s="11"/>
      <c r="Q408" s="9" t="s">
        <v>1491</v>
      </c>
      <c r="R408" s="9"/>
      <c r="S408" s="9"/>
      <c r="T408" s="9"/>
      <c r="U408" s="9"/>
    </row>
    <row r="409" hidden="1">
      <c r="A409" s="8">
        <v>1.0</v>
      </c>
      <c r="B409" s="9">
        <v>0.0</v>
      </c>
      <c r="C409" s="10" t="s">
        <v>886</v>
      </c>
      <c r="D409" s="9" t="s">
        <v>1722</v>
      </c>
      <c r="E409" s="12"/>
      <c r="F409" s="12"/>
      <c r="G409" s="12"/>
      <c r="H409" s="12"/>
      <c r="I409" s="12"/>
      <c r="J409" s="12"/>
      <c r="K409" s="16"/>
      <c r="L409" s="11"/>
      <c r="M409" s="17" t="s">
        <v>63</v>
      </c>
      <c r="N409" s="11"/>
      <c r="O409" s="11"/>
      <c r="P409" s="11"/>
      <c r="Q409" s="9" t="s">
        <v>1723</v>
      </c>
      <c r="R409" s="9"/>
      <c r="S409" s="9"/>
      <c r="T409" s="9"/>
      <c r="U409" s="9"/>
    </row>
    <row r="410" hidden="1">
      <c r="A410" s="8">
        <v>1.0</v>
      </c>
      <c r="B410" s="9">
        <v>0.0</v>
      </c>
      <c r="C410" s="10" t="s">
        <v>889</v>
      </c>
      <c r="D410" s="9" t="s">
        <v>1724</v>
      </c>
      <c r="E410" s="12"/>
      <c r="F410" s="12"/>
      <c r="G410" s="12"/>
      <c r="H410" s="12"/>
      <c r="I410" s="12"/>
      <c r="J410" s="12"/>
      <c r="K410" s="16"/>
      <c r="L410" s="11"/>
      <c r="M410" s="17" t="s">
        <v>63</v>
      </c>
      <c r="N410" s="11"/>
      <c r="O410" s="11"/>
      <c r="P410" s="11"/>
      <c r="Q410" s="9" t="s">
        <v>1725</v>
      </c>
      <c r="R410" s="9"/>
      <c r="S410" s="9"/>
      <c r="T410" s="9"/>
      <c r="U410" s="9"/>
    </row>
    <row r="411" hidden="1">
      <c r="A411" s="8">
        <v>1.0</v>
      </c>
      <c r="B411" s="9">
        <v>1.0</v>
      </c>
      <c r="C411" s="10" t="s">
        <v>892</v>
      </c>
      <c r="D411" s="9" t="s">
        <v>20</v>
      </c>
      <c r="E411" s="12"/>
      <c r="F411" s="12"/>
      <c r="G411" s="12"/>
      <c r="H411" s="12"/>
      <c r="I411" s="12"/>
      <c r="J411" s="12"/>
      <c r="K411" s="16"/>
      <c r="L411" s="11"/>
      <c r="M411" s="17" t="s">
        <v>63</v>
      </c>
      <c r="N411" s="11"/>
      <c r="O411" s="11"/>
      <c r="P411" s="11"/>
      <c r="Q411" s="9" t="s">
        <v>1491</v>
      </c>
      <c r="R411" s="9"/>
      <c r="S411" s="9"/>
      <c r="T411" s="9"/>
      <c r="U411" s="9"/>
    </row>
    <row r="412" hidden="1">
      <c r="A412" s="8">
        <v>1.0</v>
      </c>
      <c r="B412" s="9">
        <v>1.0</v>
      </c>
      <c r="C412" s="10" t="s">
        <v>895</v>
      </c>
      <c r="D412" s="9" t="s">
        <v>20</v>
      </c>
      <c r="E412" s="12"/>
      <c r="F412" s="12"/>
      <c r="G412" s="12"/>
      <c r="H412" s="12"/>
      <c r="I412" s="12"/>
      <c r="J412" s="12"/>
      <c r="K412" s="16"/>
      <c r="L412" s="11"/>
      <c r="M412" s="17" t="s">
        <v>63</v>
      </c>
      <c r="N412" s="11"/>
      <c r="O412" s="11"/>
      <c r="P412" s="11"/>
      <c r="Q412" s="9" t="s">
        <v>1491</v>
      </c>
      <c r="R412" s="9"/>
      <c r="S412" s="9"/>
      <c r="T412" s="9"/>
      <c r="U412" s="9"/>
    </row>
    <row r="413" hidden="1">
      <c r="A413" s="8">
        <v>1.0</v>
      </c>
      <c r="B413" s="9">
        <v>0.0</v>
      </c>
      <c r="C413" s="10" t="s">
        <v>898</v>
      </c>
      <c r="D413" s="9" t="s">
        <v>1726</v>
      </c>
      <c r="E413" s="12"/>
      <c r="F413" s="12"/>
      <c r="G413" s="12"/>
      <c r="H413" s="12"/>
      <c r="I413" s="12"/>
      <c r="J413" s="12"/>
      <c r="K413" s="16"/>
      <c r="L413" s="11"/>
      <c r="M413" s="17" t="s">
        <v>63</v>
      </c>
      <c r="N413" s="11"/>
      <c r="O413" s="11"/>
      <c r="P413" s="11"/>
      <c r="Q413" s="9" t="s">
        <v>1727</v>
      </c>
      <c r="R413" s="9"/>
      <c r="S413" s="9"/>
      <c r="T413" s="9"/>
      <c r="U413" s="9"/>
    </row>
    <row r="414" hidden="1">
      <c r="A414" s="8">
        <v>1.0</v>
      </c>
      <c r="B414" s="9">
        <v>1.0</v>
      </c>
      <c r="C414" s="10" t="s">
        <v>900</v>
      </c>
      <c r="D414" s="9" t="s">
        <v>20</v>
      </c>
      <c r="E414" s="12"/>
      <c r="F414" s="12"/>
      <c r="G414" s="12"/>
      <c r="H414" s="12"/>
      <c r="I414" s="12"/>
      <c r="J414" s="12"/>
      <c r="K414" s="16"/>
      <c r="L414" s="11"/>
      <c r="M414" s="17" t="s">
        <v>63</v>
      </c>
      <c r="N414" s="11"/>
      <c r="O414" s="11"/>
      <c r="P414" s="11"/>
      <c r="Q414" s="9" t="s">
        <v>1491</v>
      </c>
      <c r="R414" s="9"/>
      <c r="S414" s="9"/>
      <c r="T414" s="9"/>
      <c r="U414" s="9"/>
    </row>
    <row r="415" hidden="1">
      <c r="A415" s="8">
        <v>1.0</v>
      </c>
      <c r="B415" s="9">
        <v>1.0</v>
      </c>
      <c r="C415" s="10" t="s">
        <v>902</v>
      </c>
      <c r="D415" s="9" t="s">
        <v>20</v>
      </c>
      <c r="E415" s="12"/>
      <c r="F415" s="12"/>
      <c r="G415" s="12"/>
      <c r="H415" s="12"/>
      <c r="I415" s="12"/>
      <c r="J415" s="12"/>
      <c r="K415" s="16"/>
      <c r="L415" s="11"/>
      <c r="M415" s="17" t="s">
        <v>63</v>
      </c>
      <c r="N415" s="11"/>
      <c r="O415" s="11"/>
      <c r="P415" s="11"/>
      <c r="Q415" s="9" t="s">
        <v>1491</v>
      </c>
      <c r="R415" s="9"/>
      <c r="S415" s="9"/>
      <c r="T415" s="9"/>
      <c r="U415" s="9"/>
    </row>
    <row r="416" hidden="1">
      <c r="A416" s="8">
        <v>1.0</v>
      </c>
      <c r="B416" s="9">
        <v>0.0</v>
      </c>
      <c r="C416" s="10" t="s">
        <v>904</v>
      </c>
      <c r="D416" s="9" t="s">
        <v>1728</v>
      </c>
      <c r="E416" s="12"/>
      <c r="F416" s="12"/>
      <c r="G416" s="12"/>
      <c r="H416" s="12"/>
      <c r="I416" s="12"/>
      <c r="J416" s="12"/>
      <c r="K416" s="16"/>
      <c r="L416" s="11"/>
      <c r="M416" s="17" t="s">
        <v>63</v>
      </c>
      <c r="N416" s="11"/>
      <c r="O416" s="11"/>
      <c r="P416" s="11"/>
      <c r="Q416" s="9" t="s">
        <v>1729</v>
      </c>
      <c r="R416" s="9"/>
      <c r="S416" s="9"/>
      <c r="T416" s="9"/>
      <c r="U416" s="9"/>
    </row>
    <row r="417" hidden="1">
      <c r="A417" s="8">
        <v>1.0</v>
      </c>
      <c r="B417" s="9">
        <v>0.0</v>
      </c>
      <c r="C417" s="10" t="s">
        <v>907</v>
      </c>
      <c r="D417" s="9" t="s">
        <v>1730</v>
      </c>
      <c r="E417" s="12"/>
      <c r="F417" s="12"/>
      <c r="G417" s="12"/>
      <c r="H417" s="12"/>
      <c r="I417" s="12"/>
      <c r="J417" s="12"/>
      <c r="K417" s="16"/>
      <c r="L417" s="11"/>
      <c r="M417" s="17" t="s">
        <v>63</v>
      </c>
      <c r="N417" s="11"/>
      <c r="O417" s="11"/>
      <c r="P417" s="11"/>
      <c r="Q417" s="9" t="s">
        <v>1731</v>
      </c>
      <c r="R417" s="9"/>
      <c r="S417" s="9"/>
      <c r="T417" s="9"/>
      <c r="U417" s="9"/>
    </row>
    <row r="418" hidden="1">
      <c r="A418" s="8">
        <v>1.0</v>
      </c>
      <c r="B418" s="9">
        <v>1.0</v>
      </c>
      <c r="C418" s="10" t="s">
        <v>910</v>
      </c>
      <c r="D418" s="9" t="s">
        <v>20</v>
      </c>
      <c r="E418" s="12"/>
      <c r="F418" s="12"/>
      <c r="G418" s="12"/>
      <c r="H418" s="12"/>
      <c r="I418" s="12"/>
      <c r="J418" s="12"/>
      <c r="K418" s="16"/>
      <c r="L418" s="11"/>
      <c r="M418" s="17" t="s">
        <v>63</v>
      </c>
      <c r="N418" s="11"/>
      <c r="O418" s="11"/>
      <c r="P418" s="11"/>
      <c r="Q418" s="9" t="s">
        <v>1491</v>
      </c>
      <c r="R418" s="9"/>
      <c r="S418" s="9"/>
      <c r="T418" s="9"/>
      <c r="U418" s="9"/>
    </row>
    <row r="419" hidden="1">
      <c r="A419" s="8">
        <v>1.0</v>
      </c>
      <c r="B419" s="9">
        <v>1.0</v>
      </c>
      <c r="C419" s="10" t="s">
        <v>912</v>
      </c>
      <c r="D419" s="9" t="s">
        <v>20</v>
      </c>
      <c r="E419" s="12"/>
      <c r="F419" s="12"/>
      <c r="G419" s="12"/>
      <c r="H419" s="12"/>
      <c r="I419" s="12"/>
      <c r="J419" s="12"/>
      <c r="K419" s="16"/>
      <c r="L419" s="11"/>
      <c r="M419" s="17" t="s">
        <v>63</v>
      </c>
      <c r="N419" s="11"/>
      <c r="O419" s="11"/>
      <c r="P419" s="11"/>
      <c r="Q419" s="9" t="s">
        <v>1491</v>
      </c>
      <c r="R419" s="9"/>
      <c r="S419" s="9"/>
      <c r="T419" s="9"/>
      <c r="U419" s="9"/>
    </row>
    <row r="420" hidden="1">
      <c r="A420" s="8">
        <v>1.0</v>
      </c>
      <c r="B420" s="9">
        <v>1.0</v>
      </c>
      <c r="C420" s="10" t="s">
        <v>914</v>
      </c>
      <c r="D420" s="9" t="s">
        <v>20</v>
      </c>
      <c r="E420" s="12"/>
      <c r="F420" s="12"/>
      <c r="G420" s="12"/>
      <c r="H420" s="12"/>
      <c r="I420" s="12"/>
      <c r="J420" s="12"/>
      <c r="K420" s="16"/>
      <c r="L420" s="11"/>
      <c r="M420" s="17" t="s">
        <v>63</v>
      </c>
      <c r="N420" s="11"/>
      <c r="O420" s="11"/>
      <c r="P420" s="11"/>
      <c r="Q420" s="9" t="s">
        <v>1491</v>
      </c>
      <c r="R420" s="9"/>
      <c r="S420" s="9"/>
      <c r="T420" s="9"/>
      <c r="U420" s="9"/>
    </row>
    <row r="421" hidden="1">
      <c r="A421" s="8">
        <v>1.0</v>
      </c>
      <c r="B421" s="9">
        <v>1.0</v>
      </c>
      <c r="C421" s="10" t="s">
        <v>917</v>
      </c>
      <c r="D421" s="9" t="s">
        <v>20</v>
      </c>
      <c r="E421" s="12"/>
      <c r="F421" s="12"/>
      <c r="G421" s="12"/>
      <c r="H421" s="12"/>
      <c r="I421" s="12"/>
      <c r="J421" s="12"/>
      <c r="K421" s="16"/>
      <c r="L421" s="11"/>
      <c r="M421" s="17" t="s">
        <v>63</v>
      </c>
      <c r="N421" s="11"/>
      <c r="O421" s="11"/>
      <c r="P421" s="11"/>
      <c r="Q421" s="9" t="s">
        <v>1396</v>
      </c>
      <c r="R421" s="9"/>
      <c r="S421" s="9"/>
      <c r="T421" s="9"/>
      <c r="U421" s="9"/>
    </row>
    <row r="422" hidden="1">
      <c r="A422" s="8">
        <v>1.0</v>
      </c>
      <c r="B422" s="9">
        <v>1.0</v>
      </c>
      <c r="C422" s="10" t="s">
        <v>919</v>
      </c>
      <c r="D422" s="9" t="s">
        <v>20</v>
      </c>
      <c r="E422" s="12"/>
      <c r="F422" s="12"/>
      <c r="G422" s="12"/>
      <c r="H422" s="12"/>
      <c r="I422" s="12"/>
      <c r="J422" s="12"/>
      <c r="K422" s="16"/>
      <c r="L422" s="11"/>
      <c r="M422" s="17" t="s">
        <v>63</v>
      </c>
      <c r="N422" s="11"/>
      <c r="O422" s="11"/>
      <c r="P422" s="11"/>
      <c r="Q422" s="9" t="s">
        <v>1396</v>
      </c>
      <c r="R422" s="9"/>
      <c r="S422" s="9"/>
      <c r="T422" s="9"/>
      <c r="U422" s="9"/>
    </row>
    <row r="423" hidden="1">
      <c r="A423" s="8">
        <v>1.0</v>
      </c>
      <c r="B423" s="9">
        <v>1.0</v>
      </c>
      <c r="C423" s="10" t="s">
        <v>922</v>
      </c>
      <c r="D423" s="9" t="s">
        <v>20</v>
      </c>
      <c r="E423" s="12"/>
      <c r="F423" s="12"/>
      <c r="G423" s="12"/>
      <c r="H423" s="12"/>
      <c r="I423" s="12"/>
      <c r="J423" s="12"/>
      <c r="K423" s="16"/>
      <c r="L423" s="11"/>
      <c r="M423" s="17" t="s">
        <v>63</v>
      </c>
      <c r="N423" s="11"/>
      <c r="O423" s="11"/>
      <c r="P423" s="11"/>
      <c r="Q423" s="9" t="s">
        <v>1396</v>
      </c>
      <c r="R423" s="9"/>
      <c r="S423" s="9"/>
      <c r="T423" s="9"/>
      <c r="U423" s="9"/>
    </row>
    <row r="424" hidden="1">
      <c r="A424" s="8">
        <v>1.0</v>
      </c>
      <c r="B424" s="9">
        <v>1.0</v>
      </c>
      <c r="C424" s="10" t="s">
        <v>925</v>
      </c>
      <c r="D424" s="9" t="s">
        <v>20</v>
      </c>
      <c r="E424" s="12"/>
      <c r="F424" s="12"/>
      <c r="G424" s="12"/>
      <c r="H424" s="12"/>
      <c r="I424" s="12"/>
      <c r="J424" s="12"/>
      <c r="K424" s="16"/>
      <c r="L424" s="11"/>
      <c r="M424" s="17" t="s">
        <v>63</v>
      </c>
      <c r="N424" s="11"/>
      <c r="O424" s="11"/>
      <c r="P424" s="11"/>
      <c r="Q424" s="9" t="s">
        <v>1396</v>
      </c>
      <c r="R424" s="9"/>
      <c r="S424" s="9"/>
      <c r="T424" s="9"/>
      <c r="U424" s="9"/>
    </row>
    <row r="425" hidden="1">
      <c r="A425" s="8">
        <v>1.0</v>
      </c>
      <c r="B425" s="9">
        <v>1.0</v>
      </c>
      <c r="C425" s="10" t="s">
        <v>928</v>
      </c>
      <c r="D425" s="9" t="s">
        <v>20</v>
      </c>
      <c r="E425" s="12"/>
      <c r="F425" s="12"/>
      <c r="G425" s="12"/>
      <c r="H425" s="12"/>
      <c r="I425" s="12"/>
      <c r="J425" s="12"/>
      <c r="K425" s="16"/>
      <c r="L425" s="11"/>
      <c r="M425" s="17" t="s">
        <v>63</v>
      </c>
      <c r="N425" s="11"/>
      <c r="O425" s="11"/>
      <c r="P425" s="11"/>
      <c r="Q425" s="9" t="s">
        <v>1396</v>
      </c>
      <c r="R425" s="9"/>
      <c r="S425" s="9"/>
      <c r="T425" s="9"/>
      <c r="U425" s="9"/>
    </row>
    <row r="426" hidden="1">
      <c r="A426" s="8">
        <v>1.0</v>
      </c>
      <c r="B426" s="9">
        <v>1.0</v>
      </c>
      <c r="C426" s="10" t="s">
        <v>930</v>
      </c>
      <c r="D426" s="9" t="s">
        <v>20</v>
      </c>
      <c r="E426" s="12"/>
      <c r="F426" s="12"/>
      <c r="G426" s="12"/>
      <c r="H426" s="12"/>
      <c r="I426" s="12"/>
      <c r="J426" s="12"/>
      <c r="K426" s="16"/>
      <c r="L426" s="11"/>
      <c r="M426" s="17" t="s">
        <v>63</v>
      </c>
      <c r="N426" s="11"/>
      <c r="O426" s="11"/>
      <c r="P426" s="11"/>
      <c r="Q426" s="9" t="s">
        <v>1396</v>
      </c>
      <c r="R426" s="9"/>
      <c r="S426" s="9"/>
      <c r="T426" s="9"/>
      <c r="U426" s="9"/>
    </row>
    <row r="427" hidden="1">
      <c r="A427" s="8">
        <v>1.0</v>
      </c>
      <c r="B427" s="9">
        <v>1.0</v>
      </c>
      <c r="C427" s="10" t="s">
        <v>933</v>
      </c>
      <c r="D427" s="9" t="s">
        <v>20</v>
      </c>
      <c r="E427" s="12"/>
      <c r="F427" s="12"/>
      <c r="G427" s="12"/>
      <c r="H427" s="12"/>
      <c r="I427" s="12"/>
      <c r="J427" s="12"/>
      <c r="K427" s="16"/>
      <c r="L427" s="11"/>
      <c r="M427" s="17" t="s">
        <v>63</v>
      </c>
      <c r="N427" s="11"/>
      <c r="O427" s="11"/>
      <c r="P427" s="11"/>
      <c r="Q427" s="9" t="s">
        <v>1396</v>
      </c>
      <c r="R427" s="9"/>
      <c r="S427" s="9"/>
      <c r="T427" s="9"/>
      <c r="U427" s="9"/>
    </row>
    <row r="428" hidden="1">
      <c r="A428" s="8">
        <v>1.0</v>
      </c>
      <c r="B428" s="9">
        <v>1.0</v>
      </c>
      <c r="C428" s="10" t="s">
        <v>935</v>
      </c>
      <c r="D428" s="9" t="s">
        <v>20</v>
      </c>
      <c r="E428" s="12"/>
      <c r="F428" s="12"/>
      <c r="G428" s="12"/>
      <c r="H428" s="12"/>
      <c r="I428" s="12"/>
      <c r="J428" s="12"/>
      <c r="K428" s="16"/>
      <c r="L428" s="11"/>
      <c r="M428" s="17" t="s">
        <v>63</v>
      </c>
      <c r="N428" s="11"/>
      <c r="O428" s="11"/>
      <c r="P428" s="11"/>
      <c r="Q428" s="9" t="s">
        <v>1396</v>
      </c>
      <c r="R428" s="9"/>
      <c r="S428" s="9"/>
      <c r="T428" s="9"/>
      <c r="U428" s="9"/>
    </row>
    <row r="429" hidden="1">
      <c r="A429" s="8">
        <v>1.0</v>
      </c>
      <c r="B429" s="9">
        <v>0.0</v>
      </c>
      <c r="C429" s="10" t="s">
        <v>938</v>
      </c>
      <c r="D429" s="9" t="s">
        <v>1732</v>
      </c>
      <c r="E429" s="12"/>
      <c r="F429" s="12"/>
      <c r="G429" s="12"/>
      <c r="H429" s="12"/>
      <c r="I429" s="12"/>
      <c r="J429" s="12"/>
      <c r="K429" s="16"/>
      <c r="L429" s="11"/>
      <c r="M429" s="17" t="s">
        <v>63</v>
      </c>
      <c r="N429" s="11"/>
      <c r="O429" s="11"/>
      <c r="P429" s="11"/>
      <c r="Q429" s="9" t="s">
        <v>1733</v>
      </c>
      <c r="R429" s="9"/>
      <c r="S429" s="9"/>
      <c r="T429" s="9"/>
      <c r="U429" s="9"/>
    </row>
    <row r="430">
      <c r="A430" s="8">
        <v>0.0</v>
      </c>
      <c r="B430" s="9">
        <v>0.0</v>
      </c>
      <c r="C430" s="13" t="s">
        <v>940</v>
      </c>
      <c r="D430" s="14" t="s">
        <v>1734</v>
      </c>
      <c r="E430" s="15">
        <v>1.0</v>
      </c>
      <c r="F430" s="15">
        <v>0.5</v>
      </c>
      <c r="G430" s="15">
        <v>1.0</v>
      </c>
      <c r="H430" s="15">
        <v>0.0</v>
      </c>
      <c r="I430" s="15">
        <v>1.0</v>
      </c>
      <c r="J430" s="15">
        <v>0.5</v>
      </c>
      <c r="K430" s="16">
        <f>SUM(E430:J430)</f>
        <v>4</v>
      </c>
      <c r="L430" s="11"/>
      <c r="M430" s="17" t="s">
        <v>34</v>
      </c>
      <c r="N430" s="18">
        <v>1.0</v>
      </c>
      <c r="O430" s="11"/>
      <c r="P430" s="11"/>
      <c r="Q430" s="19" t="s">
        <v>1735</v>
      </c>
      <c r="R430" s="9">
        <v>1.0</v>
      </c>
      <c r="S430" s="9">
        <v>1.0</v>
      </c>
      <c r="T430" s="9"/>
      <c r="U430" s="20">
        <f>SUM(R430,S430,K430)</f>
        <v>6</v>
      </c>
    </row>
    <row r="431" hidden="1">
      <c r="A431" s="8">
        <v>1.0</v>
      </c>
      <c r="B431" s="9">
        <v>1.0</v>
      </c>
      <c r="C431" s="10" t="s">
        <v>943</v>
      </c>
      <c r="D431" s="9" t="s">
        <v>20</v>
      </c>
      <c r="E431" s="12"/>
      <c r="F431" s="12"/>
      <c r="G431" s="12"/>
      <c r="H431" s="12"/>
      <c r="I431" s="12"/>
      <c r="J431" s="12"/>
      <c r="K431" s="16"/>
      <c r="L431" s="11"/>
      <c r="M431" s="17" t="s">
        <v>63</v>
      </c>
      <c r="N431" s="11"/>
      <c r="O431" s="11"/>
      <c r="P431" s="11"/>
      <c r="Q431" s="9" t="s">
        <v>1396</v>
      </c>
      <c r="R431" s="9"/>
      <c r="S431" s="9"/>
      <c r="T431" s="9"/>
      <c r="U431" s="9"/>
    </row>
    <row r="432" hidden="1">
      <c r="A432" s="8">
        <v>0.0</v>
      </c>
      <c r="B432" s="9">
        <v>1.0</v>
      </c>
      <c r="C432" s="13" t="s">
        <v>945</v>
      </c>
      <c r="D432" s="9" t="s">
        <v>20</v>
      </c>
      <c r="E432" s="12"/>
      <c r="F432" s="12"/>
      <c r="G432" s="12"/>
      <c r="H432" s="12"/>
      <c r="I432" s="12"/>
      <c r="J432" s="12"/>
      <c r="K432" s="16"/>
      <c r="L432" s="11"/>
      <c r="M432" s="17" t="s">
        <v>63</v>
      </c>
      <c r="N432" s="11"/>
      <c r="O432" s="11"/>
      <c r="P432" s="11"/>
      <c r="Q432" s="9" t="s">
        <v>1396</v>
      </c>
      <c r="R432" s="9"/>
      <c r="S432" s="9"/>
      <c r="T432" s="9"/>
      <c r="U432" s="9"/>
    </row>
    <row r="433" hidden="1">
      <c r="A433" s="8">
        <v>1.0</v>
      </c>
      <c r="B433" s="9">
        <v>1.0</v>
      </c>
      <c r="C433" s="10" t="s">
        <v>947</v>
      </c>
      <c r="D433" s="9" t="s">
        <v>20</v>
      </c>
      <c r="E433" s="12"/>
      <c r="F433" s="12"/>
      <c r="G433" s="12"/>
      <c r="H433" s="12"/>
      <c r="I433" s="12"/>
      <c r="J433" s="12"/>
      <c r="K433" s="16"/>
      <c r="L433" s="11"/>
      <c r="M433" s="17" t="s">
        <v>63</v>
      </c>
      <c r="N433" s="11"/>
      <c r="O433" s="11"/>
      <c r="P433" s="11"/>
      <c r="Q433" s="9" t="s">
        <v>1396</v>
      </c>
      <c r="R433" s="9"/>
      <c r="S433" s="9"/>
      <c r="T433" s="9"/>
      <c r="U433" s="9"/>
    </row>
    <row r="434">
      <c r="A434" s="8">
        <v>0.0</v>
      </c>
      <c r="B434" s="9">
        <v>0.0</v>
      </c>
      <c r="C434" s="13" t="s">
        <v>949</v>
      </c>
      <c r="D434" s="14" t="s">
        <v>1736</v>
      </c>
      <c r="E434" s="15">
        <v>1.0</v>
      </c>
      <c r="F434" s="15">
        <v>1.0</v>
      </c>
      <c r="G434" s="15">
        <v>0.0</v>
      </c>
      <c r="H434" s="15">
        <v>0.0</v>
      </c>
      <c r="I434" s="15">
        <v>1.0</v>
      </c>
      <c r="J434" s="15">
        <v>0.0</v>
      </c>
      <c r="K434" s="16">
        <f t="shared" ref="K434:K435" si="37">SUM(E434:J434)</f>
        <v>3</v>
      </c>
      <c r="L434" s="11"/>
      <c r="M434" s="17" t="s">
        <v>63</v>
      </c>
      <c r="N434" s="18">
        <v>1.0</v>
      </c>
      <c r="O434" s="11"/>
      <c r="P434" s="18"/>
      <c r="Q434" s="19" t="s">
        <v>1737</v>
      </c>
      <c r="R434" s="9">
        <v>1.0</v>
      </c>
      <c r="S434" s="9">
        <v>0.0</v>
      </c>
      <c r="T434" s="9" t="s">
        <v>137</v>
      </c>
      <c r="U434" s="20">
        <f t="shared" ref="U434:U435" si="38">SUM(R434,S434,K434)</f>
        <v>4</v>
      </c>
    </row>
    <row r="435">
      <c r="A435" s="8">
        <v>0.0</v>
      </c>
      <c r="B435" s="9">
        <v>0.0</v>
      </c>
      <c r="C435" s="13" t="s">
        <v>953</v>
      </c>
      <c r="D435" s="14" t="s">
        <v>1738</v>
      </c>
      <c r="E435" s="15">
        <v>1.0</v>
      </c>
      <c r="F435" s="15">
        <v>1.0</v>
      </c>
      <c r="G435" s="15">
        <v>1.0</v>
      </c>
      <c r="H435" s="15">
        <v>0.5</v>
      </c>
      <c r="I435" s="15">
        <v>1.0</v>
      </c>
      <c r="J435" s="15">
        <v>0.5</v>
      </c>
      <c r="K435" s="16">
        <f t="shared" si="37"/>
        <v>5</v>
      </c>
      <c r="L435" s="11"/>
      <c r="M435" s="17" t="s">
        <v>63</v>
      </c>
      <c r="N435" s="18">
        <v>1.0</v>
      </c>
      <c r="O435" s="11"/>
      <c r="P435" s="11"/>
      <c r="Q435" s="19" t="s">
        <v>1739</v>
      </c>
      <c r="R435" s="9">
        <v>1.0</v>
      </c>
      <c r="S435" s="9">
        <v>1.0</v>
      </c>
      <c r="T435" s="9"/>
      <c r="U435" s="20">
        <f t="shared" si="38"/>
        <v>7</v>
      </c>
    </row>
    <row r="436" hidden="1">
      <c r="A436" s="8">
        <v>1.0</v>
      </c>
      <c r="B436" s="9">
        <v>1.0</v>
      </c>
      <c r="C436" s="10" t="s">
        <v>956</v>
      </c>
      <c r="D436" s="9" t="s">
        <v>20</v>
      </c>
      <c r="E436" s="12"/>
      <c r="F436" s="12"/>
      <c r="G436" s="12"/>
      <c r="H436" s="12"/>
      <c r="I436" s="12"/>
      <c r="J436" s="12"/>
      <c r="K436" s="16"/>
      <c r="L436" s="11"/>
      <c r="M436" s="17" t="s">
        <v>63</v>
      </c>
      <c r="N436" s="11"/>
      <c r="O436" s="11"/>
      <c r="P436" s="11"/>
      <c r="Q436" s="9" t="s">
        <v>1396</v>
      </c>
      <c r="R436" s="9"/>
      <c r="S436" s="9"/>
      <c r="T436" s="9"/>
      <c r="U436" s="9"/>
    </row>
    <row r="437" hidden="1">
      <c r="A437" s="8">
        <v>1.0</v>
      </c>
      <c r="B437" s="9">
        <v>0.0</v>
      </c>
      <c r="C437" s="10" t="s">
        <v>958</v>
      </c>
      <c r="D437" s="9" t="s">
        <v>1740</v>
      </c>
      <c r="E437" s="12"/>
      <c r="F437" s="12"/>
      <c r="G437" s="12"/>
      <c r="H437" s="12"/>
      <c r="I437" s="12"/>
      <c r="J437" s="12"/>
      <c r="K437" s="16"/>
      <c r="L437" s="11"/>
      <c r="M437" s="17" t="s">
        <v>63</v>
      </c>
      <c r="N437" s="11"/>
      <c r="O437" s="11"/>
      <c r="P437" s="11"/>
      <c r="Q437" s="9" t="s">
        <v>1741</v>
      </c>
      <c r="R437" s="9"/>
      <c r="S437" s="9"/>
      <c r="T437" s="9"/>
      <c r="U437" s="9"/>
    </row>
    <row r="438">
      <c r="A438" s="8">
        <v>0.0</v>
      </c>
      <c r="B438" s="9">
        <v>0.0</v>
      </c>
      <c r="C438" s="13" t="s">
        <v>961</v>
      </c>
      <c r="D438" s="14" t="s">
        <v>1742</v>
      </c>
      <c r="E438" s="15">
        <v>1.0</v>
      </c>
      <c r="F438" s="15">
        <v>0.5</v>
      </c>
      <c r="G438" s="15">
        <v>0.5</v>
      </c>
      <c r="H438" s="15">
        <v>0.5</v>
      </c>
      <c r="I438" s="15">
        <v>0.5</v>
      </c>
      <c r="J438" s="15">
        <v>0.5</v>
      </c>
      <c r="K438" s="16">
        <f t="shared" ref="K438:K439" si="39">SUM(E438:J438)</f>
        <v>3.5</v>
      </c>
      <c r="L438" s="18" t="s">
        <v>81</v>
      </c>
      <c r="M438" s="17" t="s">
        <v>340</v>
      </c>
      <c r="N438" s="18">
        <v>1.0</v>
      </c>
      <c r="O438" s="11"/>
      <c r="P438" s="11"/>
      <c r="Q438" s="19" t="s">
        <v>1743</v>
      </c>
      <c r="R438" s="9">
        <v>1.0</v>
      </c>
      <c r="S438" s="9">
        <v>1.0</v>
      </c>
      <c r="T438" s="9"/>
      <c r="U438" s="20">
        <f t="shared" ref="U438:U439" si="40">SUM(R438,S438,K438)</f>
        <v>5.5</v>
      </c>
    </row>
    <row r="439">
      <c r="A439" s="8">
        <v>0.0</v>
      </c>
      <c r="B439" s="9">
        <v>0.0</v>
      </c>
      <c r="C439" s="13" t="s">
        <v>963</v>
      </c>
      <c r="D439" s="14" t="s">
        <v>1744</v>
      </c>
      <c r="E439" s="15">
        <v>1.0</v>
      </c>
      <c r="F439" s="15">
        <v>0.0</v>
      </c>
      <c r="G439" s="15">
        <v>1.0</v>
      </c>
      <c r="H439" s="15">
        <v>0.0</v>
      </c>
      <c r="I439" s="15">
        <v>0.0</v>
      </c>
      <c r="J439" s="15">
        <v>0.0</v>
      </c>
      <c r="K439" s="16">
        <f t="shared" si="39"/>
        <v>2</v>
      </c>
      <c r="L439" s="11"/>
      <c r="M439" s="17" t="s">
        <v>63</v>
      </c>
      <c r="N439" s="18">
        <v>1.0</v>
      </c>
      <c r="O439" s="11"/>
      <c r="P439" s="11"/>
      <c r="Q439" s="19" t="s">
        <v>1745</v>
      </c>
      <c r="R439" s="9">
        <v>1.0</v>
      </c>
      <c r="S439" s="9">
        <v>1.0</v>
      </c>
      <c r="T439" s="9"/>
      <c r="U439" s="20">
        <f t="shared" si="40"/>
        <v>4</v>
      </c>
    </row>
    <row r="440" hidden="1">
      <c r="A440" s="8">
        <v>1.0</v>
      </c>
      <c r="B440" s="9">
        <v>1.0</v>
      </c>
      <c r="C440" s="10" t="s">
        <v>966</v>
      </c>
      <c r="D440" s="9" t="s">
        <v>20</v>
      </c>
      <c r="E440" s="12"/>
      <c r="F440" s="12"/>
      <c r="G440" s="12"/>
      <c r="H440" s="12"/>
      <c r="I440" s="12"/>
      <c r="J440" s="12"/>
      <c r="K440" s="16"/>
      <c r="L440" s="11"/>
      <c r="M440" s="17" t="s">
        <v>63</v>
      </c>
      <c r="N440" s="11"/>
      <c r="O440" s="11"/>
      <c r="P440" s="11"/>
      <c r="Q440" s="9" t="s">
        <v>1396</v>
      </c>
      <c r="R440" s="9"/>
      <c r="S440" s="9"/>
      <c r="T440" s="9"/>
      <c r="U440" s="9"/>
    </row>
    <row r="441" hidden="1">
      <c r="A441" s="8">
        <v>1.0</v>
      </c>
      <c r="B441" s="9">
        <v>0.0</v>
      </c>
      <c r="C441" s="10" t="s">
        <v>968</v>
      </c>
      <c r="D441" s="9" t="s">
        <v>1746</v>
      </c>
      <c r="E441" s="12"/>
      <c r="F441" s="12"/>
      <c r="G441" s="12"/>
      <c r="H441" s="12"/>
      <c r="I441" s="12"/>
      <c r="J441" s="12"/>
      <c r="K441" s="16"/>
      <c r="L441" s="11"/>
      <c r="M441" s="17" t="s">
        <v>63</v>
      </c>
      <c r="N441" s="11"/>
      <c r="O441" s="11"/>
      <c r="P441" s="11"/>
      <c r="Q441" s="9" t="s">
        <v>1747</v>
      </c>
      <c r="R441" s="9"/>
      <c r="S441" s="9"/>
      <c r="T441" s="9"/>
      <c r="U441" s="9"/>
    </row>
    <row r="442" hidden="1">
      <c r="A442" s="8">
        <v>1.0</v>
      </c>
      <c r="B442" s="9">
        <v>1.0</v>
      </c>
      <c r="C442" s="10" t="s">
        <v>971</v>
      </c>
      <c r="D442" s="9" t="s">
        <v>20</v>
      </c>
      <c r="E442" s="12"/>
      <c r="F442" s="12"/>
      <c r="G442" s="12"/>
      <c r="H442" s="12"/>
      <c r="I442" s="12"/>
      <c r="J442" s="12"/>
      <c r="K442" s="16"/>
      <c r="L442" s="11"/>
      <c r="M442" s="17" t="s">
        <v>63</v>
      </c>
      <c r="N442" s="11"/>
      <c r="O442" s="11"/>
      <c r="P442" s="11"/>
      <c r="Q442" s="9" t="s">
        <v>1396</v>
      </c>
      <c r="R442" s="9"/>
      <c r="S442" s="9"/>
      <c r="T442" s="9"/>
      <c r="U442" s="9"/>
    </row>
    <row r="443" hidden="1">
      <c r="A443" s="8">
        <v>1.0</v>
      </c>
      <c r="B443" s="9">
        <v>1.0</v>
      </c>
      <c r="C443" s="10" t="s">
        <v>973</v>
      </c>
      <c r="D443" s="9" t="s">
        <v>20</v>
      </c>
      <c r="E443" s="12"/>
      <c r="F443" s="12"/>
      <c r="G443" s="12"/>
      <c r="H443" s="12"/>
      <c r="I443" s="12"/>
      <c r="J443" s="12"/>
      <c r="K443" s="16"/>
      <c r="L443" s="11"/>
      <c r="M443" s="17" t="s">
        <v>63</v>
      </c>
      <c r="N443" s="11"/>
      <c r="O443" s="11"/>
      <c r="P443" s="11"/>
      <c r="Q443" s="9" t="s">
        <v>1396</v>
      </c>
      <c r="R443" s="9"/>
      <c r="S443" s="9"/>
      <c r="T443" s="9"/>
      <c r="U443" s="9"/>
    </row>
    <row r="444" hidden="1">
      <c r="A444" s="8">
        <v>1.0</v>
      </c>
      <c r="B444" s="9">
        <v>1.0</v>
      </c>
      <c r="C444" s="10" t="s">
        <v>976</v>
      </c>
      <c r="D444" s="9" t="s">
        <v>20</v>
      </c>
      <c r="E444" s="12"/>
      <c r="F444" s="12"/>
      <c r="G444" s="12"/>
      <c r="H444" s="12"/>
      <c r="I444" s="12"/>
      <c r="J444" s="12"/>
      <c r="K444" s="16"/>
      <c r="L444" s="11"/>
      <c r="M444" s="17" t="s">
        <v>63</v>
      </c>
      <c r="N444" s="11"/>
      <c r="O444" s="11"/>
      <c r="P444" s="11"/>
      <c r="Q444" s="9" t="s">
        <v>1396</v>
      </c>
      <c r="R444" s="9"/>
      <c r="S444" s="9"/>
      <c r="T444" s="9"/>
      <c r="U444" s="9"/>
    </row>
    <row r="445" hidden="1">
      <c r="A445" s="8">
        <v>1.0</v>
      </c>
      <c r="B445" s="9">
        <v>1.0</v>
      </c>
      <c r="C445" s="10" t="s">
        <v>978</v>
      </c>
      <c r="D445" s="9" t="s">
        <v>20</v>
      </c>
      <c r="E445" s="12"/>
      <c r="F445" s="12"/>
      <c r="G445" s="12"/>
      <c r="H445" s="12"/>
      <c r="I445" s="12"/>
      <c r="J445" s="12"/>
      <c r="K445" s="16"/>
      <c r="L445" s="11"/>
      <c r="M445" s="17" t="s">
        <v>63</v>
      </c>
      <c r="N445" s="11"/>
      <c r="O445" s="11"/>
      <c r="P445" s="11"/>
      <c r="Q445" s="9" t="s">
        <v>1396</v>
      </c>
      <c r="R445" s="9"/>
      <c r="S445" s="9"/>
      <c r="T445" s="9"/>
      <c r="U445" s="9"/>
    </row>
    <row r="446" hidden="1">
      <c r="A446" s="8">
        <v>1.0</v>
      </c>
      <c r="B446" s="9">
        <v>0.0</v>
      </c>
      <c r="C446" s="10" t="s">
        <v>980</v>
      </c>
      <c r="D446" s="9" t="s">
        <v>1748</v>
      </c>
      <c r="E446" s="12"/>
      <c r="F446" s="12"/>
      <c r="G446" s="12"/>
      <c r="H446" s="12"/>
      <c r="I446" s="12"/>
      <c r="J446" s="12"/>
      <c r="K446" s="16"/>
      <c r="L446" s="11"/>
      <c r="M446" s="17" t="s">
        <v>63</v>
      </c>
      <c r="N446" s="11"/>
      <c r="O446" s="11"/>
      <c r="P446" s="11"/>
      <c r="Q446" s="9" t="s">
        <v>1749</v>
      </c>
      <c r="R446" s="9"/>
      <c r="S446" s="9"/>
      <c r="T446" s="9"/>
      <c r="U446" s="9"/>
    </row>
    <row r="447" hidden="1">
      <c r="A447" s="8">
        <v>1.0</v>
      </c>
      <c r="B447" s="9">
        <v>1.0</v>
      </c>
      <c r="C447" s="10" t="s">
        <v>983</v>
      </c>
      <c r="D447" s="9" t="s">
        <v>20</v>
      </c>
      <c r="E447" s="12"/>
      <c r="F447" s="12"/>
      <c r="G447" s="12"/>
      <c r="H447" s="12"/>
      <c r="I447" s="12"/>
      <c r="J447" s="12"/>
      <c r="K447" s="16"/>
      <c r="L447" s="11"/>
      <c r="M447" s="17" t="s">
        <v>63</v>
      </c>
      <c r="N447" s="11"/>
      <c r="O447" s="11"/>
      <c r="P447" s="11"/>
      <c r="Q447" s="9" t="s">
        <v>1396</v>
      </c>
      <c r="R447" s="9"/>
      <c r="S447" s="9"/>
      <c r="T447" s="9"/>
      <c r="U447" s="9"/>
    </row>
    <row r="448" hidden="1">
      <c r="A448" s="8">
        <v>1.0</v>
      </c>
      <c r="B448" s="9">
        <v>0.0</v>
      </c>
      <c r="C448" s="10" t="s">
        <v>986</v>
      </c>
      <c r="D448" s="9" t="s">
        <v>1750</v>
      </c>
      <c r="E448" s="12"/>
      <c r="F448" s="12"/>
      <c r="G448" s="12"/>
      <c r="H448" s="12"/>
      <c r="I448" s="12"/>
      <c r="J448" s="12"/>
      <c r="K448" s="16"/>
      <c r="L448" s="11"/>
      <c r="M448" s="17" t="s">
        <v>63</v>
      </c>
      <c r="N448" s="11"/>
      <c r="O448" s="11"/>
      <c r="P448" s="11"/>
      <c r="Q448" s="9" t="s">
        <v>1751</v>
      </c>
      <c r="R448" s="9"/>
      <c r="S448" s="9"/>
      <c r="T448" s="9"/>
      <c r="U448" s="9"/>
    </row>
    <row r="449" hidden="1">
      <c r="A449" s="8">
        <v>1.0</v>
      </c>
      <c r="B449" s="9">
        <v>0.0</v>
      </c>
      <c r="C449" s="10" t="s">
        <v>989</v>
      </c>
      <c r="D449" s="9" t="s">
        <v>1752</v>
      </c>
      <c r="E449" s="12"/>
      <c r="F449" s="12"/>
      <c r="G449" s="12"/>
      <c r="H449" s="12"/>
      <c r="I449" s="12"/>
      <c r="J449" s="12"/>
      <c r="K449" s="16"/>
      <c r="L449" s="11"/>
      <c r="M449" s="17" t="s">
        <v>63</v>
      </c>
      <c r="N449" s="11"/>
      <c r="O449" s="11"/>
      <c r="P449" s="11"/>
      <c r="Q449" s="9" t="s">
        <v>1753</v>
      </c>
      <c r="R449" s="9"/>
      <c r="S449" s="9"/>
      <c r="T449" s="9"/>
      <c r="U449" s="9"/>
    </row>
    <row r="450" hidden="1">
      <c r="A450" s="8">
        <v>1.0</v>
      </c>
      <c r="B450" s="9">
        <v>1.0</v>
      </c>
      <c r="C450" s="10" t="s">
        <v>992</v>
      </c>
      <c r="D450" s="9" t="s">
        <v>20</v>
      </c>
      <c r="E450" s="12"/>
      <c r="F450" s="12"/>
      <c r="G450" s="12"/>
      <c r="H450" s="12"/>
      <c r="I450" s="12"/>
      <c r="J450" s="12"/>
      <c r="K450" s="16"/>
      <c r="L450" s="11"/>
      <c r="M450" s="17" t="s">
        <v>63</v>
      </c>
      <c r="N450" s="11"/>
      <c r="O450" s="11"/>
      <c r="P450" s="11"/>
      <c r="Q450" s="9" t="s">
        <v>1396</v>
      </c>
      <c r="R450" s="9"/>
      <c r="S450" s="9"/>
      <c r="T450" s="9"/>
      <c r="U450" s="9"/>
    </row>
    <row r="451" hidden="1">
      <c r="A451" s="8">
        <v>1.0</v>
      </c>
      <c r="B451" s="9">
        <v>1.0</v>
      </c>
      <c r="C451" s="10" t="s">
        <v>994</v>
      </c>
      <c r="D451" s="9" t="s">
        <v>20</v>
      </c>
      <c r="E451" s="12"/>
      <c r="F451" s="12"/>
      <c r="G451" s="12"/>
      <c r="H451" s="12"/>
      <c r="I451" s="12"/>
      <c r="J451" s="12"/>
      <c r="K451" s="16"/>
      <c r="L451" s="11"/>
      <c r="M451" s="17" t="s">
        <v>63</v>
      </c>
      <c r="N451" s="11"/>
      <c r="O451" s="11"/>
      <c r="P451" s="11"/>
      <c r="Q451" s="9" t="s">
        <v>1396</v>
      </c>
      <c r="R451" s="9"/>
      <c r="S451" s="9"/>
      <c r="T451" s="9"/>
      <c r="U451" s="9"/>
    </row>
    <row r="452" hidden="1">
      <c r="A452" s="8">
        <v>1.0</v>
      </c>
      <c r="B452" s="9">
        <v>0.0</v>
      </c>
      <c r="C452" s="10" t="s">
        <v>996</v>
      </c>
      <c r="D452" s="9" t="s">
        <v>1754</v>
      </c>
      <c r="E452" s="12"/>
      <c r="F452" s="12"/>
      <c r="G452" s="12"/>
      <c r="H452" s="12"/>
      <c r="I452" s="12"/>
      <c r="J452" s="12"/>
      <c r="K452" s="16"/>
      <c r="L452" s="11"/>
      <c r="M452" s="17" t="s">
        <v>63</v>
      </c>
      <c r="N452" s="11"/>
      <c r="O452" s="11"/>
      <c r="P452" s="11"/>
      <c r="Q452" s="9" t="s">
        <v>1755</v>
      </c>
      <c r="R452" s="9"/>
      <c r="S452" s="9"/>
      <c r="T452" s="9"/>
      <c r="U452" s="9"/>
    </row>
    <row r="453">
      <c r="A453" s="8">
        <v>0.0</v>
      </c>
      <c r="B453" s="9">
        <v>0.0</v>
      </c>
      <c r="C453" s="13" t="s">
        <v>999</v>
      </c>
      <c r="D453" s="14" t="s">
        <v>1756</v>
      </c>
      <c r="E453" s="15">
        <v>1.0</v>
      </c>
      <c r="F453" s="15">
        <v>0.0</v>
      </c>
      <c r="G453" s="15">
        <v>1.0</v>
      </c>
      <c r="H453" s="15">
        <v>0.0</v>
      </c>
      <c r="I453" s="15">
        <v>1.0</v>
      </c>
      <c r="J453" s="15">
        <v>0.0</v>
      </c>
      <c r="K453" s="16">
        <f t="shared" ref="K453:K455" si="41">SUM(E453:J453)</f>
        <v>3</v>
      </c>
      <c r="L453" s="11"/>
      <c r="M453" s="17" t="s">
        <v>63</v>
      </c>
      <c r="N453" s="18">
        <v>2.0</v>
      </c>
      <c r="O453" s="11"/>
      <c r="P453" s="18" t="s">
        <v>64</v>
      </c>
      <c r="Q453" s="19" t="s">
        <v>1757</v>
      </c>
      <c r="R453" s="9">
        <v>1.0</v>
      </c>
      <c r="S453" s="9">
        <v>1.0</v>
      </c>
      <c r="T453" s="9"/>
      <c r="U453" s="20">
        <f t="shared" ref="U453:U455" si="42">SUM(R453,S453,K453)</f>
        <v>5</v>
      </c>
    </row>
    <row r="454">
      <c r="A454" s="8">
        <v>0.0</v>
      </c>
      <c r="B454" s="9">
        <v>0.0</v>
      </c>
      <c r="C454" s="13" t="s">
        <v>1002</v>
      </c>
      <c r="D454" s="14" t="s">
        <v>1758</v>
      </c>
      <c r="E454" s="15">
        <v>1.0</v>
      </c>
      <c r="F454" s="15">
        <v>0.0</v>
      </c>
      <c r="G454" s="15">
        <v>1.0</v>
      </c>
      <c r="H454" s="15">
        <v>0.0</v>
      </c>
      <c r="I454" s="15">
        <v>0.0</v>
      </c>
      <c r="J454" s="15">
        <v>0.0</v>
      </c>
      <c r="K454" s="16">
        <f t="shared" si="41"/>
        <v>2</v>
      </c>
      <c r="L454" s="11"/>
      <c r="M454" s="17" t="s">
        <v>63</v>
      </c>
      <c r="N454" s="18">
        <v>1.0</v>
      </c>
      <c r="O454" s="11"/>
      <c r="P454" s="11"/>
      <c r="Q454" s="19" t="s">
        <v>1759</v>
      </c>
      <c r="R454" s="9">
        <v>1.0</v>
      </c>
      <c r="S454" s="9">
        <v>1.0</v>
      </c>
      <c r="T454" s="9"/>
      <c r="U454" s="20">
        <f t="shared" si="42"/>
        <v>4</v>
      </c>
    </row>
    <row r="455">
      <c r="A455" s="8">
        <v>0.0</v>
      </c>
      <c r="B455" s="9">
        <v>0.0</v>
      </c>
      <c r="C455" s="13" t="s">
        <v>1005</v>
      </c>
      <c r="D455" s="14" t="s">
        <v>1760</v>
      </c>
      <c r="E455" s="15">
        <v>1.0</v>
      </c>
      <c r="F455" s="15">
        <v>1.0</v>
      </c>
      <c r="G455" s="15">
        <v>1.0</v>
      </c>
      <c r="H455" s="15">
        <v>0.0</v>
      </c>
      <c r="I455" s="15">
        <v>0.5</v>
      </c>
      <c r="J455" s="15">
        <v>0.0</v>
      </c>
      <c r="K455" s="16">
        <f t="shared" si="41"/>
        <v>3.5</v>
      </c>
      <c r="L455" s="18" t="s">
        <v>81</v>
      </c>
      <c r="M455" s="17" t="s">
        <v>63</v>
      </c>
      <c r="N455" s="18">
        <v>1.0</v>
      </c>
      <c r="O455" s="11"/>
      <c r="P455" s="11"/>
      <c r="Q455" s="14" t="s">
        <v>1761</v>
      </c>
      <c r="R455" s="9">
        <v>1.0</v>
      </c>
      <c r="S455" s="9">
        <v>0.5</v>
      </c>
      <c r="T455" s="9" t="s">
        <v>1762</v>
      </c>
      <c r="U455" s="20">
        <f t="shared" si="42"/>
        <v>5</v>
      </c>
    </row>
    <row r="456" hidden="1">
      <c r="A456" s="8">
        <v>1.0</v>
      </c>
      <c r="B456" s="9">
        <v>1.0</v>
      </c>
      <c r="C456" s="10" t="s">
        <v>1008</v>
      </c>
      <c r="D456" s="9" t="s">
        <v>1763</v>
      </c>
      <c r="E456" s="12"/>
      <c r="F456" s="12"/>
      <c r="G456" s="12"/>
      <c r="H456" s="12"/>
      <c r="I456" s="12"/>
      <c r="J456" s="12"/>
      <c r="K456" s="16"/>
      <c r="L456" s="11"/>
      <c r="M456" s="17" t="s">
        <v>63</v>
      </c>
      <c r="N456" s="11"/>
      <c r="O456" s="11"/>
      <c r="P456" s="11"/>
      <c r="Q456" s="9" t="s">
        <v>1764</v>
      </c>
      <c r="R456" s="9"/>
      <c r="S456" s="9"/>
      <c r="T456" s="9"/>
      <c r="U456" s="9"/>
    </row>
    <row r="457">
      <c r="A457" s="8">
        <v>0.0</v>
      </c>
      <c r="B457" s="9">
        <v>0.0</v>
      </c>
      <c r="C457" s="13" t="s">
        <v>1010</v>
      </c>
      <c r="D457" s="14" t="s">
        <v>1765</v>
      </c>
      <c r="E457" s="15">
        <v>1.0</v>
      </c>
      <c r="F457" s="15">
        <v>1.0</v>
      </c>
      <c r="G457" s="15">
        <v>1.0</v>
      </c>
      <c r="H457" s="15">
        <v>0.5</v>
      </c>
      <c r="I457" s="15">
        <v>0.5</v>
      </c>
      <c r="J457" s="15">
        <v>0.5</v>
      </c>
      <c r="K457" s="16">
        <f>SUM(E457:J457)</f>
        <v>4.5</v>
      </c>
      <c r="L457" s="18" t="s">
        <v>81</v>
      </c>
      <c r="M457" s="17" t="s">
        <v>63</v>
      </c>
      <c r="N457" s="18">
        <v>1.0</v>
      </c>
      <c r="O457" s="11"/>
      <c r="P457" s="11"/>
      <c r="Q457" s="19" t="s">
        <v>1766</v>
      </c>
      <c r="R457" s="9">
        <v>1.0</v>
      </c>
      <c r="S457" s="9">
        <v>1.0</v>
      </c>
      <c r="T457" s="9"/>
      <c r="U457" s="20">
        <f>SUM(R457,S457,K457)</f>
        <v>6.5</v>
      </c>
    </row>
    <row r="458" hidden="1">
      <c r="A458" s="8">
        <v>1.0</v>
      </c>
      <c r="B458" s="9">
        <v>0.0</v>
      </c>
      <c r="C458" s="10" t="s">
        <v>1013</v>
      </c>
      <c r="D458" s="9" t="s">
        <v>1767</v>
      </c>
      <c r="E458" s="12"/>
      <c r="F458" s="12"/>
      <c r="G458" s="12"/>
      <c r="H458" s="12"/>
      <c r="I458" s="12"/>
      <c r="J458" s="12"/>
      <c r="K458" s="16"/>
      <c r="L458" s="11"/>
      <c r="M458" s="17" t="s">
        <v>63</v>
      </c>
      <c r="N458" s="11"/>
      <c r="O458" s="11"/>
      <c r="P458" s="11"/>
      <c r="Q458" s="9" t="s">
        <v>1768</v>
      </c>
      <c r="R458" s="9"/>
      <c r="S458" s="9"/>
      <c r="T458" s="9"/>
      <c r="U458" s="9"/>
    </row>
    <row r="459">
      <c r="A459" s="8">
        <v>0.0</v>
      </c>
      <c r="B459" s="9">
        <v>0.0</v>
      </c>
      <c r="C459" s="13" t="s">
        <v>1016</v>
      </c>
      <c r="D459" s="14" t="s">
        <v>1769</v>
      </c>
      <c r="E459" s="15">
        <v>1.0</v>
      </c>
      <c r="F459" s="15">
        <v>0.5</v>
      </c>
      <c r="G459" s="15">
        <v>1.0</v>
      </c>
      <c r="H459" s="15">
        <v>0.5</v>
      </c>
      <c r="I459" s="15">
        <v>0.5</v>
      </c>
      <c r="J459" s="15">
        <v>0.5</v>
      </c>
      <c r="K459" s="16">
        <f t="shared" ref="K459:K460" si="43">SUM(E459:J459)</f>
        <v>4</v>
      </c>
      <c r="L459" s="18" t="s">
        <v>81</v>
      </c>
      <c r="M459" s="17" t="s">
        <v>34</v>
      </c>
      <c r="N459" s="18">
        <v>1.0</v>
      </c>
      <c r="O459" s="11"/>
      <c r="P459" s="11"/>
      <c r="Q459" s="19" t="s">
        <v>1770</v>
      </c>
      <c r="R459" s="9">
        <v>1.0</v>
      </c>
      <c r="S459" s="9">
        <v>0.0</v>
      </c>
      <c r="T459" s="9" t="s">
        <v>137</v>
      </c>
      <c r="U459" s="20">
        <f t="shared" ref="U459:U460" si="44">SUM(R459,S459,K459)</f>
        <v>5</v>
      </c>
    </row>
    <row r="460">
      <c r="A460" s="8">
        <v>0.0</v>
      </c>
      <c r="B460" s="9">
        <v>0.0</v>
      </c>
      <c r="C460" s="13" t="s">
        <v>1019</v>
      </c>
      <c r="D460" s="14" t="s">
        <v>1771</v>
      </c>
      <c r="E460" s="15">
        <v>1.0</v>
      </c>
      <c r="F460" s="15">
        <v>0.5</v>
      </c>
      <c r="G460" s="15">
        <v>1.0</v>
      </c>
      <c r="H460" s="15">
        <v>0.5</v>
      </c>
      <c r="I460" s="15">
        <v>0.5</v>
      </c>
      <c r="J460" s="15">
        <v>0.5</v>
      </c>
      <c r="K460" s="16">
        <f t="shared" si="43"/>
        <v>4</v>
      </c>
      <c r="L460" s="18" t="s">
        <v>81</v>
      </c>
      <c r="M460" s="17" t="s">
        <v>63</v>
      </c>
      <c r="N460" s="18">
        <v>2.0</v>
      </c>
      <c r="O460" s="11"/>
      <c r="P460" s="11"/>
      <c r="Q460" s="19" t="s">
        <v>1772</v>
      </c>
      <c r="R460" s="9">
        <v>1.0</v>
      </c>
      <c r="S460" s="9">
        <v>1.0</v>
      </c>
      <c r="T460" s="9"/>
      <c r="U460" s="20">
        <f t="shared" si="44"/>
        <v>6</v>
      </c>
    </row>
    <row r="461" hidden="1">
      <c r="A461" s="8">
        <v>1.0</v>
      </c>
      <c r="B461" s="9">
        <v>0.0</v>
      </c>
      <c r="C461" s="10" t="s">
        <v>1022</v>
      </c>
      <c r="D461" s="9" t="s">
        <v>1773</v>
      </c>
      <c r="E461" s="12"/>
      <c r="F461" s="12"/>
      <c r="G461" s="12"/>
      <c r="H461" s="12"/>
      <c r="I461" s="12"/>
      <c r="J461" s="12"/>
      <c r="K461" s="16"/>
      <c r="L461" s="11"/>
      <c r="M461" s="17" t="s">
        <v>63</v>
      </c>
      <c r="N461" s="11"/>
      <c r="O461" s="11"/>
      <c r="P461" s="11"/>
      <c r="Q461" s="9" t="s">
        <v>1774</v>
      </c>
      <c r="R461" s="9"/>
      <c r="S461" s="9"/>
      <c r="T461" s="9"/>
      <c r="U461" s="9"/>
    </row>
    <row r="462">
      <c r="A462" s="8">
        <v>0.0</v>
      </c>
      <c r="B462" s="9">
        <v>0.0</v>
      </c>
      <c r="C462" s="13" t="s">
        <v>1025</v>
      </c>
      <c r="D462" s="14" t="s">
        <v>1775</v>
      </c>
      <c r="E462" s="15">
        <v>1.0</v>
      </c>
      <c r="F462" s="15">
        <v>1.0</v>
      </c>
      <c r="G462" s="15">
        <v>1.0</v>
      </c>
      <c r="H462" s="15">
        <v>0.0</v>
      </c>
      <c r="I462" s="15">
        <v>0.5</v>
      </c>
      <c r="J462" s="15">
        <v>0.0</v>
      </c>
      <c r="K462" s="16">
        <f>SUM(E462:J462)</f>
        <v>3.5</v>
      </c>
      <c r="L462" s="18" t="s">
        <v>81</v>
      </c>
      <c r="M462" s="17" t="s">
        <v>63</v>
      </c>
      <c r="N462" s="18">
        <v>2.0</v>
      </c>
      <c r="O462" s="11"/>
      <c r="P462" s="11"/>
      <c r="Q462" s="19" t="s">
        <v>1776</v>
      </c>
      <c r="R462" s="9">
        <v>1.0</v>
      </c>
      <c r="S462" s="9">
        <v>1.0</v>
      </c>
      <c r="T462" s="9"/>
      <c r="U462" s="20">
        <f>SUM(R462,S462,K462)</f>
        <v>5.5</v>
      </c>
    </row>
    <row r="463" hidden="1">
      <c r="A463" s="8">
        <v>1.0</v>
      </c>
      <c r="B463" s="9">
        <v>1.0</v>
      </c>
      <c r="C463" s="10" t="s">
        <v>1028</v>
      </c>
      <c r="D463" s="9" t="s">
        <v>1777</v>
      </c>
      <c r="E463" s="12"/>
      <c r="F463" s="12"/>
      <c r="G463" s="12"/>
      <c r="H463" s="12"/>
      <c r="I463" s="12"/>
      <c r="J463" s="12"/>
      <c r="K463" s="16"/>
      <c r="L463" s="11"/>
      <c r="M463" s="17" t="s">
        <v>63</v>
      </c>
      <c r="N463" s="11"/>
      <c r="O463" s="11"/>
      <c r="P463" s="11"/>
      <c r="Q463" s="9" t="s">
        <v>1778</v>
      </c>
      <c r="R463" s="9"/>
      <c r="S463" s="9"/>
      <c r="T463" s="9"/>
      <c r="U463" s="9"/>
    </row>
    <row r="464" hidden="1">
      <c r="A464" s="8">
        <v>1.0</v>
      </c>
      <c r="B464" s="9">
        <v>0.0</v>
      </c>
      <c r="C464" s="10" t="s">
        <v>1030</v>
      </c>
      <c r="D464" s="9" t="s">
        <v>1779</v>
      </c>
      <c r="E464" s="12"/>
      <c r="F464" s="12"/>
      <c r="G464" s="12"/>
      <c r="H464" s="12"/>
      <c r="I464" s="12"/>
      <c r="J464" s="12"/>
      <c r="K464" s="16"/>
      <c r="L464" s="11"/>
      <c r="M464" s="17" t="s">
        <v>63</v>
      </c>
      <c r="N464" s="11"/>
      <c r="O464" s="11"/>
      <c r="P464" s="11"/>
      <c r="Q464" s="9" t="s">
        <v>1780</v>
      </c>
      <c r="R464" s="9"/>
      <c r="S464" s="9"/>
      <c r="T464" s="9"/>
      <c r="U464" s="9"/>
    </row>
    <row r="465" hidden="1">
      <c r="A465" s="8">
        <v>1.0</v>
      </c>
      <c r="B465" s="9">
        <v>0.0</v>
      </c>
      <c r="C465" s="10" t="s">
        <v>1033</v>
      </c>
      <c r="D465" s="9" t="s">
        <v>1781</v>
      </c>
      <c r="E465" s="12"/>
      <c r="F465" s="12"/>
      <c r="G465" s="12"/>
      <c r="H465" s="12"/>
      <c r="I465" s="12"/>
      <c r="J465" s="12"/>
      <c r="K465" s="16"/>
      <c r="L465" s="11"/>
      <c r="M465" s="17" t="s">
        <v>63</v>
      </c>
      <c r="N465" s="11"/>
      <c r="O465" s="11"/>
      <c r="P465" s="11"/>
      <c r="Q465" s="9" t="s">
        <v>1782</v>
      </c>
      <c r="R465" s="9"/>
      <c r="S465" s="9"/>
      <c r="T465" s="9"/>
      <c r="U465" s="9"/>
    </row>
    <row r="466">
      <c r="A466" s="8">
        <v>0.0</v>
      </c>
      <c r="B466" s="9">
        <v>0.0</v>
      </c>
      <c r="C466" s="13" t="s">
        <v>1036</v>
      </c>
      <c r="D466" s="14" t="s">
        <v>1783</v>
      </c>
      <c r="E466" s="15">
        <v>1.0</v>
      </c>
      <c r="F466" s="15">
        <v>1.0</v>
      </c>
      <c r="G466" s="15">
        <v>1.0</v>
      </c>
      <c r="H466" s="15">
        <v>0.5</v>
      </c>
      <c r="I466" s="15">
        <v>0.0</v>
      </c>
      <c r="J466" s="15">
        <v>0.0</v>
      </c>
      <c r="K466" s="16">
        <f>SUM(E466:J466)</f>
        <v>3.5</v>
      </c>
      <c r="L466" s="11"/>
      <c r="M466" s="17" t="s">
        <v>63</v>
      </c>
      <c r="N466" s="18">
        <v>1.0</v>
      </c>
      <c r="O466" s="11"/>
      <c r="P466" s="11"/>
      <c r="Q466" s="19" t="s">
        <v>1784</v>
      </c>
      <c r="R466" s="9">
        <v>1.0</v>
      </c>
      <c r="S466" s="9">
        <v>1.0</v>
      </c>
      <c r="T466" s="9"/>
      <c r="U466" s="20">
        <f>SUM(R466,S466,K466)</f>
        <v>5.5</v>
      </c>
    </row>
    <row r="467" hidden="1">
      <c r="A467" s="8">
        <v>1.0</v>
      </c>
      <c r="B467" s="9">
        <v>1.0</v>
      </c>
      <c r="C467" s="10" t="s">
        <v>1039</v>
      </c>
      <c r="D467" s="9" t="s">
        <v>1763</v>
      </c>
      <c r="E467" s="12"/>
      <c r="F467" s="12"/>
      <c r="G467" s="12"/>
      <c r="H467" s="12"/>
      <c r="I467" s="12"/>
      <c r="J467" s="12"/>
      <c r="K467" s="16"/>
      <c r="L467" s="11"/>
      <c r="M467" s="17" t="s">
        <v>63</v>
      </c>
      <c r="N467" s="11"/>
      <c r="O467" s="11"/>
      <c r="P467" s="11"/>
      <c r="Q467" s="9" t="s">
        <v>1785</v>
      </c>
      <c r="R467" s="9"/>
      <c r="S467" s="9"/>
      <c r="T467" s="9"/>
      <c r="U467" s="9"/>
    </row>
    <row r="468">
      <c r="A468" s="8">
        <v>0.0</v>
      </c>
      <c r="B468" s="9">
        <v>0.0</v>
      </c>
      <c r="C468" s="13" t="s">
        <v>1040</v>
      </c>
      <c r="D468" s="14" t="s">
        <v>1786</v>
      </c>
      <c r="E468" s="15">
        <v>1.0</v>
      </c>
      <c r="F468" s="15">
        <v>0.5</v>
      </c>
      <c r="G468" s="15">
        <v>0.5</v>
      </c>
      <c r="H468" s="15">
        <v>0.0</v>
      </c>
      <c r="I468" s="15">
        <v>0.5</v>
      </c>
      <c r="J468" s="15">
        <v>1.0</v>
      </c>
      <c r="K468" s="16">
        <f>SUM(E468:J468)</f>
        <v>3.5</v>
      </c>
      <c r="L468" s="18" t="s">
        <v>81</v>
      </c>
      <c r="M468" s="17" t="s">
        <v>34</v>
      </c>
      <c r="N468" s="18">
        <v>1.0</v>
      </c>
      <c r="O468" s="11"/>
      <c r="P468" s="11"/>
      <c r="Q468" s="19" t="s">
        <v>1787</v>
      </c>
      <c r="R468" s="9">
        <v>1.0</v>
      </c>
      <c r="S468" s="9">
        <v>1.0</v>
      </c>
      <c r="T468" s="9"/>
      <c r="U468" s="20">
        <f>SUM(R468,S468,K468)</f>
        <v>5.5</v>
      </c>
    </row>
    <row r="469" hidden="1">
      <c r="A469" s="8">
        <v>1.0</v>
      </c>
      <c r="B469" s="9">
        <v>0.0</v>
      </c>
      <c r="C469" s="10" t="s">
        <v>1043</v>
      </c>
      <c r="D469" s="9" t="s">
        <v>1788</v>
      </c>
      <c r="E469" s="12"/>
      <c r="F469" s="12"/>
      <c r="G469" s="12"/>
      <c r="H469" s="12"/>
      <c r="I469" s="12"/>
      <c r="J469" s="12"/>
      <c r="K469" s="16"/>
      <c r="L469" s="11"/>
      <c r="M469" s="17" t="s">
        <v>63</v>
      </c>
      <c r="N469" s="11"/>
      <c r="O469" s="11"/>
      <c r="P469" s="11"/>
      <c r="Q469" s="9" t="s">
        <v>1789</v>
      </c>
      <c r="R469" s="9"/>
      <c r="S469" s="9"/>
      <c r="T469" s="9"/>
      <c r="U469" s="9"/>
    </row>
    <row r="470">
      <c r="A470" s="8">
        <v>0.0</v>
      </c>
      <c r="B470" s="9">
        <v>0.0</v>
      </c>
      <c r="C470" s="13" t="s">
        <v>1044</v>
      </c>
      <c r="D470" s="14" t="s">
        <v>1790</v>
      </c>
      <c r="E470" s="15">
        <v>1.0</v>
      </c>
      <c r="F470" s="15">
        <v>1.0</v>
      </c>
      <c r="G470" s="15">
        <v>0.0</v>
      </c>
      <c r="H470" s="15">
        <v>0.0</v>
      </c>
      <c r="I470" s="15">
        <v>1.0</v>
      </c>
      <c r="J470" s="15">
        <v>0.0</v>
      </c>
      <c r="K470" s="16">
        <f>SUM(E470:J470)</f>
        <v>3</v>
      </c>
      <c r="L470" s="11"/>
      <c r="M470" s="17" t="s">
        <v>63</v>
      </c>
      <c r="N470" s="18">
        <v>1.0</v>
      </c>
      <c r="O470" s="11"/>
      <c r="P470" s="11"/>
      <c r="Q470" s="19" t="s">
        <v>1791</v>
      </c>
      <c r="R470" s="9">
        <v>1.0</v>
      </c>
      <c r="S470" s="9">
        <v>0.0</v>
      </c>
      <c r="T470" s="9" t="s">
        <v>137</v>
      </c>
      <c r="U470" s="20">
        <f>SUM(R470,S470,K470)</f>
        <v>4</v>
      </c>
    </row>
    <row r="471" hidden="1">
      <c r="A471" s="8">
        <v>1.0</v>
      </c>
      <c r="B471" s="9">
        <v>0.0</v>
      </c>
      <c r="C471" s="10" t="s">
        <v>1047</v>
      </c>
      <c r="D471" s="9" t="s">
        <v>1792</v>
      </c>
      <c r="E471" s="12"/>
      <c r="F471" s="12"/>
      <c r="G471" s="12"/>
      <c r="H471" s="12"/>
      <c r="I471" s="12"/>
      <c r="J471" s="12"/>
      <c r="K471" s="16"/>
      <c r="L471" s="11"/>
      <c r="M471" s="17" t="s">
        <v>63</v>
      </c>
      <c r="N471" s="11"/>
      <c r="O471" s="11"/>
      <c r="P471" s="11"/>
      <c r="Q471" s="9" t="s">
        <v>1793</v>
      </c>
      <c r="R471" s="9"/>
      <c r="S471" s="9"/>
      <c r="T471" s="9"/>
      <c r="U471" s="9"/>
    </row>
    <row r="472" hidden="1">
      <c r="A472" s="8">
        <v>1.0</v>
      </c>
      <c r="B472" s="9">
        <v>0.0</v>
      </c>
      <c r="C472" s="10" t="s">
        <v>1050</v>
      </c>
      <c r="D472" s="9" t="s">
        <v>1794</v>
      </c>
      <c r="E472" s="12"/>
      <c r="F472" s="12"/>
      <c r="G472" s="12"/>
      <c r="H472" s="12"/>
      <c r="I472" s="12"/>
      <c r="J472" s="12"/>
      <c r="K472" s="16"/>
      <c r="L472" s="11"/>
      <c r="M472" s="17" t="s">
        <v>63</v>
      </c>
      <c r="N472" s="11"/>
      <c r="O472" s="11"/>
      <c r="P472" s="11"/>
      <c r="Q472" s="9" t="s">
        <v>1795</v>
      </c>
      <c r="R472" s="9"/>
      <c r="S472" s="9"/>
      <c r="T472" s="9"/>
      <c r="U472" s="9"/>
    </row>
    <row r="473">
      <c r="A473" s="8">
        <v>0.0</v>
      </c>
      <c r="B473" s="9">
        <v>0.0</v>
      </c>
      <c r="C473" s="13" t="s">
        <v>1051</v>
      </c>
      <c r="D473" s="14" t="s">
        <v>1796</v>
      </c>
      <c r="E473" s="15">
        <v>1.0</v>
      </c>
      <c r="F473" s="15">
        <v>1.0</v>
      </c>
      <c r="G473" s="15">
        <v>1.0</v>
      </c>
      <c r="H473" s="15">
        <v>0.0</v>
      </c>
      <c r="I473" s="15">
        <v>1.0</v>
      </c>
      <c r="J473" s="15">
        <v>0.0</v>
      </c>
      <c r="K473" s="16">
        <f t="shared" ref="K473:K474" si="45">SUM(E473:J473)</f>
        <v>4</v>
      </c>
      <c r="L473" s="11"/>
      <c r="M473" s="17" t="s">
        <v>63</v>
      </c>
      <c r="N473" s="18">
        <v>2.0</v>
      </c>
      <c r="O473" s="11"/>
      <c r="P473" s="11"/>
      <c r="Q473" s="19" t="s">
        <v>1797</v>
      </c>
      <c r="R473" s="9">
        <v>1.0</v>
      </c>
      <c r="S473" s="9">
        <v>1.0</v>
      </c>
      <c r="T473" s="9"/>
      <c r="U473" s="20">
        <f t="shared" ref="U473:U474" si="46">SUM(R473,S473,K473)</f>
        <v>6</v>
      </c>
    </row>
    <row r="474">
      <c r="A474" s="8">
        <v>0.0</v>
      </c>
      <c r="B474" s="9">
        <v>0.0</v>
      </c>
      <c r="C474" s="13" t="s">
        <v>1054</v>
      </c>
      <c r="D474" s="14" t="s">
        <v>1798</v>
      </c>
      <c r="E474" s="15">
        <v>1.0</v>
      </c>
      <c r="F474" s="15">
        <v>0.5</v>
      </c>
      <c r="G474" s="15">
        <v>1.0</v>
      </c>
      <c r="H474" s="15">
        <v>0.0</v>
      </c>
      <c r="I474" s="15">
        <v>1.0</v>
      </c>
      <c r="J474" s="15">
        <v>0.0</v>
      </c>
      <c r="K474" s="16">
        <f t="shared" si="45"/>
        <v>3.5</v>
      </c>
      <c r="L474" s="11"/>
      <c r="M474" s="17" t="s">
        <v>34</v>
      </c>
      <c r="N474" s="18">
        <v>2.0</v>
      </c>
      <c r="O474" s="11"/>
      <c r="P474" s="18" t="s">
        <v>64</v>
      </c>
      <c r="Q474" s="19" t="s">
        <v>1799</v>
      </c>
      <c r="R474" s="9">
        <v>1.0</v>
      </c>
      <c r="S474" s="9">
        <v>1.0</v>
      </c>
      <c r="T474" s="9"/>
      <c r="U474" s="20">
        <f t="shared" si="46"/>
        <v>5.5</v>
      </c>
    </row>
    <row r="475" hidden="1">
      <c r="A475" s="8">
        <v>1.0</v>
      </c>
      <c r="B475" s="9">
        <v>1.0</v>
      </c>
      <c r="C475" s="10" t="s">
        <v>1057</v>
      </c>
      <c r="D475" s="9" t="s">
        <v>1397</v>
      </c>
      <c r="E475" s="12"/>
      <c r="F475" s="12"/>
      <c r="G475" s="12"/>
      <c r="H475" s="12"/>
      <c r="I475" s="12"/>
      <c r="J475" s="12"/>
      <c r="K475" s="16"/>
      <c r="L475" s="11"/>
      <c r="M475" s="17" t="s">
        <v>63</v>
      </c>
      <c r="N475" s="11"/>
      <c r="O475" s="11"/>
      <c r="P475" s="11"/>
      <c r="Q475" s="9" t="s">
        <v>1800</v>
      </c>
      <c r="R475" s="9"/>
      <c r="S475" s="9"/>
      <c r="T475" s="9"/>
      <c r="U475" s="9"/>
    </row>
    <row r="476" hidden="1">
      <c r="A476" s="8">
        <v>1.0</v>
      </c>
      <c r="B476" s="9">
        <v>0.0</v>
      </c>
      <c r="C476" s="10" t="s">
        <v>1059</v>
      </c>
      <c r="D476" s="9" t="s">
        <v>1801</v>
      </c>
      <c r="E476" s="12"/>
      <c r="F476" s="12"/>
      <c r="G476" s="12"/>
      <c r="H476" s="12"/>
      <c r="I476" s="12"/>
      <c r="J476" s="12"/>
      <c r="K476" s="16"/>
      <c r="L476" s="11"/>
      <c r="M476" s="17" t="s">
        <v>63</v>
      </c>
      <c r="N476" s="11"/>
      <c r="O476" s="11"/>
      <c r="P476" s="11"/>
      <c r="Q476" s="9" t="s">
        <v>1802</v>
      </c>
      <c r="R476" s="9"/>
      <c r="S476" s="9"/>
      <c r="T476" s="9"/>
      <c r="U476" s="9"/>
    </row>
    <row r="477">
      <c r="A477" s="8">
        <v>0.0</v>
      </c>
      <c r="B477" s="9">
        <v>0.0</v>
      </c>
      <c r="C477" s="13" t="s">
        <v>1062</v>
      </c>
      <c r="D477" s="14" t="s">
        <v>1803</v>
      </c>
      <c r="E477" s="15">
        <v>1.0</v>
      </c>
      <c r="F477" s="15">
        <v>1.0</v>
      </c>
      <c r="G477" s="15">
        <v>1.0</v>
      </c>
      <c r="H477" s="15">
        <v>1.0</v>
      </c>
      <c r="I477" s="15">
        <v>1.0</v>
      </c>
      <c r="J477" s="15">
        <v>0.5</v>
      </c>
      <c r="K477" s="16">
        <f>SUM(E477:J477)</f>
        <v>5.5</v>
      </c>
      <c r="L477" s="11"/>
      <c r="M477" s="17" t="s">
        <v>63</v>
      </c>
      <c r="N477" s="18">
        <v>1.0</v>
      </c>
      <c r="O477" s="11"/>
      <c r="P477" s="11"/>
      <c r="Q477" s="19" t="s">
        <v>1804</v>
      </c>
      <c r="R477" s="9">
        <v>1.0</v>
      </c>
      <c r="S477" s="9">
        <v>1.0</v>
      </c>
      <c r="T477" s="9"/>
      <c r="U477" s="20">
        <f>SUM(R477,S477,K477)</f>
        <v>7.5</v>
      </c>
    </row>
    <row r="478" hidden="1">
      <c r="A478" s="8">
        <v>1.0</v>
      </c>
      <c r="B478" s="9">
        <v>0.0</v>
      </c>
      <c r="C478" s="10" t="s">
        <v>1065</v>
      </c>
      <c r="D478" s="9" t="s">
        <v>1805</v>
      </c>
      <c r="E478" s="12"/>
      <c r="F478" s="12"/>
      <c r="G478" s="12"/>
      <c r="H478" s="12"/>
      <c r="I478" s="12"/>
      <c r="J478" s="12"/>
      <c r="K478" s="16"/>
      <c r="L478" s="11"/>
      <c r="M478" s="17" t="s">
        <v>63</v>
      </c>
      <c r="N478" s="11"/>
      <c r="O478" s="11"/>
      <c r="P478" s="11"/>
      <c r="Q478" s="9" t="s">
        <v>1806</v>
      </c>
      <c r="R478" s="9"/>
      <c r="S478" s="9"/>
      <c r="T478" s="9"/>
      <c r="U478" s="9"/>
    </row>
    <row r="479" hidden="1">
      <c r="A479" s="8">
        <v>1.0</v>
      </c>
      <c r="B479" s="9">
        <v>0.0</v>
      </c>
      <c r="C479" s="10" t="s">
        <v>1068</v>
      </c>
      <c r="D479" s="9" t="s">
        <v>1807</v>
      </c>
      <c r="E479" s="12"/>
      <c r="F479" s="12"/>
      <c r="G479" s="12"/>
      <c r="H479" s="12"/>
      <c r="I479" s="12"/>
      <c r="J479" s="12"/>
      <c r="K479" s="16"/>
      <c r="L479" s="11"/>
      <c r="M479" s="17" t="s">
        <v>63</v>
      </c>
      <c r="N479" s="11"/>
      <c r="O479" s="11"/>
      <c r="P479" s="11"/>
      <c r="Q479" s="9" t="s">
        <v>1808</v>
      </c>
      <c r="R479" s="9"/>
      <c r="S479" s="9"/>
      <c r="T479" s="9"/>
      <c r="U479" s="9"/>
    </row>
    <row r="480">
      <c r="A480" s="8">
        <v>0.0</v>
      </c>
      <c r="B480" s="9">
        <v>0.0</v>
      </c>
      <c r="C480" s="13" t="s">
        <v>1071</v>
      </c>
      <c r="D480" s="14" t="s">
        <v>1809</v>
      </c>
      <c r="E480" s="15">
        <v>1.0</v>
      </c>
      <c r="F480" s="15">
        <v>1.0</v>
      </c>
      <c r="G480" s="15">
        <v>1.0</v>
      </c>
      <c r="H480" s="15">
        <v>0.5</v>
      </c>
      <c r="I480" s="15">
        <v>0.0</v>
      </c>
      <c r="J480" s="15">
        <v>0.0</v>
      </c>
      <c r="K480" s="16">
        <f>SUM(E480:J480)</f>
        <v>3.5</v>
      </c>
      <c r="L480" s="11"/>
      <c r="M480" s="17" t="s">
        <v>34</v>
      </c>
      <c r="N480" s="18">
        <v>1.0</v>
      </c>
      <c r="O480" s="11"/>
      <c r="P480" s="11"/>
      <c r="Q480" s="19" t="s">
        <v>1810</v>
      </c>
      <c r="R480" s="9">
        <v>1.0</v>
      </c>
      <c r="S480" s="9">
        <v>1.0</v>
      </c>
      <c r="T480" s="9"/>
      <c r="U480" s="20">
        <f>SUM(R480,S480,K480)</f>
        <v>5.5</v>
      </c>
    </row>
    <row r="481" hidden="1">
      <c r="A481" s="8">
        <v>1.0</v>
      </c>
      <c r="B481" s="9">
        <v>1.0</v>
      </c>
      <c r="C481" s="10" t="s">
        <v>1074</v>
      </c>
      <c r="D481" s="9" t="s">
        <v>1276</v>
      </c>
      <c r="E481" s="12"/>
      <c r="F481" s="12"/>
      <c r="G481" s="12"/>
      <c r="H481" s="12"/>
      <c r="I481" s="12"/>
      <c r="J481" s="12"/>
      <c r="K481" s="16"/>
      <c r="L481" s="11"/>
      <c r="M481" s="17" t="s">
        <v>63</v>
      </c>
      <c r="N481" s="11"/>
      <c r="O481" s="11"/>
      <c r="P481" s="11"/>
      <c r="Q481" s="9" t="s">
        <v>1811</v>
      </c>
      <c r="R481" s="9"/>
      <c r="S481" s="9"/>
      <c r="T481" s="9"/>
      <c r="U481" s="9"/>
    </row>
    <row r="482">
      <c r="A482" s="8">
        <v>0.0</v>
      </c>
      <c r="B482" s="9">
        <v>0.0</v>
      </c>
      <c r="C482" s="13" t="s">
        <v>1076</v>
      </c>
      <c r="D482" s="14" t="s">
        <v>1812</v>
      </c>
      <c r="E482" s="15">
        <v>1.0</v>
      </c>
      <c r="F482" s="15">
        <v>1.0</v>
      </c>
      <c r="G482" s="15">
        <v>1.0</v>
      </c>
      <c r="H482" s="15">
        <v>1.0</v>
      </c>
      <c r="I482" s="15">
        <v>0.0</v>
      </c>
      <c r="J482" s="15">
        <v>0.0</v>
      </c>
      <c r="K482" s="16">
        <f>SUM(E482:J482)</f>
        <v>4</v>
      </c>
      <c r="L482" s="11"/>
      <c r="M482" s="17" t="s">
        <v>63</v>
      </c>
      <c r="N482" s="18">
        <v>1.0</v>
      </c>
      <c r="O482" s="11"/>
      <c r="P482" s="11"/>
      <c r="Q482" s="14" t="s">
        <v>1813</v>
      </c>
      <c r="R482" s="9">
        <v>1.0</v>
      </c>
      <c r="S482" s="9">
        <v>0.5</v>
      </c>
      <c r="T482" s="9" t="s">
        <v>453</v>
      </c>
      <c r="U482" s="20">
        <f>SUM(R482,S482,K482)</f>
        <v>5.5</v>
      </c>
    </row>
    <row r="483" hidden="1">
      <c r="A483" s="8">
        <v>1.0</v>
      </c>
      <c r="B483" s="9">
        <v>1.0</v>
      </c>
      <c r="C483" s="10" t="s">
        <v>1081</v>
      </c>
      <c r="D483" s="9" t="s">
        <v>1276</v>
      </c>
      <c r="E483" s="12"/>
      <c r="F483" s="12"/>
      <c r="G483" s="12"/>
      <c r="H483" s="12"/>
      <c r="I483" s="12"/>
      <c r="J483" s="12"/>
      <c r="K483" s="16"/>
      <c r="L483" s="11"/>
      <c r="M483" s="17" t="s">
        <v>63</v>
      </c>
      <c r="N483" s="11"/>
      <c r="O483" s="11"/>
      <c r="P483" s="11"/>
      <c r="Q483" s="9" t="s">
        <v>1814</v>
      </c>
      <c r="R483" s="9"/>
      <c r="S483" s="9"/>
      <c r="T483" s="9"/>
      <c r="U483" s="9"/>
    </row>
    <row r="484" hidden="1">
      <c r="A484" s="8">
        <v>1.0</v>
      </c>
      <c r="B484" s="9">
        <v>0.0</v>
      </c>
      <c r="C484" s="10" t="s">
        <v>1083</v>
      </c>
      <c r="D484" s="9" t="s">
        <v>1815</v>
      </c>
      <c r="E484" s="12"/>
      <c r="F484" s="12"/>
      <c r="G484" s="12"/>
      <c r="H484" s="12"/>
      <c r="I484" s="12"/>
      <c r="J484" s="12"/>
      <c r="K484" s="16"/>
      <c r="L484" s="11"/>
      <c r="M484" s="17" t="s">
        <v>63</v>
      </c>
      <c r="N484" s="11"/>
      <c r="O484" s="11"/>
      <c r="P484" s="11"/>
      <c r="Q484" s="9" t="s">
        <v>1816</v>
      </c>
      <c r="R484" s="9"/>
      <c r="S484" s="9"/>
      <c r="T484" s="9"/>
      <c r="U484" s="9"/>
    </row>
    <row r="485" hidden="1">
      <c r="A485" s="8">
        <v>1.0</v>
      </c>
      <c r="B485" s="9">
        <v>1.0</v>
      </c>
      <c r="C485" s="10" t="s">
        <v>1086</v>
      </c>
      <c r="D485" s="9" t="s">
        <v>1276</v>
      </c>
      <c r="E485" s="12"/>
      <c r="F485" s="12"/>
      <c r="G485" s="12"/>
      <c r="H485" s="12"/>
      <c r="I485" s="12"/>
      <c r="J485" s="12"/>
      <c r="K485" s="16"/>
      <c r="L485" s="11"/>
      <c r="M485" s="17" t="s">
        <v>63</v>
      </c>
      <c r="N485" s="11"/>
      <c r="O485" s="11"/>
      <c r="P485" s="11"/>
      <c r="Q485" s="9" t="s">
        <v>1817</v>
      </c>
      <c r="R485" s="9"/>
      <c r="S485" s="9"/>
      <c r="T485" s="9"/>
      <c r="U485" s="9"/>
    </row>
    <row r="486" hidden="1">
      <c r="A486" s="8">
        <v>1.0</v>
      </c>
      <c r="B486" s="9">
        <v>1.0</v>
      </c>
      <c r="C486" s="10" t="s">
        <v>1088</v>
      </c>
      <c r="D486" s="9" t="s">
        <v>1276</v>
      </c>
      <c r="E486" s="12"/>
      <c r="F486" s="12"/>
      <c r="G486" s="12"/>
      <c r="H486" s="12"/>
      <c r="I486" s="12"/>
      <c r="J486" s="12"/>
      <c r="K486" s="16"/>
      <c r="L486" s="11"/>
      <c r="M486" s="17" t="s">
        <v>63</v>
      </c>
      <c r="N486" s="11"/>
      <c r="O486" s="11"/>
      <c r="P486" s="11"/>
      <c r="Q486" s="9" t="s">
        <v>1818</v>
      </c>
      <c r="R486" s="9"/>
      <c r="S486" s="9"/>
      <c r="T486" s="9"/>
      <c r="U486" s="9"/>
    </row>
    <row r="487" hidden="1">
      <c r="A487" s="8">
        <v>1.0</v>
      </c>
      <c r="B487" s="9">
        <v>1.0</v>
      </c>
      <c r="C487" s="10" t="s">
        <v>1090</v>
      </c>
      <c r="D487" s="9" t="s">
        <v>1276</v>
      </c>
      <c r="E487" s="12"/>
      <c r="F487" s="12"/>
      <c r="G487" s="12"/>
      <c r="H487" s="12"/>
      <c r="I487" s="12"/>
      <c r="J487" s="12"/>
      <c r="K487" s="16"/>
      <c r="L487" s="11"/>
      <c r="M487" s="17" t="s">
        <v>63</v>
      </c>
      <c r="N487" s="11"/>
      <c r="O487" s="11"/>
      <c r="P487" s="11"/>
      <c r="Q487" s="9" t="s">
        <v>1819</v>
      </c>
      <c r="R487" s="9"/>
      <c r="S487" s="9"/>
      <c r="T487" s="9"/>
      <c r="U487" s="9"/>
    </row>
    <row r="488" hidden="1">
      <c r="A488" s="8">
        <v>1.0</v>
      </c>
      <c r="B488" s="9">
        <v>0.0</v>
      </c>
      <c r="C488" s="10" t="s">
        <v>1092</v>
      </c>
      <c r="D488" s="9" t="s">
        <v>1820</v>
      </c>
      <c r="E488" s="12"/>
      <c r="F488" s="12"/>
      <c r="G488" s="12"/>
      <c r="H488" s="12"/>
      <c r="I488" s="12"/>
      <c r="J488" s="12"/>
      <c r="K488" s="16"/>
      <c r="L488" s="11"/>
      <c r="M488" s="17" t="s">
        <v>63</v>
      </c>
      <c r="N488" s="11"/>
      <c r="O488" s="11"/>
      <c r="P488" s="11"/>
      <c r="Q488" s="9" t="s">
        <v>1821</v>
      </c>
      <c r="R488" s="9"/>
      <c r="S488" s="9"/>
      <c r="T488" s="9"/>
      <c r="U488" s="9"/>
    </row>
    <row r="489" hidden="1">
      <c r="A489" s="8">
        <v>1.0</v>
      </c>
      <c r="B489" s="9">
        <v>0.0</v>
      </c>
      <c r="C489" s="10" t="s">
        <v>1095</v>
      </c>
      <c r="D489" s="9" t="s">
        <v>1822</v>
      </c>
      <c r="E489" s="12"/>
      <c r="F489" s="12"/>
      <c r="G489" s="12"/>
      <c r="H489" s="12"/>
      <c r="I489" s="12"/>
      <c r="J489" s="12"/>
      <c r="K489" s="16"/>
      <c r="L489" s="11"/>
      <c r="M489" s="17" t="s">
        <v>63</v>
      </c>
      <c r="N489" s="11"/>
      <c r="O489" s="11"/>
      <c r="P489" s="11"/>
      <c r="Q489" s="9" t="s">
        <v>1823</v>
      </c>
      <c r="R489" s="9"/>
      <c r="S489" s="9"/>
      <c r="T489" s="9"/>
      <c r="U489" s="9"/>
    </row>
    <row r="490" hidden="1">
      <c r="A490" s="8">
        <v>1.0</v>
      </c>
      <c r="B490" s="9">
        <v>1.0</v>
      </c>
      <c r="C490" s="10" t="s">
        <v>1098</v>
      </c>
      <c r="D490" s="9" t="s">
        <v>1276</v>
      </c>
      <c r="E490" s="12"/>
      <c r="F490" s="12"/>
      <c r="G490" s="12"/>
      <c r="H490" s="12"/>
      <c r="I490" s="12"/>
      <c r="J490" s="12"/>
      <c r="K490" s="16"/>
      <c r="L490" s="11"/>
      <c r="M490" s="17" t="s">
        <v>63</v>
      </c>
      <c r="N490" s="11"/>
      <c r="O490" s="11"/>
      <c r="P490" s="11"/>
      <c r="Q490" s="9" t="s">
        <v>1824</v>
      </c>
      <c r="R490" s="9"/>
      <c r="S490" s="9"/>
      <c r="T490" s="9"/>
      <c r="U490" s="9"/>
    </row>
    <row r="491" hidden="1">
      <c r="A491" s="8">
        <v>1.0</v>
      </c>
      <c r="B491" s="9">
        <v>1.0</v>
      </c>
      <c r="C491" s="10" t="s">
        <v>1101</v>
      </c>
      <c r="D491" s="9" t="s">
        <v>1276</v>
      </c>
      <c r="E491" s="12"/>
      <c r="F491" s="12"/>
      <c r="G491" s="12"/>
      <c r="H491" s="12"/>
      <c r="I491" s="12"/>
      <c r="J491" s="12"/>
      <c r="K491" s="16"/>
      <c r="L491" s="11"/>
      <c r="M491" s="17" t="s">
        <v>63</v>
      </c>
      <c r="N491" s="11"/>
      <c r="O491" s="11"/>
      <c r="P491" s="11"/>
      <c r="Q491" s="9" t="s">
        <v>1825</v>
      </c>
      <c r="R491" s="9"/>
      <c r="S491" s="9"/>
      <c r="T491" s="9"/>
      <c r="U491" s="9"/>
    </row>
    <row r="492" hidden="1">
      <c r="A492" s="8">
        <v>1.0</v>
      </c>
      <c r="B492" s="9">
        <v>1.0</v>
      </c>
      <c r="C492" s="10" t="s">
        <v>1103</v>
      </c>
      <c r="D492" s="9" t="s">
        <v>1276</v>
      </c>
      <c r="E492" s="12"/>
      <c r="F492" s="12"/>
      <c r="G492" s="12"/>
      <c r="H492" s="12"/>
      <c r="I492" s="12"/>
      <c r="J492" s="12"/>
      <c r="K492" s="16"/>
      <c r="L492" s="11"/>
      <c r="M492" s="17" t="s">
        <v>63</v>
      </c>
      <c r="N492" s="11"/>
      <c r="O492" s="11"/>
      <c r="P492" s="11"/>
      <c r="Q492" s="9" t="s">
        <v>1826</v>
      </c>
      <c r="R492" s="9"/>
      <c r="S492" s="9"/>
      <c r="T492" s="9"/>
      <c r="U492" s="9"/>
    </row>
    <row r="493" hidden="1">
      <c r="A493" s="8">
        <v>1.0</v>
      </c>
      <c r="B493" s="9">
        <v>0.0</v>
      </c>
      <c r="C493" s="10" t="s">
        <v>1105</v>
      </c>
      <c r="D493" s="9" t="s">
        <v>1827</v>
      </c>
      <c r="E493" s="12"/>
      <c r="F493" s="12"/>
      <c r="G493" s="12"/>
      <c r="H493" s="12"/>
      <c r="I493" s="12"/>
      <c r="J493" s="12"/>
      <c r="K493" s="16"/>
      <c r="L493" s="11"/>
      <c r="M493" s="17" t="s">
        <v>63</v>
      </c>
      <c r="N493" s="11"/>
      <c r="O493" s="11"/>
      <c r="P493" s="11"/>
      <c r="Q493" s="9" t="s">
        <v>1828</v>
      </c>
      <c r="R493" s="9"/>
      <c r="S493" s="9"/>
      <c r="T493" s="9"/>
      <c r="U493" s="9"/>
    </row>
    <row r="494">
      <c r="A494" s="8">
        <v>0.0</v>
      </c>
      <c r="B494" s="9">
        <v>0.0</v>
      </c>
      <c r="C494" s="13" t="s">
        <v>1108</v>
      </c>
      <c r="D494" s="14" t="s">
        <v>1829</v>
      </c>
      <c r="E494" s="15">
        <v>1.0</v>
      </c>
      <c r="F494" s="15">
        <v>0.5</v>
      </c>
      <c r="G494" s="15">
        <v>0.5</v>
      </c>
      <c r="H494" s="15">
        <v>0.0</v>
      </c>
      <c r="I494" s="15">
        <v>0.5</v>
      </c>
      <c r="J494" s="15">
        <v>0.0</v>
      </c>
      <c r="K494" s="16">
        <f>SUM(E494:J494)</f>
        <v>2.5</v>
      </c>
      <c r="L494" s="18" t="s">
        <v>81</v>
      </c>
      <c r="M494" s="17" t="s">
        <v>108</v>
      </c>
      <c r="N494" s="18">
        <v>1.0</v>
      </c>
      <c r="O494" s="11"/>
      <c r="P494" s="11"/>
      <c r="Q494" s="14" t="s">
        <v>1830</v>
      </c>
      <c r="R494" s="9">
        <v>1.0</v>
      </c>
      <c r="S494" s="9">
        <v>0.5</v>
      </c>
      <c r="T494" s="9" t="s">
        <v>165</v>
      </c>
      <c r="U494" s="20">
        <f>SUM(R494,S494,K494)</f>
        <v>4</v>
      </c>
    </row>
    <row r="495" hidden="1">
      <c r="A495" s="8">
        <v>1.0</v>
      </c>
      <c r="B495" s="9">
        <v>1.0</v>
      </c>
      <c r="C495" s="10" t="s">
        <v>1111</v>
      </c>
      <c r="D495" s="9" t="s">
        <v>1763</v>
      </c>
      <c r="E495" s="12"/>
      <c r="F495" s="12"/>
      <c r="G495" s="12"/>
      <c r="H495" s="12"/>
      <c r="I495" s="12"/>
      <c r="J495" s="12"/>
      <c r="K495" s="16"/>
      <c r="L495" s="11"/>
      <c r="M495" s="17" t="s">
        <v>63</v>
      </c>
      <c r="N495" s="11"/>
      <c r="O495" s="11"/>
      <c r="P495" s="11"/>
      <c r="Q495" s="9" t="s">
        <v>1831</v>
      </c>
      <c r="R495" s="9"/>
      <c r="S495" s="9"/>
      <c r="T495" s="9"/>
      <c r="U495" s="9"/>
    </row>
    <row r="496">
      <c r="A496" s="8">
        <v>0.0</v>
      </c>
      <c r="B496" s="9">
        <v>0.0</v>
      </c>
      <c r="C496" s="13" t="s">
        <v>1114</v>
      </c>
      <c r="D496" s="14" t="s">
        <v>1832</v>
      </c>
      <c r="E496" s="15">
        <v>1.0</v>
      </c>
      <c r="F496" s="15">
        <v>1.0</v>
      </c>
      <c r="G496" s="15">
        <v>0.5</v>
      </c>
      <c r="H496" s="15">
        <v>0.5</v>
      </c>
      <c r="I496" s="15">
        <v>0.5</v>
      </c>
      <c r="J496" s="15">
        <v>0.5</v>
      </c>
      <c r="K496" s="16">
        <f>SUM(E496:J496)</f>
        <v>4</v>
      </c>
      <c r="L496" s="18" t="s">
        <v>81</v>
      </c>
      <c r="M496" s="17" t="s">
        <v>63</v>
      </c>
      <c r="N496" s="18">
        <v>1.0</v>
      </c>
      <c r="O496" s="11"/>
      <c r="P496" s="11"/>
      <c r="Q496" s="19" t="s">
        <v>1833</v>
      </c>
      <c r="R496" s="9">
        <v>1.0</v>
      </c>
      <c r="S496" s="9">
        <v>1.0</v>
      </c>
      <c r="T496" s="9"/>
      <c r="U496" s="20">
        <f>SUM(R496,S496,K496)</f>
        <v>6</v>
      </c>
    </row>
    <row r="497" hidden="1">
      <c r="A497" s="8">
        <v>1.0</v>
      </c>
      <c r="B497" s="9">
        <v>0.0</v>
      </c>
      <c r="C497" s="10" t="s">
        <v>1117</v>
      </c>
      <c r="D497" s="9" t="s">
        <v>1834</v>
      </c>
      <c r="E497" s="12"/>
      <c r="F497" s="12"/>
      <c r="G497" s="12"/>
      <c r="H497" s="12"/>
      <c r="I497" s="12"/>
      <c r="J497" s="12"/>
      <c r="K497" s="16"/>
      <c r="L497" s="11"/>
      <c r="M497" s="17" t="s">
        <v>63</v>
      </c>
      <c r="N497" s="11"/>
      <c r="O497" s="11"/>
      <c r="P497" s="11"/>
      <c r="Q497" s="9" t="s">
        <v>1835</v>
      </c>
      <c r="R497" s="9"/>
      <c r="S497" s="9"/>
      <c r="T497" s="9"/>
      <c r="U497" s="9"/>
    </row>
    <row r="498" hidden="1">
      <c r="A498" s="8">
        <v>1.0</v>
      </c>
      <c r="B498" s="9">
        <v>0.0</v>
      </c>
      <c r="C498" s="10" t="s">
        <v>1120</v>
      </c>
      <c r="D498" s="9" t="s">
        <v>1836</v>
      </c>
      <c r="E498" s="12"/>
      <c r="F498" s="12"/>
      <c r="G498" s="12"/>
      <c r="H498" s="12"/>
      <c r="I498" s="12"/>
      <c r="J498" s="12"/>
      <c r="K498" s="16"/>
      <c r="L498" s="11"/>
      <c r="M498" s="17" t="s">
        <v>63</v>
      </c>
      <c r="N498" s="11"/>
      <c r="O498" s="11"/>
      <c r="P498" s="11"/>
      <c r="Q498" s="9" t="s">
        <v>1837</v>
      </c>
      <c r="R498" s="9"/>
      <c r="S498" s="9"/>
      <c r="T498" s="9"/>
      <c r="U498" s="9"/>
    </row>
    <row r="499">
      <c r="A499" s="8">
        <v>0.0</v>
      </c>
      <c r="B499" s="9">
        <v>0.0</v>
      </c>
      <c r="C499" s="13" t="s">
        <v>1123</v>
      </c>
      <c r="D499" s="14" t="s">
        <v>1838</v>
      </c>
      <c r="E499" s="15">
        <v>1.0</v>
      </c>
      <c r="F499" s="15">
        <v>0.0</v>
      </c>
      <c r="G499" s="15">
        <v>0.5</v>
      </c>
      <c r="H499" s="15">
        <v>0.0</v>
      </c>
      <c r="I499" s="15">
        <v>0.5</v>
      </c>
      <c r="J499" s="15">
        <v>0.0</v>
      </c>
      <c r="K499" s="16">
        <f>SUM(E499:J499)</f>
        <v>2</v>
      </c>
      <c r="L499" s="18" t="s">
        <v>81</v>
      </c>
      <c r="M499" s="17" t="s">
        <v>63</v>
      </c>
      <c r="N499" s="18">
        <v>1.0</v>
      </c>
      <c r="O499" s="11"/>
      <c r="P499" s="11"/>
      <c r="Q499" s="19" t="s">
        <v>1839</v>
      </c>
      <c r="R499" s="9">
        <v>1.0</v>
      </c>
      <c r="S499" s="9">
        <v>0.0</v>
      </c>
      <c r="T499" s="9" t="s">
        <v>137</v>
      </c>
      <c r="U499" s="20">
        <f>SUM(R499,S499,K499)</f>
        <v>3</v>
      </c>
    </row>
    <row r="500" hidden="1">
      <c r="A500" s="8">
        <v>1.0</v>
      </c>
      <c r="B500" s="9">
        <v>1.0</v>
      </c>
      <c r="C500" s="10" t="s">
        <v>1126</v>
      </c>
      <c r="D500" s="9" t="s">
        <v>1763</v>
      </c>
      <c r="E500" s="12"/>
      <c r="F500" s="12"/>
      <c r="G500" s="12"/>
      <c r="H500" s="12"/>
      <c r="I500" s="12"/>
      <c r="J500" s="12"/>
      <c r="K500" s="16"/>
      <c r="L500" s="11"/>
      <c r="M500" s="17" t="s">
        <v>63</v>
      </c>
      <c r="N500" s="11"/>
      <c r="O500" s="11"/>
      <c r="P500" s="11"/>
      <c r="Q500" s="9" t="s">
        <v>1840</v>
      </c>
      <c r="R500" s="9"/>
      <c r="S500" s="9"/>
      <c r="T500" s="9"/>
      <c r="U500" s="9"/>
    </row>
    <row r="501" hidden="1">
      <c r="A501" s="8">
        <v>1.0</v>
      </c>
      <c r="B501" s="9">
        <v>1.0</v>
      </c>
      <c r="C501" s="10" t="s">
        <v>1128</v>
      </c>
      <c r="D501" s="9" t="s">
        <v>1763</v>
      </c>
      <c r="E501" s="12"/>
      <c r="F501" s="12"/>
      <c r="G501" s="12"/>
      <c r="H501" s="12"/>
      <c r="I501" s="12"/>
      <c r="J501" s="12"/>
      <c r="K501" s="16"/>
      <c r="L501" s="11"/>
      <c r="M501" s="17" t="s">
        <v>63</v>
      </c>
      <c r="N501" s="11"/>
      <c r="O501" s="11"/>
      <c r="P501" s="11"/>
      <c r="Q501" s="9" t="s">
        <v>1841</v>
      </c>
      <c r="R501" s="9"/>
      <c r="S501" s="9"/>
      <c r="T501" s="9"/>
      <c r="U501" s="9"/>
    </row>
    <row r="502">
      <c r="A502" s="8">
        <v>0.0</v>
      </c>
      <c r="B502" s="9">
        <v>0.0</v>
      </c>
      <c r="C502" s="13" t="s">
        <v>1130</v>
      </c>
      <c r="D502" s="14" t="s">
        <v>1842</v>
      </c>
      <c r="E502" s="15">
        <v>1.0</v>
      </c>
      <c r="F502" s="15">
        <v>1.0</v>
      </c>
      <c r="G502" s="15">
        <v>1.0</v>
      </c>
      <c r="H502" s="15">
        <v>0.0</v>
      </c>
      <c r="I502" s="15">
        <v>1.0</v>
      </c>
      <c r="J502" s="15">
        <v>0.0</v>
      </c>
      <c r="K502" s="16">
        <f t="shared" ref="K502:K503" si="47">SUM(E502:J502)</f>
        <v>4</v>
      </c>
      <c r="L502" s="11"/>
      <c r="M502" s="17" t="s">
        <v>63</v>
      </c>
      <c r="N502" s="18">
        <v>1.0</v>
      </c>
      <c r="O502" s="11"/>
      <c r="P502" s="11"/>
      <c r="Q502" s="19" t="s">
        <v>1843</v>
      </c>
      <c r="R502" s="9">
        <v>1.0</v>
      </c>
      <c r="S502" s="9">
        <v>0.0</v>
      </c>
      <c r="T502" s="9" t="s">
        <v>137</v>
      </c>
      <c r="U502" s="20">
        <f t="shared" ref="U502:U503" si="48">SUM(R502,S502,K502)</f>
        <v>5</v>
      </c>
    </row>
    <row r="503">
      <c r="A503" s="8">
        <v>0.0</v>
      </c>
      <c r="B503" s="9">
        <v>0.0</v>
      </c>
      <c r="C503" s="13" t="s">
        <v>1133</v>
      </c>
      <c r="D503" s="14" t="s">
        <v>1844</v>
      </c>
      <c r="E503" s="15">
        <v>1.0</v>
      </c>
      <c r="F503" s="15">
        <v>1.0</v>
      </c>
      <c r="G503" s="15">
        <v>1.0</v>
      </c>
      <c r="H503" s="15">
        <v>0.5</v>
      </c>
      <c r="I503" s="15">
        <v>0.0</v>
      </c>
      <c r="J503" s="15">
        <v>0.0</v>
      </c>
      <c r="K503" s="16">
        <f t="shared" si="47"/>
        <v>3.5</v>
      </c>
      <c r="L503" s="11"/>
      <c r="M503" s="17" t="s">
        <v>63</v>
      </c>
      <c r="N503" s="18">
        <v>1.0</v>
      </c>
      <c r="O503" s="11"/>
      <c r="P503" s="11"/>
      <c r="Q503" s="19" t="s">
        <v>1845</v>
      </c>
      <c r="R503" s="9">
        <v>1.0</v>
      </c>
      <c r="S503" s="9">
        <v>0.0</v>
      </c>
      <c r="T503" s="9" t="s">
        <v>137</v>
      </c>
      <c r="U503" s="20">
        <f t="shared" si="48"/>
        <v>4.5</v>
      </c>
    </row>
    <row r="504" hidden="1">
      <c r="A504" s="8">
        <v>1.0</v>
      </c>
      <c r="B504" s="9">
        <v>1.0</v>
      </c>
      <c r="C504" s="10" t="s">
        <v>1136</v>
      </c>
      <c r="D504" s="9" t="s">
        <v>1763</v>
      </c>
      <c r="E504" s="12"/>
      <c r="F504" s="12"/>
      <c r="G504" s="12"/>
      <c r="H504" s="12"/>
      <c r="I504" s="12"/>
      <c r="J504" s="12"/>
      <c r="K504" s="16"/>
      <c r="L504" s="11"/>
      <c r="M504" s="17" t="s">
        <v>63</v>
      </c>
      <c r="N504" s="11"/>
      <c r="O504" s="11"/>
      <c r="P504" s="11"/>
      <c r="Q504" s="9" t="s">
        <v>1846</v>
      </c>
      <c r="R504" s="9"/>
      <c r="S504" s="9"/>
      <c r="T504" s="9"/>
      <c r="U504" s="9"/>
    </row>
    <row r="505" hidden="1">
      <c r="A505" s="8">
        <v>1.0</v>
      </c>
      <c r="B505" s="9">
        <v>0.0</v>
      </c>
      <c r="C505" s="10" t="s">
        <v>1138</v>
      </c>
      <c r="D505" s="9" t="s">
        <v>1847</v>
      </c>
      <c r="E505" s="12"/>
      <c r="F505" s="12"/>
      <c r="G505" s="12"/>
      <c r="H505" s="12"/>
      <c r="I505" s="12"/>
      <c r="J505" s="12"/>
      <c r="K505" s="16"/>
      <c r="L505" s="11"/>
      <c r="M505" s="17" t="s">
        <v>63</v>
      </c>
      <c r="N505" s="11"/>
      <c r="O505" s="11"/>
      <c r="P505" s="11"/>
      <c r="Q505" s="9" t="s">
        <v>1848</v>
      </c>
      <c r="R505" s="9"/>
      <c r="S505" s="9"/>
      <c r="T505" s="9"/>
      <c r="U505" s="9"/>
    </row>
    <row r="506">
      <c r="A506" s="8">
        <v>0.0</v>
      </c>
      <c r="B506" s="9">
        <v>0.0</v>
      </c>
      <c r="C506" s="13" t="s">
        <v>1141</v>
      </c>
      <c r="D506" s="14" t="s">
        <v>1849</v>
      </c>
      <c r="E506" s="15">
        <v>1.0</v>
      </c>
      <c r="F506" s="15">
        <v>1.0</v>
      </c>
      <c r="G506" s="15">
        <v>1.0</v>
      </c>
      <c r="H506" s="15">
        <v>0.5</v>
      </c>
      <c r="I506" s="15">
        <v>0.0</v>
      </c>
      <c r="J506" s="15">
        <v>0.0</v>
      </c>
      <c r="K506" s="16">
        <f>SUM(E506:J506)</f>
        <v>3.5</v>
      </c>
      <c r="L506" s="11"/>
      <c r="M506" s="17" t="s">
        <v>63</v>
      </c>
      <c r="N506" s="18">
        <v>1.0</v>
      </c>
      <c r="O506" s="11"/>
      <c r="P506" s="11"/>
      <c r="Q506" s="19" t="s">
        <v>1850</v>
      </c>
      <c r="R506" s="9">
        <v>1.0</v>
      </c>
      <c r="S506" s="9">
        <v>1.0</v>
      </c>
      <c r="T506" s="9"/>
      <c r="U506" s="20">
        <f>SUM(R506,S506,K506)</f>
        <v>5.5</v>
      </c>
    </row>
    <row r="507" hidden="1">
      <c r="A507" s="8">
        <v>1.0</v>
      </c>
      <c r="B507" s="9">
        <v>1.0</v>
      </c>
      <c r="C507" s="10" t="s">
        <v>1144</v>
      </c>
      <c r="D507" s="9" t="s">
        <v>1763</v>
      </c>
      <c r="E507" s="12"/>
      <c r="F507" s="12"/>
      <c r="G507" s="12"/>
      <c r="H507" s="12"/>
      <c r="I507" s="12"/>
      <c r="J507" s="12"/>
      <c r="K507" s="16"/>
      <c r="L507" s="11"/>
      <c r="M507" s="17" t="s">
        <v>63</v>
      </c>
      <c r="N507" s="11"/>
      <c r="O507" s="11"/>
      <c r="P507" s="11"/>
      <c r="Q507" s="9" t="s">
        <v>1851</v>
      </c>
      <c r="R507" s="9"/>
      <c r="S507" s="9"/>
      <c r="T507" s="9"/>
      <c r="U507" s="9"/>
    </row>
    <row r="508" hidden="1">
      <c r="A508" s="8">
        <v>1.0</v>
      </c>
      <c r="B508" s="9">
        <v>0.0</v>
      </c>
      <c r="C508" s="10" t="s">
        <v>1146</v>
      </c>
      <c r="D508" s="9" t="s">
        <v>1852</v>
      </c>
      <c r="E508" s="12"/>
      <c r="F508" s="12"/>
      <c r="G508" s="12"/>
      <c r="H508" s="12"/>
      <c r="I508" s="12"/>
      <c r="J508" s="12"/>
      <c r="K508" s="16"/>
      <c r="L508" s="11"/>
      <c r="M508" s="17" t="s">
        <v>63</v>
      </c>
      <c r="N508" s="11"/>
      <c r="O508" s="11"/>
      <c r="P508" s="11"/>
      <c r="Q508" s="9" t="s">
        <v>1853</v>
      </c>
      <c r="R508" s="9"/>
      <c r="S508" s="9"/>
      <c r="T508" s="9"/>
      <c r="U508" s="9"/>
    </row>
    <row r="509">
      <c r="A509" s="8">
        <v>0.0</v>
      </c>
      <c r="B509" s="9">
        <v>0.0</v>
      </c>
      <c r="C509" s="13" t="s">
        <v>1149</v>
      </c>
      <c r="D509" s="14" t="s">
        <v>1854</v>
      </c>
      <c r="E509" s="15">
        <v>1.0</v>
      </c>
      <c r="F509" s="15">
        <v>0.0</v>
      </c>
      <c r="G509" s="15">
        <v>0.5</v>
      </c>
      <c r="H509" s="15">
        <v>0.0</v>
      </c>
      <c r="I509" s="15">
        <v>0.5</v>
      </c>
      <c r="J509" s="15">
        <v>0.0</v>
      </c>
      <c r="K509" s="16">
        <f>SUM(E509:J509)</f>
        <v>2</v>
      </c>
      <c r="L509" s="18" t="s">
        <v>81</v>
      </c>
      <c r="M509" s="17" t="s">
        <v>63</v>
      </c>
      <c r="N509" s="18">
        <v>1.0</v>
      </c>
      <c r="O509" s="11"/>
      <c r="P509" s="11"/>
      <c r="Q509" s="19" t="s">
        <v>1855</v>
      </c>
      <c r="R509" s="9">
        <v>1.0</v>
      </c>
      <c r="S509" s="9">
        <v>0.0</v>
      </c>
      <c r="T509" s="9" t="s">
        <v>137</v>
      </c>
      <c r="U509" s="20">
        <f>SUM(R509,S509,K509)</f>
        <v>3</v>
      </c>
    </row>
    <row r="510" hidden="1">
      <c r="A510" s="8">
        <v>1.0</v>
      </c>
      <c r="B510" s="9">
        <v>1.0</v>
      </c>
      <c r="C510" s="10" t="s">
        <v>1152</v>
      </c>
      <c r="D510" s="9" t="s">
        <v>20</v>
      </c>
      <c r="E510" s="12"/>
      <c r="F510" s="12"/>
      <c r="G510" s="12"/>
      <c r="H510" s="12"/>
      <c r="I510" s="12"/>
      <c r="J510" s="12"/>
      <c r="K510" s="16"/>
      <c r="L510" s="11"/>
      <c r="M510" s="17" t="s">
        <v>63</v>
      </c>
      <c r="N510" s="11"/>
      <c r="O510" s="11"/>
      <c r="P510" s="11"/>
      <c r="Q510" s="9" t="s">
        <v>1856</v>
      </c>
      <c r="R510" s="9"/>
      <c r="S510" s="9"/>
      <c r="T510" s="9"/>
      <c r="U510" s="9"/>
    </row>
    <row r="511">
      <c r="A511" s="8">
        <v>0.0</v>
      </c>
      <c r="B511" s="9">
        <v>0.0</v>
      </c>
      <c r="C511" s="13" t="s">
        <v>1154</v>
      </c>
      <c r="D511" s="14" t="s">
        <v>1857</v>
      </c>
      <c r="E511" s="15">
        <v>1.0</v>
      </c>
      <c r="F511" s="15">
        <v>1.0</v>
      </c>
      <c r="G511" s="15">
        <v>1.0</v>
      </c>
      <c r="H511" s="15">
        <v>0.5</v>
      </c>
      <c r="I511" s="15">
        <v>1.0</v>
      </c>
      <c r="J511" s="15">
        <v>0.5</v>
      </c>
      <c r="K511" s="16">
        <f t="shared" ref="K511:K513" si="49">SUM(E511:J511)</f>
        <v>5</v>
      </c>
      <c r="L511" s="11"/>
      <c r="M511" s="17" t="s">
        <v>63</v>
      </c>
      <c r="N511" s="18">
        <v>1.0</v>
      </c>
      <c r="O511" s="11"/>
      <c r="P511" s="11"/>
      <c r="Q511" s="19" t="s">
        <v>1858</v>
      </c>
      <c r="R511" s="9">
        <v>1.0</v>
      </c>
      <c r="S511" s="9">
        <v>0.0</v>
      </c>
      <c r="T511" s="9" t="s">
        <v>137</v>
      </c>
      <c r="U511" s="20">
        <f t="shared" ref="U511:U513" si="50">SUM(R511,S511,K511)</f>
        <v>6</v>
      </c>
    </row>
    <row r="512">
      <c r="A512" s="8">
        <v>0.0</v>
      </c>
      <c r="B512" s="9">
        <v>0.0</v>
      </c>
      <c r="C512" s="13" t="s">
        <v>1157</v>
      </c>
      <c r="D512" s="14" t="s">
        <v>1859</v>
      </c>
      <c r="E512" s="15">
        <v>1.0</v>
      </c>
      <c r="F512" s="15">
        <v>0.0</v>
      </c>
      <c r="G512" s="15">
        <v>0.5</v>
      </c>
      <c r="H512" s="15">
        <v>0.0</v>
      </c>
      <c r="I512" s="15">
        <v>0.5</v>
      </c>
      <c r="J512" s="15">
        <v>0.5</v>
      </c>
      <c r="K512" s="16">
        <f t="shared" si="49"/>
        <v>2.5</v>
      </c>
      <c r="L512" s="18" t="s">
        <v>81</v>
      </c>
      <c r="M512" s="17" t="s">
        <v>63</v>
      </c>
      <c r="N512" s="18">
        <v>1.0</v>
      </c>
      <c r="O512" s="11"/>
      <c r="P512" s="11"/>
      <c r="Q512" s="19" t="s">
        <v>1860</v>
      </c>
      <c r="R512" s="9">
        <v>1.0</v>
      </c>
      <c r="S512" s="9">
        <v>1.0</v>
      </c>
      <c r="T512" s="9"/>
      <c r="U512" s="20">
        <f t="shared" si="50"/>
        <v>4.5</v>
      </c>
    </row>
    <row r="513">
      <c r="A513" s="8">
        <v>0.0</v>
      </c>
      <c r="B513" s="9">
        <v>0.0</v>
      </c>
      <c r="C513" s="13" t="s">
        <v>1160</v>
      </c>
      <c r="D513" s="14" t="s">
        <v>1861</v>
      </c>
      <c r="E513" s="15">
        <v>1.0</v>
      </c>
      <c r="F513" s="15">
        <v>1.0</v>
      </c>
      <c r="G513" s="15">
        <v>0.5</v>
      </c>
      <c r="H513" s="15">
        <v>0.5</v>
      </c>
      <c r="I513" s="15">
        <v>0.5</v>
      </c>
      <c r="J513" s="15">
        <v>0.5</v>
      </c>
      <c r="K513" s="16">
        <f t="shared" si="49"/>
        <v>4</v>
      </c>
      <c r="L513" s="18" t="s">
        <v>81</v>
      </c>
      <c r="M513" s="17" t="s">
        <v>63</v>
      </c>
      <c r="N513" s="18">
        <v>1.0</v>
      </c>
      <c r="O513" s="11"/>
      <c r="P513" s="11"/>
      <c r="Q513" s="19" t="s">
        <v>1862</v>
      </c>
      <c r="R513" s="9">
        <v>1.0</v>
      </c>
      <c r="S513" s="9">
        <v>1.0</v>
      </c>
      <c r="T513" s="9"/>
      <c r="U513" s="20">
        <f t="shared" si="50"/>
        <v>6</v>
      </c>
    </row>
    <row r="514" hidden="1">
      <c r="A514" s="8">
        <v>1.0</v>
      </c>
      <c r="B514" s="9">
        <v>0.0</v>
      </c>
      <c r="C514" s="10" t="s">
        <v>1163</v>
      </c>
      <c r="D514" s="9" t="s">
        <v>1863</v>
      </c>
      <c r="E514" s="12"/>
      <c r="F514" s="12"/>
      <c r="G514" s="12"/>
      <c r="H514" s="12"/>
      <c r="I514" s="12"/>
      <c r="J514" s="12"/>
      <c r="K514" s="16"/>
      <c r="L514" s="11"/>
      <c r="M514" s="17" t="s">
        <v>63</v>
      </c>
      <c r="N514" s="11"/>
      <c r="O514" s="11"/>
      <c r="P514" s="11"/>
      <c r="Q514" s="9" t="s">
        <v>1864</v>
      </c>
      <c r="R514" s="9"/>
      <c r="S514" s="9"/>
      <c r="T514" s="9"/>
      <c r="U514" s="9"/>
    </row>
    <row r="515" hidden="1">
      <c r="A515" s="8">
        <v>1.0</v>
      </c>
      <c r="B515" s="9">
        <v>0.0</v>
      </c>
      <c r="C515" s="10" t="s">
        <v>1166</v>
      </c>
      <c r="D515" s="9" t="s">
        <v>1865</v>
      </c>
      <c r="E515" s="12"/>
      <c r="F515" s="12"/>
      <c r="G515" s="12"/>
      <c r="H515" s="12"/>
      <c r="I515" s="12"/>
      <c r="J515" s="12"/>
      <c r="K515" s="16"/>
      <c r="L515" s="11"/>
      <c r="M515" s="17" t="s">
        <v>63</v>
      </c>
      <c r="N515" s="11"/>
      <c r="O515" s="11"/>
      <c r="P515" s="11"/>
      <c r="Q515" s="9" t="s">
        <v>1866</v>
      </c>
      <c r="R515" s="9"/>
      <c r="S515" s="9"/>
      <c r="T515" s="9"/>
      <c r="U515" s="9"/>
    </row>
    <row r="516" hidden="1">
      <c r="A516" s="8">
        <v>1.0</v>
      </c>
      <c r="B516" s="9">
        <v>0.0</v>
      </c>
      <c r="C516" s="10" t="s">
        <v>1169</v>
      </c>
      <c r="D516" s="9" t="s">
        <v>1867</v>
      </c>
      <c r="E516" s="12"/>
      <c r="F516" s="12"/>
      <c r="G516" s="12"/>
      <c r="H516" s="12"/>
      <c r="I516" s="12"/>
      <c r="J516" s="12"/>
      <c r="K516" s="16"/>
      <c r="L516" s="11"/>
      <c r="M516" s="17" t="s">
        <v>63</v>
      </c>
      <c r="N516" s="11"/>
      <c r="O516" s="11"/>
      <c r="P516" s="11"/>
      <c r="Q516" s="9" t="s">
        <v>1868</v>
      </c>
      <c r="R516" s="9"/>
      <c r="S516" s="9"/>
      <c r="T516" s="9"/>
      <c r="U516" s="9"/>
    </row>
    <row r="517" hidden="1">
      <c r="A517" s="8">
        <v>1.0</v>
      </c>
      <c r="B517" s="9">
        <v>0.0</v>
      </c>
      <c r="C517" s="10" t="s">
        <v>1171</v>
      </c>
      <c r="D517" s="9" t="s">
        <v>1869</v>
      </c>
      <c r="E517" s="12"/>
      <c r="F517" s="12"/>
      <c r="G517" s="12"/>
      <c r="H517" s="12"/>
      <c r="I517" s="12"/>
      <c r="J517" s="12"/>
      <c r="K517" s="16"/>
      <c r="L517" s="11"/>
      <c r="M517" s="17" t="s">
        <v>63</v>
      </c>
      <c r="N517" s="11"/>
      <c r="O517" s="11"/>
      <c r="P517" s="11"/>
      <c r="Q517" s="9" t="s">
        <v>1870</v>
      </c>
      <c r="R517" s="9"/>
      <c r="S517" s="9"/>
      <c r="T517" s="9"/>
      <c r="U517" s="9"/>
    </row>
    <row r="518" hidden="1">
      <c r="A518" s="8">
        <v>1.0</v>
      </c>
      <c r="B518" s="9">
        <v>0.0</v>
      </c>
      <c r="C518" s="10" t="s">
        <v>1174</v>
      </c>
      <c r="D518" s="9" t="s">
        <v>1871</v>
      </c>
      <c r="E518" s="12"/>
      <c r="F518" s="12"/>
      <c r="G518" s="12"/>
      <c r="H518" s="12"/>
      <c r="I518" s="12"/>
      <c r="J518" s="12"/>
      <c r="K518" s="16"/>
      <c r="L518" s="11"/>
      <c r="M518" s="17" t="s">
        <v>63</v>
      </c>
      <c r="N518" s="11"/>
      <c r="O518" s="11"/>
      <c r="P518" s="11"/>
      <c r="Q518" s="9" t="s">
        <v>1872</v>
      </c>
      <c r="R518" s="9"/>
      <c r="S518" s="9"/>
      <c r="T518" s="9"/>
      <c r="U518" s="9"/>
    </row>
    <row r="519" hidden="1">
      <c r="A519" s="8">
        <v>1.0</v>
      </c>
      <c r="B519" s="9">
        <v>1.0</v>
      </c>
      <c r="C519" s="10" t="s">
        <v>1177</v>
      </c>
      <c r="D519" s="9" t="s">
        <v>1873</v>
      </c>
      <c r="E519" s="12"/>
      <c r="F519" s="12"/>
      <c r="G519" s="12"/>
      <c r="H519" s="12"/>
      <c r="I519" s="12"/>
      <c r="J519" s="12"/>
      <c r="K519" s="16"/>
      <c r="L519" s="11"/>
      <c r="M519" s="17" t="s">
        <v>63</v>
      </c>
      <c r="N519" s="11"/>
      <c r="O519" s="11"/>
      <c r="P519" s="11"/>
      <c r="Q519" s="9" t="s">
        <v>1874</v>
      </c>
      <c r="R519" s="9"/>
      <c r="S519" s="9"/>
      <c r="T519" s="9"/>
      <c r="U519" s="9"/>
    </row>
    <row r="520" hidden="1">
      <c r="A520" s="8">
        <v>1.0</v>
      </c>
      <c r="B520" s="9">
        <v>1.0</v>
      </c>
      <c r="C520" s="10" t="s">
        <v>1179</v>
      </c>
      <c r="D520" s="9" t="s">
        <v>1873</v>
      </c>
      <c r="E520" s="12"/>
      <c r="F520" s="12"/>
      <c r="G520" s="12"/>
      <c r="H520" s="12"/>
      <c r="I520" s="12"/>
      <c r="J520" s="12"/>
      <c r="K520" s="16"/>
      <c r="L520" s="11"/>
      <c r="M520" s="17" t="s">
        <v>63</v>
      </c>
      <c r="N520" s="11"/>
      <c r="O520" s="11"/>
      <c r="P520" s="11"/>
      <c r="Q520" s="9" t="s">
        <v>1874</v>
      </c>
      <c r="R520" s="9"/>
      <c r="S520" s="9"/>
      <c r="T520" s="9"/>
      <c r="U520" s="9"/>
    </row>
    <row r="521">
      <c r="A521" s="8">
        <v>0.0</v>
      </c>
      <c r="B521" s="9">
        <v>0.0</v>
      </c>
      <c r="C521" s="13" t="s">
        <v>1182</v>
      </c>
      <c r="D521" s="14" t="s">
        <v>1875</v>
      </c>
      <c r="E521" s="15">
        <v>1.0</v>
      </c>
      <c r="F521" s="15">
        <v>0.5</v>
      </c>
      <c r="G521" s="15">
        <v>1.0</v>
      </c>
      <c r="H521" s="15">
        <v>0.0</v>
      </c>
      <c r="I521" s="15">
        <v>1.0</v>
      </c>
      <c r="J521" s="15">
        <v>0.0</v>
      </c>
      <c r="K521" s="16">
        <f>SUM(E521:J521)</f>
        <v>3.5</v>
      </c>
      <c r="L521" s="11"/>
      <c r="M521" s="17" t="s">
        <v>34</v>
      </c>
      <c r="N521" s="18">
        <v>2.0</v>
      </c>
      <c r="O521" s="11"/>
      <c r="P521" s="11"/>
      <c r="Q521" s="19" t="s">
        <v>1876</v>
      </c>
      <c r="R521" s="9">
        <v>1.0</v>
      </c>
      <c r="S521" s="9">
        <v>1.0</v>
      </c>
      <c r="T521" s="9"/>
      <c r="U521" s="20">
        <f>SUM(R521,S521,K521)</f>
        <v>5.5</v>
      </c>
    </row>
    <row r="522" hidden="1">
      <c r="A522" s="8">
        <v>1.0</v>
      </c>
      <c r="B522" s="9">
        <v>0.0</v>
      </c>
      <c r="C522" s="10" t="s">
        <v>1185</v>
      </c>
      <c r="D522" s="9" t="s">
        <v>1877</v>
      </c>
      <c r="E522" s="12"/>
      <c r="F522" s="12"/>
      <c r="G522" s="12"/>
      <c r="H522" s="12"/>
      <c r="I522" s="12"/>
      <c r="J522" s="12"/>
      <c r="K522" s="16"/>
      <c r="L522" s="11"/>
      <c r="M522" s="17" t="s">
        <v>63</v>
      </c>
      <c r="N522" s="11"/>
      <c r="O522" s="11"/>
      <c r="P522" s="11"/>
      <c r="Q522" s="9" t="s">
        <v>1878</v>
      </c>
      <c r="R522" s="9"/>
      <c r="S522" s="9"/>
      <c r="T522" s="9"/>
      <c r="U522" s="9"/>
    </row>
    <row r="523">
      <c r="A523" s="8">
        <v>0.0</v>
      </c>
      <c r="B523" s="9">
        <v>0.0</v>
      </c>
      <c r="C523" s="13" t="s">
        <v>1188</v>
      </c>
      <c r="D523" s="14" t="s">
        <v>1879</v>
      </c>
      <c r="E523" s="15">
        <v>1.0</v>
      </c>
      <c r="F523" s="15">
        <v>0.5</v>
      </c>
      <c r="G523" s="15">
        <v>1.0</v>
      </c>
      <c r="H523" s="15">
        <v>1.0</v>
      </c>
      <c r="I523" s="15">
        <v>1.0</v>
      </c>
      <c r="J523" s="15">
        <v>0.5</v>
      </c>
      <c r="K523" s="16">
        <f t="shared" ref="K523:K524" si="51">SUM(E523:J523)</f>
        <v>5</v>
      </c>
      <c r="L523" s="11"/>
      <c r="M523" s="17" t="s">
        <v>34</v>
      </c>
      <c r="N523" s="18">
        <v>1.0</v>
      </c>
      <c r="O523" s="11"/>
      <c r="P523" s="11"/>
      <c r="Q523" s="19" t="s">
        <v>1880</v>
      </c>
      <c r="R523" s="9">
        <v>1.0</v>
      </c>
      <c r="S523" s="9">
        <v>1.0</v>
      </c>
      <c r="T523" s="9"/>
      <c r="U523" s="20">
        <f t="shared" ref="U523:U524" si="52">SUM(R523,S523,K523)</f>
        <v>7</v>
      </c>
    </row>
    <row r="524">
      <c r="A524" s="8">
        <v>0.0</v>
      </c>
      <c r="B524" s="9">
        <v>0.0</v>
      </c>
      <c r="C524" s="13" t="s">
        <v>1191</v>
      </c>
      <c r="D524" s="14" t="s">
        <v>1881</v>
      </c>
      <c r="E524" s="15">
        <v>1.0</v>
      </c>
      <c r="F524" s="15">
        <v>0.5</v>
      </c>
      <c r="G524" s="15">
        <v>1.0</v>
      </c>
      <c r="H524" s="15">
        <v>1.0</v>
      </c>
      <c r="I524" s="15">
        <v>1.0</v>
      </c>
      <c r="J524" s="15">
        <v>0.5</v>
      </c>
      <c r="K524" s="16">
        <f t="shared" si="51"/>
        <v>5</v>
      </c>
      <c r="L524" s="11"/>
      <c r="M524" s="17" t="s">
        <v>34</v>
      </c>
      <c r="N524" s="18">
        <v>1.0</v>
      </c>
      <c r="O524" s="11"/>
      <c r="P524" s="11"/>
      <c r="Q524" s="14" t="s">
        <v>1882</v>
      </c>
      <c r="R524" s="9">
        <v>1.0</v>
      </c>
      <c r="S524" s="9">
        <v>0.5</v>
      </c>
      <c r="T524" s="9" t="s">
        <v>165</v>
      </c>
      <c r="U524" s="20">
        <f t="shared" si="52"/>
        <v>6.5</v>
      </c>
    </row>
    <row r="525" hidden="1">
      <c r="A525" s="8">
        <v>0.0</v>
      </c>
      <c r="B525" s="9">
        <v>1.0</v>
      </c>
      <c r="C525" s="10" t="s">
        <v>1194</v>
      </c>
      <c r="D525" s="9" t="s">
        <v>1873</v>
      </c>
      <c r="E525" s="12"/>
      <c r="F525" s="12"/>
      <c r="G525" s="12"/>
      <c r="H525" s="12"/>
      <c r="I525" s="12"/>
      <c r="J525" s="12"/>
      <c r="K525" s="16"/>
      <c r="L525" s="11"/>
      <c r="M525" s="17" t="s">
        <v>63</v>
      </c>
      <c r="N525" s="11"/>
      <c r="O525" s="11"/>
      <c r="P525" s="11"/>
      <c r="Q525" s="9" t="s">
        <v>1874</v>
      </c>
      <c r="R525" s="9"/>
      <c r="S525" s="9"/>
      <c r="T525" s="9"/>
      <c r="U525" s="9"/>
    </row>
    <row r="526" hidden="1">
      <c r="A526" s="8">
        <v>1.0</v>
      </c>
      <c r="B526" s="9">
        <v>0.0</v>
      </c>
      <c r="C526" s="10" t="s">
        <v>1196</v>
      </c>
      <c r="D526" s="9" t="s">
        <v>1883</v>
      </c>
      <c r="E526" s="12"/>
      <c r="F526" s="12"/>
      <c r="G526" s="12"/>
      <c r="H526" s="12"/>
      <c r="I526" s="12"/>
      <c r="J526" s="12"/>
      <c r="K526" s="16"/>
      <c r="L526" s="11"/>
      <c r="M526" s="17" t="s">
        <v>63</v>
      </c>
      <c r="N526" s="11"/>
      <c r="O526" s="11"/>
      <c r="P526" s="11"/>
      <c r="Q526" s="9" t="s">
        <v>1884</v>
      </c>
      <c r="R526" s="9"/>
      <c r="S526" s="9"/>
      <c r="T526" s="9"/>
      <c r="U526" s="9"/>
    </row>
    <row r="527" hidden="1">
      <c r="A527" s="8">
        <v>0.0</v>
      </c>
      <c r="B527" s="9">
        <v>1.0</v>
      </c>
      <c r="C527" s="10" t="s">
        <v>1199</v>
      </c>
      <c r="D527" s="9" t="s">
        <v>1873</v>
      </c>
      <c r="E527" s="12"/>
      <c r="F527" s="12"/>
      <c r="G527" s="12"/>
      <c r="H527" s="12"/>
      <c r="I527" s="12"/>
      <c r="J527" s="12"/>
      <c r="K527" s="16"/>
      <c r="L527" s="11"/>
      <c r="M527" s="17" t="s">
        <v>63</v>
      </c>
      <c r="N527" s="11"/>
      <c r="O527" s="11"/>
      <c r="P527" s="11"/>
      <c r="Q527" s="9" t="s">
        <v>1874</v>
      </c>
      <c r="R527" s="9"/>
      <c r="S527" s="9"/>
      <c r="T527" s="9"/>
      <c r="U527" s="9"/>
    </row>
    <row r="528" hidden="1">
      <c r="A528" s="8">
        <v>1.0</v>
      </c>
      <c r="B528" s="9">
        <v>0.0</v>
      </c>
      <c r="C528" s="11" t="s">
        <v>1201</v>
      </c>
      <c r="D528" s="9" t="s">
        <v>1885</v>
      </c>
      <c r="E528" s="12"/>
      <c r="F528" s="12"/>
      <c r="G528" s="12"/>
      <c r="H528" s="12"/>
      <c r="I528" s="12"/>
      <c r="J528" s="12"/>
      <c r="K528" s="16"/>
      <c r="L528" s="11"/>
      <c r="M528" s="17" t="s">
        <v>63</v>
      </c>
      <c r="N528" s="11"/>
      <c r="O528" s="11"/>
      <c r="P528" s="11"/>
      <c r="Q528" s="9" t="s">
        <v>1886</v>
      </c>
      <c r="R528" s="9"/>
      <c r="S528" s="9"/>
      <c r="T528" s="9"/>
      <c r="U528" s="9"/>
    </row>
    <row r="529">
      <c r="A529" s="12">
        <v>0.0</v>
      </c>
      <c r="B529" s="23">
        <v>0.0</v>
      </c>
      <c r="C529" s="24"/>
      <c r="D529" s="27"/>
      <c r="E529" s="16">
        <f>AVERAGE(E6,E8,E18,E25,E30,E31,E35,E43,E47,E46,E53,E56,E59,E60,E62,E67,E70,E77,E78,E79,E80,E82,E84,E85,E88,E91,E93,E96,E97,E99,E107,E110,E113,E116,E118,E119,E124,E130,E134,E137,E139,E142,E148,E153,E163,E162,E166,E174,E190,E191,E193,E203,E219,E226,E227,E228,E231,E232,E238,E248,E250,E254,E257,E259,E263,E266,E267,E271,E272,E275,E276,E279,E280,E282,E283,E285,E300,E303,E309,E313,E320,E330,E331,E332,E337,E340,E344,E346,E352,E355,E356,E364,E367,E369,E373,E386,E389,E401,E430,E434,E435,E438,E439,E453,E454,E455,E457,E459,E460,E462,E466,E468,E470,E473,E474,E477,E480,E482,E494,E496,E499,E502,E503,E506,E509,E511,E512,E513,E521,E523,E524)</f>
        <v>0.9770992366</v>
      </c>
      <c r="F529" s="26">
        <v>0.542</v>
      </c>
      <c r="G529" s="26">
        <v>0.7939</v>
      </c>
      <c r="H529" s="26">
        <v>0.2176</v>
      </c>
      <c r="I529" s="26">
        <v>0.6489</v>
      </c>
      <c r="J529" s="26">
        <v>0.2252</v>
      </c>
      <c r="K529" s="26">
        <v>3.4046</v>
      </c>
      <c r="L529" s="11"/>
      <c r="M529" s="17"/>
      <c r="N529" s="11">
        <f>AVERAGE(N6,N8,N18,N25,N30,N31,N35,N43,N47,N46,N53,N56,N59,N60,N62,N67,N70,N77,N78,N79,N80,N82,N84,N85,N88,N91,N93,N96,N97,N99,N107,N110,N113,N116,N118,N119,N124,N130,N134,N137,N139,N142,N148,N153,N163,N162,N166,N174,N190,N191,N193,N203,N219,N226,N227,N228,N231,N232,N238,N248,N250,N254,N257,N259,N263,N266,N267,N271,N272,N275,N276,N279,N280,N282,N283,N285,N300,N303,N309,N313,N320,N330,N331,N332,N337,N340,N344,N346,N352,N355,N356,N364,N367,N369,N373,N386,N389,N401,N430,N434,N435,N438,N439,N453,N454,N455,N457,N459,N460,N462,N466,N468,N470,N473,N474,N477,N480,N482,N494,N496,N499,N502,N503,N506,N509,N511,N512,N513,N521,N523,N524)</f>
        <v>1.251908397</v>
      </c>
      <c r="O529" s="11"/>
      <c r="P529" s="11"/>
      <c r="Q529" s="19"/>
      <c r="R529" s="12">
        <f t="shared" ref="R529:S529" si="53">AVERAGE(R6,R8,R18,R25,R30,R31,R35,R43,R47,R46,R53,R56,R59,R60,R62,R67,R70,R77,R78,R79,R80,R82,R84,R85,R88,R91,R93,R96,R97,R99,R107,R110,R113,R116,R118,R119,R124,R130,R134,R137,R139,R142,R148,R153,R163,R162,R166,R174,R190,R191,R193,R203,R219,R226,R227,R228,R231,R232,R238,R248,R250,R254,R257,R259,R263,R266,R267,R271,R272,R275,R276,R279,R280,R282,R283,R285,R300,R303,R309,R313,R320,R330,R331,R332,R337,R340,R344,R346,R352,R355,R356,R364,R367,R369,R373,R386,R389,R401,R430,R434,R435,R438,R439,R453,R454,R455,R457,R459,R460,R462,R466,R468,R470,R473,R474,R477,R480,R482,R494,R496,R499,R502,R503,R506,R509,R511,R512,R513,R521,R523,R524)</f>
        <v>1</v>
      </c>
      <c r="S529" s="12">
        <f t="shared" si="53"/>
        <v>0.679389313</v>
      </c>
      <c r="T529" s="12"/>
      <c r="U529" s="16">
        <f>AVERAGE(U6,U8,U18,U25,U30,U31,U35,U43,U47,U46,U53,U56,U59,U60,U62,U67,U70,U77,U78,U79,U80,U82,U84,U85,U88,U91,U93,U96,U97,U99,U107,U110,U113,U116,U118,U119,U124,U130,U134,U137,U139,U142,U148,U153,U163,U162,U166,U174,U190,U191,U193,U203,U219,U226,U227,U228,U231,U232,U238,U248,U250,U254,U257,U259,U263,U266,U267,U271,U272,U275,U276,U279,U280,U282,U283,U285,U300,U303,U309,U313,U320,U330,U331,U332,U337,U340,U344,U346,U352,U355,U356,U364,U367,U369,U373,U386,U389,U401,U430,U434,U435,U438,U439,U453,U454,U455,U457,U459,U460,U462,U466,U468,U470,U473,U474,U477,U480,U482,U494,U496,U499,U502,U503,U506,U509,U511,U512,U513,U521,U523,U524)</f>
        <v>5.083969466</v>
      </c>
    </row>
  </sheetData>
  <autoFilter ref="$A$1:$AF$529">
    <filterColumn colId="0">
      <filters>
        <filter val="0"/>
      </filters>
    </filterColumn>
    <filterColumn colId="1">
      <filters>
        <filter val="0"/>
      </filters>
    </filterColumn>
  </autoFilter>
  <dataValidations>
    <dataValidation type="list" allowBlank="1" showErrorMessage="1" sqref="M2:M529">
      <formula1>"часть (+порядок слов),одна из (не хватает),одна из (лишняя),-,не конкретная,не конкр + лишняя,лишняя + не хватает"</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
    <col customWidth="1" min="2" max="2" width="1.75"/>
    <col customWidth="1" min="3" max="3" width="19.88"/>
    <col customWidth="1" min="4" max="4" width="28.5"/>
    <col customWidth="1" min="5" max="5" width="6.88"/>
    <col customWidth="1" min="6" max="6" width="6.75"/>
    <col customWidth="1" min="7" max="7" width="6.0"/>
    <col customWidth="1" min="8" max="8" width="6.63"/>
    <col customWidth="1" min="9" max="9" width="6.88"/>
    <col customWidth="1" min="10" max="10" width="6.63"/>
    <col customWidth="1" min="11" max="11" width="7.13"/>
    <col customWidth="1" min="12" max="12" width="3.25"/>
    <col customWidth="1" min="14" max="14" width="2.38"/>
    <col customWidth="1" min="17" max="17" width="21.88"/>
    <col customWidth="1" min="18" max="18" width="5.88"/>
    <col customWidth="1" min="19" max="19" width="6.13"/>
    <col customWidth="1" min="20" max="20" width="6.88"/>
    <col customWidth="1" min="21" max="21" width="6.75"/>
  </cols>
  <sheetData>
    <row r="1">
      <c r="A1" s="1" t="s">
        <v>0</v>
      </c>
      <c r="B1" s="2" t="s">
        <v>1</v>
      </c>
      <c r="C1" s="3"/>
      <c r="D1" s="4" t="s">
        <v>2</v>
      </c>
      <c r="E1" s="5" t="s">
        <v>3</v>
      </c>
      <c r="F1" s="5" t="s">
        <v>4</v>
      </c>
      <c r="G1" s="5" t="s">
        <v>5</v>
      </c>
      <c r="H1" s="5" t="s">
        <v>6</v>
      </c>
      <c r="I1" s="5" t="s">
        <v>7</v>
      </c>
      <c r="J1" s="5" t="s">
        <v>8</v>
      </c>
      <c r="K1" s="5" t="s">
        <v>9</v>
      </c>
      <c r="L1" s="5" t="s">
        <v>10</v>
      </c>
      <c r="M1" s="5" t="s">
        <v>11</v>
      </c>
      <c r="N1" s="6" t="s">
        <v>12</v>
      </c>
      <c r="O1" s="5" t="s">
        <v>13</v>
      </c>
      <c r="P1" s="5" t="s">
        <v>14</v>
      </c>
      <c r="Q1" s="4" t="s">
        <v>15</v>
      </c>
      <c r="R1" s="2" t="s">
        <v>16</v>
      </c>
      <c r="S1" s="2" t="s">
        <v>17</v>
      </c>
      <c r="T1" s="2"/>
      <c r="U1" s="2" t="s">
        <v>18</v>
      </c>
      <c r="V1" s="7"/>
      <c r="W1" s="7"/>
      <c r="X1" s="7"/>
      <c r="Y1" s="7"/>
      <c r="Z1" s="7"/>
      <c r="AA1" s="7"/>
      <c r="AB1" s="7"/>
      <c r="AC1" s="7"/>
      <c r="AD1" s="7"/>
      <c r="AE1" s="7"/>
      <c r="AF1" s="7"/>
    </row>
    <row r="2" hidden="1">
      <c r="A2" s="8">
        <v>1.0</v>
      </c>
      <c r="B2" s="9">
        <v>1.0</v>
      </c>
      <c r="C2" s="10" t="s">
        <v>19</v>
      </c>
      <c r="D2" s="9" t="s">
        <v>20</v>
      </c>
      <c r="E2" s="12"/>
      <c r="F2" s="12"/>
      <c r="G2" s="12"/>
      <c r="H2" s="12"/>
      <c r="I2" s="12"/>
      <c r="J2" s="12"/>
      <c r="K2" s="16"/>
      <c r="L2" s="11"/>
      <c r="M2" s="17" t="s">
        <v>63</v>
      </c>
      <c r="N2" s="11"/>
      <c r="O2" s="11"/>
      <c r="P2" s="11"/>
      <c r="Q2" s="9" t="s">
        <v>1205</v>
      </c>
      <c r="R2" s="9"/>
      <c r="S2" s="9"/>
      <c r="T2" s="9"/>
      <c r="U2" s="9"/>
    </row>
    <row r="3" hidden="1">
      <c r="A3" s="8">
        <v>1.0</v>
      </c>
      <c r="B3" s="9">
        <v>0.0</v>
      </c>
      <c r="C3" s="10" t="s">
        <v>22</v>
      </c>
      <c r="D3" s="9" t="s">
        <v>1887</v>
      </c>
      <c r="E3" s="12"/>
      <c r="F3" s="12"/>
      <c r="G3" s="12"/>
      <c r="H3" s="12"/>
      <c r="I3" s="12"/>
      <c r="J3" s="12"/>
      <c r="K3" s="16"/>
      <c r="L3" s="11"/>
      <c r="M3" s="17" t="s">
        <v>63</v>
      </c>
      <c r="N3" s="11"/>
      <c r="O3" s="11"/>
      <c r="P3" s="11"/>
      <c r="Q3" s="9" t="s">
        <v>1888</v>
      </c>
      <c r="R3" s="9"/>
      <c r="S3" s="9"/>
      <c r="T3" s="9"/>
      <c r="U3" s="9"/>
    </row>
    <row r="4" hidden="1">
      <c r="A4" s="8">
        <v>1.0</v>
      </c>
      <c r="B4" s="9">
        <v>0.0</v>
      </c>
      <c r="C4" s="10" t="s">
        <v>24</v>
      </c>
      <c r="D4" s="9" t="s">
        <v>1889</v>
      </c>
      <c r="E4" s="12"/>
      <c r="F4" s="12"/>
      <c r="G4" s="12"/>
      <c r="H4" s="12"/>
      <c r="I4" s="12"/>
      <c r="J4" s="12"/>
      <c r="K4" s="16"/>
      <c r="L4" s="11"/>
      <c r="M4" s="17" t="s">
        <v>63</v>
      </c>
      <c r="N4" s="11"/>
      <c r="O4" s="11"/>
      <c r="P4" s="11"/>
      <c r="Q4" s="9" t="s">
        <v>1890</v>
      </c>
      <c r="R4" s="9"/>
      <c r="S4" s="9"/>
      <c r="T4" s="9"/>
      <c r="U4" s="9"/>
    </row>
    <row r="5" hidden="1">
      <c r="A5" s="8">
        <v>1.0</v>
      </c>
      <c r="B5" s="9">
        <v>1.0</v>
      </c>
      <c r="C5" s="10" t="s">
        <v>26</v>
      </c>
      <c r="D5" s="9" t="s">
        <v>20</v>
      </c>
      <c r="E5" s="12"/>
      <c r="F5" s="12"/>
      <c r="G5" s="12"/>
      <c r="H5" s="12"/>
      <c r="I5" s="12"/>
      <c r="J5" s="12"/>
      <c r="K5" s="16"/>
      <c r="L5" s="11"/>
      <c r="M5" s="17" t="s">
        <v>63</v>
      </c>
      <c r="N5" s="11"/>
      <c r="O5" s="11"/>
      <c r="P5" s="11"/>
      <c r="Q5" s="9" t="s">
        <v>1891</v>
      </c>
      <c r="R5" s="9"/>
      <c r="S5" s="9"/>
      <c r="T5" s="9"/>
      <c r="U5" s="9"/>
    </row>
    <row r="6">
      <c r="A6" s="8">
        <v>0.0</v>
      </c>
      <c r="B6" s="9">
        <v>0.0</v>
      </c>
      <c r="C6" s="13" t="s">
        <v>28</v>
      </c>
      <c r="D6" s="14" t="s">
        <v>1892</v>
      </c>
      <c r="E6" s="15">
        <v>1.0</v>
      </c>
      <c r="F6" s="15">
        <v>1.0</v>
      </c>
      <c r="G6" s="15">
        <v>1.0</v>
      </c>
      <c r="H6" s="15">
        <v>0.5</v>
      </c>
      <c r="I6" s="15">
        <v>1.0</v>
      </c>
      <c r="J6" s="15">
        <v>0.0</v>
      </c>
      <c r="K6" s="16">
        <f>SUM(E6:J6)</f>
        <v>4.5</v>
      </c>
      <c r="L6" s="11"/>
      <c r="M6" s="17" t="s">
        <v>140</v>
      </c>
      <c r="N6" s="18">
        <v>2.0</v>
      </c>
      <c r="O6" s="11"/>
      <c r="P6" s="11"/>
      <c r="Q6" s="19" t="s">
        <v>1893</v>
      </c>
      <c r="R6" s="9">
        <v>1.0</v>
      </c>
      <c r="S6" s="9">
        <v>1.0</v>
      </c>
      <c r="T6" s="9"/>
      <c r="U6" s="20">
        <f>SUM(R6,S6,K6)</f>
        <v>6.5</v>
      </c>
    </row>
    <row r="7" hidden="1">
      <c r="A7" s="8">
        <v>0.0</v>
      </c>
      <c r="B7" s="9">
        <v>1.0</v>
      </c>
      <c r="C7" s="13" t="s">
        <v>30</v>
      </c>
      <c r="D7" s="9" t="s">
        <v>20</v>
      </c>
      <c r="E7" s="12"/>
      <c r="F7" s="12"/>
      <c r="G7" s="12"/>
      <c r="H7" s="12"/>
      <c r="I7" s="12"/>
      <c r="J7" s="12"/>
      <c r="K7" s="16"/>
      <c r="L7" s="11"/>
      <c r="M7" s="17" t="s">
        <v>63</v>
      </c>
      <c r="N7" s="11"/>
      <c r="O7" s="11"/>
      <c r="P7" s="11"/>
      <c r="Q7" s="9" t="s">
        <v>1212</v>
      </c>
      <c r="R7" s="9"/>
      <c r="S7" s="9"/>
      <c r="T7" s="9"/>
      <c r="U7" s="9"/>
    </row>
    <row r="8">
      <c r="A8" s="8">
        <v>0.0</v>
      </c>
      <c r="B8" s="9">
        <v>0.0</v>
      </c>
      <c r="C8" s="13" t="s">
        <v>32</v>
      </c>
      <c r="D8" s="14" t="s">
        <v>1894</v>
      </c>
      <c r="E8" s="15">
        <v>1.0</v>
      </c>
      <c r="F8" s="15">
        <v>0.0</v>
      </c>
      <c r="G8" s="15">
        <v>1.0</v>
      </c>
      <c r="H8" s="15">
        <v>0.0</v>
      </c>
      <c r="I8" s="15">
        <v>1.0</v>
      </c>
      <c r="J8" s="15">
        <v>0.0</v>
      </c>
      <c r="K8" s="16">
        <f>SUM(E8:J8)</f>
        <v>3</v>
      </c>
      <c r="L8" s="11"/>
      <c r="M8" s="17" t="s">
        <v>63</v>
      </c>
      <c r="N8" s="18">
        <v>2.0</v>
      </c>
      <c r="O8" s="11"/>
      <c r="P8" s="18" t="s">
        <v>35</v>
      </c>
      <c r="Q8" s="19" t="s">
        <v>1895</v>
      </c>
      <c r="R8" s="9">
        <v>1.0</v>
      </c>
      <c r="S8" s="9">
        <v>1.0</v>
      </c>
      <c r="T8" s="9"/>
      <c r="U8" s="20">
        <f>SUM(R8,S8,K8)</f>
        <v>5</v>
      </c>
    </row>
    <row r="9" hidden="1">
      <c r="A9" s="8">
        <v>1.0</v>
      </c>
      <c r="B9" s="9">
        <v>0.0</v>
      </c>
      <c r="C9" s="10" t="s">
        <v>37</v>
      </c>
      <c r="D9" s="9" t="s">
        <v>1896</v>
      </c>
      <c r="E9" s="12"/>
      <c r="F9" s="12"/>
      <c r="G9" s="12"/>
      <c r="H9" s="12"/>
      <c r="I9" s="12"/>
      <c r="J9" s="12"/>
      <c r="K9" s="16"/>
      <c r="L9" s="11"/>
      <c r="M9" s="17" t="s">
        <v>63</v>
      </c>
      <c r="N9" s="11"/>
      <c r="O9" s="11"/>
      <c r="P9" s="11"/>
      <c r="Q9" s="9" t="s">
        <v>1897</v>
      </c>
      <c r="R9" s="9"/>
      <c r="S9" s="9"/>
      <c r="T9" s="9"/>
      <c r="U9" s="9"/>
    </row>
    <row r="10" hidden="1">
      <c r="A10" s="8">
        <v>1.0</v>
      </c>
      <c r="B10" s="9">
        <v>1.0</v>
      </c>
      <c r="C10" s="10" t="s">
        <v>40</v>
      </c>
      <c r="D10" s="9" t="s">
        <v>20</v>
      </c>
      <c r="E10" s="12"/>
      <c r="F10" s="12"/>
      <c r="G10" s="12"/>
      <c r="H10" s="12"/>
      <c r="I10" s="12"/>
      <c r="J10" s="12"/>
      <c r="K10" s="16"/>
      <c r="L10" s="11"/>
      <c r="M10" s="17" t="s">
        <v>63</v>
      </c>
      <c r="N10" s="11"/>
      <c r="O10" s="11"/>
      <c r="P10" s="11"/>
      <c r="Q10" s="9" t="s">
        <v>1217</v>
      </c>
      <c r="R10" s="9"/>
      <c r="S10" s="9"/>
      <c r="T10" s="9"/>
      <c r="U10" s="9"/>
    </row>
    <row r="11" hidden="1">
      <c r="A11" s="8">
        <v>1.0</v>
      </c>
      <c r="B11" s="9">
        <v>0.0</v>
      </c>
      <c r="C11" s="10" t="s">
        <v>43</v>
      </c>
      <c r="D11" s="9" t="s">
        <v>1898</v>
      </c>
      <c r="E11" s="12"/>
      <c r="F11" s="12"/>
      <c r="G11" s="12"/>
      <c r="H11" s="12"/>
      <c r="I11" s="12"/>
      <c r="J11" s="12"/>
      <c r="K11" s="16"/>
      <c r="L11" s="11"/>
      <c r="M11" s="17" t="s">
        <v>63</v>
      </c>
      <c r="N11" s="11"/>
      <c r="O11" s="11"/>
      <c r="P11" s="11"/>
      <c r="Q11" s="9" t="s">
        <v>1899</v>
      </c>
      <c r="R11" s="9"/>
      <c r="S11" s="9"/>
      <c r="T11" s="9"/>
      <c r="U11" s="9"/>
    </row>
    <row r="12" hidden="1">
      <c r="A12" s="8">
        <v>1.0</v>
      </c>
      <c r="B12" s="9">
        <v>1.0</v>
      </c>
      <c r="C12" s="10" t="s">
        <v>46</v>
      </c>
      <c r="D12" s="9" t="s">
        <v>1900</v>
      </c>
      <c r="E12" s="12"/>
      <c r="F12" s="12"/>
      <c r="G12" s="12"/>
      <c r="H12" s="12"/>
      <c r="I12" s="12"/>
      <c r="J12" s="12"/>
      <c r="K12" s="16"/>
      <c r="L12" s="11"/>
      <c r="M12" s="17" t="s">
        <v>63</v>
      </c>
      <c r="N12" s="11"/>
      <c r="O12" s="11"/>
      <c r="P12" s="11"/>
      <c r="Q12" s="9" t="s">
        <v>1901</v>
      </c>
      <c r="R12" s="9"/>
      <c r="S12" s="9"/>
      <c r="T12" s="9"/>
      <c r="U12" s="9"/>
    </row>
    <row r="13" hidden="1">
      <c r="A13" s="8">
        <v>1.0</v>
      </c>
      <c r="B13" s="9">
        <v>1.0</v>
      </c>
      <c r="C13" s="10" t="s">
        <v>48</v>
      </c>
      <c r="D13" s="9" t="s">
        <v>20</v>
      </c>
      <c r="E13" s="12"/>
      <c r="F13" s="12"/>
      <c r="G13" s="12"/>
      <c r="H13" s="12"/>
      <c r="I13" s="12"/>
      <c r="J13" s="12"/>
      <c r="K13" s="16"/>
      <c r="L13" s="11"/>
      <c r="M13" s="17" t="s">
        <v>63</v>
      </c>
      <c r="N13" s="11"/>
      <c r="O13" s="11"/>
      <c r="P13" s="11"/>
      <c r="Q13" s="9" t="s">
        <v>1902</v>
      </c>
      <c r="R13" s="9"/>
      <c r="S13" s="9"/>
      <c r="T13" s="9"/>
      <c r="U13" s="9"/>
    </row>
    <row r="14" hidden="1">
      <c r="A14" s="8">
        <v>1.0</v>
      </c>
      <c r="B14" s="9">
        <v>0.0</v>
      </c>
      <c r="C14" s="10" t="s">
        <v>49</v>
      </c>
      <c r="D14" s="9" t="s">
        <v>1903</v>
      </c>
      <c r="E14" s="12"/>
      <c r="F14" s="12"/>
      <c r="G14" s="12"/>
      <c r="H14" s="12"/>
      <c r="I14" s="12"/>
      <c r="J14" s="12"/>
      <c r="K14" s="16"/>
      <c r="L14" s="11"/>
      <c r="M14" s="17" t="s">
        <v>63</v>
      </c>
      <c r="N14" s="11"/>
      <c r="O14" s="11"/>
      <c r="P14" s="11"/>
      <c r="Q14" s="9" t="s">
        <v>1904</v>
      </c>
      <c r="R14" s="9"/>
      <c r="S14" s="9"/>
      <c r="T14" s="9"/>
      <c r="U14" s="9"/>
    </row>
    <row r="15">
      <c r="A15" s="8">
        <v>0.0</v>
      </c>
      <c r="B15" s="9">
        <v>0.0</v>
      </c>
      <c r="C15" s="13" t="s">
        <v>52</v>
      </c>
      <c r="D15" s="14" t="s">
        <v>1905</v>
      </c>
      <c r="E15" s="15">
        <v>1.0</v>
      </c>
      <c r="F15" s="15">
        <v>0.0</v>
      </c>
      <c r="G15" s="15">
        <v>0.0</v>
      </c>
      <c r="H15" s="15">
        <v>0.0</v>
      </c>
      <c r="I15" s="15">
        <v>1.0</v>
      </c>
      <c r="J15" s="15">
        <v>0.0</v>
      </c>
      <c r="K15" s="16">
        <f>SUM(E15:J15)</f>
        <v>2</v>
      </c>
      <c r="L15" s="11"/>
      <c r="M15" s="17" t="s">
        <v>63</v>
      </c>
      <c r="N15" s="18">
        <v>1.0</v>
      </c>
      <c r="O15" s="11"/>
      <c r="P15" s="18" t="s">
        <v>664</v>
      </c>
      <c r="Q15" s="19" t="s">
        <v>1906</v>
      </c>
      <c r="R15" s="9">
        <v>1.0</v>
      </c>
      <c r="S15" s="9">
        <v>1.0</v>
      </c>
      <c r="T15" s="9"/>
      <c r="U15" s="20">
        <f>SUM(R15,S15,K15)</f>
        <v>4</v>
      </c>
    </row>
    <row r="16" hidden="1">
      <c r="A16" s="8">
        <v>1.0</v>
      </c>
      <c r="B16" s="9">
        <v>0.0</v>
      </c>
      <c r="C16" s="10" t="s">
        <v>55</v>
      </c>
      <c r="D16" s="9" t="s">
        <v>1907</v>
      </c>
      <c r="E16" s="12"/>
      <c r="F16" s="12"/>
      <c r="G16" s="12"/>
      <c r="H16" s="12"/>
      <c r="I16" s="12"/>
      <c r="J16" s="12"/>
      <c r="K16" s="16"/>
      <c r="L16" s="11"/>
      <c r="M16" s="17" t="s">
        <v>63</v>
      </c>
      <c r="N16" s="11"/>
      <c r="O16" s="11"/>
      <c r="P16" s="11"/>
      <c r="Q16" s="9" t="s">
        <v>1908</v>
      </c>
      <c r="R16" s="9"/>
      <c r="S16" s="9"/>
      <c r="T16" s="9"/>
      <c r="U16" s="9"/>
    </row>
    <row r="17" hidden="1">
      <c r="A17" s="8">
        <v>1.0</v>
      </c>
      <c r="B17" s="9">
        <v>0.0</v>
      </c>
      <c r="C17" s="10" t="s">
        <v>58</v>
      </c>
      <c r="D17" s="9" t="s">
        <v>1909</v>
      </c>
      <c r="E17" s="12"/>
      <c r="F17" s="12"/>
      <c r="G17" s="12"/>
      <c r="H17" s="12"/>
      <c r="I17" s="12"/>
      <c r="J17" s="12"/>
      <c r="K17" s="16"/>
      <c r="L17" s="11"/>
      <c r="M17" s="17" t="s">
        <v>63</v>
      </c>
      <c r="N17" s="11"/>
      <c r="O17" s="11"/>
      <c r="P17" s="11"/>
      <c r="Q17" s="9" t="s">
        <v>1910</v>
      </c>
      <c r="R17" s="9"/>
      <c r="S17" s="9"/>
      <c r="T17" s="9"/>
      <c r="U17" s="9"/>
    </row>
    <row r="18">
      <c r="A18" s="8">
        <v>0.0</v>
      </c>
      <c r="B18" s="9">
        <v>0.0</v>
      </c>
      <c r="C18" s="13" t="s">
        <v>61</v>
      </c>
      <c r="D18" s="14" t="s">
        <v>1911</v>
      </c>
      <c r="E18" s="15">
        <v>1.0</v>
      </c>
      <c r="F18" s="15">
        <v>0.0</v>
      </c>
      <c r="G18" s="15">
        <v>0.0</v>
      </c>
      <c r="H18" s="15">
        <v>0.0</v>
      </c>
      <c r="I18" s="15">
        <v>1.0</v>
      </c>
      <c r="J18" s="15">
        <v>0.0</v>
      </c>
      <c r="K18" s="16">
        <f>SUM(E18:J18)</f>
        <v>2</v>
      </c>
      <c r="L18" s="11"/>
      <c r="M18" s="17" t="s">
        <v>63</v>
      </c>
      <c r="N18" s="18">
        <v>2.0</v>
      </c>
      <c r="O18" s="11"/>
      <c r="P18" s="11"/>
      <c r="Q18" s="14" t="s">
        <v>1912</v>
      </c>
      <c r="R18" s="9">
        <v>1.0</v>
      </c>
      <c r="S18" s="9">
        <v>0.5</v>
      </c>
      <c r="T18" s="9" t="s">
        <v>1233</v>
      </c>
      <c r="U18" s="20">
        <f>SUM(R18,S18,K18)</f>
        <v>3.5</v>
      </c>
    </row>
    <row r="19" hidden="1">
      <c r="A19" s="8">
        <v>1.0</v>
      </c>
      <c r="B19" s="9">
        <v>1.0</v>
      </c>
      <c r="C19" s="10" t="s">
        <v>67</v>
      </c>
      <c r="D19" s="9" t="s">
        <v>1913</v>
      </c>
      <c r="E19" s="12"/>
      <c r="F19" s="12"/>
      <c r="G19" s="12"/>
      <c r="H19" s="12"/>
      <c r="I19" s="12"/>
      <c r="J19" s="12"/>
      <c r="K19" s="16"/>
      <c r="L19" s="11"/>
      <c r="M19" s="17" t="s">
        <v>63</v>
      </c>
      <c r="N19" s="11"/>
      <c r="O19" s="11"/>
      <c r="P19" s="11"/>
      <c r="Q19" s="9" t="s">
        <v>1914</v>
      </c>
      <c r="R19" s="9"/>
      <c r="S19" s="9"/>
      <c r="T19" s="9"/>
      <c r="U19" s="9"/>
    </row>
    <row r="20" hidden="1">
      <c r="A20" s="8">
        <v>1.0</v>
      </c>
      <c r="B20" s="9">
        <v>1.0</v>
      </c>
      <c r="C20" s="10" t="s">
        <v>68</v>
      </c>
      <c r="D20" s="9" t="s">
        <v>1915</v>
      </c>
      <c r="E20" s="12"/>
      <c r="F20" s="12"/>
      <c r="G20" s="12"/>
      <c r="H20" s="12"/>
      <c r="I20" s="12"/>
      <c r="J20" s="12"/>
      <c r="K20" s="16"/>
      <c r="L20" s="11"/>
      <c r="M20" s="17" t="s">
        <v>63</v>
      </c>
      <c r="N20" s="11"/>
      <c r="O20" s="11"/>
      <c r="P20" s="11"/>
      <c r="Q20" s="9" t="s">
        <v>1916</v>
      </c>
      <c r="R20" s="9"/>
      <c r="S20" s="9"/>
      <c r="T20" s="9"/>
      <c r="U20" s="9"/>
    </row>
    <row r="21" hidden="1">
      <c r="A21" s="8">
        <v>1.0</v>
      </c>
      <c r="B21" s="9">
        <v>0.0</v>
      </c>
      <c r="C21" s="10" t="s">
        <v>71</v>
      </c>
      <c r="D21" s="9" t="s">
        <v>1917</v>
      </c>
      <c r="E21" s="12"/>
      <c r="F21" s="12"/>
      <c r="G21" s="12"/>
      <c r="H21" s="12"/>
      <c r="I21" s="12"/>
      <c r="J21" s="12"/>
      <c r="K21" s="16"/>
      <c r="L21" s="11"/>
      <c r="M21" s="17" t="s">
        <v>63</v>
      </c>
      <c r="N21" s="11"/>
      <c r="O21" s="11"/>
      <c r="P21" s="11"/>
      <c r="Q21" s="9" t="s">
        <v>1918</v>
      </c>
      <c r="R21" s="9"/>
      <c r="S21" s="9"/>
      <c r="T21" s="9"/>
      <c r="U21" s="9"/>
    </row>
    <row r="22" hidden="1">
      <c r="A22" s="8">
        <v>1.0</v>
      </c>
      <c r="B22" s="9">
        <v>1.0</v>
      </c>
      <c r="C22" s="10" t="s">
        <v>74</v>
      </c>
      <c r="D22" s="9" t="s">
        <v>1919</v>
      </c>
      <c r="E22" s="12"/>
      <c r="F22" s="12"/>
      <c r="G22" s="12"/>
      <c r="H22" s="12"/>
      <c r="I22" s="12"/>
      <c r="J22" s="12"/>
      <c r="K22" s="16"/>
      <c r="L22" s="11"/>
      <c r="M22" s="17" t="s">
        <v>63</v>
      </c>
      <c r="N22" s="11"/>
      <c r="O22" s="11"/>
      <c r="P22" s="11"/>
      <c r="Q22" s="9" t="s">
        <v>1920</v>
      </c>
      <c r="R22" s="9"/>
      <c r="S22" s="9"/>
      <c r="T22" s="9"/>
      <c r="U22" s="9"/>
    </row>
    <row r="23" hidden="1">
      <c r="A23" s="8">
        <v>1.0</v>
      </c>
      <c r="B23" s="9">
        <v>1.0</v>
      </c>
      <c r="C23" s="10" t="s">
        <v>75</v>
      </c>
      <c r="D23" s="9" t="s">
        <v>1921</v>
      </c>
      <c r="E23" s="12"/>
      <c r="F23" s="12"/>
      <c r="G23" s="12"/>
      <c r="H23" s="12"/>
      <c r="I23" s="12"/>
      <c r="J23" s="12"/>
      <c r="K23" s="16"/>
      <c r="L23" s="11"/>
      <c r="M23" s="17" t="s">
        <v>63</v>
      </c>
      <c r="N23" s="11"/>
      <c r="O23" s="11"/>
      <c r="P23" s="11"/>
      <c r="Q23" s="9" t="s">
        <v>1922</v>
      </c>
      <c r="R23" s="9"/>
      <c r="S23" s="9"/>
      <c r="T23" s="9"/>
      <c r="U23" s="9"/>
    </row>
    <row r="24" hidden="1">
      <c r="A24" s="8">
        <v>1.0</v>
      </c>
      <c r="B24" s="9">
        <v>1.0</v>
      </c>
      <c r="C24" s="10" t="s">
        <v>76</v>
      </c>
      <c r="D24" s="9" t="s">
        <v>1923</v>
      </c>
      <c r="E24" s="12"/>
      <c r="F24" s="12"/>
      <c r="G24" s="12"/>
      <c r="H24" s="12"/>
      <c r="I24" s="12"/>
      <c r="J24" s="12"/>
      <c r="K24" s="16"/>
      <c r="L24" s="11"/>
      <c r="M24" s="17" t="s">
        <v>63</v>
      </c>
      <c r="N24" s="11"/>
      <c r="O24" s="11"/>
      <c r="P24" s="11"/>
      <c r="Q24" s="9" t="s">
        <v>1924</v>
      </c>
      <c r="R24" s="9"/>
      <c r="S24" s="9"/>
      <c r="T24" s="9"/>
      <c r="U24" s="9"/>
    </row>
    <row r="25">
      <c r="A25" s="8">
        <v>0.0</v>
      </c>
      <c r="B25" s="9">
        <v>0.0</v>
      </c>
      <c r="C25" s="13" t="s">
        <v>79</v>
      </c>
      <c r="D25" s="14" t="s">
        <v>1925</v>
      </c>
      <c r="E25" s="15">
        <v>1.0</v>
      </c>
      <c r="F25" s="15">
        <v>0.5</v>
      </c>
      <c r="G25" s="15">
        <v>0.5</v>
      </c>
      <c r="H25" s="15">
        <v>0.0</v>
      </c>
      <c r="I25" s="15">
        <v>1.0</v>
      </c>
      <c r="J25" s="15">
        <v>0.0</v>
      </c>
      <c r="K25" s="16">
        <f>SUM(E25:J25)</f>
        <v>3</v>
      </c>
      <c r="L25" s="11"/>
      <c r="M25" s="17" t="s">
        <v>63</v>
      </c>
      <c r="N25" s="18">
        <v>2.0</v>
      </c>
      <c r="O25" s="11"/>
      <c r="P25" s="18" t="s">
        <v>64</v>
      </c>
      <c r="Q25" s="19" t="s">
        <v>1926</v>
      </c>
      <c r="R25" s="9">
        <v>1.0</v>
      </c>
      <c r="S25" s="9">
        <v>1.0</v>
      </c>
      <c r="T25" s="9"/>
      <c r="U25" s="20">
        <f>SUM(R25,S25,K25)</f>
        <v>5</v>
      </c>
    </row>
    <row r="26" hidden="1">
      <c r="A26" s="8">
        <v>1.0</v>
      </c>
      <c r="B26" s="9">
        <v>1.0</v>
      </c>
      <c r="C26" s="10" t="s">
        <v>84</v>
      </c>
      <c r="D26" s="9" t="s">
        <v>1927</v>
      </c>
      <c r="E26" s="12"/>
      <c r="F26" s="12"/>
      <c r="G26" s="12"/>
      <c r="H26" s="12"/>
      <c r="I26" s="12"/>
      <c r="J26" s="12"/>
      <c r="K26" s="16"/>
      <c r="L26" s="11"/>
      <c r="M26" s="17" t="s">
        <v>63</v>
      </c>
      <c r="N26" s="11"/>
      <c r="O26" s="11"/>
      <c r="P26" s="11"/>
      <c r="Q26" s="9" t="s">
        <v>1928</v>
      </c>
      <c r="R26" s="9"/>
      <c r="S26" s="9"/>
      <c r="T26" s="9"/>
      <c r="U26" s="9"/>
    </row>
    <row r="27" hidden="1">
      <c r="A27" s="8">
        <v>1.0</v>
      </c>
      <c r="B27" s="9">
        <v>1.0</v>
      </c>
      <c r="C27" s="10" t="s">
        <v>87</v>
      </c>
      <c r="D27" s="9" t="s">
        <v>1929</v>
      </c>
      <c r="E27" s="12"/>
      <c r="F27" s="12"/>
      <c r="G27" s="12"/>
      <c r="H27" s="12"/>
      <c r="I27" s="12"/>
      <c r="J27" s="12"/>
      <c r="K27" s="16"/>
      <c r="L27" s="11"/>
      <c r="M27" s="17" t="s">
        <v>63</v>
      </c>
      <c r="N27" s="11"/>
      <c r="O27" s="11"/>
      <c r="P27" s="11"/>
      <c r="Q27" s="9" t="s">
        <v>1930</v>
      </c>
      <c r="R27" s="9"/>
      <c r="S27" s="9"/>
      <c r="T27" s="9"/>
      <c r="U27" s="9"/>
    </row>
    <row r="28" hidden="1">
      <c r="A28" s="8">
        <v>1.0</v>
      </c>
      <c r="B28" s="9">
        <v>1.0</v>
      </c>
      <c r="C28" s="10" t="s">
        <v>90</v>
      </c>
      <c r="D28" s="9" t="s">
        <v>1931</v>
      </c>
      <c r="E28" s="12"/>
      <c r="F28" s="12"/>
      <c r="G28" s="12"/>
      <c r="H28" s="12"/>
      <c r="I28" s="12"/>
      <c r="J28" s="12"/>
      <c r="K28" s="16"/>
      <c r="L28" s="11"/>
      <c r="M28" s="17" t="s">
        <v>63</v>
      </c>
      <c r="N28" s="11"/>
      <c r="O28" s="11"/>
      <c r="P28" s="11"/>
      <c r="Q28" s="9" t="s">
        <v>1932</v>
      </c>
      <c r="R28" s="9"/>
      <c r="S28" s="9"/>
      <c r="T28" s="9"/>
      <c r="U28" s="9"/>
    </row>
    <row r="29" hidden="1">
      <c r="A29" s="8">
        <v>1.0</v>
      </c>
      <c r="B29" s="9">
        <v>1.0</v>
      </c>
      <c r="C29" s="10" t="s">
        <v>91</v>
      </c>
      <c r="D29" s="9" t="s">
        <v>20</v>
      </c>
      <c r="E29" s="12"/>
      <c r="F29" s="12"/>
      <c r="G29" s="12"/>
      <c r="H29" s="12"/>
      <c r="I29" s="12"/>
      <c r="J29" s="12"/>
      <c r="K29" s="16"/>
      <c r="L29" s="11"/>
      <c r="M29" s="17" t="s">
        <v>63</v>
      </c>
      <c r="N29" s="11"/>
      <c r="O29" s="11"/>
      <c r="P29" s="11"/>
      <c r="Q29" s="9" t="s">
        <v>1933</v>
      </c>
      <c r="R29" s="9"/>
      <c r="S29" s="9"/>
      <c r="T29" s="9"/>
      <c r="U29" s="9"/>
    </row>
    <row r="30">
      <c r="A30" s="8">
        <v>0.0</v>
      </c>
      <c r="B30" s="9">
        <v>0.0</v>
      </c>
      <c r="C30" s="13" t="s">
        <v>92</v>
      </c>
      <c r="D30" s="14" t="s">
        <v>1934</v>
      </c>
      <c r="E30" s="15">
        <v>1.0</v>
      </c>
      <c r="F30" s="15">
        <v>0.0</v>
      </c>
      <c r="G30" s="15">
        <v>1.0</v>
      </c>
      <c r="H30" s="15">
        <v>0.0</v>
      </c>
      <c r="I30" s="15">
        <v>1.0</v>
      </c>
      <c r="J30" s="15">
        <v>0.0</v>
      </c>
      <c r="K30" s="16">
        <f t="shared" ref="K30:K31" si="1">SUM(E30:J30)</f>
        <v>3</v>
      </c>
      <c r="L30" s="11"/>
      <c r="M30" s="17" t="s">
        <v>63</v>
      </c>
      <c r="N30" s="18">
        <v>1.0</v>
      </c>
      <c r="O30" s="11"/>
      <c r="P30" s="18" t="s">
        <v>478</v>
      </c>
      <c r="Q30" s="14" t="s">
        <v>1935</v>
      </c>
      <c r="R30" s="9">
        <v>1.0</v>
      </c>
      <c r="S30" s="9">
        <v>0.0</v>
      </c>
      <c r="T30" s="9"/>
      <c r="U30" s="20">
        <f t="shared" ref="U30:U31" si="2">SUM(R30,S30,K30)</f>
        <v>4</v>
      </c>
    </row>
    <row r="31">
      <c r="A31" s="8">
        <v>0.0</v>
      </c>
      <c r="B31" s="9">
        <v>0.0</v>
      </c>
      <c r="C31" s="13" t="s">
        <v>96</v>
      </c>
      <c r="D31" s="14" t="s">
        <v>1936</v>
      </c>
      <c r="E31" s="15">
        <v>1.0</v>
      </c>
      <c r="F31" s="15">
        <v>0.5</v>
      </c>
      <c r="G31" s="15">
        <v>1.0</v>
      </c>
      <c r="H31" s="15">
        <v>0.5</v>
      </c>
      <c r="I31" s="15">
        <v>1.0</v>
      </c>
      <c r="J31" s="15">
        <v>0.0</v>
      </c>
      <c r="K31" s="16">
        <f t="shared" si="1"/>
        <v>4</v>
      </c>
      <c r="L31" s="11"/>
      <c r="M31" s="17" t="s">
        <v>34</v>
      </c>
      <c r="N31" s="18">
        <v>2.0</v>
      </c>
      <c r="O31" s="11"/>
      <c r="P31" s="18" t="s">
        <v>1078</v>
      </c>
      <c r="Q31" s="19" t="s">
        <v>1937</v>
      </c>
      <c r="R31" s="9">
        <v>1.0</v>
      </c>
      <c r="S31" s="9">
        <v>1.0</v>
      </c>
      <c r="T31" s="9"/>
      <c r="U31" s="20">
        <f t="shared" si="2"/>
        <v>6</v>
      </c>
    </row>
    <row r="32" hidden="1">
      <c r="A32" s="8">
        <v>1.0</v>
      </c>
      <c r="B32" s="9">
        <v>1.0</v>
      </c>
      <c r="C32" s="10" t="s">
        <v>100</v>
      </c>
      <c r="D32" s="9" t="s">
        <v>20</v>
      </c>
      <c r="E32" s="12"/>
      <c r="F32" s="12"/>
      <c r="G32" s="12"/>
      <c r="H32" s="12"/>
      <c r="I32" s="12"/>
      <c r="J32" s="12"/>
      <c r="K32" s="16"/>
      <c r="L32" s="11"/>
      <c r="M32" s="17" t="s">
        <v>63</v>
      </c>
      <c r="N32" s="11"/>
      <c r="O32" s="11"/>
      <c r="P32" s="11"/>
      <c r="Q32" s="9" t="s">
        <v>1938</v>
      </c>
      <c r="R32" s="9"/>
      <c r="S32" s="9"/>
      <c r="T32" s="9"/>
      <c r="U32" s="9"/>
    </row>
    <row r="33" hidden="1">
      <c r="A33" s="8">
        <v>1.0</v>
      </c>
      <c r="B33" s="9">
        <v>0.0</v>
      </c>
      <c r="C33" s="10" t="s">
        <v>103</v>
      </c>
      <c r="D33" s="9" t="s">
        <v>1939</v>
      </c>
      <c r="E33" s="12"/>
      <c r="F33" s="12"/>
      <c r="G33" s="12"/>
      <c r="H33" s="12"/>
      <c r="I33" s="12"/>
      <c r="J33" s="12"/>
      <c r="K33" s="16"/>
      <c r="L33" s="11"/>
      <c r="M33" s="17" t="s">
        <v>63</v>
      </c>
      <c r="N33" s="11"/>
      <c r="O33" s="11"/>
      <c r="P33" s="11"/>
      <c r="Q33" s="9" t="s">
        <v>1940</v>
      </c>
      <c r="R33" s="9"/>
      <c r="S33" s="9"/>
      <c r="T33" s="9"/>
      <c r="U33" s="9"/>
    </row>
    <row r="34">
      <c r="A34" s="8">
        <v>0.0</v>
      </c>
      <c r="B34" s="9">
        <v>0.0</v>
      </c>
      <c r="C34" s="13" t="s">
        <v>106</v>
      </c>
      <c r="D34" s="14" t="s">
        <v>1941</v>
      </c>
      <c r="E34" s="15">
        <v>1.0</v>
      </c>
      <c r="F34" s="15">
        <v>0.0</v>
      </c>
      <c r="G34" s="15">
        <v>1.0</v>
      </c>
      <c r="H34" s="15">
        <v>0.0</v>
      </c>
      <c r="I34" s="15">
        <v>0.0</v>
      </c>
      <c r="J34" s="15">
        <v>0.0</v>
      </c>
      <c r="K34" s="16">
        <f t="shared" ref="K34:K35" si="3">SUM(E34:J34)</f>
        <v>2</v>
      </c>
      <c r="L34" s="11"/>
      <c r="M34" s="17" t="s">
        <v>63</v>
      </c>
      <c r="N34" s="18">
        <v>2.0</v>
      </c>
      <c r="O34" s="11"/>
      <c r="P34" s="11"/>
      <c r="Q34" s="19" t="s">
        <v>1942</v>
      </c>
      <c r="R34" s="9">
        <v>1.0</v>
      </c>
      <c r="S34" s="9">
        <v>1.0</v>
      </c>
      <c r="T34" s="9"/>
      <c r="U34" s="20">
        <f t="shared" ref="U34:U35" si="4">SUM(R34,S34,K34)</f>
        <v>4</v>
      </c>
    </row>
    <row r="35">
      <c r="A35" s="8">
        <v>0.0</v>
      </c>
      <c r="B35" s="9">
        <v>0.0</v>
      </c>
      <c r="C35" s="13" t="s">
        <v>110</v>
      </c>
      <c r="D35" s="14" t="s">
        <v>1941</v>
      </c>
      <c r="E35" s="15">
        <v>1.0</v>
      </c>
      <c r="F35" s="15">
        <v>0.0</v>
      </c>
      <c r="G35" s="15">
        <v>1.0</v>
      </c>
      <c r="H35" s="15">
        <v>0.0</v>
      </c>
      <c r="I35" s="15">
        <v>0.0</v>
      </c>
      <c r="J35" s="15">
        <v>0.0</v>
      </c>
      <c r="K35" s="16">
        <f t="shared" si="3"/>
        <v>2</v>
      </c>
      <c r="L35" s="11"/>
      <c r="M35" s="17" t="s">
        <v>63</v>
      </c>
      <c r="N35" s="18">
        <v>2.0</v>
      </c>
      <c r="O35" s="11"/>
      <c r="P35" s="11"/>
      <c r="Q35" s="19" t="s">
        <v>1943</v>
      </c>
      <c r="R35" s="9">
        <v>1.0</v>
      </c>
      <c r="S35" s="9">
        <v>1.0</v>
      </c>
      <c r="T35" s="9"/>
      <c r="U35" s="20">
        <f t="shared" si="4"/>
        <v>4</v>
      </c>
    </row>
    <row r="36" hidden="1">
      <c r="A36" s="8">
        <v>1.0</v>
      </c>
      <c r="B36" s="9">
        <v>0.0</v>
      </c>
      <c r="C36" s="10" t="s">
        <v>113</v>
      </c>
      <c r="D36" s="9" t="s">
        <v>1944</v>
      </c>
      <c r="E36" s="12"/>
      <c r="F36" s="12"/>
      <c r="G36" s="12"/>
      <c r="H36" s="12"/>
      <c r="I36" s="12"/>
      <c r="J36" s="12"/>
      <c r="K36" s="16"/>
      <c r="L36" s="11"/>
      <c r="M36" s="17" t="s">
        <v>63</v>
      </c>
      <c r="N36" s="11"/>
      <c r="O36" s="11"/>
      <c r="P36" s="11"/>
      <c r="Q36" s="9" t="s">
        <v>1945</v>
      </c>
      <c r="R36" s="9"/>
      <c r="S36" s="9"/>
      <c r="T36" s="9"/>
      <c r="U36" s="9"/>
    </row>
    <row r="37" hidden="1">
      <c r="A37" s="8">
        <v>1.0</v>
      </c>
      <c r="B37" s="9">
        <v>1.0</v>
      </c>
      <c r="C37" s="10" t="s">
        <v>114</v>
      </c>
      <c r="D37" s="9" t="s">
        <v>20</v>
      </c>
      <c r="E37" s="12"/>
      <c r="F37" s="12"/>
      <c r="G37" s="12"/>
      <c r="H37" s="12"/>
      <c r="I37" s="12"/>
      <c r="J37" s="12"/>
      <c r="K37" s="16"/>
      <c r="L37" s="11"/>
      <c r="M37" s="17" t="s">
        <v>63</v>
      </c>
      <c r="N37" s="11"/>
      <c r="O37" s="11"/>
      <c r="P37" s="11"/>
      <c r="Q37" s="9" t="s">
        <v>1946</v>
      </c>
      <c r="R37" s="9"/>
      <c r="S37" s="9"/>
      <c r="T37" s="9"/>
      <c r="U37" s="9"/>
    </row>
    <row r="38" hidden="1">
      <c r="A38" s="8">
        <v>1.0</v>
      </c>
      <c r="B38" s="9">
        <v>1.0</v>
      </c>
      <c r="C38" s="10" t="s">
        <v>116</v>
      </c>
      <c r="D38" s="9" t="s">
        <v>20</v>
      </c>
      <c r="E38" s="12"/>
      <c r="F38" s="12"/>
      <c r="G38" s="12"/>
      <c r="H38" s="12"/>
      <c r="I38" s="12"/>
      <c r="J38" s="12"/>
      <c r="K38" s="16"/>
      <c r="L38" s="11"/>
      <c r="M38" s="17" t="s">
        <v>63</v>
      </c>
      <c r="N38" s="11"/>
      <c r="O38" s="11"/>
      <c r="P38" s="11"/>
      <c r="Q38" s="9" t="s">
        <v>1947</v>
      </c>
      <c r="R38" s="9"/>
      <c r="S38" s="9"/>
      <c r="T38" s="9"/>
      <c r="U38" s="9"/>
    </row>
    <row r="39" hidden="1">
      <c r="A39" s="8">
        <v>1.0</v>
      </c>
      <c r="B39" s="9">
        <v>0.0</v>
      </c>
      <c r="C39" s="10" t="s">
        <v>118</v>
      </c>
      <c r="D39" s="9" t="s">
        <v>1948</v>
      </c>
      <c r="E39" s="12"/>
      <c r="F39" s="12"/>
      <c r="G39" s="12"/>
      <c r="H39" s="12"/>
      <c r="I39" s="12"/>
      <c r="J39" s="12"/>
      <c r="K39" s="16"/>
      <c r="L39" s="11"/>
      <c r="M39" s="17" t="s">
        <v>63</v>
      </c>
      <c r="N39" s="11"/>
      <c r="O39" s="11"/>
      <c r="P39" s="11"/>
      <c r="Q39" s="9" t="s">
        <v>1949</v>
      </c>
      <c r="R39" s="9"/>
      <c r="S39" s="9"/>
      <c r="T39" s="9"/>
      <c r="U39" s="9"/>
    </row>
    <row r="40" hidden="1">
      <c r="A40" s="8">
        <v>1.0</v>
      </c>
      <c r="B40" s="9">
        <v>0.0</v>
      </c>
      <c r="C40" s="10" t="s">
        <v>120</v>
      </c>
      <c r="D40" s="9" t="s">
        <v>1950</v>
      </c>
      <c r="E40" s="12"/>
      <c r="F40" s="12"/>
      <c r="G40" s="12"/>
      <c r="H40" s="12"/>
      <c r="I40" s="12"/>
      <c r="J40" s="12"/>
      <c r="K40" s="16"/>
      <c r="L40" s="11"/>
      <c r="M40" s="17" t="s">
        <v>63</v>
      </c>
      <c r="N40" s="11"/>
      <c r="O40" s="11"/>
      <c r="P40" s="11"/>
      <c r="Q40" s="9" t="s">
        <v>1951</v>
      </c>
      <c r="R40" s="9"/>
      <c r="S40" s="9"/>
      <c r="T40" s="9"/>
      <c r="U40" s="9"/>
    </row>
    <row r="41" hidden="1">
      <c r="A41" s="8">
        <v>0.0</v>
      </c>
      <c r="B41" s="9">
        <v>1.0</v>
      </c>
      <c r="C41" s="13" t="s">
        <v>123</v>
      </c>
      <c r="D41" s="9" t="s">
        <v>20</v>
      </c>
      <c r="E41" s="12"/>
      <c r="F41" s="12"/>
      <c r="G41" s="12"/>
      <c r="H41" s="12"/>
      <c r="I41" s="12"/>
      <c r="J41" s="12"/>
      <c r="K41" s="16"/>
      <c r="L41" s="11"/>
      <c r="M41" s="17" t="s">
        <v>63</v>
      </c>
      <c r="N41" s="11"/>
      <c r="O41" s="11"/>
      <c r="P41" s="11"/>
      <c r="Q41" s="9" t="s">
        <v>1952</v>
      </c>
      <c r="R41" s="9"/>
      <c r="S41" s="9"/>
      <c r="T41" s="9"/>
      <c r="U41" s="9"/>
    </row>
    <row r="42" hidden="1">
      <c r="A42" s="8">
        <v>1.0</v>
      </c>
      <c r="B42" s="9">
        <v>0.0</v>
      </c>
      <c r="C42" s="10" t="s">
        <v>125</v>
      </c>
      <c r="D42" s="9" t="s">
        <v>1950</v>
      </c>
      <c r="E42" s="12"/>
      <c r="F42" s="12"/>
      <c r="G42" s="12"/>
      <c r="H42" s="12"/>
      <c r="I42" s="12"/>
      <c r="J42" s="12"/>
      <c r="K42" s="16"/>
      <c r="L42" s="11"/>
      <c r="M42" s="17" t="s">
        <v>63</v>
      </c>
      <c r="N42" s="11"/>
      <c r="O42" s="11"/>
      <c r="P42" s="11"/>
      <c r="Q42" s="9" t="s">
        <v>1953</v>
      </c>
      <c r="R42" s="9"/>
      <c r="S42" s="9"/>
      <c r="T42" s="9"/>
      <c r="U42" s="9"/>
    </row>
    <row r="43">
      <c r="A43" s="8">
        <v>0.0</v>
      </c>
      <c r="B43" s="9">
        <v>0.0</v>
      </c>
      <c r="C43" s="13" t="s">
        <v>128</v>
      </c>
      <c r="D43" s="14" t="s">
        <v>1954</v>
      </c>
      <c r="E43" s="15">
        <v>1.0</v>
      </c>
      <c r="F43" s="15">
        <v>1.0</v>
      </c>
      <c r="G43" s="15">
        <v>1.0</v>
      </c>
      <c r="H43" s="15">
        <v>0.5</v>
      </c>
      <c r="I43" s="15">
        <v>1.0</v>
      </c>
      <c r="J43" s="15">
        <v>0.5</v>
      </c>
      <c r="K43" s="16">
        <f>SUM(E43:J43)</f>
        <v>5</v>
      </c>
      <c r="L43" s="11"/>
      <c r="M43" s="17" t="s">
        <v>63</v>
      </c>
      <c r="N43" s="18">
        <v>1.0</v>
      </c>
      <c r="O43" s="11"/>
      <c r="P43" s="11"/>
      <c r="Q43" s="19" t="s">
        <v>1955</v>
      </c>
      <c r="R43" s="9">
        <v>1.0</v>
      </c>
      <c r="S43" s="9">
        <v>1.0</v>
      </c>
      <c r="T43" s="9"/>
      <c r="U43" s="20">
        <f>SUM(R43,S43,K43)</f>
        <v>7</v>
      </c>
    </row>
    <row r="44" hidden="1">
      <c r="A44" s="8">
        <v>1.0</v>
      </c>
      <c r="B44" s="9">
        <v>1.0</v>
      </c>
      <c r="C44" s="10" t="s">
        <v>130</v>
      </c>
      <c r="D44" s="9" t="s">
        <v>20</v>
      </c>
      <c r="E44" s="12"/>
      <c r="F44" s="12"/>
      <c r="G44" s="12"/>
      <c r="H44" s="12"/>
      <c r="I44" s="12"/>
      <c r="J44" s="12"/>
      <c r="K44" s="16"/>
      <c r="L44" s="11"/>
      <c r="M44" s="17" t="s">
        <v>63</v>
      </c>
      <c r="N44" s="11"/>
      <c r="O44" s="11"/>
      <c r="P44" s="11"/>
      <c r="Q44" s="9" t="s">
        <v>1956</v>
      </c>
      <c r="R44" s="9"/>
      <c r="S44" s="9"/>
      <c r="T44" s="9"/>
      <c r="U44" s="9"/>
    </row>
    <row r="45" hidden="1">
      <c r="A45" s="8">
        <v>1.0</v>
      </c>
      <c r="B45" s="9">
        <v>1.0</v>
      </c>
      <c r="C45" s="10" t="s">
        <v>132</v>
      </c>
      <c r="D45" s="9" t="s">
        <v>20</v>
      </c>
      <c r="E45" s="12"/>
      <c r="F45" s="12"/>
      <c r="G45" s="12"/>
      <c r="H45" s="12"/>
      <c r="I45" s="12"/>
      <c r="J45" s="12"/>
      <c r="K45" s="16"/>
      <c r="L45" s="11"/>
      <c r="M45" s="17" t="s">
        <v>63</v>
      </c>
      <c r="N45" s="11"/>
      <c r="O45" s="11"/>
      <c r="P45" s="11"/>
      <c r="Q45" s="9" t="s">
        <v>1957</v>
      </c>
      <c r="R45" s="9"/>
      <c r="S45" s="9"/>
      <c r="T45" s="9"/>
      <c r="U45" s="9"/>
    </row>
    <row r="46">
      <c r="A46" s="8">
        <v>0.0</v>
      </c>
      <c r="B46" s="9">
        <v>0.0</v>
      </c>
      <c r="C46" s="13" t="s">
        <v>134</v>
      </c>
      <c r="D46" s="14" t="s">
        <v>1958</v>
      </c>
      <c r="E46" s="15">
        <v>1.0</v>
      </c>
      <c r="F46" s="15">
        <v>0.0</v>
      </c>
      <c r="G46" s="15">
        <v>1.0</v>
      </c>
      <c r="H46" s="15">
        <v>0.0</v>
      </c>
      <c r="I46" s="15">
        <v>0.0</v>
      </c>
      <c r="J46" s="15">
        <v>0.0</v>
      </c>
      <c r="K46" s="16">
        <f t="shared" ref="K46:K47" si="5">SUM(E46:J46)</f>
        <v>2</v>
      </c>
      <c r="L46" s="11"/>
      <c r="M46" s="17" t="s">
        <v>63</v>
      </c>
      <c r="N46" s="18">
        <v>1.0</v>
      </c>
      <c r="O46" s="11"/>
      <c r="P46" s="11"/>
      <c r="Q46" s="14" t="s">
        <v>1959</v>
      </c>
      <c r="R46" s="9">
        <v>1.0</v>
      </c>
      <c r="S46" s="9">
        <v>0.5</v>
      </c>
      <c r="T46" s="9" t="s">
        <v>1960</v>
      </c>
      <c r="U46" s="20">
        <f t="shared" ref="U46:U47" si="6">SUM(R46,S46,K46)</f>
        <v>3.5</v>
      </c>
    </row>
    <row r="47">
      <c r="A47" s="8">
        <v>0.0</v>
      </c>
      <c r="B47" s="9">
        <v>0.0</v>
      </c>
      <c r="C47" s="13" t="s">
        <v>138</v>
      </c>
      <c r="D47" s="14" t="s">
        <v>1961</v>
      </c>
      <c r="E47" s="15">
        <v>1.0</v>
      </c>
      <c r="F47" s="15">
        <v>1.0</v>
      </c>
      <c r="G47" s="15">
        <v>1.0</v>
      </c>
      <c r="H47" s="15">
        <v>1.0</v>
      </c>
      <c r="I47" s="15">
        <v>1.0</v>
      </c>
      <c r="J47" s="15">
        <v>0.5</v>
      </c>
      <c r="K47" s="16">
        <f t="shared" si="5"/>
        <v>5.5</v>
      </c>
      <c r="L47" s="11"/>
      <c r="M47" s="17" t="s">
        <v>63</v>
      </c>
      <c r="N47" s="18">
        <v>2.0</v>
      </c>
      <c r="O47" s="11"/>
      <c r="P47" s="11"/>
      <c r="Q47" s="14" t="s">
        <v>1962</v>
      </c>
      <c r="R47" s="9">
        <v>1.0</v>
      </c>
      <c r="S47" s="9">
        <v>0.0</v>
      </c>
      <c r="T47" s="9"/>
      <c r="U47" s="20">
        <f t="shared" si="6"/>
        <v>6.5</v>
      </c>
    </row>
    <row r="48" hidden="1">
      <c r="A48" s="8">
        <v>1.0</v>
      </c>
      <c r="B48" s="9">
        <v>1.0</v>
      </c>
      <c r="C48" s="10" t="s">
        <v>144</v>
      </c>
      <c r="D48" s="9" t="s">
        <v>20</v>
      </c>
      <c r="E48" s="12"/>
      <c r="F48" s="12"/>
      <c r="G48" s="12"/>
      <c r="H48" s="12"/>
      <c r="I48" s="12"/>
      <c r="J48" s="12"/>
      <c r="K48" s="16"/>
      <c r="L48" s="11"/>
      <c r="M48" s="17" t="s">
        <v>63</v>
      </c>
      <c r="N48" s="11"/>
      <c r="O48" s="11"/>
      <c r="P48" s="11"/>
      <c r="Q48" s="9" t="s">
        <v>1963</v>
      </c>
      <c r="R48" s="9"/>
      <c r="S48" s="9"/>
      <c r="T48" s="9"/>
      <c r="U48" s="9"/>
    </row>
    <row r="49" hidden="1">
      <c r="A49" s="8">
        <v>0.0</v>
      </c>
      <c r="B49" s="9">
        <v>1.0</v>
      </c>
      <c r="C49" s="10" t="s">
        <v>146</v>
      </c>
      <c r="D49" s="9" t="s">
        <v>20</v>
      </c>
      <c r="E49" s="12"/>
      <c r="F49" s="12"/>
      <c r="G49" s="12"/>
      <c r="H49" s="12"/>
      <c r="I49" s="12"/>
      <c r="J49" s="12"/>
      <c r="K49" s="16"/>
      <c r="L49" s="11"/>
      <c r="M49" s="17" t="s">
        <v>63</v>
      </c>
      <c r="N49" s="11"/>
      <c r="O49" s="11"/>
      <c r="P49" s="11"/>
      <c r="Q49" s="9" t="s">
        <v>1964</v>
      </c>
      <c r="R49" s="9"/>
      <c r="S49" s="9"/>
      <c r="T49" s="9"/>
      <c r="U49" s="9"/>
    </row>
    <row r="50" hidden="1">
      <c r="A50" s="8">
        <v>1.0</v>
      </c>
      <c r="B50" s="9">
        <v>1.0</v>
      </c>
      <c r="C50" s="10" t="s">
        <v>148</v>
      </c>
      <c r="D50" s="9" t="s">
        <v>20</v>
      </c>
      <c r="E50" s="12"/>
      <c r="F50" s="12"/>
      <c r="G50" s="12"/>
      <c r="H50" s="12"/>
      <c r="I50" s="12"/>
      <c r="J50" s="12"/>
      <c r="K50" s="16"/>
      <c r="L50" s="11"/>
      <c r="M50" s="17" t="s">
        <v>63</v>
      </c>
      <c r="N50" s="11"/>
      <c r="O50" s="11"/>
      <c r="P50" s="11"/>
      <c r="Q50" s="9" t="s">
        <v>1965</v>
      </c>
      <c r="R50" s="9"/>
      <c r="S50" s="9"/>
      <c r="T50" s="9"/>
      <c r="U50" s="9"/>
    </row>
    <row r="51" hidden="1">
      <c r="A51" s="8">
        <v>1.0</v>
      </c>
      <c r="B51" s="9">
        <v>0.0</v>
      </c>
      <c r="C51" s="10" t="s">
        <v>150</v>
      </c>
      <c r="D51" s="9" t="s">
        <v>1966</v>
      </c>
      <c r="E51" s="12"/>
      <c r="F51" s="12"/>
      <c r="G51" s="12"/>
      <c r="H51" s="12"/>
      <c r="I51" s="12"/>
      <c r="J51" s="12"/>
      <c r="K51" s="16"/>
      <c r="L51" s="11"/>
      <c r="M51" s="17" t="s">
        <v>63</v>
      </c>
      <c r="N51" s="11"/>
      <c r="O51" s="11"/>
      <c r="P51" s="11"/>
      <c r="Q51" s="9" t="s">
        <v>1967</v>
      </c>
      <c r="R51" s="9"/>
      <c r="S51" s="9"/>
      <c r="T51" s="9"/>
      <c r="U51" s="9"/>
    </row>
    <row r="52" hidden="1">
      <c r="A52" s="8">
        <v>1.0</v>
      </c>
      <c r="B52" s="9">
        <v>1.0</v>
      </c>
      <c r="C52" s="10" t="s">
        <v>153</v>
      </c>
      <c r="D52" s="9" t="s">
        <v>20</v>
      </c>
      <c r="E52" s="12"/>
      <c r="F52" s="12"/>
      <c r="G52" s="12"/>
      <c r="H52" s="12"/>
      <c r="I52" s="12"/>
      <c r="J52" s="12"/>
      <c r="K52" s="16"/>
      <c r="L52" s="11"/>
      <c r="M52" s="17" t="s">
        <v>63</v>
      </c>
      <c r="N52" s="11"/>
      <c r="O52" s="11"/>
      <c r="P52" s="11"/>
      <c r="Q52" s="9" t="s">
        <v>1968</v>
      </c>
      <c r="R52" s="9"/>
      <c r="S52" s="9"/>
      <c r="T52" s="9"/>
      <c r="U52" s="9"/>
    </row>
    <row r="53" hidden="1">
      <c r="A53" s="8">
        <v>0.0</v>
      </c>
      <c r="B53" s="9">
        <v>1.0</v>
      </c>
      <c r="C53" s="13" t="s">
        <v>155</v>
      </c>
      <c r="D53" s="9" t="s">
        <v>20</v>
      </c>
      <c r="E53" s="12"/>
      <c r="F53" s="12"/>
      <c r="G53" s="12"/>
      <c r="H53" s="12"/>
      <c r="I53" s="12"/>
      <c r="J53" s="12"/>
      <c r="K53" s="16"/>
      <c r="L53" s="11"/>
      <c r="M53" s="17" t="s">
        <v>63</v>
      </c>
      <c r="N53" s="11"/>
      <c r="O53" s="11"/>
      <c r="P53" s="11"/>
      <c r="Q53" s="9" t="s">
        <v>1969</v>
      </c>
      <c r="R53" s="9"/>
      <c r="S53" s="9"/>
      <c r="T53" s="9"/>
      <c r="U53" s="9"/>
    </row>
    <row r="54" hidden="1">
      <c r="A54" s="8">
        <v>1.0</v>
      </c>
      <c r="B54" s="9">
        <v>1.0</v>
      </c>
      <c r="C54" s="10" t="s">
        <v>157</v>
      </c>
      <c r="D54" s="9" t="s">
        <v>20</v>
      </c>
      <c r="E54" s="12"/>
      <c r="F54" s="12"/>
      <c r="G54" s="12"/>
      <c r="H54" s="12"/>
      <c r="I54" s="12"/>
      <c r="J54" s="12"/>
      <c r="K54" s="16"/>
      <c r="L54" s="11"/>
      <c r="M54" s="17" t="s">
        <v>63</v>
      </c>
      <c r="N54" s="11"/>
      <c r="O54" s="11"/>
      <c r="P54" s="11"/>
      <c r="Q54" s="9" t="s">
        <v>1970</v>
      </c>
      <c r="R54" s="9"/>
      <c r="S54" s="9"/>
      <c r="T54" s="9"/>
      <c r="U54" s="9"/>
    </row>
    <row r="55" hidden="1">
      <c r="A55" s="8">
        <v>1.0</v>
      </c>
      <c r="B55" s="9">
        <v>0.0</v>
      </c>
      <c r="C55" s="10" t="s">
        <v>159</v>
      </c>
      <c r="D55" s="9" t="s">
        <v>1971</v>
      </c>
      <c r="E55" s="12"/>
      <c r="F55" s="12"/>
      <c r="G55" s="12"/>
      <c r="H55" s="12"/>
      <c r="I55" s="12"/>
      <c r="J55" s="12"/>
      <c r="K55" s="16"/>
      <c r="L55" s="11"/>
      <c r="M55" s="17" t="s">
        <v>63</v>
      </c>
      <c r="N55" s="11"/>
      <c r="O55" s="11"/>
      <c r="P55" s="11"/>
      <c r="Q55" s="9" t="s">
        <v>1972</v>
      </c>
      <c r="R55" s="9"/>
      <c r="S55" s="9"/>
      <c r="T55" s="9"/>
      <c r="U55" s="9"/>
    </row>
    <row r="56">
      <c r="A56" s="8">
        <v>0.0</v>
      </c>
      <c r="B56" s="9">
        <v>0.0</v>
      </c>
      <c r="C56" s="13" t="s">
        <v>162</v>
      </c>
      <c r="D56" s="14" t="s">
        <v>1973</v>
      </c>
      <c r="E56" s="15">
        <v>1.0</v>
      </c>
      <c r="F56" s="15">
        <v>0.5</v>
      </c>
      <c r="G56" s="15">
        <v>1.0</v>
      </c>
      <c r="H56" s="15">
        <v>0.5</v>
      </c>
      <c r="I56" s="15">
        <v>1.0</v>
      </c>
      <c r="J56" s="15">
        <v>0.0</v>
      </c>
      <c r="K56" s="16">
        <f>SUM(E56:J56)</f>
        <v>4</v>
      </c>
      <c r="L56" s="11"/>
      <c r="M56" s="17" t="s">
        <v>140</v>
      </c>
      <c r="N56" s="18">
        <v>2.0</v>
      </c>
      <c r="O56" s="11"/>
      <c r="P56" s="11"/>
      <c r="Q56" s="19" t="s">
        <v>1974</v>
      </c>
      <c r="R56" s="9">
        <v>1.0</v>
      </c>
      <c r="S56" s="9">
        <v>1.0</v>
      </c>
      <c r="T56" s="9"/>
      <c r="U56" s="20">
        <f>SUM(R56,S56,K56)</f>
        <v>6</v>
      </c>
    </row>
    <row r="57" hidden="1">
      <c r="A57" s="8">
        <v>1.0</v>
      </c>
      <c r="B57" s="9">
        <v>1.0</v>
      </c>
      <c r="C57" s="10" t="s">
        <v>166</v>
      </c>
      <c r="D57" s="9" t="s">
        <v>20</v>
      </c>
      <c r="E57" s="12"/>
      <c r="F57" s="12"/>
      <c r="G57" s="12"/>
      <c r="H57" s="12"/>
      <c r="I57" s="12"/>
      <c r="J57" s="12"/>
      <c r="K57" s="16"/>
      <c r="L57" s="11"/>
      <c r="M57" s="17" t="s">
        <v>63</v>
      </c>
      <c r="N57" s="11"/>
      <c r="O57" s="11"/>
      <c r="P57" s="11"/>
      <c r="Q57" s="9" t="s">
        <v>1975</v>
      </c>
      <c r="R57" s="9"/>
      <c r="S57" s="9"/>
      <c r="T57" s="9"/>
      <c r="U57" s="9"/>
    </row>
    <row r="58" hidden="1">
      <c r="A58" s="8">
        <v>1.0</v>
      </c>
      <c r="B58" s="9">
        <v>0.0</v>
      </c>
      <c r="C58" s="10" t="s">
        <v>168</v>
      </c>
      <c r="D58" s="9" t="s">
        <v>1976</v>
      </c>
      <c r="E58" s="12"/>
      <c r="F58" s="12"/>
      <c r="G58" s="12"/>
      <c r="H58" s="12"/>
      <c r="I58" s="12"/>
      <c r="J58" s="12"/>
      <c r="K58" s="16"/>
      <c r="L58" s="11"/>
      <c r="M58" s="17" t="s">
        <v>63</v>
      </c>
      <c r="N58" s="11"/>
      <c r="O58" s="11"/>
      <c r="P58" s="11"/>
      <c r="Q58" s="9" t="s">
        <v>1977</v>
      </c>
      <c r="R58" s="9"/>
      <c r="S58" s="9"/>
      <c r="T58" s="9"/>
      <c r="U58" s="9"/>
    </row>
    <row r="59">
      <c r="A59" s="8">
        <v>0.0</v>
      </c>
      <c r="B59" s="9">
        <v>0.0</v>
      </c>
      <c r="C59" s="13" t="s">
        <v>171</v>
      </c>
      <c r="D59" s="14" t="s">
        <v>1978</v>
      </c>
      <c r="E59" s="15">
        <v>1.0</v>
      </c>
      <c r="F59" s="15">
        <v>0.0</v>
      </c>
      <c r="G59" s="15">
        <v>0.0</v>
      </c>
      <c r="H59" s="15">
        <v>0.0</v>
      </c>
      <c r="I59" s="15">
        <v>1.0</v>
      </c>
      <c r="J59" s="15">
        <v>0.0</v>
      </c>
      <c r="K59" s="16">
        <f t="shared" ref="K59:K60" si="7">SUM(E59:J59)</f>
        <v>2</v>
      </c>
      <c r="L59" s="11"/>
      <c r="M59" s="17" t="s">
        <v>63</v>
      </c>
      <c r="N59" s="18">
        <v>1.0</v>
      </c>
      <c r="O59" s="11"/>
      <c r="P59" s="11"/>
      <c r="Q59" s="14" t="s">
        <v>1979</v>
      </c>
      <c r="R59" s="9">
        <v>1.0</v>
      </c>
      <c r="S59" s="9">
        <v>0.0</v>
      </c>
      <c r="T59" s="9" t="s">
        <v>137</v>
      </c>
      <c r="U59" s="20">
        <f t="shared" ref="U59:U60" si="8">SUM(R59,S59,K59)</f>
        <v>3</v>
      </c>
    </row>
    <row r="60">
      <c r="A60" s="8">
        <v>0.0</v>
      </c>
      <c r="B60" s="9">
        <v>0.0</v>
      </c>
      <c r="C60" s="13" t="s">
        <v>174</v>
      </c>
      <c r="D60" s="14" t="s">
        <v>1980</v>
      </c>
      <c r="E60" s="15">
        <v>1.0</v>
      </c>
      <c r="F60" s="15">
        <v>0.0</v>
      </c>
      <c r="G60" s="15">
        <v>1.0</v>
      </c>
      <c r="H60" s="15">
        <v>0.0</v>
      </c>
      <c r="I60" s="15">
        <v>1.0</v>
      </c>
      <c r="J60" s="15">
        <v>0.0</v>
      </c>
      <c r="K60" s="16">
        <f t="shared" si="7"/>
        <v>3</v>
      </c>
      <c r="L60" s="11"/>
      <c r="M60" s="17" t="s">
        <v>63</v>
      </c>
      <c r="N60" s="18">
        <v>1.0</v>
      </c>
      <c r="O60" s="11"/>
      <c r="P60" s="11"/>
      <c r="Q60" s="19" t="s">
        <v>1981</v>
      </c>
      <c r="R60" s="9">
        <v>1.0</v>
      </c>
      <c r="S60" s="9">
        <v>1.0</v>
      </c>
      <c r="T60" s="9"/>
      <c r="U60" s="20">
        <f t="shared" si="8"/>
        <v>5</v>
      </c>
    </row>
    <row r="61" hidden="1">
      <c r="A61" s="8">
        <v>1.0</v>
      </c>
      <c r="B61" s="9">
        <v>0.0</v>
      </c>
      <c r="C61" s="10" t="s">
        <v>177</v>
      </c>
      <c r="D61" s="9" t="s">
        <v>1982</v>
      </c>
      <c r="E61" s="12"/>
      <c r="F61" s="12"/>
      <c r="G61" s="12"/>
      <c r="H61" s="12"/>
      <c r="I61" s="12"/>
      <c r="J61" s="12"/>
      <c r="K61" s="16"/>
      <c r="L61" s="11"/>
      <c r="M61" s="17" t="s">
        <v>63</v>
      </c>
      <c r="N61" s="11"/>
      <c r="O61" s="11"/>
      <c r="P61" s="11"/>
      <c r="Q61" s="9" t="s">
        <v>1983</v>
      </c>
      <c r="R61" s="9"/>
      <c r="S61" s="9"/>
      <c r="T61" s="9"/>
      <c r="U61" s="9"/>
    </row>
    <row r="62">
      <c r="A62" s="8">
        <v>0.0</v>
      </c>
      <c r="B62" s="9">
        <v>0.0</v>
      </c>
      <c r="C62" s="13" t="s">
        <v>177</v>
      </c>
      <c r="D62" s="14" t="s">
        <v>1984</v>
      </c>
      <c r="E62" s="15">
        <v>1.0</v>
      </c>
      <c r="F62" s="15">
        <v>0.0</v>
      </c>
      <c r="G62" s="15">
        <v>1.0</v>
      </c>
      <c r="H62" s="15">
        <v>0.0</v>
      </c>
      <c r="I62" s="15">
        <v>1.0</v>
      </c>
      <c r="J62" s="15">
        <v>0.0</v>
      </c>
      <c r="K62" s="16">
        <f>SUM(E62:J62)</f>
        <v>3</v>
      </c>
      <c r="L62" s="11"/>
      <c r="M62" s="17" t="s">
        <v>63</v>
      </c>
      <c r="N62" s="18">
        <v>1.0</v>
      </c>
      <c r="O62" s="11"/>
      <c r="P62" s="11"/>
      <c r="Q62" s="14" t="s">
        <v>1985</v>
      </c>
      <c r="R62" s="9">
        <v>1.0</v>
      </c>
      <c r="S62" s="9">
        <v>0.0</v>
      </c>
      <c r="T62" s="9" t="s">
        <v>137</v>
      </c>
      <c r="U62" s="20">
        <f>SUM(R62,S62,K62)</f>
        <v>4</v>
      </c>
    </row>
    <row r="63" hidden="1">
      <c r="A63" s="8">
        <v>1.0</v>
      </c>
      <c r="B63" s="9">
        <v>0.0</v>
      </c>
      <c r="C63" s="10" t="s">
        <v>182</v>
      </c>
      <c r="D63" s="9" t="s">
        <v>1986</v>
      </c>
      <c r="E63" s="12"/>
      <c r="F63" s="12"/>
      <c r="G63" s="12"/>
      <c r="H63" s="12"/>
      <c r="I63" s="12"/>
      <c r="J63" s="12"/>
      <c r="K63" s="16"/>
      <c r="L63" s="11"/>
      <c r="M63" s="17" t="s">
        <v>63</v>
      </c>
      <c r="N63" s="11"/>
      <c r="O63" s="11"/>
      <c r="P63" s="11"/>
      <c r="Q63" s="9" t="s">
        <v>1987</v>
      </c>
      <c r="R63" s="9"/>
      <c r="S63" s="9"/>
      <c r="T63" s="9"/>
      <c r="U63" s="9"/>
    </row>
    <row r="64" hidden="1">
      <c r="A64" s="8">
        <v>1.0</v>
      </c>
      <c r="B64" s="9">
        <v>0.0</v>
      </c>
      <c r="C64" s="10" t="s">
        <v>185</v>
      </c>
      <c r="D64" s="9" t="s">
        <v>1988</v>
      </c>
      <c r="E64" s="12"/>
      <c r="F64" s="12"/>
      <c r="G64" s="12"/>
      <c r="H64" s="12"/>
      <c r="I64" s="12"/>
      <c r="J64" s="12"/>
      <c r="K64" s="16"/>
      <c r="L64" s="11"/>
      <c r="M64" s="17" t="s">
        <v>63</v>
      </c>
      <c r="N64" s="11"/>
      <c r="O64" s="11"/>
      <c r="P64" s="11"/>
      <c r="Q64" s="9" t="s">
        <v>1989</v>
      </c>
      <c r="R64" s="9"/>
      <c r="S64" s="9"/>
      <c r="T64" s="9"/>
      <c r="U64" s="9"/>
    </row>
    <row r="65" hidden="1">
      <c r="A65" s="8">
        <v>1.0</v>
      </c>
      <c r="B65" s="9">
        <v>0.0</v>
      </c>
      <c r="C65" s="10" t="s">
        <v>188</v>
      </c>
      <c r="D65" s="9" t="s">
        <v>1988</v>
      </c>
      <c r="E65" s="12"/>
      <c r="F65" s="12"/>
      <c r="G65" s="12"/>
      <c r="H65" s="12"/>
      <c r="I65" s="12"/>
      <c r="J65" s="12"/>
      <c r="K65" s="16"/>
      <c r="L65" s="11"/>
      <c r="M65" s="17" t="s">
        <v>63</v>
      </c>
      <c r="N65" s="11"/>
      <c r="O65" s="11"/>
      <c r="P65" s="11"/>
      <c r="Q65" s="9" t="s">
        <v>1990</v>
      </c>
      <c r="R65" s="9"/>
      <c r="S65" s="9"/>
      <c r="T65" s="9"/>
      <c r="U65" s="9"/>
    </row>
    <row r="66" hidden="1">
      <c r="A66" s="8">
        <v>1.0</v>
      </c>
      <c r="B66" s="9">
        <v>1.0</v>
      </c>
      <c r="C66" s="10" t="s">
        <v>191</v>
      </c>
      <c r="D66" s="9" t="s">
        <v>20</v>
      </c>
      <c r="E66" s="12"/>
      <c r="F66" s="12"/>
      <c r="G66" s="12"/>
      <c r="H66" s="12"/>
      <c r="I66" s="12"/>
      <c r="J66" s="12"/>
      <c r="K66" s="16"/>
      <c r="L66" s="11"/>
      <c r="M66" s="17" t="s">
        <v>63</v>
      </c>
      <c r="N66" s="11"/>
      <c r="O66" s="11"/>
      <c r="P66" s="11"/>
      <c r="Q66" s="9" t="s">
        <v>1396</v>
      </c>
      <c r="R66" s="9"/>
      <c r="S66" s="9"/>
      <c r="T66" s="9"/>
      <c r="U66" s="9"/>
    </row>
    <row r="67">
      <c r="A67" s="8">
        <v>0.0</v>
      </c>
      <c r="B67" s="9">
        <v>0.0</v>
      </c>
      <c r="C67" s="13" t="s">
        <v>193</v>
      </c>
      <c r="D67" s="14" t="s">
        <v>1991</v>
      </c>
      <c r="E67" s="15">
        <v>1.0</v>
      </c>
      <c r="F67" s="15">
        <v>1.0</v>
      </c>
      <c r="G67" s="15">
        <v>1.0</v>
      </c>
      <c r="H67" s="15">
        <v>0.0</v>
      </c>
      <c r="I67" s="15">
        <v>0.5</v>
      </c>
      <c r="J67" s="15">
        <v>0.0</v>
      </c>
      <c r="K67" s="16">
        <f>SUM(E67:J67)</f>
        <v>3.5</v>
      </c>
      <c r="L67" s="11"/>
      <c r="M67" s="17" t="s">
        <v>63</v>
      </c>
      <c r="N67" s="18">
        <v>1.0</v>
      </c>
      <c r="O67" s="11"/>
      <c r="P67" s="11"/>
      <c r="Q67" s="19" t="s">
        <v>1992</v>
      </c>
      <c r="R67" s="9">
        <v>1.0</v>
      </c>
      <c r="S67" s="9">
        <v>1.0</v>
      </c>
      <c r="T67" s="9"/>
      <c r="U67" s="20">
        <f>SUM(R67,S67,K67)</f>
        <v>5.5</v>
      </c>
    </row>
    <row r="68" hidden="1">
      <c r="A68" s="8">
        <v>1.0</v>
      </c>
      <c r="B68" s="9">
        <v>1.0</v>
      </c>
      <c r="C68" s="10" t="s">
        <v>196</v>
      </c>
      <c r="D68" s="9" t="s">
        <v>20</v>
      </c>
      <c r="E68" s="12"/>
      <c r="F68" s="12"/>
      <c r="G68" s="12"/>
      <c r="H68" s="12"/>
      <c r="I68" s="12"/>
      <c r="J68" s="12"/>
      <c r="K68" s="16"/>
      <c r="L68" s="11"/>
      <c r="M68" s="17" t="s">
        <v>63</v>
      </c>
      <c r="N68" s="11"/>
      <c r="O68" s="11"/>
      <c r="P68" s="11"/>
      <c r="Q68" s="9" t="s">
        <v>1396</v>
      </c>
      <c r="R68" s="9"/>
      <c r="S68" s="9"/>
      <c r="T68" s="9"/>
      <c r="U68" s="9"/>
    </row>
    <row r="69" hidden="1">
      <c r="A69" s="8">
        <v>1.0</v>
      </c>
      <c r="B69" s="9">
        <v>0.0</v>
      </c>
      <c r="C69" s="10" t="s">
        <v>198</v>
      </c>
      <c r="D69" s="9" t="s">
        <v>1993</v>
      </c>
      <c r="E69" s="12"/>
      <c r="F69" s="12"/>
      <c r="G69" s="12"/>
      <c r="H69" s="12"/>
      <c r="I69" s="12"/>
      <c r="J69" s="12"/>
      <c r="K69" s="16"/>
      <c r="L69" s="11"/>
      <c r="M69" s="17" t="s">
        <v>63</v>
      </c>
      <c r="N69" s="11"/>
      <c r="O69" s="11"/>
      <c r="P69" s="11"/>
      <c r="Q69" s="9" t="s">
        <v>1994</v>
      </c>
      <c r="R69" s="9"/>
      <c r="S69" s="9"/>
      <c r="T69" s="9"/>
      <c r="U69" s="9"/>
    </row>
    <row r="70">
      <c r="A70" s="8">
        <v>0.0</v>
      </c>
      <c r="B70" s="9">
        <v>0.0</v>
      </c>
      <c r="C70" s="13" t="s">
        <v>201</v>
      </c>
      <c r="D70" s="14" t="s">
        <v>1995</v>
      </c>
      <c r="E70" s="15">
        <v>1.0</v>
      </c>
      <c r="F70" s="15">
        <v>0.0</v>
      </c>
      <c r="G70" s="15">
        <v>1.0</v>
      </c>
      <c r="H70" s="15">
        <v>0.0</v>
      </c>
      <c r="I70" s="15">
        <v>1.0</v>
      </c>
      <c r="J70" s="15">
        <v>0.0</v>
      </c>
      <c r="K70" s="16">
        <f>SUM(E70:J70)</f>
        <v>3</v>
      </c>
      <c r="L70" s="11"/>
      <c r="M70" s="17" t="s">
        <v>63</v>
      </c>
      <c r="N70" s="18">
        <v>1.0</v>
      </c>
      <c r="O70" s="11"/>
      <c r="P70" s="18" t="s">
        <v>64</v>
      </c>
      <c r="Q70" s="14" t="s">
        <v>1996</v>
      </c>
      <c r="R70" s="9">
        <v>1.0</v>
      </c>
      <c r="S70" s="9">
        <v>0.0</v>
      </c>
      <c r="T70" s="9" t="s">
        <v>137</v>
      </c>
      <c r="U70" s="20">
        <f>SUM(R70,S70,K70)</f>
        <v>4</v>
      </c>
    </row>
    <row r="71" hidden="1">
      <c r="A71" s="8">
        <v>1.0</v>
      </c>
      <c r="B71" s="9">
        <v>1.0</v>
      </c>
      <c r="C71" s="10" t="s">
        <v>205</v>
      </c>
      <c r="D71" s="9" t="s">
        <v>20</v>
      </c>
      <c r="E71" s="12"/>
      <c r="F71" s="12"/>
      <c r="G71" s="12"/>
      <c r="H71" s="12"/>
      <c r="I71" s="12"/>
      <c r="J71" s="12"/>
      <c r="K71" s="16"/>
      <c r="L71" s="11"/>
      <c r="M71" s="17" t="s">
        <v>63</v>
      </c>
      <c r="N71" s="11"/>
      <c r="O71" s="11"/>
      <c r="P71" s="11"/>
      <c r="Q71" s="9" t="s">
        <v>1396</v>
      </c>
      <c r="R71" s="9"/>
      <c r="S71" s="9"/>
      <c r="T71" s="9"/>
      <c r="U71" s="9"/>
    </row>
    <row r="72" hidden="1">
      <c r="A72" s="8">
        <v>1.0</v>
      </c>
      <c r="B72" s="9">
        <v>0.0</v>
      </c>
      <c r="C72" s="10" t="s">
        <v>207</v>
      </c>
      <c r="D72" s="9" t="s">
        <v>1997</v>
      </c>
      <c r="E72" s="12"/>
      <c r="F72" s="12"/>
      <c r="G72" s="12"/>
      <c r="H72" s="12"/>
      <c r="I72" s="12"/>
      <c r="J72" s="12"/>
      <c r="K72" s="16"/>
      <c r="L72" s="11"/>
      <c r="M72" s="17" t="s">
        <v>63</v>
      </c>
      <c r="N72" s="11"/>
      <c r="O72" s="11"/>
      <c r="P72" s="11"/>
      <c r="Q72" s="9" t="s">
        <v>1998</v>
      </c>
      <c r="R72" s="9"/>
      <c r="S72" s="9"/>
      <c r="T72" s="9"/>
      <c r="U72" s="9"/>
    </row>
    <row r="73" hidden="1">
      <c r="A73" s="8">
        <v>1.0</v>
      </c>
      <c r="B73" s="9">
        <v>1.0</v>
      </c>
      <c r="C73" s="10" t="s">
        <v>210</v>
      </c>
      <c r="D73" s="9" t="s">
        <v>20</v>
      </c>
      <c r="E73" s="12"/>
      <c r="F73" s="12"/>
      <c r="G73" s="12"/>
      <c r="H73" s="12"/>
      <c r="I73" s="12"/>
      <c r="J73" s="12"/>
      <c r="K73" s="16"/>
      <c r="L73" s="11"/>
      <c r="M73" s="17" t="s">
        <v>63</v>
      </c>
      <c r="N73" s="11"/>
      <c r="O73" s="11"/>
      <c r="P73" s="11"/>
      <c r="Q73" s="9" t="s">
        <v>1999</v>
      </c>
      <c r="R73" s="9"/>
      <c r="S73" s="9"/>
      <c r="T73" s="9"/>
      <c r="U73" s="9"/>
    </row>
    <row r="74" hidden="1">
      <c r="A74" s="8">
        <v>1.0</v>
      </c>
      <c r="B74" s="9">
        <v>1.0</v>
      </c>
      <c r="C74" s="10" t="s">
        <v>212</v>
      </c>
      <c r="D74" s="9" t="s">
        <v>20</v>
      </c>
      <c r="E74" s="12"/>
      <c r="F74" s="12"/>
      <c r="G74" s="12"/>
      <c r="H74" s="12"/>
      <c r="I74" s="12"/>
      <c r="J74" s="12"/>
      <c r="K74" s="16"/>
      <c r="L74" s="11"/>
      <c r="M74" s="17" t="s">
        <v>63</v>
      </c>
      <c r="N74" s="11"/>
      <c r="O74" s="11"/>
      <c r="P74" s="11"/>
      <c r="Q74" s="9" t="s">
        <v>2000</v>
      </c>
      <c r="R74" s="9"/>
      <c r="S74" s="9"/>
      <c r="T74" s="9"/>
      <c r="U74" s="9"/>
    </row>
    <row r="75">
      <c r="A75" s="8">
        <v>0.0</v>
      </c>
      <c r="B75" s="9">
        <v>0.0</v>
      </c>
      <c r="C75" s="13" t="s">
        <v>214</v>
      </c>
      <c r="D75" s="14" t="s">
        <v>2001</v>
      </c>
      <c r="E75" s="15">
        <v>1.0</v>
      </c>
      <c r="F75" s="15">
        <v>1.0</v>
      </c>
      <c r="G75" s="15">
        <v>1.0</v>
      </c>
      <c r="H75" s="15">
        <v>0.5</v>
      </c>
      <c r="I75" s="15">
        <v>0.0</v>
      </c>
      <c r="J75" s="15">
        <v>0.0</v>
      </c>
      <c r="K75" s="16">
        <f>SUM(E75:J75)</f>
        <v>3.5</v>
      </c>
      <c r="L75" s="11"/>
      <c r="M75" s="17" t="s">
        <v>63</v>
      </c>
      <c r="N75" s="18">
        <v>1.0</v>
      </c>
      <c r="O75" s="11"/>
      <c r="P75" s="11"/>
      <c r="Q75" s="19" t="s">
        <v>2002</v>
      </c>
      <c r="R75" s="9">
        <v>1.0</v>
      </c>
      <c r="S75" s="9">
        <v>1.0</v>
      </c>
      <c r="T75" s="9"/>
      <c r="U75" s="20">
        <f>SUM(R75,S75,K75)</f>
        <v>5.5</v>
      </c>
    </row>
    <row r="76" hidden="1">
      <c r="A76" s="8">
        <v>1.0</v>
      </c>
      <c r="B76" s="9">
        <v>0.0</v>
      </c>
      <c r="C76" s="10" t="s">
        <v>217</v>
      </c>
      <c r="D76" s="9" t="s">
        <v>2003</v>
      </c>
      <c r="E76" s="12"/>
      <c r="F76" s="12"/>
      <c r="G76" s="12"/>
      <c r="H76" s="12"/>
      <c r="I76" s="12"/>
      <c r="J76" s="12"/>
      <c r="K76" s="16"/>
      <c r="L76" s="11"/>
      <c r="M76" s="17" t="s">
        <v>63</v>
      </c>
      <c r="N76" s="11"/>
      <c r="O76" s="11"/>
      <c r="P76" s="11"/>
      <c r="Q76" s="9" t="s">
        <v>2004</v>
      </c>
      <c r="R76" s="9"/>
      <c r="S76" s="9"/>
      <c r="T76" s="9"/>
      <c r="U76" s="9"/>
    </row>
    <row r="77" hidden="1">
      <c r="A77" s="8">
        <v>0.0</v>
      </c>
      <c r="B77" s="9">
        <v>1.0</v>
      </c>
      <c r="C77" s="13" t="s">
        <v>220</v>
      </c>
      <c r="D77" s="9" t="s">
        <v>20</v>
      </c>
      <c r="E77" s="12"/>
      <c r="F77" s="12"/>
      <c r="G77" s="12"/>
      <c r="H77" s="12"/>
      <c r="I77" s="12"/>
      <c r="J77" s="12"/>
      <c r="K77" s="16"/>
      <c r="L77" s="11"/>
      <c r="M77" s="17" t="s">
        <v>63</v>
      </c>
      <c r="N77" s="11"/>
      <c r="O77" s="11"/>
      <c r="P77" s="11"/>
      <c r="Q77" s="9" t="s">
        <v>2005</v>
      </c>
      <c r="R77" s="9"/>
      <c r="S77" s="9"/>
      <c r="T77" s="9"/>
      <c r="U77" s="9"/>
    </row>
    <row r="78">
      <c r="A78" s="8">
        <v>0.0</v>
      </c>
      <c r="B78" s="9">
        <v>0.0</v>
      </c>
      <c r="C78" s="13" t="s">
        <v>223</v>
      </c>
      <c r="D78" s="14" t="s">
        <v>2006</v>
      </c>
      <c r="E78" s="15">
        <v>1.0</v>
      </c>
      <c r="F78" s="15">
        <v>0.0</v>
      </c>
      <c r="G78" s="15">
        <v>1.0</v>
      </c>
      <c r="H78" s="15">
        <v>0.0</v>
      </c>
      <c r="I78" s="15">
        <v>1.0</v>
      </c>
      <c r="J78" s="15">
        <v>0.0</v>
      </c>
      <c r="K78" s="16">
        <f t="shared" ref="K78:K80" si="9">SUM(E78:J78)</f>
        <v>3</v>
      </c>
      <c r="L78" s="11"/>
      <c r="M78" s="17" t="s">
        <v>63</v>
      </c>
      <c r="N78" s="18">
        <v>1.0</v>
      </c>
      <c r="O78" s="11"/>
      <c r="P78" s="11"/>
      <c r="Q78" s="14" t="s">
        <v>2007</v>
      </c>
      <c r="R78" s="9">
        <v>1.0</v>
      </c>
      <c r="S78" s="9">
        <v>0.0</v>
      </c>
      <c r="T78" s="9" t="s">
        <v>249</v>
      </c>
      <c r="U78" s="20">
        <f t="shared" ref="U78:U80" si="10">SUM(R78,S78,K78)</f>
        <v>4</v>
      </c>
    </row>
    <row r="79">
      <c r="A79" s="8">
        <v>0.0</v>
      </c>
      <c r="B79" s="9">
        <v>0.0</v>
      </c>
      <c r="C79" s="13" t="s">
        <v>226</v>
      </c>
      <c r="D79" s="14" t="s">
        <v>2008</v>
      </c>
      <c r="E79" s="15">
        <v>1.0</v>
      </c>
      <c r="F79" s="15">
        <v>0.5</v>
      </c>
      <c r="G79" s="15">
        <v>1.0</v>
      </c>
      <c r="H79" s="15">
        <v>0.5</v>
      </c>
      <c r="I79" s="15">
        <v>1.0</v>
      </c>
      <c r="J79" s="15">
        <v>0.0</v>
      </c>
      <c r="K79" s="16">
        <f t="shared" si="9"/>
        <v>4</v>
      </c>
      <c r="L79" s="11"/>
      <c r="M79" s="17" t="s">
        <v>34</v>
      </c>
      <c r="N79" s="18">
        <v>2.0</v>
      </c>
      <c r="O79" s="11"/>
      <c r="P79" s="11"/>
      <c r="Q79" s="14" t="s">
        <v>2009</v>
      </c>
      <c r="R79" s="9">
        <v>1.0</v>
      </c>
      <c r="S79" s="9">
        <v>0.5</v>
      </c>
      <c r="T79" s="9" t="s">
        <v>453</v>
      </c>
      <c r="U79" s="20">
        <f t="shared" si="10"/>
        <v>5.5</v>
      </c>
    </row>
    <row r="80">
      <c r="A80" s="8">
        <v>0.0</v>
      </c>
      <c r="B80" s="9">
        <v>0.0</v>
      </c>
      <c r="C80" s="13" t="s">
        <v>229</v>
      </c>
      <c r="D80" s="14" t="s">
        <v>2010</v>
      </c>
      <c r="E80" s="15">
        <v>1.0</v>
      </c>
      <c r="F80" s="15">
        <v>0.5</v>
      </c>
      <c r="G80" s="15">
        <v>1.0</v>
      </c>
      <c r="H80" s="15">
        <v>0.5</v>
      </c>
      <c r="I80" s="15">
        <v>1.0</v>
      </c>
      <c r="J80" s="15">
        <v>0.0</v>
      </c>
      <c r="K80" s="16">
        <f t="shared" si="9"/>
        <v>4</v>
      </c>
      <c r="L80" s="11"/>
      <c r="M80" s="17" t="s">
        <v>34</v>
      </c>
      <c r="N80" s="18">
        <v>2.0</v>
      </c>
      <c r="O80" s="11"/>
      <c r="P80" s="18" t="s">
        <v>327</v>
      </c>
      <c r="Q80" s="19" t="s">
        <v>2011</v>
      </c>
      <c r="R80" s="9">
        <v>1.0</v>
      </c>
      <c r="S80" s="9">
        <v>1.0</v>
      </c>
      <c r="T80" s="9"/>
      <c r="U80" s="20">
        <f t="shared" si="10"/>
        <v>6</v>
      </c>
    </row>
    <row r="81" hidden="1">
      <c r="A81" s="8">
        <v>1.0</v>
      </c>
      <c r="B81" s="9">
        <v>0.0</v>
      </c>
      <c r="C81" s="10" t="s">
        <v>233</v>
      </c>
      <c r="D81" s="9" t="s">
        <v>2012</v>
      </c>
      <c r="E81" s="12"/>
      <c r="F81" s="12"/>
      <c r="G81" s="12"/>
      <c r="H81" s="12"/>
      <c r="I81" s="12"/>
      <c r="J81" s="12"/>
      <c r="K81" s="16"/>
      <c r="L81" s="11"/>
      <c r="M81" s="17" t="s">
        <v>63</v>
      </c>
      <c r="N81" s="11"/>
      <c r="O81" s="11"/>
      <c r="P81" s="11"/>
      <c r="Q81" s="9" t="s">
        <v>2013</v>
      </c>
      <c r="R81" s="9"/>
      <c r="S81" s="9"/>
      <c r="T81" s="9"/>
      <c r="U81" s="9"/>
    </row>
    <row r="82" hidden="1">
      <c r="A82" s="8">
        <v>0.0</v>
      </c>
      <c r="B82" s="9">
        <v>1.0</v>
      </c>
      <c r="C82" s="13" t="s">
        <v>236</v>
      </c>
      <c r="D82" s="19" t="s">
        <v>2014</v>
      </c>
      <c r="E82" s="15"/>
      <c r="F82" s="12"/>
      <c r="G82" s="12"/>
      <c r="H82" s="12"/>
      <c r="I82" s="12"/>
      <c r="J82" s="12"/>
      <c r="K82" s="16">
        <f>SUM(E82:J82)</f>
        <v>0</v>
      </c>
      <c r="L82" s="11"/>
      <c r="M82" s="17" t="s">
        <v>63</v>
      </c>
      <c r="N82" s="11"/>
      <c r="O82" s="11"/>
      <c r="P82" s="11"/>
      <c r="Q82" s="19" t="s">
        <v>2015</v>
      </c>
      <c r="R82" s="9">
        <v>1.0</v>
      </c>
      <c r="S82" s="9">
        <v>1.0</v>
      </c>
      <c r="T82" s="9"/>
      <c r="U82" s="20">
        <f>SUM(R82,S82,K82)</f>
        <v>2</v>
      </c>
    </row>
    <row r="83" hidden="1">
      <c r="A83" s="8">
        <v>1.0</v>
      </c>
      <c r="B83" s="9">
        <v>1.0</v>
      </c>
      <c r="C83" s="10" t="s">
        <v>240</v>
      </c>
      <c r="D83" s="9" t="s">
        <v>1397</v>
      </c>
      <c r="E83" s="12"/>
      <c r="F83" s="12"/>
      <c r="G83" s="12"/>
      <c r="H83" s="12"/>
      <c r="I83" s="12"/>
      <c r="J83" s="12"/>
      <c r="K83" s="16"/>
      <c r="L83" s="11"/>
      <c r="M83" s="17" t="s">
        <v>63</v>
      </c>
      <c r="N83" s="11"/>
      <c r="O83" s="11"/>
      <c r="P83" s="11"/>
      <c r="Q83" s="9" t="s">
        <v>2016</v>
      </c>
      <c r="R83" s="9"/>
      <c r="S83" s="9"/>
      <c r="T83" s="9"/>
      <c r="U83" s="9"/>
    </row>
    <row r="84">
      <c r="A84" s="8">
        <v>0.0</v>
      </c>
      <c r="B84" s="9">
        <v>0.0</v>
      </c>
      <c r="C84" s="13" t="s">
        <v>242</v>
      </c>
      <c r="D84" s="14" t="s">
        <v>2017</v>
      </c>
      <c r="E84" s="15">
        <v>1.0</v>
      </c>
      <c r="F84" s="15">
        <v>0.0</v>
      </c>
      <c r="G84" s="15">
        <v>1.0</v>
      </c>
      <c r="H84" s="15">
        <v>0.0</v>
      </c>
      <c r="I84" s="15">
        <v>0.0</v>
      </c>
      <c r="J84" s="15">
        <v>0.0</v>
      </c>
      <c r="K84" s="16">
        <f t="shared" ref="K84:K85" si="11">SUM(E84:J84)</f>
        <v>2</v>
      </c>
      <c r="L84" s="11"/>
      <c r="M84" s="17" t="s">
        <v>63</v>
      </c>
      <c r="N84" s="18">
        <v>1.0</v>
      </c>
      <c r="O84" s="11"/>
      <c r="P84" s="18" t="s">
        <v>327</v>
      </c>
      <c r="Q84" s="14" t="s">
        <v>2018</v>
      </c>
      <c r="R84" s="9">
        <v>1.0</v>
      </c>
      <c r="S84" s="9">
        <v>0.5</v>
      </c>
      <c r="T84" s="9" t="s">
        <v>2019</v>
      </c>
      <c r="U84" s="20">
        <f t="shared" ref="U84:U85" si="12">SUM(R84,S84,K84)</f>
        <v>3.5</v>
      </c>
    </row>
    <row r="85" hidden="1">
      <c r="A85" s="8">
        <v>0.0</v>
      </c>
      <c r="B85" s="9">
        <v>1.0</v>
      </c>
      <c r="C85" s="13" t="s">
        <v>246</v>
      </c>
      <c r="D85" s="19" t="s">
        <v>2014</v>
      </c>
      <c r="E85" s="12"/>
      <c r="F85" s="12"/>
      <c r="G85" s="12"/>
      <c r="H85" s="12"/>
      <c r="I85" s="12"/>
      <c r="J85" s="12"/>
      <c r="K85" s="16">
        <f t="shared" si="11"/>
        <v>0</v>
      </c>
      <c r="L85" s="11"/>
      <c r="M85" s="17" t="s">
        <v>63</v>
      </c>
      <c r="N85" s="11"/>
      <c r="O85" s="11"/>
      <c r="P85" s="11"/>
      <c r="Q85" s="19" t="s">
        <v>2020</v>
      </c>
      <c r="R85" s="9">
        <v>1.0</v>
      </c>
      <c r="S85" s="9">
        <v>0.0</v>
      </c>
      <c r="T85" s="9"/>
      <c r="U85" s="20">
        <f t="shared" si="12"/>
        <v>1</v>
      </c>
    </row>
    <row r="86" hidden="1">
      <c r="A86" s="8">
        <v>1.0</v>
      </c>
      <c r="B86" s="9">
        <v>0.0</v>
      </c>
      <c r="C86" s="10" t="s">
        <v>250</v>
      </c>
      <c r="D86" s="9" t="s">
        <v>2021</v>
      </c>
      <c r="E86" s="12"/>
      <c r="F86" s="12"/>
      <c r="G86" s="12"/>
      <c r="H86" s="12"/>
      <c r="I86" s="12"/>
      <c r="J86" s="12"/>
      <c r="K86" s="16"/>
      <c r="L86" s="11"/>
      <c r="M86" s="17" t="s">
        <v>63</v>
      </c>
      <c r="N86" s="11"/>
      <c r="O86" s="11"/>
      <c r="P86" s="11"/>
      <c r="Q86" s="9" t="s">
        <v>2022</v>
      </c>
      <c r="R86" s="9"/>
      <c r="S86" s="9"/>
      <c r="T86" s="9"/>
      <c r="U86" s="9"/>
    </row>
    <row r="87" hidden="1">
      <c r="A87" s="8">
        <v>1.0</v>
      </c>
      <c r="B87" s="9">
        <v>0.0</v>
      </c>
      <c r="C87" s="10" t="s">
        <v>253</v>
      </c>
      <c r="D87" s="9" t="s">
        <v>2023</v>
      </c>
      <c r="E87" s="12"/>
      <c r="F87" s="12"/>
      <c r="G87" s="12"/>
      <c r="H87" s="12"/>
      <c r="I87" s="12"/>
      <c r="J87" s="12"/>
      <c r="K87" s="16"/>
      <c r="L87" s="11"/>
      <c r="M87" s="17" t="s">
        <v>63</v>
      </c>
      <c r="N87" s="11"/>
      <c r="O87" s="11"/>
      <c r="P87" s="11"/>
      <c r="Q87" s="9" t="s">
        <v>2024</v>
      </c>
      <c r="R87" s="9"/>
      <c r="S87" s="9"/>
      <c r="T87" s="9"/>
      <c r="U87" s="9"/>
    </row>
    <row r="88">
      <c r="A88" s="8">
        <v>0.0</v>
      </c>
      <c r="B88" s="9">
        <v>0.0</v>
      </c>
      <c r="C88" s="13" t="s">
        <v>256</v>
      </c>
      <c r="D88" s="14" t="s">
        <v>2025</v>
      </c>
      <c r="E88" s="15">
        <v>1.0</v>
      </c>
      <c r="F88" s="15">
        <v>0.5</v>
      </c>
      <c r="G88" s="15">
        <v>1.0</v>
      </c>
      <c r="H88" s="15">
        <v>0.0</v>
      </c>
      <c r="I88" s="15">
        <v>1.0</v>
      </c>
      <c r="J88" s="15">
        <v>0.0</v>
      </c>
      <c r="K88" s="16">
        <f>SUM(E88:J88)</f>
        <v>3.5</v>
      </c>
      <c r="L88" s="11"/>
      <c r="M88" s="17" t="s">
        <v>140</v>
      </c>
      <c r="N88" s="18">
        <v>2.0</v>
      </c>
      <c r="O88" s="11"/>
      <c r="P88" s="11"/>
      <c r="Q88" s="14" t="s">
        <v>2026</v>
      </c>
      <c r="R88" s="9">
        <v>1.0</v>
      </c>
      <c r="S88" s="9">
        <v>0.0</v>
      </c>
      <c r="T88" s="9" t="s">
        <v>137</v>
      </c>
      <c r="U88" s="20">
        <f>SUM(R88,S88,K88)</f>
        <v>4.5</v>
      </c>
    </row>
    <row r="89" hidden="1">
      <c r="A89" s="8">
        <v>1.0</v>
      </c>
      <c r="B89" s="9">
        <v>1.0</v>
      </c>
      <c r="C89" s="10" t="s">
        <v>258</v>
      </c>
      <c r="D89" s="9" t="s">
        <v>20</v>
      </c>
      <c r="E89" s="12"/>
      <c r="F89" s="12"/>
      <c r="G89" s="12"/>
      <c r="H89" s="12"/>
      <c r="I89" s="12"/>
      <c r="J89" s="12"/>
      <c r="K89" s="16"/>
      <c r="L89" s="11"/>
      <c r="M89" s="17" t="s">
        <v>63</v>
      </c>
      <c r="N89" s="11"/>
      <c r="O89" s="11"/>
      <c r="P89" s="11"/>
      <c r="Q89" s="9" t="s">
        <v>1340</v>
      </c>
      <c r="R89" s="9"/>
      <c r="S89" s="9"/>
      <c r="T89" s="9"/>
      <c r="U89" s="9"/>
    </row>
    <row r="90" hidden="1">
      <c r="A90" s="8">
        <v>1.0</v>
      </c>
      <c r="B90" s="9">
        <v>0.0</v>
      </c>
      <c r="C90" s="10" t="s">
        <v>260</v>
      </c>
      <c r="D90" s="9" t="s">
        <v>2027</v>
      </c>
      <c r="E90" s="12"/>
      <c r="F90" s="12"/>
      <c r="G90" s="12"/>
      <c r="H90" s="12"/>
      <c r="I90" s="12"/>
      <c r="J90" s="12"/>
      <c r="K90" s="16"/>
      <c r="L90" s="11"/>
      <c r="M90" s="17" t="s">
        <v>63</v>
      </c>
      <c r="N90" s="11"/>
      <c r="O90" s="11"/>
      <c r="P90" s="11"/>
      <c r="Q90" s="9" t="s">
        <v>1342</v>
      </c>
      <c r="R90" s="9"/>
      <c r="S90" s="9"/>
      <c r="T90" s="9"/>
      <c r="U90" s="9"/>
    </row>
    <row r="91">
      <c r="A91" s="8">
        <v>0.0</v>
      </c>
      <c r="B91" s="9">
        <v>0.0</v>
      </c>
      <c r="C91" s="13" t="s">
        <v>261</v>
      </c>
      <c r="D91" s="14" t="s">
        <v>2028</v>
      </c>
      <c r="E91" s="15">
        <v>1.0</v>
      </c>
      <c r="F91" s="15">
        <v>1.0</v>
      </c>
      <c r="G91" s="15">
        <v>1.0</v>
      </c>
      <c r="H91" s="15">
        <v>0.0</v>
      </c>
      <c r="I91" s="15">
        <v>0.0</v>
      </c>
      <c r="J91" s="15">
        <v>0.0</v>
      </c>
      <c r="K91" s="16">
        <f>SUM(E91:J91)</f>
        <v>3</v>
      </c>
      <c r="L91" s="11"/>
      <c r="M91" s="17" t="s">
        <v>63</v>
      </c>
      <c r="N91" s="18">
        <v>1.0</v>
      </c>
      <c r="O91" s="11"/>
      <c r="P91" s="11"/>
      <c r="Q91" s="19" t="s">
        <v>1344</v>
      </c>
      <c r="R91" s="9">
        <v>1.0</v>
      </c>
      <c r="S91" s="9">
        <v>1.0</v>
      </c>
      <c r="T91" s="9"/>
      <c r="U91" s="20">
        <f>SUM(R91,S91,K91)</f>
        <v>5</v>
      </c>
    </row>
    <row r="92" hidden="1">
      <c r="A92" s="8">
        <v>1.0</v>
      </c>
      <c r="B92" s="9">
        <v>0.0</v>
      </c>
      <c r="C92" s="10" t="s">
        <v>265</v>
      </c>
      <c r="D92" s="9" t="s">
        <v>2029</v>
      </c>
      <c r="E92" s="12"/>
      <c r="F92" s="12"/>
      <c r="G92" s="12"/>
      <c r="H92" s="12"/>
      <c r="I92" s="12"/>
      <c r="J92" s="12"/>
      <c r="K92" s="16"/>
      <c r="L92" s="11"/>
      <c r="M92" s="17" t="s">
        <v>63</v>
      </c>
      <c r="N92" s="11"/>
      <c r="O92" s="11"/>
      <c r="P92" s="11"/>
      <c r="Q92" s="9" t="s">
        <v>2030</v>
      </c>
      <c r="R92" s="9"/>
      <c r="S92" s="9"/>
      <c r="T92" s="9"/>
      <c r="U92" s="9"/>
    </row>
    <row r="93">
      <c r="A93" s="8">
        <v>0.0</v>
      </c>
      <c r="B93" s="9">
        <v>0.0</v>
      </c>
      <c r="C93" s="13" t="s">
        <v>268</v>
      </c>
      <c r="D93" s="14" t="s">
        <v>2031</v>
      </c>
      <c r="E93" s="15">
        <v>1.0</v>
      </c>
      <c r="F93" s="15">
        <v>0.5</v>
      </c>
      <c r="G93" s="15">
        <v>0.0</v>
      </c>
      <c r="H93" s="15">
        <v>0.0</v>
      </c>
      <c r="I93" s="15">
        <v>1.0</v>
      </c>
      <c r="J93" s="15">
        <v>0.0</v>
      </c>
      <c r="K93" s="16">
        <f>SUM(E93:J93)</f>
        <v>2.5</v>
      </c>
      <c r="L93" s="11"/>
      <c r="M93" s="17" t="s">
        <v>34</v>
      </c>
      <c r="N93" s="18">
        <v>2.0</v>
      </c>
      <c r="O93" s="11"/>
      <c r="P93" s="11"/>
      <c r="Q93" s="14" t="s">
        <v>2032</v>
      </c>
      <c r="R93" s="9">
        <v>1.0</v>
      </c>
      <c r="S93" s="9">
        <v>0.0</v>
      </c>
      <c r="T93" s="9" t="s">
        <v>453</v>
      </c>
      <c r="U93" s="20">
        <f>SUM(R93,S93,K93)</f>
        <v>3.5</v>
      </c>
    </row>
    <row r="94" hidden="1">
      <c r="A94" s="8">
        <v>1.0</v>
      </c>
      <c r="B94" s="9">
        <v>1.0</v>
      </c>
      <c r="C94" s="10" t="s">
        <v>271</v>
      </c>
      <c r="D94" s="9" t="s">
        <v>1276</v>
      </c>
      <c r="E94" s="12"/>
      <c r="F94" s="12"/>
      <c r="G94" s="12"/>
      <c r="H94" s="12"/>
      <c r="I94" s="12"/>
      <c r="J94" s="12"/>
      <c r="K94" s="16"/>
      <c r="L94" s="11"/>
      <c r="M94" s="17" t="s">
        <v>63</v>
      </c>
      <c r="N94" s="11"/>
      <c r="O94" s="11"/>
      <c r="P94" s="11"/>
      <c r="Q94" s="9" t="s">
        <v>2033</v>
      </c>
      <c r="R94" s="9"/>
      <c r="S94" s="9"/>
      <c r="T94" s="9"/>
      <c r="U94" s="9"/>
    </row>
    <row r="95" hidden="1">
      <c r="A95" s="8">
        <v>1.0</v>
      </c>
      <c r="B95" s="9">
        <v>0.0</v>
      </c>
      <c r="C95" s="10" t="s">
        <v>273</v>
      </c>
      <c r="D95" s="9" t="s">
        <v>2034</v>
      </c>
      <c r="E95" s="12"/>
      <c r="F95" s="12"/>
      <c r="G95" s="12"/>
      <c r="H95" s="12"/>
      <c r="I95" s="12"/>
      <c r="J95" s="12"/>
      <c r="K95" s="16"/>
      <c r="L95" s="11"/>
      <c r="M95" s="17" t="s">
        <v>63</v>
      </c>
      <c r="N95" s="11"/>
      <c r="O95" s="11"/>
      <c r="P95" s="11"/>
      <c r="Q95" s="9" t="s">
        <v>2035</v>
      </c>
      <c r="R95" s="9"/>
      <c r="S95" s="9"/>
      <c r="T95" s="9"/>
      <c r="U95" s="9"/>
    </row>
    <row r="96">
      <c r="A96" s="8">
        <v>0.0</v>
      </c>
      <c r="B96" s="9">
        <v>0.0</v>
      </c>
      <c r="C96" s="13" t="s">
        <v>276</v>
      </c>
      <c r="D96" s="14" t="s">
        <v>2036</v>
      </c>
      <c r="E96" s="15">
        <v>1.0</v>
      </c>
      <c r="F96" s="15">
        <v>0.5</v>
      </c>
      <c r="G96" s="15">
        <v>1.0</v>
      </c>
      <c r="H96" s="15">
        <v>0.0</v>
      </c>
      <c r="I96" s="15">
        <v>1.0</v>
      </c>
      <c r="J96" s="15">
        <v>0.0</v>
      </c>
      <c r="K96" s="16">
        <f t="shared" ref="K96:K97" si="13">SUM(E96:J96)</f>
        <v>3.5</v>
      </c>
      <c r="L96" s="11"/>
      <c r="M96" s="17" t="s">
        <v>263</v>
      </c>
      <c r="N96" s="18">
        <v>2.0</v>
      </c>
      <c r="O96" s="11"/>
      <c r="P96" s="18" t="s">
        <v>327</v>
      </c>
      <c r="Q96" s="14" t="s">
        <v>2037</v>
      </c>
      <c r="R96" s="9">
        <v>1.0</v>
      </c>
      <c r="S96" s="9">
        <v>0.0</v>
      </c>
      <c r="T96" s="9" t="s">
        <v>99</v>
      </c>
      <c r="U96" s="20">
        <f t="shared" ref="U96:U97" si="14">SUM(R96,S96,K96)</f>
        <v>4.5</v>
      </c>
    </row>
    <row r="97">
      <c r="A97" s="8">
        <v>0.0</v>
      </c>
      <c r="B97" s="9">
        <v>0.0</v>
      </c>
      <c r="C97" s="13" t="s">
        <v>279</v>
      </c>
      <c r="D97" s="14" t="s">
        <v>2038</v>
      </c>
      <c r="E97" s="15">
        <v>1.0</v>
      </c>
      <c r="F97" s="15">
        <v>0.5</v>
      </c>
      <c r="G97" s="15">
        <v>1.0</v>
      </c>
      <c r="H97" s="15">
        <v>0.0</v>
      </c>
      <c r="I97" s="15">
        <v>1.0</v>
      </c>
      <c r="J97" s="15">
        <v>0.0</v>
      </c>
      <c r="K97" s="16">
        <f t="shared" si="13"/>
        <v>3.5</v>
      </c>
      <c r="L97" s="11"/>
      <c r="M97" s="17" t="s">
        <v>263</v>
      </c>
      <c r="N97" s="18">
        <v>2.0</v>
      </c>
      <c r="O97" s="11"/>
      <c r="P97" s="18" t="s">
        <v>2039</v>
      </c>
      <c r="Q97" s="14" t="s">
        <v>2037</v>
      </c>
      <c r="R97" s="9">
        <v>1.0</v>
      </c>
      <c r="S97" s="9">
        <v>0.0</v>
      </c>
      <c r="T97" s="9" t="s">
        <v>99</v>
      </c>
      <c r="U97" s="20">
        <f t="shared" si="14"/>
        <v>4.5</v>
      </c>
    </row>
    <row r="98" hidden="1">
      <c r="A98" s="8">
        <v>1.0</v>
      </c>
      <c r="B98" s="9">
        <v>0.0</v>
      </c>
      <c r="C98" s="10" t="s">
        <v>282</v>
      </c>
      <c r="D98" s="9" t="s">
        <v>2040</v>
      </c>
      <c r="E98" s="12"/>
      <c r="F98" s="12"/>
      <c r="G98" s="12"/>
      <c r="H98" s="12"/>
      <c r="I98" s="12"/>
      <c r="J98" s="12"/>
      <c r="K98" s="16"/>
      <c r="L98" s="11"/>
      <c r="M98" s="17" t="s">
        <v>63</v>
      </c>
      <c r="N98" s="11"/>
      <c r="O98" s="11"/>
      <c r="P98" s="11"/>
      <c r="Q98" s="9" t="s">
        <v>1358</v>
      </c>
      <c r="R98" s="9"/>
      <c r="S98" s="9"/>
      <c r="T98" s="9"/>
      <c r="U98" s="9"/>
    </row>
    <row r="99">
      <c r="A99" s="8">
        <v>0.0</v>
      </c>
      <c r="B99" s="9">
        <v>0.0</v>
      </c>
      <c r="C99" s="13" t="s">
        <v>285</v>
      </c>
      <c r="D99" s="14" t="s">
        <v>2041</v>
      </c>
      <c r="E99" s="15">
        <v>1.0</v>
      </c>
      <c r="F99" s="15">
        <v>0.0</v>
      </c>
      <c r="G99" s="15">
        <v>1.0</v>
      </c>
      <c r="H99" s="15">
        <v>0.0</v>
      </c>
      <c r="I99" s="15">
        <v>1.0</v>
      </c>
      <c r="J99" s="15">
        <v>0.0</v>
      </c>
      <c r="K99" s="16">
        <f>SUM(E99:J99)</f>
        <v>3</v>
      </c>
      <c r="L99" s="11"/>
      <c r="M99" s="17" t="s">
        <v>63</v>
      </c>
      <c r="N99" s="18">
        <v>1.0</v>
      </c>
      <c r="O99" s="11"/>
      <c r="P99" s="11"/>
      <c r="Q99" s="14" t="s">
        <v>2042</v>
      </c>
      <c r="R99" s="9">
        <v>1.0</v>
      </c>
      <c r="S99" s="9">
        <v>0.0</v>
      </c>
      <c r="T99" s="9" t="s">
        <v>2043</v>
      </c>
      <c r="U99" s="20">
        <f>SUM(R99,S99,K99)</f>
        <v>4</v>
      </c>
    </row>
    <row r="100" hidden="1">
      <c r="A100" s="8">
        <v>1.0</v>
      </c>
      <c r="B100" s="9">
        <v>1.0</v>
      </c>
      <c r="C100" s="10" t="s">
        <v>288</v>
      </c>
      <c r="D100" s="9" t="s">
        <v>2044</v>
      </c>
      <c r="E100" s="12"/>
      <c r="F100" s="12"/>
      <c r="G100" s="12"/>
      <c r="H100" s="12"/>
      <c r="I100" s="12"/>
      <c r="J100" s="12"/>
      <c r="K100" s="16"/>
      <c r="L100" s="11"/>
      <c r="M100" s="17" t="s">
        <v>63</v>
      </c>
      <c r="N100" s="11"/>
      <c r="O100" s="11"/>
      <c r="P100" s="11"/>
      <c r="Q100" s="9" t="s">
        <v>2045</v>
      </c>
      <c r="R100" s="9"/>
      <c r="S100" s="9"/>
      <c r="T100" s="9"/>
      <c r="U100" s="9"/>
    </row>
    <row r="101" hidden="1">
      <c r="A101" s="8">
        <v>1.0</v>
      </c>
      <c r="B101" s="9">
        <v>0.0</v>
      </c>
      <c r="C101" s="10" t="s">
        <v>291</v>
      </c>
      <c r="D101" s="9" t="s">
        <v>2046</v>
      </c>
      <c r="E101" s="12"/>
      <c r="F101" s="12"/>
      <c r="G101" s="12"/>
      <c r="H101" s="12"/>
      <c r="I101" s="12"/>
      <c r="J101" s="12"/>
      <c r="K101" s="16"/>
      <c r="L101" s="11"/>
      <c r="M101" s="17" t="s">
        <v>63</v>
      </c>
      <c r="N101" s="11"/>
      <c r="O101" s="11"/>
      <c r="P101" s="11"/>
      <c r="Q101" s="9" t="s">
        <v>2047</v>
      </c>
      <c r="R101" s="9"/>
      <c r="S101" s="9"/>
      <c r="T101" s="9"/>
      <c r="U101" s="9"/>
    </row>
    <row r="102" hidden="1">
      <c r="A102" s="8">
        <v>1.0</v>
      </c>
      <c r="B102" s="9">
        <v>1.0</v>
      </c>
      <c r="C102" s="10" t="s">
        <v>294</v>
      </c>
      <c r="D102" s="9" t="s">
        <v>20</v>
      </c>
      <c r="E102" s="12"/>
      <c r="F102" s="12"/>
      <c r="G102" s="12"/>
      <c r="H102" s="12"/>
      <c r="I102" s="12"/>
      <c r="J102" s="12"/>
      <c r="K102" s="16"/>
      <c r="L102" s="11"/>
      <c r="M102" s="17" t="s">
        <v>63</v>
      </c>
      <c r="N102" s="11"/>
      <c r="O102" s="11"/>
      <c r="P102" s="11"/>
      <c r="Q102" s="9" t="s">
        <v>2048</v>
      </c>
      <c r="R102" s="9"/>
      <c r="S102" s="9"/>
      <c r="T102" s="9"/>
      <c r="U102" s="9"/>
    </row>
    <row r="103" hidden="1">
      <c r="A103" s="8">
        <v>1.0</v>
      </c>
      <c r="B103" s="9">
        <v>1.0</v>
      </c>
      <c r="C103" s="10" t="s">
        <v>297</v>
      </c>
      <c r="D103" s="9" t="s">
        <v>20</v>
      </c>
      <c r="E103" s="12"/>
      <c r="F103" s="12"/>
      <c r="G103" s="12"/>
      <c r="H103" s="12"/>
      <c r="I103" s="12"/>
      <c r="J103" s="12"/>
      <c r="K103" s="16"/>
      <c r="L103" s="11"/>
      <c r="M103" s="17" t="s">
        <v>63</v>
      </c>
      <c r="N103" s="11"/>
      <c r="O103" s="11"/>
      <c r="P103" s="11"/>
      <c r="Q103" s="9" t="s">
        <v>2049</v>
      </c>
      <c r="R103" s="9"/>
      <c r="S103" s="9"/>
      <c r="T103" s="9"/>
      <c r="U103" s="9"/>
    </row>
    <row r="104" hidden="1">
      <c r="A104" s="8">
        <v>1.0</v>
      </c>
      <c r="B104" s="9">
        <v>0.0</v>
      </c>
      <c r="C104" s="10" t="s">
        <v>300</v>
      </c>
      <c r="D104" s="9" t="s">
        <v>2050</v>
      </c>
      <c r="E104" s="12"/>
      <c r="F104" s="12"/>
      <c r="G104" s="12"/>
      <c r="H104" s="12"/>
      <c r="I104" s="12"/>
      <c r="J104" s="12"/>
      <c r="K104" s="16"/>
      <c r="L104" s="11"/>
      <c r="M104" s="17" t="s">
        <v>63</v>
      </c>
      <c r="N104" s="11"/>
      <c r="O104" s="11"/>
      <c r="P104" s="11"/>
      <c r="Q104" s="9" t="s">
        <v>2051</v>
      </c>
      <c r="R104" s="9"/>
      <c r="S104" s="9"/>
      <c r="T104" s="9"/>
      <c r="U104" s="9"/>
    </row>
    <row r="105" hidden="1">
      <c r="A105" s="8">
        <v>1.0</v>
      </c>
      <c r="B105" s="9">
        <v>1.0</v>
      </c>
      <c r="C105" s="10" t="s">
        <v>303</v>
      </c>
      <c r="D105" s="9" t="s">
        <v>20</v>
      </c>
      <c r="E105" s="12"/>
      <c r="F105" s="12"/>
      <c r="G105" s="12"/>
      <c r="H105" s="12"/>
      <c r="I105" s="12"/>
      <c r="J105" s="12"/>
      <c r="K105" s="16"/>
      <c r="L105" s="11"/>
      <c r="M105" s="17" t="s">
        <v>63</v>
      </c>
      <c r="N105" s="11"/>
      <c r="O105" s="11"/>
      <c r="P105" s="11"/>
      <c r="Q105" s="9" t="s">
        <v>2052</v>
      </c>
      <c r="R105" s="9"/>
      <c r="S105" s="9"/>
      <c r="T105" s="9"/>
      <c r="U105" s="9"/>
    </row>
    <row r="106" hidden="1">
      <c r="A106" s="8">
        <v>1.0</v>
      </c>
      <c r="B106" s="9">
        <v>1.0</v>
      </c>
      <c r="C106" s="10" t="s">
        <v>306</v>
      </c>
      <c r="D106" s="9" t="s">
        <v>20</v>
      </c>
      <c r="E106" s="12"/>
      <c r="F106" s="12"/>
      <c r="G106" s="12"/>
      <c r="H106" s="12"/>
      <c r="I106" s="12"/>
      <c r="J106" s="12"/>
      <c r="K106" s="16"/>
      <c r="L106" s="11"/>
      <c r="M106" s="17" t="s">
        <v>63</v>
      </c>
      <c r="N106" s="11"/>
      <c r="O106" s="11"/>
      <c r="P106" s="11"/>
      <c r="Q106" s="9" t="s">
        <v>2053</v>
      </c>
      <c r="R106" s="9"/>
      <c r="S106" s="9"/>
      <c r="T106" s="9"/>
      <c r="U106" s="9"/>
    </row>
    <row r="107">
      <c r="A107" s="8">
        <v>0.0</v>
      </c>
      <c r="B107" s="9">
        <v>0.0</v>
      </c>
      <c r="C107" s="13" t="s">
        <v>309</v>
      </c>
      <c r="D107" s="14" t="s">
        <v>2054</v>
      </c>
      <c r="E107" s="15">
        <v>1.0</v>
      </c>
      <c r="F107" s="15">
        <v>0.5</v>
      </c>
      <c r="G107" s="15">
        <v>1.0</v>
      </c>
      <c r="H107" s="15">
        <v>0.0</v>
      </c>
      <c r="I107" s="15">
        <v>1.0</v>
      </c>
      <c r="J107" s="15">
        <v>0.0</v>
      </c>
      <c r="K107" s="16">
        <f>SUM(E107:J107)</f>
        <v>3.5</v>
      </c>
      <c r="L107" s="11"/>
      <c r="M107" s="17" t="s">
        <v>1242</v>
      </c>
      <c r="N107" s="18">
        <v>2.0</v>
      </c>
      <c r="O107" s="11"/>
      <c r="P107" s="11"/>
      <c r="Q107" s="19" t="s">
        <v>2055</v>
      </c>
      <c r="R107" s="9">
        <v>1.0</v>
      </c>
      <c r="S107" s="9">
        <v>1.0</v>
      </c>
      <c r="T107" s="9"/>
      <c r="U107" s="20">
        <f>SUM(R107,S107,K107)</f>
        <v>5.5</v>
      </c>
    </row>
    <row r="108" hidden="1">
      <c r="A108" s="8">
        <v>1.0</v>
      </c>
      <c r="B108" s="9">
        <v>1.0</v>
      </c>
      <c r="C108" s="10" t="s">
        <v>312</v>
      </c>
      <c r="D108" s="9" t="s">
        <v>20</v>
      </c>
      <c r="E108" s="12"/>
      <c r="F108" s="12"/>
      <c r="G108" s="12"/>
      <c r="H108" s="12"/>
      <c r="I108" s="12"/>
      <c r="J108" s="12"/>
      <c r="K108" s="16"/>
      <c r="L108" s="11"/>
      <c r="M108" s="17" t="s">
        <v>63</v>
      </c>
      <c r="N108" s="11"/>
      <c r="O108" s="11"/>
      <c r="P108" s="11"/>
      <c r="Q108" s="9" t="s">
        <v>2056</v>
      </c>
      <c r="R108" s="9"/>
      <c r="S108" s="9"/>
      <c r="T108" s="9"/>
      <c r="U108" s="9"/>
    </row>
    <row r="109" hidden="1">
      <c r="A109" s="8">
        <v>1.0</v>
      </c>
      <c r="B109" s="9">
        <v>0.0</v>
      </c>
      <c r="C109" s="10" t="s">
        <v>315</v>
      </c>
      <c r="D109" s="9" t="s">
        <v>2057</v>
      </c>
      <c r="E109" s="12"/>
      <c r="F109" s="12"/>
      <c r="G109" s="12"/>
      <c r="H109" s="12"/>
      <c r="I109" s="12"/>
      <c r="J109" s="12"/>
      <c r="K109" s="16"/>
      <c r="L109" s="11"/>
      <c r="M109" s="17" t="s">
        <v>63</v>
      </c>
      <c r="N109" s="11"/>
      <c r="O109" s="11"/>
      <c r="P109" s="11"/>
      <c r="Q109" s="9" t="s">
        <v>2058</v>
      </c>
      <c r="R109" s="9"/>
      <c r="S109" s="9"/>
      <c r="T109" s="9"/>
      <c r="U109" s="9"/>
    </row>
    <row r="110">
      <c r="A110" s="8">
        <v>0.0</v>
      </c>
      <c r="B110" s="9">
        <v>0.0</v>
      </c>
      <c r="C110" s="13" t="s">
        <v>317</v>
      </c>
      <c r="D110" s="14" t="s">
        <v>2059</v>
      </c>
      <c r="E110" s="15">
        <v>1.0</v>
      </c>
      <c r="F110" s="15">
        <v>0.5</v>
      </c>
      <c r="G110" s="15">
        <v>0.0</v>
      </c>
      <c r="H110" s="15">
        <v>0.0</v>
      </c>
      <c r="I110" s="15">
        <v>1.0</v>
      </c>
      <c r="J110" s="15">
        <v>0.5</v>
      </c>
      <c r="K110" s="16">
        <f>SUM(E110:J110)</f>
        <v>3</v>
      </c>
      <c r="L110" s="11"/>
      <c r="M110" s="17" t="s">
        <v>34</v>
      </c>
      <c r="N110" s="18">
        <v>2.0</v>
      </c>
      <c r="O110" s="18" t="s">
        <v>596</v>
      </c>
      <c r="P110" s="11"/>
      <c r="Q110" s="19" t="s">
        <v>2060</v>
      </c>
      <c r="R110" s="9">
        <v>1.0</v>
      </c>
      <c r="S110" s="9">
        <v>1.0</v>
      </c>
      <c r="T110" s="9"/>
      <c r="U110" s="20">
        <f>SUM(R110,S110,K110)</f>
        <v>5</v>
      </c>
    </row>
    <row r="111" hidden="1">
      <c r="A111" s="8">
        <v>1.0</v>
      </c>
      <c r="B111" s="9">
        <v>0.0</v>
      </c>
      <c r="C111" s="10" t="s">
        <v>320</v>
      </c>
      <c r="D111" s="9" t="s">
        <v>2061</v>
      </c>
      <c r="E111" s="12"/>
      <c r="F111" s="12"/>
      <c r="G111" s="12"/>
      <c r="H111" s="12"/>
      <c r="I111" s="12"/>
      <c r="J111" s="12"/>
      <c r="K111" s="16"/>
      <c r="L111" s="11"/>
      <c r="M111" s="17" t="s">
        <v>63</v>
      </c>
      <c r="N111" s="11"/>
      <c r="O111" s="11"/>
      <c r="P111" s="11"/>
      <c r="Q111" s="9" t="s">
        <v>2062</v>
      </c>
      <c r="R111" s="9"/>
      <c r="S111" s="9"/>
      <c r="T111" s="9"/>
      <c r="U111" s="9"/>
    </row>
    <row r="112" hidden="1">
      <c r="A112" s="8">
        <v>1.0</v>
      </c>
      <c r="B112" s="9">
        <v>1.0</v>
      </c>
      <c r="C112" s="10" t="s">
        <v>323</v>
      </c>
      <c r="D112" s="9" t="s">
        <v>20</v>
      </c>
      <c r="E112" s="12"/>
      <c r="F112" s="12"/>
      <c r="G112" s="12"/>
      <c r="H112" s="12"/>
      <c r="I112" s="12"/>
      <c r="J112" s="12"/>
      <c r="K112" s="16"/>
      <c r="L112" s="11"/>
      <c r="M112" s="17" t="s">
        <v>63</v>
      </c>
      <c r="N112" s="11"/>
      <c r="O112" s="11"/>
      <c r="P112" s="11"/>
      <c r="Q112" s="9" t="s">
        <v>2063</v>
      </c>
      <c r="R112" s="9"/>
      <c r="S112" s="9"/>
      <c r="T112" s="9"/>
      <c r="U112" s="9"/>
    </row>
    <row r="113">
      <c r="A113" s="8">
        <v>0.0</v>
      </c>
      <c r="B113" s="9">
        <v>0.0</v>
      </c>
      <c r="C113" s="13" t="s">
        <v>325</v>
      </c>
      <c r="D113" s="14" t="s">
        <v>2064</v>
      </c>
      <c r="E113" s="15">
        <v>1.0</v>
      </c>
      <c r="F113" s="15">
        <v>1.0</v>
      </c>
      <c r="G113" s="15">
        <v>0.5</v>
      </c>
      <c r="H113" s="15">
        <v>1.0</v>
      </c>
      <c r="I113" s="15">
        <v>1.0</v>
      </c>
      <c r="J113" s="15">
        <v>1.0</v>
      </c>
      <c r="K113" s="16">
        <f>SUM(E113:J113)</f>
        <v>5.5</v>
      </c>
      <c r="L113" s="11"/>
      <c r="M113" s="17" t="s">
        <v>63</v>
      </c>
      <c r="N113" s="18">
        <v>2.0</v>
      </c>
      <c r="O113" s="11"/>
      <c r="P113" s="11"/>
      <c r="Q113" s="19" t="s">
        <v>2065</v>
      </c>
      <c r="R113" s="9">
        <v>1.0</v>
      </c>
      <c r="S113" s="9">
        <v>1.0</v>
      </c>
      <c r="T113" s="9"/>
      <c r="U113" s="20">
        <f>SUM(R113,S113,K113)</f>
        <v>7.5</v>
      </c>
    </row>
    <row r="114" hidden="1">
      <c r="A114" s="8">
        <v>1.0</v>
      </c>
      <c r="B114" s="9">
        <v>1.0</v>
      </c>
      <c r="C114" s="10" t="s">
        <v>329</v>
      </c>
      <c r="D114" s="9" t="s">
        <v>20</v>
      </c>
      <c r="E114" s="12"/>
      <c r="F114" s="12"/>
      <c r="G114" s="12"/>
      <c r="H114" s="12"/>
      <c r="I114" s="12"/>
      <c r="J114" s="12"/>
      <c r="K114" s="16"/>
      <c r="L114" s="11"/>
      <c r="M114" s="17" t="s">
        <v>63</v>
      </c>
      <c r="N114" s="11"/>
      <c r="O114" s="11"/>
      <c r="P114" s="11"/>
      <c r="Q114" s="9" t="s">
        <v>1384</v>
      </c>
      <c r="R114" s="9"/>
      <c r="S114" s="9"/>
      <c r="T114" s="9"/>
      <c r="U114" s="9"/>
    </row>
    <row r="115" hidden="1">
      <c r="A115" s="8">
        <v>1.0</v>
      </c>
      <c r="B115" s="9">
        <v>0.0</v>
      </c>
      <c r="C115" s="10" t="s">
        <v>331</v>
      </c>
      <c r="D115" s="9" t="s">
        <v>2066</v>
      </c>
      <c r="E115" s="12"/>
      <c r="F115" s="12"/>
      <c r="G115" s="12"/>
      <c r="H115" s="12"/>
      <c r="I115" s="12"/>
      <c r="J115" s="12"/>
      <c r="K115" s="16"/>
      <c r="L115" s="11"/>
      <c r="M115" s="17" t="s">
        <v>63</v>
      </c>
      <c r="N115" s="11"/>
      <c r="O115" s="11"/>
      <c r="P115" s="11"/>
      <c r="Q115" s="9" t="s">
        <v>2067</v>
      </c>
      <c r="R115" s="9"/>
      <c r="S115" s="9"/>
      <c r="T115" s="9"/>
      <c r="U115" s="9"/>
    </row>
    <row r="116">
      <c r="A116" s="8">
        <v>0.0</v>
      </c>
      <c r="B116" s="9">
        <v>0.0</v>
      </c>
      <c r="C116" s="13" t="s">
        <v>334</v>
      </c>
      <c r="D116" s="14" t="s">
        <v>2068</v>
      </c>
      <c r="E116" s="15">
        <v>1.0</v>
      </c>
      <c r="F116" s="15">
        <v>0.0</v>
      </c>
      <c r="G116" s="15">
        <v>1.0</v>
      </c>
      <c r="H116" s="15">
        <v>0.0</v>
      </c>
      <c r="I116" s="15">
        <v>0.0</v>
      </c>
      <c r="J116" s="15">
        <v>0.0</v>
      </c>
      <c r="K116" s="16">
        <f>SUM(E116:J116)</f>
        <v>2</v>
      </c>
      <c r="L116" s="11"/>
      <c r="M116" s="17" t="s">
        <v>63</v>
      </c>
      <c r="N116" s="18">
        <v>1.0</v>
      </c>
      <c r="O116" s="11"/>
      <c r="P116" s="11"/>
      <c r="Q116" s="14" t="s">
        <v>2069</v>
      </c>
      <c r="R116" s="9">
        <v>1.0</v>
      </c>
      <c r="S116" s="9">
        <v>0.0</v>
      </c>
      <c r="T116" s="9" t="s">
        <v>453</v>
      </c>
      <c r="U116" s="20">
        <f>SUM(R116,S116,K116)</f>
        <v>3</v>
      </c>
    </row>
    <row r="117" hidden="1">
      <c r="A117" s="8">
        <v>1.0</v>
      </c>
      <c r="B117" s="9">
        <v>0.0</v>
      </c>
      <c r="C117" s="10" t="s">
        <v>335</v>
      </c>
      <c r="D117" s="9" t="s">
        <v>2070</v>
      </c>
      <c r="E117" s="12"/>
      <c r="F117" s="12"/>
      <c r="G117" s="12"/>
      <c r="H117" s="12"/>
      <c r="I117" s="12"/>
      <c r="J117" s="12"/>
      <c r="K117" s="16"/>
      <c r="L117" s="11"/>
      <c r="M117" s="17" t="s">
        <v>63</v>
      </c>
      <c r="N117" s="11"/>
      <c r="O117" s="11"/>
      <c r="P117" s="11"/>
      <c r="Q117" s="9" t="s">
        <v>2071</v>
      </c>
      <c r="R117" s="9"/>
      <c r="S117" s="9"/>
      <c r="T117" s="9"/>
      <c r="U117" s="9"/>
    </row>
    <row r="118">
      <c r="A118" s="8">
        <v>0.0</v>
      </c>
      <c r="B118" s="9">
        <v>0.0</v>
      </c>
      <c r="C118" s="13" t="s">
        <v>338</v>
      </c>
      <c r="D118" s="14" t="s">
        <v>2072</v>
      </c>
      <c r="E118" s="15">
        <v>1.0</v>
      </c>
      <c r="F118" s="15">
        <v>0.0</v>
      </c>
      <c r="G118" s="15">
        <v>1.0</v>
      </c>
      <c r="H118" s="15">
        <v>0.0</v>
      </c>
      <c r="I118" s="15">
        <v>0.0</v>
      </c>
      <c r="J118" s="15">
        <v>0.0</v>
      </c>
      <c r="K118" s="16">
        <f t="shared" ref="K118:K119" si="15">SUM(E118:J118)</f>
        <v>2</v>
      </c>
      <c r="L118" s="11"/>
      <c r="M118" s="17" t="s">
        <v>63</v>
      </c>
      <c r="N118" s="18">
        <v>1.0</v>
      </c>
      <c r="O118" s="11"/>
      <c r="P118" s="11"/>
      <c r="Q118" s="19" t="s">
        <v>2073</v>
      </c>
      <c r="R118" s="9">
        <v>1.0</v>
      </c>
      <c r="S118" s="9">
        <v>1.0</v>
      </c>
      <c r="T118" s="9"/>
      <c r="U118" s="20">
        <f t="shared" ref="U118:U119" si="16">SUM(R118,S118,K118)</f>
        <v>4</v>
      </c>
    </row>
    <row r="119">
      <c r="A119" s="8">
        <v>0.0</v>
      </c>
      <c r="B119" s="9">
        <v>0.0</v>
      </c>
      <c r="C119" s="13" t="s">
        <v>342</v>
      </c>
      <c r="D119" s="14" t="s">
        <v>2074</v>
      </c>
      <c r="E119" s="15">
        <v>1.0</v>
      </c>
      <c r="F119" s="15">
        <v>0.0</v>
      </c>
      <c r="G119" s="15">
        <v>1.0</v>
      </c>
      <c r="H119" s="15">
        <v>0.0</v>
      </c>
      <c r="I119" s="15">
        <v>0.0</v>
      </c>
      <c r="J119" s="15">
        <v>0.0</v>
      </c>
      <c r="K119" s="16">
        <f t="shared" si="15"/>
        <v>2</v>
      </c>
      <c r="L119" s="11"/>
      <c r="M119" s="17" t="s">
        <v>63</v>
      </c>
      <c r="N119" s="18">
        <v>2.0</v>
      </c>
      <c r="O119" s="11"/>
      <c r="P119" s="18" t="s">
        <v>327</v>
      </c>
      <c r="Q119" s="14" t="s">
        <v>2075</v>
      </c>
      <c r="R119" s="9">
        <v>1.0</v>
      </c>
      <c r="S119" s="9">
        <v>0.0</v>
      </c>
      <c r="T119" s="9" t="s">
        <v>137</v>
      </c>
      <c r="U119" s="20">
        <f t="shared" si="16"/>
        <v>3</v>
      </c>
    </row>
    <row r="120" hidden="1">
      <c r="A120" s="8">
        <v>1.0</v>
      </c>
      <c r="B120" s="9">
        <v>0.0</v>
      </c>
      <c r="C120" s="10" t="s">
        <v>345</v>
      </c>
      <c r="D120" s="9" t="s">
        <v>2076</v>
      </c>
      <c r="E120" s="12"/>
      <c r="F120" s="12"/>
      <c r="G120" s="12"/>
      <c r="H120" s="12"/>
      <c r="I120" s="12"/>
      <c r="J120" s="12"/>
      <c r="K120" s="16"/>
      <c r="L120" s="11"/>
      <c r="M120" s="17" t="s">
        <v>63</v>
      </c>
      <c r="N120" s="11"/>
      <c r="O120" s="11"/>
      <c r="P120" s="11"/>
      <c r="Q120" s="9" t="s">
        <v>2077</v>
      </c>
      <c r="R120" s="9"/>
      <c r="S120" s="9"/>
      <c r="T120" s="9"/>
      <c r="U120" s="9"/>
    </row>
    <row r="121" hidden="1">
      <c r="A121" s="8">
        <v>1.0</v>
      </c>
      <c r="B121" s="9">
        <v>1.0</v>
      </c>
      <c r="C121" s="10" t="s">
        <v>348</v>
      </c>
      <c r="D121" s="9" t="s">
        <v>20</v>
      </c>
      <c r="E121" s="12"/>
      <c r="F121" s="12"/>
      <c r="G121" s="12"/>
      <c r="H121" s="12"/>
      <c r="I121" s="12"/>
      <c r="J121" s="12"/>
      <c r="K121" s="16"/>
      <c r="L121" s="11"/>
      <c r="M121" s="17" t="s">
        <v>63</v>
      </c>
      <c r="N121" s="11"/>
      <c r="O121" s="11"/>
      <c r="P121" s="11"/>
      <c r="Q121" s="9" t="s">
        <v>1396</v>
      </c>
      <c r="R121" s="9"/>
      <c r="S121" s="9"/>
      <c r="T121" s="9"/>
      <c r="U121" s="9"/>
    </row>
    <row r="122" hidden="1">
      <c r="A122" s="8">
        <v>1.0</v>
      </c>
      <c r="B122" s="9">
        <v>0.0</v>
      </c>
      <c r="C122" s="10" t="s">
        <v>351</v>
      </c>
      <c r="D122" s="9" t="s">
        <v>2078</v>
      </c>
      <c r="E122" s="12"/>
      <c r="F122" s="12"/>
      <c r="G122" s="12"/>
      <c r="H122" s="12"/>
      <c r="I122" s="12"/>
      <c r="J122" s="12"/>
      <c r="K122" s="16"/>
      <c r="L122" s="11"/>
      <c r="M122" s="17" t="s">
        <v>63</v>
      </c>
      <c r="N122" s="11"/>
      <c r="O122" s="11"/>
      <c r="P122" s="11"/>
      <c r="Q122" s="9" t="s">
        <v>2079</v>
      </c>
      <c r="R122" s="9"/>
      <c r="S122" s="9"/>
      <c r="T122" s="9"/>
      <c r="U122" s="9"/>
    </row>
    <row r="123" hidden="1">
      <c r="A123" s="8">
        <v>1.0</v>
      </c>
      <c r="B123" s="9">
        <v>0.0</v>
      </c>
      <c r="C123" s="10" t="s">
        <v>354</v>
      </c>
      <c r="D123" s="9" t="s">
        <v>2080</v>
      </c>
      <c r="E123" s="12"/>
      <c r="F123" s="12"/>
      <c r="G123" s="12"/>
      <c r="H123" s="12"/>
      <c r="I123" s="12"/>
      <c r="J123" s="12"/>
      <c r="K123" s="16"/>
      <c r="L123" s="11"/>
      <c r="M123" s="17" t="s">
        <v>63</v>
      </c>
      <c r="N123" s="11"/>
      <c r="O123" s="11"/>
      <c r="P123" s="11"/>
      <c r="Q123" s="9" t="s">
        <v>2081</v>
      </c>
      <c r="R123" s="9"/>
      <c r="S123" s="9"/>
      <c r="T123" s="9"/>
      <c r="U123" s="9"/>
    </row>
    <row r="124">
      <c r="A124" s="8">
        <v>0.0</v>
      </c>
      <c r="B124" s="9">
        <v>0.0</v>
      </c>
      <c r="C124" s="13" t="s">
        <v>357</v>
      </c>
      <c r="D124" s="14" t="s">
        <v>2082</v>
      </c>
      <c r="E124" s="15">
        <v>1.0</v>
      </c>
      <c r="F124" s="15">
        <v>1.0</v>
      </c>
      <c r="G124" s="15">
        <v>1.0</v>
      </c>
      <c r="H124" s="15">
        <v>0.0</v>
      </c>
      <c r="I124" s="15">
        <v>0.0</v>
      </c>
      <c r="J124" s="15">
        <v>0.0</v>
      </c>
      <c r="K124" s="16">
        <f t="shared" ref="K124:K125" si="17">SUM(E124:J124)</f>
        <v>3</v>
      </c>
      <c r="L124" s="11"/>
      <c r="M124" s="17" t="s">
        <v>63</v>
      </c>
      <c r="N124" s="18">
        <v>1.0</v>
      </c>
      <c r="O124" s="11"/>
      <c r="P124" s="11"/>
      <c r="Q124" s="19" t="s">
        <v>2083</v>
      </c>
      <c r="R124" s="9">
        <v>1.0</v>
      </c>
      <c r="S124" s="9">
        <v>1.0</v>
      </c>
      <c r="T124" s="9"/>
      <c r="U124" s="20">
        <f t="shared" ref="U124:U125" si="18">SUM(R124,S124,K124)</f>
        <v>5</v>
      </c>
    </row>
    <row r="125">
      <c r="A125" s="8">
        <v>0.0</v>
      </c>
      <c r="B125" s="9">
        <v>0.0</v>
      </c>
      <c r="C125" s="13" t="s">
        <v>359</v>
      </c>
      <c r="D125" s="14" t="s">
        <v>2084</v>
      </c>
      <c r="E125" s="15">
        <v>1.0</v>
      </c>
      <c r="F125" s="15">
        <v>1.0</v>
      </c>
      <c r="G125" s="15">
        <v>1.0</v>
      </c>
      <c r="H125" s="15">
        <v>0.0</v>
      </c>
      <c r="I125" s="15">
        <v>0.0</v>
      </c>
      <c r="J125" s="15">
        <v>0.0</v>
      </c>
      <c r="K125" s="16">
        <f t="shared" si="17"/>
        <v>3</v>
      </c>
      <c r="L125" s="11"/>
      <c r="M125" s="17" t="s">
        <v>63</v>
      </c>
      <c r="N125" s="18">
        <v>1.0</v>
      </c>
      <c r="O125" s="11"/>
      <c r="P125" s="11"/>
      <c r="Q125" s="14" t="s">
        <v>2085</v>
      </c>
      <c r="R125" s="9">
        <v>1.0</v>
      </c>
      <c r="S125" s="9">
        <v>0.0</v>
      </c>
      <c r="T125" s="9" t="s">
        <v>137</v>
      </c>
      <c r="U125" s="20">
        <f t="shared" si="18"/>
        <v>4</v>
      </c>
    </row>
    <row r="126" hidden="1">
      <c r="A126" s="8">
        <v>0.0</v>
      </c>
      <c r="B126" s="9">
        <v>1.0</v>
      </c>
      <c r="C126" s="13" t="s">
        <v>359</v>
      </c>
      <c r="D126" s="9" t="s">
        <v>20</v>
      </c>
      <c r="E126" s="12"/>
      <c r="F126" s="12"/>
      <c r="G126" s="12"/>
      <c r="H126" s="12"/>
      <c r="I126" s="12"/>
      <c r="J126" s="12"/>
      <c r="K126" s="16"/>
      <c r="L126" s="11"/>
      <c r="M126" s="17" t="s">
        <v>63</v>
      </c>
      <c r="N126" s="11"/>
      <c r="O126" s="11"/>
      <c r="P126" s="11"/>
      <c r="Q126" s="9" t="s">
        <v>1396</v>
      </c>
      <c r="R126" s="9"/>
      <c r="S126" s="9"/>
      <c r="T126" s="9"/>
      <c r="U126" s="9"/>
    </row>
    <row r="127" hidden="1">
      <c r="A127" s="8">
        <v>1.0</v>
      </c>
      <c r="B127" s="9">
        <v>0.0</v>
      </c>
      <c r="C127" s="10" t="s">
        <v>362</v>
      </c>
      <c r="D127" s="9" t="s">
        <v>2086</v>
      </c>
      <c r="E127" s="12"/>
      <c r="F127" s="12"/>
      <c r="G127" s="12"/>
      <c r="H127" s="12"/>
      <c r="I127" s="12"/>
      <c r="J127" s="12"/>
      <c r="K127" s="16"/>
      <c r="L127" s="11"/>
      <c r="M127" s="17" t="s">
        <v>63</v>
      </c>
      <c r="N127" s="11"/>
      <c r="O127" s="11"/>
      <c r="P127" s="11"/>
      <c r="Q127" s="9" t="s">
        <v>2087</v>
      </c>
      <c r="R127" s="9"/>
      <c r="S127" s="9"/>
      <c r="T127" s="9"/>
      <c r="U127" s="9"/>
    </row>
    <row r="128" hidden="1">
      <c r="A128" s="8">
        <v>1.0</v>
      </c>
      <c r="B128" s="9">
        <v>0.0</v>
      </c>
      <c r="C128" s="10" t="s">
        <v>364</v>
      </c>
      <c r="D128" s="9" t="s">
        <v>2088</v>
      </c>
      <c r="E128" s="12"/>
      <c r="F128" s="12"/>
      <c r="G128" s="12"/>
      <c r="H128" s="12"/>
      <c r="I128" s="12"/>
      <c r="J128" s="12"/>
      <c r="K128" s="16"/>
      <c r="L128" s="11"/>
      <c r="M128" s="17" t="s">
        <v>63</v>
      </c>
      <c r="N128" s="11"/>
      <c r="O128" s="11"/>
      <c r="P128" s="11"/>
      <c r="Q128" s="9" t="s">
        <v>2089</v>
      </c>
      <c r="R128" s="9"/>
      <c r="S128" s="9"/>
      <c r="T128" s="9"/>
      <c r="U128" s="9"/>
    </row>
    <row r="129" hidden="1">
      <c r="A129" s="8">
        <v>1.0</v>
      </c>
      <c r="B129" s="9">
        <v>1.0</v>
      </c>
      <c r="C129" s="10" t="s">
        <v>366</v>
      </c>
      <c r="D129" s="9" t="s">
        <v>20</v>
      </c>
      <c r="E129" s="12"/>
      <c r="F129" s="12"/>
      <c r="G129" s="12"/>
      <c r="H129" s="12"/>
      <c r="I129" s="12"/>
      <c r="J129" s="12"/>
      <c r="K129" s="16"/>
      <c r="L129" s="11"/>
      <c r="M129" s="17" t="s">
        <v>63</v>
      </c>
      <c r="N129" s="11"/>
      <c r="O129" s="11"/>
      <c r="P129" s="11"/>
      <c r="Q129" s="9" t="s">
        <v>1396</v>
      </c>
      <c r="R129" s="9"/>
      <c r="S129" s="9"/>
      <c r="T129" s="9"/>
      <c r="U129" s="9"/>
    </row>
    <row r="130">
      <c r="A130" s="8">
        <v>0.0</v>
      </c>
      <c r="B130" s="9">
        <v>0.0</v>
      </c>
      <c r="C130" s="13" t="s">
        <v>368</v>
      </c>
      <c r="D130" s="14" t="s">
        <v>2090</v>
      </c>
      <c r="E130" s="15">
        <v>1.0</v>
      </c>
      <c r="F130" s="15">
        <v>1.0</v>
      </c>
      <c r="G130" s="15">
        <v>0.5</v>
      </c>
      <c r="H130" s="15">
        <v>0.5</v>
      </c>
      <c r="I130" s="15">
        <v>0.5</v>
      </c>
      <c r="J130" s="15">
        <v>1.0</v>
      </c>
      <c r="K130" s="16">
        <f>SUM(E130:J130)</f>
        <v>4.5</v>
      </c>
      <c r="L130" s="11"/>
      <c r="M130" s="17" t="s">
        <v>63</v>
      </c>
      <c r="N130" s="18">
        <v>1.0</v>
      </c>
      <c r="O130" s="11"/>
      <c r="P130" s="11"/>
      <c r="Q130" s="14" t="s">
        <v>2091</v>
      </c>
      <c r="R130" s="9">
        <v>1.0</v>
      </c>
      <c r="S130" s="9">
        <v>0.0</v>
      </c>
      <c r="T130" s="9" t="s">
        <v>137</v>
      </c>
      <c r="U130" s="20">
        <f>SUM(R130,S130,K130)</f>
        <v>5.5</v>
      </c>
    </row>
    <row r="131" hidden="1">
      <c r="A131" s="8">
        <v>0.0</v>
      </c>
      <c r="B131" s="9">
        <v>1.0</v>
      </c>
      <c r="C131" s="10" t="s">
        <v>370</v>
      </c>
      <c r="D131" s="9" t="s">
        <v>1276</v>
      </c>
      <c r="E131" s="12"/>
      <c r="F131" s="12"/>
      <c r="G131" s="12"/>
      <c r="H131" s="12"/>
      <c r="I131" s="12"/>
      <c r="J131" s="12"/>
      <c r="K131" s="16"/>
      <c r="L131" s="11"/>
      <c r="M131" s="17" t="s">
        <v>63</v>
      </c>
      <c r="N131" s="11"/>
      <c r="O131" s="11"/>
      <c r="P131" s="11"/>
      <c r="Q131" s="9" t="s">
        <v>1519</v>
      </c>
      <c r="R131" s="9"/>
      <c r="S131" s="9"/>
      <c r="T131" s="9"/>
      <c r="U131" s="9"/>
    </row>
    <row r="132" hidden="1">
      <c r="A132" s="8">
        <v>1.0</v>
      </c>
      <c r="B132" s="9">
        <v>1.0</v>
      </c>
      <c r="C132" s="10" t="s">
        <v>372</v>
      </c>
      <c r="D132" s="9" t="s">
        <v>20</v>
      </c>
      <c r="E132" s="12"/>
      <c r="F132" s="12"/>
      <c r="G132" s="12"/>
      <c r="H132" s="12"/>
      <c r="I132" s="12"/>
      <c r="J132" s="12"/>
      <c r="K132" s="16"/>
      <c r="L132" s="11"/>
      <c r="M132" s="17" t="s">
        <v>63</v>
      </c>
      <c r="N132" s="11"/>
      <c r="O132" s="11"/>
      <c r="P132" s="11"/>
      <c r="Q132" s="9" t="s">
        <v>1396</v>
      </c>
      <c r="R132" s="9"/>
      <c r="S132" s="9"/>
      <c r="T132" s="9"/>
      <c r="U132" s="9"/>
    </row>
    <row r="133" hidden="1">
      <c r="A133" s="8">
        <v>1.0</v>
      </c>
      <c r="B133" s="9">
        <v>1.0</v>
      </c>
      <c r="C133" s="10" t="s">
        <v>374</v>
      </c>
      <c r="D133" s="9" t="s">
        <v>20</v>
      </c>
      <c r="E133" s="11"/>
      <c r="F133" s="11"/>
      <c r="G133" s="11"/>
      <c r="H133" s="11"/>
      <c r="I133" s="11"/>
      <c r="J133" s="11"/>
      <c r="K133" s="11"/>
      <c r="L133" s="11"/>
      <c r="M133" s="11"/>
      <c r="N133" s="11"/>
      <c r="O133" s="11"/>
      <c r="P133" s="11"/>
      <c r="Q133" s="9" t="s">
        <v>1396</v>
      </c>
    </row>
    <row r="134">
      <c r="A134" s="8">
        <v>0.0</v>
      </c>
      <c r="B134" s="9">
        <v>0.0</v>
      </c>
      <c r="C134" s="13" t="s">
        <v>376</v>
      </c>
      <c r="D134" s="14" t="s">
        <v>2092</v>
      </c>
      <c r="E134" s="18">
        <v>1.0</v>
      </c>
      <c r="F134" s="18">
        <v>0.0</v>
      </c>
      <c r="G134" s="18">
        <v>0.0</v>
      </c>
      <c r="H134" s="18">
        <v>0.0</v>
      </c>
      <c r="I134" s="18">
        <v>1.0</v>
      </c>
      <c r="J134" s="18">
        <v>0.0</v>
      </c>
      <c r="K134" s="16">
        <f>SUM(E134:J134)</f>
        <v>2</v>
      </c>
      <c r="L134" s="28"/>
      <c r="M134" s="17" t="s">
        <v>63</v>
      </c>
      <c r="N134" s="29">
        <v>1.0</v>
      </c>
      <c r="O134" s="28"/>
      <c r="P134" s="28"/>
      <c r="Q134" s="14" t="s">
        <v>2093</v>
      </c>
      <c r="R134" s="9">
        <v>1.0</v>
      </c>
      <c r="S134" s="23">
        <v>0.0</v>
      </c>
      <c r="T134" s="9" t="s">
        <v>137</v>
      </c>
      <c r="U134" s="20">
        <f>SUM(R134,S134,K134)</f>
        <v>3</v>
      </c>
    </row>
    <row r="135" hidden="1">
      <c r="A135" s="8">
        <v>1.0</v>
      </c>
      <c r="B135" s="9">
        <v>1.0</v>
      </c>
      <c r="C135" s="10" t="s">
        <v>380</v>
      </c>
      <c r="D135" s="9" t="s">
        <v>20</v>
      </c>
      <c r="E135" s="12"/>
      <c r="F135" s="12"/>
      <c r="G135" s="12"/>
      <c r="H135" s="12"/>
      <c r="I135" s="12"/>
      <c r="J135" s="12"/>
      <c r="K135" s="16"/>
      <c r="L135" s="11"/>
      <c r="M135" s="17" t="s">
        <v>63</v>
      </c>
      <c r="N135" s="11"/>
      <c r="O135" s="11"/>
      <c r="P135" s="11"/>
      <c r="Q135" s="9" t="s">
        <v>1396</v>
      </c>
      <c r="R135" s="9"/>
      <c r="S135" s="9"/>
      <c r="T135" s="9"/>
      <c r="U135" s="9"/>
    </row>
    <row r="136" hidden="1">
      <c r="A136" s="8">
        <v>1.0</v>
      </c>
      <c r="B136" s="9">
        <v>0.0</v>
      </c>
      <c r="C136" s="10" t="s">
        <v>382</v>
      </c>
      <c r="D136" s="9" t="s">
        <v>2094</v>
      </c>
      <c r="E136" s="12"/>
      <c r="F136" s="12"/>
      <c r="G136" s="12"/>
      <c r="H136" s="12"/>
      <c r="I136" s="12"/>
      <c r="J136" s="12"/>
      <c r="K136" s="16"/>
      <c r="L136" s="11"/>
      <c r="M136" s="17" t="s">
        <v>63</v>
      </c>
      <c r="N136" s="11"/>
      <c r="O136" s="11"/>
      <c r="P136" s="11"/>
      <c r="Q136" s="9" t="s">
        <v>2095</v>
      </c>
      <c r="R136" s="9"/>
      <c r="S136" s="9"/>
      <c r="T136" s="9"/>
      <c r="U136" s="9"/>
    </row>
    <row r="137">
      <c r="A137" s="8">
        <v>0.0</v>
      </c>
      <c r="B137" s="9">
        <v>0.0</v>
      </c>
      <c r="C137" s="13" t="s">
        <v>385</v>
      </c>
      <c r="D137" s="14" t="s">
        <v>2096</v>
      </c>
      <c r="E137" s="15">
        <v>1.0</v>
      </c>
      <c r="F137" s="15">
        <v>1.0</v>
      </c>
      <c r="G137" s="15">
        <v>1.0</v>
      </c>
      <c r="H137" s="15">
        <v>0.0</v>
      </c>
      <c r="I137" s="15">
        <v>1.0</v>
      </c>
      <c r="J137" s="15">
        <v>0.0</v>
      </c>
      <c r="K137" s="16">
        <f>SUM(E137:J137)</f>
        <v>4</v>
      </c>
      <c r="L137" s="11"/>
      <c r="M137" s="17" t="s">
        <v>63</v>
      </c>
      <c r="N137" s="18">
        <v>1.0</v>
      </c>
      <c r="O137" s="11"/>
      <c r="P137" s="11"/>
      <c r="Q137" s="19" t="s">
        <v>2097</v>
      </c>
      <c r="R137" s="9">
        <v>1.0</v>
      </c>
      <c r="S137" s="9">
        <v>1.0</v>
      </c>
      <c r="T137" s="9"/>
      <c r="U137" s="20">
        <f>SUM(R137,S137,K137)</f>
        <v>6</v>
      </c>
    </row>
    <row r="138" hidden="1">
      <c r="A138" s="8">
        <v>1.0</v>
      </c>
      <c r="B138" s="9">
        <v>1.0</v>
      </c>
      <c r="C138" s="10" t="s">
        <v>388</v>
      </c>
      <c r="D138" s="9" t="s">
        <v>20</v>
      </c>
      <c r="E138" s="12"/>
      <c r="F138" s="12"/>
      <c r="G138" s="12"/>
      <c r="H138" s="12"/>
      <c r="I138" s="12"/>
      <c r="J138" s="12"/>
      <c r="K138" s="16"/>
      <c r="L138" s="11"/>
      <c r="M138" s="17" t="s">
        <v>63</v>
      </c>
      <c r="N138" s="11"/>
      <c r="O138" s="11"/>
      <c r="P138" s="11"/>
      <c r="Q138" s="9" t="s">
        <v>1396</v>
      </c>
      <c r="R138" s="9"/>
      <c r="S138" s="9"/>
      <c r="T138" s="9"/>
      <c r="U138" s="9"/>
    </row>
    <row r="139">
      <c r="A139" s="8">
        <v>0.0</v>
      </c>
      <c r="B139" s="9">
        <v>0.0</v>
      </c>
      <c r="C139" s="13" t="s">
        <v>390</v>
      </c>
      <c r="D139" s="14" t="s">
        <v>2098</v>
      </c>
      <c r="E139" s="15">
        <v>1.0</v>
      </c>
      <c r="F139" s="15">
        <v>0.5</v>
      </c>
      <c r="G139" s="15">
        <v>0.0</v>
      </c>
      <c r="H139" s="15">
        <v>0.0</v>
      </c>
      <c r="I139" s="15">
        <v>1.0</v>
      </c>
      <c r="J139" s="15">
        <v>0.0</v>
      </c>
      <c r="K139" s="16">
        <f>SUM(E139:J139)</f>
        <v>2.5</v>
      </c>
      <c r="L139" s="11"/>
      <c r="M139" s="17" t="s">
        <v>34</v>
      </c>
      <c r="N139" s="18">
        <v>2.0</v>
      </c>
      <c r="O139" s="11"/>
      <c r="P139" s="18" t="s">
        <v>2099</v>
      </c>
      <c r="Q139" s="14" t="s">
        <v>2100</v>
      </c>
      <c r="R139" s="9">
        <v>1.0</v>
      </c>
      <c r="S139" s="9">
        <v>0.0</v>
      </c>
      <c r="T139" s="9" t="s">
        <v>137</v>
      </c>
      <c r="U139" s="20">
        <f>SUM(R139,S139,K139)</f>
        <v>3.5</v>
      </c>
    </row>
    <row r="140" hidden="1">
      <c r="A140" s="8">
        <v>1.0</v>
      </c>
      <c r="B140" s="9">
        <v>1.0</v>
      </c>
      <c r="C140" s="10" t="s">
        <v>392</v>
      </c>
      <c r="D140" s="9" t="s">
        <v>20</v>
      </c>
      <c r="E140" s="12"/>
      <c r="F140" s="12"/>
      <c r="G140" s="12"/>
      <c r="H140" s="12"/>
      <c r="I140" s="12"/>
      <c r="J140" s="12"/>
      <c r="K140" s="16"/>
      <c r="L140" s="11"/>
      <c r="M140" s="17" t="s">
        <v>63</v>
      </c>
      <c r="N140" s="11"/>
      <c r="O140" s="11"/>
      <c r="P140" s="11"/>
      <c r="Q140" s="9" t="s">
        <v>1396</v>
      </c>
      <c r="R140" s="9"/>
      <c r="S140" s="9"/>
      <c r="T140" s="9"/>
      <c r="U140" s="9"/>
    </row>
    <row r="141" hidden="1">
      <c r="A141" s="8">
        <v>1.0</v>
      </c>
      <c r="B141" s="9">
        <v>1.0</v>
      </c>
      <c r="C141" s="10" t="s">
        <v>394</v>
      </c>
      <c r="D141" s="9" t="s">
        <v>20</v>
      </c>
      <c r="E141" s="12"/>
      <c r="F141" s="12"/>
      <c r="G141" s="12"/>
      <c r="H141" s="12"/>
      <c r="I141" s="12"/>
      <c r="J141" s="12"/>
      <c r="K141" s="16"/>
      <c r="L141" s="11"/>
      <c r="M141" s="17" t="s">
        <v>63</v>
      </c>
      <c r="N141" s="11"/>
      <c r="O141" s="11"/>
      <c r="P141" s="11"/>
      <c r="Q141" s="9" t="s">
        <v>1396</v>
      </c>
      <c r="R141" s="9"/>
      <c r="S141" s="9"/>
      <c r="T141" s="9"/>
      <c r="U141" s="9"/>
    </row>
    <row r="142">
      <c r="A142" s="8">
        <v>0.0</v>
      </c>
      <c r="B142" s="9">
        <v>0.0</v>
      </c>
      <c r="C142" s="13" t="s">
        <v>396</v>
      </c>
      <c r="D142" s="14" t="s">
        <v>2101</v>
      </c>
      <c r="E142" s="15">
        <v>1.0</v>
      </c>
      <c r="F142" s="15">
        <v>0.5</v>
      </c>
      <c r="G142" s="15">
        <v>1.0</v>
      </c>
      <c r="H142" s="15">
        <v>0.5</v>
      </c>
      <c r="I142" s="15">
        <v>0.0</v>
      </c>
      <c r="J142" s="15">
        <v>0.0</v>
      </c>
      <c r="K142" s="16">
        <f>SUM(E142:J142)</f>
        <v>3</v>
      </c>
      <c r="L142" s="11"/>
      <c r="M142" s="17" t="s">
        <v>34</v>
      </c>
      <c r="N142" s="18">
        <v>2.0</v>
      </c>
      <c r="O142" s="11"/>
      <c r="P142" s="11"/>
      <c r="Q142" s="14" t="s">
        <v>2102</v>
      </c>
      <c r="R142" s="9">
        <v>1.0</v>
      </c>
      <c r="S142" s="9">
        <v>0.5</v>
      </c>
      <c r="T142" s="9" t="s">
        <v>165</v>
      </c>
      <c r="U142" s="20">
        <f>SUM(R142,S142,K142)</f>
        <v>4.5</v>
      </c>
    </row>
    <row r="143" hidden="1">
      <c r="A143" s="8">
        <v>1.0</v>
      </c>
      <c r="B143" s="9">
        <v>1.0</v>
      </c>
      <c r="C143" s="10" t="s">
        <v>400</v>
      </c>
      <c r="D143" s="9" t="s">
        <v>20</v>
      </c>
      <c r="E143" s="12"/>
      <c r="F143" s="12"/>
      <c r="G143" s="12"/>
      <c r="H143" s="12"/>
      <c r="I143" s="12"/>
      <c r="J143" s="12"/>
      <c r="K143" s="16"/>
      <c r="L143" s="11"/>
      <c r="M143" s="17" t="s">
        <v>63</v>
      </c>
      <c r="N143" s="11"/>
      <c r="O143" s="11"/>
      <c r="P143" s="11"/>
      <c r="Q143" s="9" t="s">
        <v>1396</v>
      </c>
      <c r="R143" s="9"/>
      <c r="S143" s="9"/>
      <c r="T143" s="9"/>
      <c r="U143" s="9"/>
    </row>
    <row r="144" hidden="1">
      <c r="A144" s="8">
        <v>1.0</v>
      </c>
      <c r="B144" s="9">
        <v>1.0</v>
      </c>
      <c r="C144" s="10" t="s">
        <v>402</v>
      </c>
      <c r="D144" s="9" t="s">
        <v>20</v>
      </c>
      <c r="E144" s="12"/>
      <c r="F144" s="12"/>
      <c r="G144" s="12"/>
      <c r="H144" s="12"/>
      <c r="I144" s="12"/>
      <c r="J144" s="12"/>
      <c r="K144" s="16"/>
      <c r="L144" s="11"/>
      <c r="M144" s="17" t="s">
        <v>63</v>
      </c>
      <c r="N144" s="11"/>
      <c r="O144" s="11"/>
      <c r="P144" s="11"/>
      <c r="Q144" s="9" t="s">
        <v>1396</v>
      </c>
      <c r="R144" s="9"/>
      <c r="S144" s="9"/>
      <c r="T144" s="9"/>
      <c r="U144" s="9"/>
    </row>
    <row r="145" hidden="1">
      <c r="A145" s="8">
        <v>1.0</v>
      </c>
      <c r="B145" s="9">
        <v>1.0</v>
      </c>
      <c r="C145" s="10" t="s">
        <v>404</v>
      </c>
      <c r="D145" s="9" t="s">
        <v>20</v>
      </c>
      <c r="E145" s="12"/>
      <c r="F145" s="12"/>
      <c r="G145" s="12"/>
      <c r="H145" s="12"/>
      <c r="I145" s="12"/>
      <c r="J145" s="12"/>
      <c r="K145" s="16"/>
      <c r="L145" s="11"/>
      <c r="M145" s="17" t="s">
        <v>63</v>
      </c>
      <c r="N145" s="11"/>
      <c r="O145" s="11"/>
      <c r="P145" s="11"/>
      <c r="Q145" s="9" t="s">
        <v>1396</v>
      </c>
      <c r="R145" s="9"/>
      <c r="S145" s="9"/>
      <c r="T145" s="9"/>
      <c r="U145" s="9"/>
    </row>
    <row r="146" hidden="1">
      <c r="A146" s="8">
        <v>1.0</v>
      </c>
      <c r="B146" s="9">
        <v>1.0</v>
      </c>
      <c r="C146" s="10" t="s">
        <v>407</v>
      </c>
      <c r="D146" s="9" t="s">
        <v>20</v>
      </c>
      <c r="E146" s="12"/>
      <c r="F146" s="12"/>
      <c r="G146" s="12"/>
      <c r="H146" s="12"/>
      <c r="I146" s="12"/>
      <c r="J146" s="12"/>
      <c r="K146" s="16"/>
      <c r="L146" s="11"/>
      <c r="M146" s="17" t="s">
        <v>63</v>
      </c>
      <c r="N146" s="11"/>
      <c r="O146" s="11"/>
      <c r="P146" s="11"/>
      <c r="Q146" s="9" t="s">
        <v>1396</v>
      </c>
      <c r="R146" s="9"/>
      <c r="S146" s="9"/>
      <c r="T146" s="9"/>
      <c r="U146" s="9"/>
    </row>
    <row r="147" hidden="1">
      <c r="A147" s="8">
        <v>1.0</v>
      </c>
      <c r="B147" s="9">
        <v>0.0</v>
      </c>
      <c r="C147" s="10" t="s">
        <v>409</v>
      </c>
      <c r="D147" s="9" t="s">
        <v>2103</v>
      </c>
      <c r="E147" s="12"/>
      <c r="F147" s="12"/>
      <c r="G147" s="12"/>
      <c r="H147" s="12"/>
      <c r="I147" s="12"/>
      <c r="J147" s="12"/>
      <c r="K147" s="16"/>
      <c r="L147" s="11"/>
      <c r="M147" s="17" t="s">
        <v>63</v>
      </c>
      <c r="N147" s="11"/>
      <c r="O147" s="11"/>
      <c r="P147" s="11"/>
      <c r="Q147" s="9" t="s">
        <v>2104</v>
      </c>
      <c r="R147" s="9"/>
      <c r="S147" s="9"/>
      <c r="T147" s="9"/>
      <c r="U147" s="9"/>
    </row>
    <row r="148">
      <c r="A148" s="8">
        <v>0.0</v>
      </c>
      <c r="B148" s="9">
        <v>0.0</v>
      </c>
      <c r="C148" s="13" t="s">
        <v>411</v>
      </c>
      <c r="D148" s="14" t="s">
        <v>2105</v>
      </c>
      <c r="E148" s="15">
        <v>1.0</v>
      </c>
      <c r="F148" s="15">
        <v>0.0</v>
      </c>
      <c r="G148" s="15">
        <v>1.0</v>
      </c>
      <c r="H148" s="15">
        <v>0.0</v>
      </c>
      <c r="I148" s="15">
        <v>0.0</v>
      </c>
      <c r="J148" s="15">
        <v>0.0</v>
      </c>
      <c r="K148" s="16">
        <f>SUM(E148:J148)</f>
        <v>2</v>
      </c>
      <c r="L148" s="11"/>
      <c r="M148" s="17" t="s">
        <v>63</v>
      </c>
      <c r="N148" s="18">
        <v>1.0</v>
      </c>
      <c r="O148" s="11"/>
      <c r="P148" s="11"/>
      <c r="Q148" s="19" t="s">
        <v>1427</v>
      </c>
      <c r="R148" s="9">
        <v>1.0</v>
      </c>
      <c r="S148" s="9">
        <v>1.0</v>
      </c>
      <c r="T148" s="9"/>
      <c r="U148" s="20">
        <f>SUM(R148,S148,K148)</f>
        <v>4</v>
      </c>
    </row>
    <row r="149" hidden="1">
      <c r="A149" s="8">
        <v>1.0</v>
      </c>
      <c r="B149" s="9">
        <v>1.0</v>
      </c>
      <c r="C149" s="10" t="s">
        <v>414</v>
      </c>
      <c r="D149" s="9" t="s">
        <v>20</v>
      </c>
      <c r="E149" s="12"/>
      <c r="F149" s="12"/>
      <c r="G149" s="12"/>
      <c r="H149" s="12"/>
      <c r="I149" s="12"/>
      <c r="J149" s="12"/>
      <c r="K149" s="16"/>
      <c r="L149" s="11"/>
      <c r="M149" s="17" t="s">
        <v>63</v>
      </c>
      <c r="N149" s="11"/>
      <c r="O149" s="11"/>
      <c r="P149" s="11"/>
      <c r="Q149" s="9" t="s">
        <v>1396</v>
      </c>
      <c r="R149" s="9"/>
      <c r="S149" s="9"/>
      <c r="T149" s="9"/>
      <c r="U149" s="9"/>
    </row>
    <row r="150" hidden="1">
      <c r="A150" s="8">
        <v>1.0</v>
      </c>
      <c r="B150" s="9">
        <v>1.0</v>
      </c>
      <c r="C150" s="10" t="s">
        <v>416</v>
      </c>
      <c r="D150" s="9" t="s">
        <v>20</v>
      </c>
      <c r="E150" s="12"/>
      <c r="F150" s="12"/>
      <c r="G150" s="12"/>
      <c r="H150" s="12"/>
      <c r="I150" s="12"/>
      <c r="J150" s="12"/>
      <c r="K150" s="16"/>
      <c r="L150" s="11"/>
      <c r="M150" s="17" t="s">
        <v>63</v>
      </c>
      <c r="N150" s="11"/>
      <c r="O150" s="11"/>
      <c r="P150" s="11"/>
      <c r="Q150" s="9" t="s">
        <v>1396</v>
      </c>
      <c r="R150" s="9"/>
      <c r="S150" s="9"/>
      <c r="T150" s="9"/>
      <c r="U150" s="9"/>
    </row>
    <row r="151" hidden="1">
      <c r="A151" s="8">
        <v>1.0</v>
      </c>
      <c r="B151" s="9">
        <v>0.0</v>
      </c>
      <c r="C151" s="10" t="s">
        <v>418</v>
      </c>
      <c r="D151" s="9" t="s">
        <v>2106</v>
      </c>
      <c r="E151" s="12"/>
      <c r="F151" s="12"/>
      <c r="G151" s="12"/>
      <c r="H151" s="12"/>
      <c r="I151" s="12"/>
      <c r="J151" s="12"/>
      <c r="K151" s="16"/>
      <c r="L151" s="11"/>
      <c r="M151" s="17" t="s">
        <v>63</v>
      </c>
      <c r="N151" s="11"/>
      <c r="O151" s="11"/>
      <c r="P151" s="11"/>
      <c r="Q151" s="9" t="s">
        <v>2107</v>
      </c>
      <c r="R151" s="9"/>
      <c r="S151" s="9"/>
      <c r="T151" s="9"/>
      <c r="U151" s="9"/>
    </row>
    <row r="152" hidden="1">
      <c r="A152" s="8">
        <v>1.0</v>
      </c>
      <c r="B152" s="9">
        <v>1.0</v>
      </c>
      <c r="C152" s="10" t="s">
        <v>421</v>
      </c>
      <c r="D152" s="9" t="s">
        <v>20</v>
      </c>
      <c r="E152" s="12"/>
      <c r="F152" s="12"/>
      <c r="G152" s="12"/>
      <c r="H152" s="12"/>
      <c r="I152" s="12"/>
      <c r="J152" s="12"/>
      <c r="K152" s="16"/>
      <c r="L152" s="11"/>
      <c r="M152" s="17" t="s">
        <v>63</v>
      </c>
      <c r="N152" s="11"/>
      <c r="O152" s="11"/>
      <c r="P152" s="11"/>
      <c r="Q152" s="9" t="s">
        <v>1396</v>
      </c>
      <c r="R152" s="9"/>
      <c r="S152" s="9"/>
      <c r="T152" s="9"/>
      <c r="U152" s="9"/>
    </row>
    <row r="153">
      <c r="A153" s="8">
        <v>0.0</v>
      </c>
      <c r="B153" s="9">
        <v>0.0</v>
      </c>
      <c r="C153" s="13" t="s">
        <v>423</v>
      </c>
      <c r="D153" s="14" t="s">
        <v>2108</v>
      </c>
      <c r="E153" s="15">
        <v>0.5</v>
      </c>
      <c r="F153" s="15">
        <v>0.0</v>
      </c>
      <c r="G153" s="15">
        <v>0.5</v>
      </c>
      <c r="H153" s="15">
        <v>0.5</v>
      </c>
      <c r="I153" s="15">
        <v>0.5</v>
      </c>
      <c r="J153" s="15">
        <v>1.0</v>
      </c>
      <c r="K153" s="16">
        <f>SUM(E153:J153)</f>
        <v>3</v>
      </c>
      <c r="L153" s="11"/>
      <c r="M153" s="17" t="s">
        <v>340</v>
      </c>
      <c r="N153" s="18">
        <v>1.0</v>
      </c>
      <c r="O153" s="11"/>
      <c r="P153" s="11"/>
      <c r="Q153" s="19" t="s">
        <v>2109</v>
      </c>
      <c r="R153" s="9">
        <v>1.0</v>
      </c>
      <c r="S153" s="9">
        <v>1.0</v>
      </c>
      <c r="T153" s="9"/>
      <c r="U153" s="20">
        <f>SUM(R153,S153,K153)</f>
        <v>5</v>
      </c>
    </row>
    <row r="154" hidden="1">
      <c r="A154" s="8">
        <v>1.0</v>
      </c>
      <c r="B154" s="9">
        <v>1.0</v>
      </c>
      <c r="C154" s="10" t="s">
        <v>426</v>
      </c>
      <c r="D154" s="9" t="s">
        <v>20</v>
      </c>
      <c r="E154" s="12"/>
      <c r="F154" s="12"/>
      <c r="G154" s="12"/>
      <c r="H154" s="12"/>
      <c r="I154" s="12"/>
      <c r="J154" s="12"/>
      <c r="K154" s="16"/>
      <c r="L154" s="11"/>
      <c r="M154" s="17" t="s">
        <v>63</v>
      </c>
      <c r="N154" s="11"/>
      <c r="O154" s="11"/>
      <c r="P154" s="11"/>
      <c r="Q154" s="9" t="s">
        <v>1396</v>
      </c>
      <c r="R154" s="9"/>
      <c r="S154" s="9"/>
      <c r="T154" s="9"/>
      <c r="U154" s="9"/>
    </row>
    <row r="155" hidden="1">
      <c r="A155" s="8">
        <v>1.0</v>
      </c>
      <c r="B155" s="9">
        <v>1.0</v>
      </c>
      <c r="C155" s="10" t="s">
        <v>429</v>
      </c>
      <c r="D155" s="9" t="s">
        <v>20</v>
      </c>
      <c r="E155" s="12"/>
      <c r="F155" s="12"/>
      <c r="G155" s="12"/>
      <c r="H155" s="12"/>
      <c r="I155" s="12"/>
      <c r="J155" s="12"/>
      <c r="K155" s="16"/>
      <c r="L155" s="11"/>
      <c r="M155" s="17" t="s">
        <v>63</v>
      </c>
      <c r="N155" s="11"/>
      <c r="O155" s="11"/>
      <c r="P155" s="11"/>
      <c r="Q155" s="9" t="s">
        <v>1396</v>
      </c>
      <c r="R155" s="9"/>
      <c r="S155" s="9"/>
      <c r="T155" s="9"/>
      <c r="U155" s="9"/>
    </row>
    <row r="156" hidden="1">
      <c r="A156" s="8">
        <v>1.0</v>
      </c>
      <c r="B156" s="9">
        <v>1.0</v>
      </c>
      <c r="C156" s="10" t="s">
        <v>431</v>
      </c>
      <c r="D156" s="9" t="s">
        <v>20</v>
      </c>
      <c r="E156" s="12"/>
      <c r="F156" s="12"/>
      <c r="G156" s="12"/>
      <c r="H156" s="12"/>
      <c r="I156" s="12"/>
      <c r="J156" s="12"/>
      <c r="K156" s="16"/>
      <c r="L156" s="11"/>
      <c r="M156" s="17" t="s">
        <v>63</v>
      </c>
      <c r="N156" s="11"/>
      <c r="O156" s="11"/>
      <c r="P156" s="11"/>
      <c r="Q156" s="9" t="s">
        <v>1396</v>
      </c>
      <c r="R156" s="9"/>
      <c r="S156" s="9"/>
      <c r="T156" s="9"/>
      <c r="U156" s="9"/>
    </row>
    <row r="157">
      <c r="A157" s="8">
        <v>0.0</v>
      </c>
      <c r="B157" s="9">
        <v>0.0</v>
      </c>
      <c r="C157" s="13" t="s">
        <v>433</v>
      </c>
      <c r="D157" s="14" t="s">
        <v>2110</v>
      </c>
      <c r="E157" s="15">
        <v>0.5</v>
      </c>
      <c r="F157" s="15">
        <v>0.0</v>
      </c>
      <c r="G157" s="15">
        <v>0.5</v>
      </c>
      <c r="H157" s="15">
        <v>0.5</v>
      </c>
      <c r="I157" s="15">
        <v>0.5</v>
      </c>
      <c r="J157" s="15">
        <v>1.0</v>
      </c>
      <c r="K157" s="16">
        <f>SUM(E157:J157)</f>
        <v>3</v>
      </c>
      <c r="L157" s="11"/>
      <c r="M157" s="17" t="s">
        <v>340</v>
      </c>
      <c r="N157" s="18">
        <v>1.0</v>
      </c>
      <c r="O157" s="11"/>
      <c r="P157" s="11"/>
      <c r="Q157" s="19" t="s">
        <v>2111</v>
      </c>
      <c r="R157" s="9">
        <v>1.0</v>
      </c>
      <c r="S157" s="9">
        <v>1.0</v>
      </c>
      <c r="T157" s="9"/>
      <c r="U157" s="20">
        <f>SUM(R157,S157,K157)</f>
        <v>5</v>
      </c>
    </row>
    <row r="158" hidden="1">
      <c r="A158" s="8">
        <v>1.0</v>
      </c>
      <c r="B158" s="9">
        <v>1.0</v>
      </c>
      <c r="C158" s="10" t="s">
        <v>436</v>
      </c>
      <c r="D158" s="9" t="s">
        <v>20</v>
      </c>
      <c r="E158" s="12"/>
      <c r="F158" s="12"/>
      <c r="G158" s="12"/>
      <c r="H158" s="12"/>
      <c r="I158" s="12"/>
      <c r="J158" s="12"/>
      <c r="K158" s="16"/>
      <c r="L158" s="11"/>
      <c r="M158" s="17" t="s">
        <v>63</v>
      </c>
      <c r="N158" s="11"/>
      <c r="O158" s="11"/>
      <c r="P158" s="11"/>
      <c r="Q158" s="9" t="s">
        <v>1396</v>
      </c>
      <c r="R158" s="9"/>
      <c r="S158" s="9"/>
      <c r="T158" s="9"/>
      <c r="U158" s="9"/>
    </row>
    <row r="159" hidden="1">
      <c r="A159" s="8">
        <v>1.0</v>
      </c>
      <c r="B159" s="9">
        <v>1.0</v>
      </c>
      <c r="C159" s="10" t="s">
        <v>438</v>
      </c>
      <c r="D159" s="9" t="s">
        <v>20</v>
      </c>
      <c r="E159" s="12"/>
      <c r="F159" s="12"/>
      <c r="G159" s="12"/>
      <c r="H159" s="12"/>
      <c r="I159" s="12"/>
      <c r="J159" s="12"/>
      <c r="K159" s="16"/>
      <c r="L159" s="11"/>
      <c r="M159" s="17" t="s">
        <v>63</v>
      </c>
      <c r="N159" s="11"/>
      <c r="O159" s="11"/>
      <c r="P159" s="11"/>
      <c r="Q159" s="9" t="s">
        <v>1396</v>
      </c>
      <c r="R159" s="9"/>
      <c r="S159" s="9"/>
      <c r="T159" s="9"/>
      <c r="U159" s="9"/>
    </row>
    <row r="160" hidden="1">
      <c r="A160" s="8">
        <v>1.0</v>
      </c>
      <c r="B160" s="9">
        <v>1.0</v>
      </c>
      <c r="C160" s="10" t="s">
        <v>441</v>
      </c>
      <c r="D160" s="9" t="s">
        <v>20</v>
      </c>
      <c r="E160" s="12"/>
      <c r="F160" s="12"/>
      <c r="G160" s="12"/>
      <c r="H160" s="12"/>
      <c r="I160" s="12"/>
      <c r="J160" s="12"/>
      <c r="K160" s="16"/>
      <c r="L160" s="11"/>
      <c r="M160" s="17" t="s">
        <v>63</v>
      </c>
      <c r="N160" s="11"/>
      <c r="O160" s="11"/>
      <c r="P160" s="11"/>
      <c r="Q160" s="9" t="s">
        <v>1396</v>
      </c>
      <c r="R160" s="9"/>
      <c r="S160" s="9"/>
      <c r="T160" s="9"/>
      <c r="U160" s="9"/>
    </row>
    <row r="161" hidden="1">
      <c r="A161" s="8">
        <v>1.0</v>
      </c>
      <c r="B161" s="9">
        <v>0.0</v>
      </c>
      <c r="C161" s="10" t="s">
        <v>444</v>
      </c>
      <c r="D161" s="9" t="s">
        <v>2112</v>
      </c>
      <c r="E161" s="12"/>
      <c r="F161" s="12"/>
      <c r="G161" s="12"/>
      <c r="H161" s="12"/>
      <c r="I161" s="12"/>
      <c r="J161" s="12"/>
      <c r="K161" s="16"/>
      <c r="L161" s="11"/>
      <c r="M161" s="17" t="s">
        <v>63</v>
      </c>
      <c r="N161" s="11"/>
      <c r="O161" s="11"/>
      <c r="P161" s="11"/>
      <c r="Q161" s="9" t="s">
        <v>2113</v>
      </c>
      <c r="R161" s="9"/>
      <c r="S161" s="9"/>
      <c r="T161" s="9"/>
      <c r="U161" s="9"/>
    </row>
    <row r="162">
      <c r="A162" s="8">
        <v>0.0</v>
      </c>
      <c r="B162" s="9">
        <v>0.0</v>
      </c>
      <c r="C162" s="13" t="s">
        <v>447</v>
      </c>
      <c r="D162" s="14" t="s">
        <v>2114</v>
      </c>
      <c r="E162" s="15">
        <v>1.0</v>
      </c>
      <c r="F162" s="15">
        <v>0.5</v>
      </c>
      <c r="G162" s="15">
        <v>0.0</v>
      </c>
      <c r="H162" s="15">
        <v>0.0</v>
      </c>
      <c r="I162" s="15">
        <v>1.0</v>
      </c>
      <c r="J162" s="15">
        <v>0.0</v>
      </c>
      <c r="K162" s="16">
        <f t="shared" ref="K162:K163" si="19">SUM(E162:J162)</f>
        <v>2.5</v>
      </c>
      <c r="L162" s="11"/>
      <c r="M162" s="17" t="s">
        <v>1242</v>
      </c>
      <c r="N162" s="18">
        <v>1.0</v>
      </c>
      <c r="O162" s="11"/>
      <c r="P162" s="11"/>
      <c r="Q162" s="19" t="s">
        <v>2115</v>
      </c>
      <c r="R162" s="9">
        <v>1.0</v>
      </c>
      <c r="S162" s="9">
        <v>1.0</v>
      </c>
      <c r="T162" s="9"/>
      <c r="U162" s="20">
        <f t="shared" ref="U162:U163" si="20">SUM(R162,S162,K162)</f>
        <v>4.5</v>
      </c>
    </row>
    <row r="163">
      <c r="A163" s="8">
        <v>0.0</v>
      </c>
      <c r="B163" s="9">
        <v>0.0</v>
      </c>
      <c r="C163" s="13" t="s">
        <v>450</v>
      </c>
      <c r="D163" s="14" t="s">
        <v>2116</v>
      </c>
      <c r="E163" s="15">
        <v>1.0</v>
      </c>
      <c r="F163" s="15">
        <v>1.0</v>
      </c>
      <c r="G163" s="15">
        <v>0.0</v>
      </c>
      <c r="H163" s="15">
        <v>0.0</v>
      </c>
      <c r="I163" s="15">
        <v>1.0</v>
      </c>
      <c r="J163" s="15">
        <v>0.0</v>
      </c>
      <c r="K163" s="16">
        <f t="shared" si="19"/>
        <v>3</v>
      </c>
      <c r="L163" s="11"/>
      <c r="M163" s="17" t="s">
        <v>1242</v>
      </c>
      <c r="N163" s="18">
        <v>1.0</v>
      </c>
      <c r="O163" s="11"/>
      <c r="P163" s="11"/>
      <c r="Q163" s="14" t="s">
        <v>2117</v>
      </c>
      <c r="R163" s="9">
        <v>1.0</v>
      </c>
      <c r="S163" s="9">
        <v>0.0</v>
      </c>
      <c r="T163" s="9" t="s">
        <v>137</v>
      </c>
      <c r="U163" s="20">
        <f t="shared" si="20"/>
        <v>4</v>
      </c>
    </row>
    <row r="164" hidden="1">
      <c r="A164" s="8">
        <v>1.0</v>
      </c>
      <c r="B164" s="9">
        <v>0.0</v>
      </c>
      <c r="C164" s="10" t="s">
        <v>454</v>
      </c>
      <c r="D164" s="9" t="s">
        <v>2118</v>
      </c>
      <c r="E164" s="12"/>
      <c r="F164" s="12"/>
      <c r="G164" s="12"/>
      <c r="H164" s="12"/>
      <c r="I164" s="12"/>
      <c r="J164" s="12"/>
      <c r="K164" s="16"/>
      <c r="L164" s="11"/>
      <c r="M164" s="17" t="s">
        <v>63</v>
      </c>
      <c r="N164" s="11"/>
      <c r="O164" s="11"/>
      <c r="P164" s="11"/>
      <c r="Q164" s="9" t="s">
        <v>2119</v>
      </c>
      <c r="R164" s="9"/>
      <c r="S164" s="9"/>
      <c r="T164" s="9"/>
      <c r="U164" s="9"/>
    </row>
    <row r="165" hidden="1">
      <c r="A165" s="8">
        <v>1.0</v>
      </c>
      <c r="B165" s="9">
        <v>0.0</v>
      </c>
      <c r="C165" s="10" t="s">
        <v>457</v>
      </c>
      <c r="D165" s="9" t="s">
        <v>2120</v>
      </c>
      <c r="E165" s="12"/>
      <c r="F165" s="12"/>
      <c r="G165" s="12"/>
      <c r="H165" s="12"/>
      <c r="I165" s="12"/>
      <c r="J165" s="12"/>
      <c r="K165" s="16"/>
      <c r="L165" s="11"/>
      <c r="M165" s="17" t="s">
        <v>63</v>
      </c>
      <c r="N165" s="11"/>
      <c r="O165" s="11"/>
      <c r="P165" s="11"/>
      <c r="Q165" s="9" t="s">
        <v>2121</v>
      </c>
      <c r="R165" s="9"/>
      <c r="S165" s="9"/>
      <c r="T165" s="9"/>
      <c r="U165" s="9"/>
    </row>
    <row r="166">
      <c r="A166" s="8">
        <v>0.0</v>
      </c>
      <c r="B166" s="9">
        <v>0.0</v>
      </c>
      <c r="C166" s="13" t="s">
        <v>460</v>
      </c>
      <c r="D166" s="14" t="s">
        <v>2122</v>
      </c>
      <c r="E166" s="15">
        <v>1.0</v>
      </c>
      <c r="F166" s="15">
        <v>1.0</v>
      </c>
      <c r="G166" s="15">
        <v>0.5</v>
      </c>
      <c r="H166" s="15">
        <v>1.0</v>
      </c>
      <c r="I166" s="15">
        <v>0.5</v>
      </c>
      <c r="J166" s="15">
        <v>1.0</v>
      </c>
      <c r="K166" s="16">
        <f t="shared" ref="K166:K167" si="21">SUM(E166:J166)</f>
        <v>5</v>
      </c>
      <c r="L166" s="11"/>
      <c r="M166" s="17" t="s">
        <v>63</v>
      </c>
      <c r="N166" s="18">
        <v>1.0</v>
      </c>
      <c r="O166" s="11"/>
      <c r="P166" s="11"/>
      <c r="Q166" s="19" t="s">
        <v>2123</v>
      </c>
      <c r="R166" s="9">
        <v>1.0</v>
      </c>
      <c r="S166" s="9">
        <v>1.0</v>
      </c>
      <c r="T166" s="9"/>
      <c r="U166" s="20">
        <f t="shared" ref="U166:U167" si="22">SUM(R166,S166,K166)</f>
        <v>7</v>
      </c>
    </row>
    <row r="167">
      <c r="A167" s="8">
        <v>0.0</v>
      </c>
      <c r="B167" s="9">
        <v>0.0</v>
      </c>
      <c r="C167" s="13" t="s">
        <v>463</v>
      </c>
      <c r="D167" s="14" t="s">
        <v>2124</v>
      </c>
      <c r="E167" s="15">
        <v>1.0</v>
      </c>
      <c r="F167" s="15">
        <v>1.0</v>
      </c>
      <c r="G167" s="15">
        <v>0.5</v>
      </c>
      <c r="H167" s="15">
        <v>1.0</v>
      </c>
      <c r="I167" s="15">
        <v>0.5</v>
      </c>
      <c r="J167" s="15">
        <v>1.0</v>
      </c>
      <c r="K167" s="16">
        <f t="shared" si="21"/>
        <v>5</v>
      </c>
      <c r="L167" s="11"/>
      <c r="M167" s="17" t="s">
        <v>63</v>
      </c>
      <c r="N167" s="18">
        <v>1.0</v>
      </c>
      <c r="O167" s="11"/>
      <c r="P167" s="11"/>
      <c r="Q167" s="19" t="s">
        <v>2125</v>
      </c>
      <c r="R167" s="9">
        <v>1.0</v>
      </c>
      <c r="S167" s="9">
        <v>1.0</v>
      </c>
      <c r="T167" s="9"/>
      <c r="U167" s="20">
        <f t="shared" si="22"/>
        <v>7</v>
      </c>
    </row>
    <row r="168" hidden="1">
      <c r="A168" s="8">
        <v>1.0</v>
      </c>
      <c r="B168" s="9">
        <v>0.0</v>
      </c>
      <c r="C168" s="10" t="s">
        <v>464</v>
      </c>
      <c r="D168" s="9" t="s">
        <v>2126</v>
      </c>
      <c r="E168" s="12"/>
      <c r="F168" s="12"/>
      <c r="G168" s="12"/>
      <c r="H168" s="12"/>
      <c r="I168" s="12"/>
      <c r="J168" s="12"/>
      <c r="K168" s="16"/>
      <c r="L168" s="11"/>
      <c r="M168" s="17" t="s">
        <v>63</v>
      </c>
      <c r="N168" s="11"/>
      <c r="O168" s="11"/>
      <c r="P168" s="11"/>
      <c r="Q168" s="9" t="s">
        <v>2127</v>
      </c>
      <c r="R168" s="9"/>
      <c r="S168" s="9"/>
      <c r="T168" s="9"/>
      <c r="U168" s="9"/>
    </row>
    <row r="169" hidden="1">
      <c r="A169" s="8">
        <v>1.0</v>
      </c>
      <c r="B169" s="9">
        <v>1.0</v>
      </c>
      <c r="C169" s="10" t="s">
        <v>465</v>
      </c>
      <c r="D169" s="9" t="s">
        <v>20</v>
      </c>
      <c r="E169" s="12"/>
      <c r="F169" s="12"/>
      <c r="G169" s="12"/>
      <c r="H169" s="12"/>
      <c r="I169" s="12"/>
      <c r="J169" s="12"/>
      <c r="K169" s="16"/>
      <c r="L169" s="11"/>
      <c r="M169" s="17" t="s">
        <v>63</v>
      </c>
      <c r="N169" s="11"/>
      <c r="O169" s="11"/>
      <c r="P169" s="11"/>
      <c r="Q169" s="9" t="s">
        <v>1396</v>
      </c>
      <c r="R169" s="9"/>
      <c r="S169" s="9"/>
      <c r="T169" s="9"/>
      <c r="U169" s="9"/>
    </row>
    <row r="170" hidden="1">
      <c r="A170" s="8">
        <v>1.0</v>
      </c>
      <c r="B170" s="9">
        <v>1.0</v>
      </c>
      <c r="C170" s="10" t="s">
        <v>466</v>
      </c>
      <c r="D170" s="9" t="s">
        <v>20</v>
      </c>
      <c r="E170" s="12"/>
      <c r="F170" s="12"/>
      <c r="G170" s="12"/>
      <c r="H170" s="12"/>
      <c r="I170" s="12"/>
      <c r="J170" s="12"/>
      <c r="K170" s="16"/>
      <c r="L170" s="11"/>
      <c r="M170" s="17" t="s">
        <v>63</v>
      </c>
      <c r="N170" s="11"/>
      <c r="O170" s="11"/>
      <c r="P170" s="11"/>
      <c r="Q170" s="9" t="s">
        <v>1396</v>
      </c>
      <c r="R170" s="9"/>
      <c r="S170" s="9"/>
      <c r="T170" s="9"/>
      <c r="U170" s="9"/>
    </row>
    <row r="171" hidden="1">
      <c r="A171" s="8">
        <v>1.0</v>
      </c>
      <c r="B171" s="9">
        <v>0.0</v>
      </c>
      <c r="C171" s="10" t="s">
        <v>467</v>
      </c>
      <c r="D171" s="9" t="s">
        <v>2128</v>
      </c>
      <c r="E171" s="12"/>
      <c r="F171" s="12"/>
      <c r="G171" s="12"/>
      <c r="H171" s="12"/>
      <c r="I171" s="12"/>
      <c r="J171" s="12"/>
      <c r="K171" s="16"/>
      <c r="L171" s="11"/>
      <c r="M171" s="17" t="s">
        <v>63</v>
      </c>
      <c r="N171" s="11"/>
      <c r="O171" s="11"/>
      <c r="P171" s="11"/>
      <c r="Q171" s="9" t="s">
        <v>2129</v>
      </c>
      <c r="R171" s="9"/>
      <c r="S171" s="9"/>
      <c r="T171" s="9"/>
      <c r="U171" s="9"/>
    </row>
    <row r="172">
      <c r="A172" s="8">
        <v>0.0</v>
      </c>
      <c r="B172" s="9">
        <v>0.0</v>
      </c>
      <c r="C172" s="13" t="s">
        <v>468</v>
      </c>
      <c r="D172" s="14" t="s">
        <v>2130</v>
      </c>
      <c r="E172" s="15">
        <v>1.0</v>
      </c>
      <c r="F172" s="15">
        <v>1.0</v>
      </c>
      <c r="G172" s="15">
        <v>0.5</v>
      </c>
      <c r="H172" s="15">
        <v>1.0</v>
      </c>
      <c r="I172" s="15">
        <v>0.5</v>
      </c>
      <c r="J172" s="15">
        <v>1.0</v>
      </c>
      <c r="K172" s="16">
        <f>SUM(E172:J172)</f>
        <v>5</v>
      </c>
      <c r="L172" s="11"/>
      <c r="M172" s="17" t="s">
        <v>63</v>
      </c>
      <c r="N172" s="18">
        <v>1.0</v>
      </c>
      <c r="O172" s="11"/>
      <c r="P172" s="11"/>
      <c r="Q172" s="19" t="s">
        <v>2131</v>
      </c>
      <c r="R172" s="9">
        <v>1.0</v>
      </c>
      <c r="S172" s="9">
        <v>1.0</v>
      </c>
      <c r="T172" s="9"/>
      <c r="U172" s="20">
        <f>SUM(R172,S172,K172)</f>
        <v>7</v>
      </c>
    </row>
    <row r="173" hidden="1">
      <c r="A173" s="8">
        <v>1.0</v>
      </c>
      <c r="B173" s="9">
        <v>1.0</v>
      </c>
      <c r="C173" s="10" t="s">
        <v>471</v>
      </c>
      <c r="D173" s="9" t="s">
        <v>1276</v>
      </c>
      <c r="E173" s="12"/>
      <c r="F173" s="12"/>
      <c r="G173" s="12"/>
      <c r="H173" s="12"/>
      <c r="I173" s="12"/>
      <c r="J173" s="12"/>
      <c r="K173" s="16"/>
      <c r="L173" s="11"/>
      <c r="M173" s="17" t="s">
        <v>63</v>
      </c>
      <c r="N173" s="11"/>
      <c r="O173" s="11"/>
      <c r="P173" s="11"/>
      <c r="Q173" s="9" t="s">
        <v>2132</v>
      </c>
      <c r="R173" s="9"/>
      <c r="S173" s="9"/>
      <c r="T173" s="9"/>
      <c r="U173" s="9"/>
    </row>
    <row r="174">
      <c r="A174" s="8">
        <v>0.0</v>
      </c>
      <c r="B174" s="9">
        <v>0.0</v>
      </c>
      <c r="C174" s="13" t="s">
        <v>472</v>
      </c>
      <c r="D174" s="14" t="s">
        <v>2133</v>
      </c>
      <c r="E174" s="15">
        <v>1.0</v>
      </c>
      <c r="F174" s="15">
        <v>0.0</v>
      </c>
      <c r="G174" s="15">
        <v>1.0</v>
      </c>
      <c r="H174" s="15">
        <v>0.0</v>
      </c>
      <c r="I174" s="15">
        <v>1.0</v>
      </c>
      <c r="J174" s="15">
        <v>0.0</v>
      </c>
      <c r="K174" s="16">
        <f t="shared" ref="K174:K175" si="23">SUM(E174:J174)</f>
        <v>3</v>
      </c>
      <c r="L174" s="11"/>
      <c r="M174" s="17" t="s">
        <v>63</v>
      </c>
      <c r="N174" s="18">
        <v>1.0</v>
      </c>
      <c r="O174" s="11"/>
      <c r="P174" s="18" t="s">
        <v>327</v>
      </c>
      <c r="Q174" s="14" t="s">
        <v>2134</v>
      </c>
      <c r="R174" s="9">
        <v>1.0</v>
      </c>
      <c r="S174" s="9">
        <v>0.0</v>
      </c>
      <c r="T174" s="9" t="s">
        <v>137</v>
      </c>
      <c r="U174" s="20">
        <f t="shared" ref="U174:U175" si="24">SUM(R174,S174,K174)</f>
        <v>4</v>
      </c>
    </row>
    <row r="175">
      <c r="A175" s="8">
        <v>0.0</v>
      </c>
      <c r="B175" s="9">
        <v>0.0</v>
      </c>
      <c r="C175" s="13" t="s">
        <v>476</v>
      </c>
      <c r="D175" s="14" t="s">
        <v>2135</v>
      </c>
      <c r="E175" s="15">
        <v>1.0</v>
      </c>
      <c r="F175" s="15">
        <v>1.0</v>
      </c>
      <c r="G175" s="15">
        <v>1.0</v>
      </c>
      <c r="H175" s="15">
        <v>0.5</v>
      </c>
      <c r="I175" s="15">
        <v>1.0</v>
      </c>
      <c r="J175" s="15">
        <v>0.5</v>
      </c>
      <c r="K175" s="16">
        <f t="shared" si="23"/>
        <v>5</v>
      </c>
      <c r="L175" s="11"/>
      <c r="M175" s="17" t="s">
        <v>63</v>
      </c>
      <c r="N175" s="18">
        <v>1.0</v>
      </c>
      <c r="O175" s="11"/>
      <c r="P175" s="11"/>
      <c r="Q175" s="19" t="s">
        <v>2136</v>
      </c>
      <c r="R175" s="9">
        <v>1.0</v>
      </c>
      <c r="S175" s="9">
        <v>1.0</v>
      </c>
      <c r="T175" s="9"/>
      <c r="U175" s="20">
        <f t="shared" si="24"/>
        <v>7</v>
      </c>
    </row>
    <row r="176" hidden="1">
      <c r="A176" s="8">
        <v>1.0</v>
      </c>
      <c r="B176" s="9">
        <v>1.0</v>
      </c>
      <c r="C176" s="10" t="s">
        <v>480</v>
      </c>
      <c r="D176" s="9" t="s">
        <v>20</v>
      </c>
      <c r="E176" s="12"/>
      <c r="F176" s="12"/>
      <c r="G176" s="12"/>
      <c r="H176" s="12"/>
      <c r="I176" s="12"/>
      <c r="J176" s="12"/>
      <c r="K176" s="16"/>
      <c r="L176" s="11"/>
      <c r="M176" s="17" t="s">
        <v>63</v>
      </c>
      <c r="N176" s="11"/>
      <c r="O176" s="11"/>
      <c r="P176" s="11"/>
      <c r="Q176" s="9" t="s">
        <v>1396</v>
      </c>
      <c r="R176" s="9"/>
      <c r="S176" s="9"/>
      <c r="T176" s="9"/>
      <c r="U176" s="9"/>
    </row>
    <row r="177">
      <c r="A177" s="8">
        <v>0.0</v>
      </c>
      <c r="B177" s="9">
        <v>0.0</v>
      </c>
      <c r="C177" s="13" t="s">
        <v>481</v>
      </c>
      <c r="D177" s="14" t="s">
        <v>2137</v>
      </c>
      <c r="E177" s="15">
        <v>1.0</v>
      </c>
      <c r="F177" s="15">
        <v>1.0</v>
      </c>
      <c r="G177" s="15">
        <v>1.0</v>
      </c>
      <c r="H177" s="15">
        <v>0.5</v>
      </c>
      <c r="I177" s="15">
        <v>1.0</v>
      </c>
      <c r="J177" s="15">
        <v>0.5</v>
      </c>
      <c r="K177" s="16">
        <f>SUM(E177:J177)</f>
        <v>5</v>
      </c>
      <c r="L177" s="11"/>
      <c r="M177" s="17" t="s">
        <v>63</v>
      </c>
      <c r="N177" s="18">
        <v>1.0</v>
      </c>
      <c r="O177" s="11"/>
      <c r="P177" s="11"/>
      <c r="Q177" s="19" t="s">
        <v>2138</v>
      </c>
      <c r="R177" s="9">
        <v>1.0</v>
      </c>
      <c r="S177" s="9">
        <v>1.0</v>
      </c>
      <c r="T177" s="9"/>
      <c r="U177" s="20">
        <f>SUM(R177,S177,K177)</f>
        <v>7</v>
      </c>
    </row>
    <row r="178" hidden="1">
      <c r="A178" s="8">
        <v>1.0</v>
      </c>
      <c r="B178" s="9">
        <v>1.0</v>
      </c>
      <c r="C178" s="10" t="s">
        <v>484</v>
      </c>
      <c r="D178" s="9" t="s">
        <v>20</v>
      </c>
      <c r="E178" s="12"/>
      <c r="F178" s="12"/>
      <c r="G178" s="12"/>
      <c r="H178" s="12"/>
      <c r="I178" s="12"/>
      <c r="J178" s="12"/>
      <c r="K178" s="16"/>
      <c r="L178" s="11"/>
      <c r="M178" s="17" t="s">
        <v>63</v>
      </c>
      <c r="N178" s="11"/>
      <c r="O178" s="11"/>
      <c r="P178" s="11"/>
      <c r="Q178" s="9" t="s">
        <v>1396</v>
      </c>
      <c r="R178" s="9"/>
      <c r="S178" s="9"/>
      <c r="T178" s="9"/>
      <c r="U178" s="9"/>
    </row>
    <row r="179" hidden="1">
      <c r="A179" s="8">
        <v>1.0</v>
      </c>
      <c r="B179" s="9">
        <v>1.0</v>
      </c>
      <c r="C179" s="10" t="s">
        <v>485</v>
      </c>
      <c r="D179" s="9" t="s">
        <v>20</v>
      </c>
      <c r="E179" s="12"/>
      <c r="F179" s="12"/>
      <c r="G179" s="12"/>
      <c r="H179" s="12"/>
      <c r="I179" s="12"/>
      <c r="J179" s="12"/>
      <c r="K179" s="16"/>
      <c r="L179" s="11"/>
      <c r="M179" s="17" t="s">
        <v>63</v>
      </c>
      <c r="N179" s="11"/>
      <c r="O179" s="11"/>
      <c r="P179" s="11"/>
      <c r="Q179" s="9" t="s">
        <v>1396</v>
      </c>
      <c r="R179" s="9"/>
      <c r="S179" s="9"/>
      <c r="T179" s="9"/>
      <c r="U179" s="9"/>
    </row>
    <row r="180" hidden="1">
      <c r="A180" s="8">
        <v>1.0</v>
      </c>
      <c r="B180" s="9">
        <v>1.0</v>
      </c>
      <c r="C180" s="10" t="s">
        <v>486</v>
      </c>
      <c r="D180" s="9" t="s">
        <v>20</v>
      </c>
      <c r="E180" s="12"/>
      <c r="F180" s="12"/>
      <c r="G180" s="12"/>
      <c r="H180" s="12"/>
      <c r="I180" s="12"/>
      <c r="J180" s="12"/>
      <c r="K180" s="16"/>
      <c r="L180" s="11"/>
      <c r="M180" s="17" t="s">
        <v>63</v>
      </c>
      <c r="N180" s="11"/>
      <c r="O180" s="11"/>
      <c r="P180" s="11"/>
      <c r="Q180" s="9" t="s">
        <v>1396</v>
      </c>
      <c r="R180" s="9"/>
      <c r="S180" s="9"/>
      <c r="T180" s="9"/>
      <c r="U180" s="9"/>
    </row>
    <row r="181">
      <c r="A181" s="8">
        <v>0.0</v>
      </c>
      <c r="B181" s="9">
        <v>0.0</v>
      </c>
      <c r="C181" s="13" t="s">
        <v>487</v>
      </c>
      <c r="D181" s="14" t="s">
        <v>2139</v>
      </c>
      <c r="E181" s="15">
        <v>1.0</v>
      </c>
      <c r="F181" s="15">
        <v>0.0</v>
      </c>
      <c r="G181" s="15">
        <v>1.0</v>
      </c>
      <c r="H181" s="15">
        <v>0.0</v>
      </c>
      <c r="I181" s="15">
        <v>1.0</v>
      </c>
      <c r="J181" s="15">
        <v>0.0</v>
      </c>
      <c r="K181" s="16">
        <f>SUM(E181:J181)</f>
        <v>3</v>
      </c>
      <c r="L181" s="11"/>
      <c r="M181" s="17" t="s">
        <v>63</v>
      </c>
      <c r="N181" s="18">
        <v>1.0</v>
      </c>
      <c r="O181" s="11"/>
      <c r="P181" s="11"/>
      <c r="Q181" s="19" t="s">
        <v>2140</v>
      </c>
      <c r="R181" s="9">
        <v>1.0</v>
      </c>
      <c r="S181" s="9">
        <v>1.0</v>
      </c>
      <c r="T181" s="9"/>
      <c r="U181" s="20">
        <f>SUM(R181,S181,K181)</f>
        <v>5</v>
      </c>
    </row>
    <row r="182" hidden="1">
      <c r="A182" s="8">
        <v>1.0</v>
      </c>
      <c r="B182" s="9">
        <v>1.0</v>
      </c>
      <c r="C182" s="10" t="s">
        <v>490</v>
      </c>
      <c r="D182" s="9" t="s">
        <v>20</v>
      </c>
      <c r="E182" s="12"/>
      <c r="F182" s="12"/>
      <c r="G182" s="12"/>
      <c r="H182" s="12"/>
      <c r="I182" s="12"/>
      <c r="J182" s="12"/>
      <c r="K182" s="16"/>
      <c r="L182" s="11"/>
      <c r="M182" s="17" t="s">
        <v>63</v>
      </c>
      <c r="N182" s="11"/>
      <c r="O182" s="11"/>
      <c r="P182" s="11"/>
      <c r="Q182" s="9" t="s">
        <v>1396</v>
      </c>
      <c r="R182" s="9"/>
      <c r="S182" s="9"/>
      <c r="T182" s="9"/>
      <c r="U182" s="9"/>
    </row>
    <row r="183" hidden="1">
      <c r="A183" s="8">
        <v>1.0</v>
      </c>
      <c r="B183" s="9">
        <v>0.0</v>
      </c>
      <c r="C183" s="10" t="s">
        <v>491</v>
      </c>
      <c r="D183" s="9" t="s">
        <v>2141</v>
      </c>
      <c r="E183" s="12"/>
      <c r="F183" s="12"/>
      <c r="G183" s="12"/>
      <c r="H183" s="12"/>
      <c r="I183" s="12"/>
      <c r="J183" s="12"/>
      <c r="K183" s="16"/>
      <c r="L183" s="11"/>
      <c r="M183" s="17" t="s">
        <v>63</v>
      </c>
      <c r="N183" s="11"/>
      <c r="O183" s="11"/>
      <c r="P183" s="11"/>
      <c r="Q183" s="9" t="s">
        <v>2142</v>
      </c>
      <c r="R183" s="9"/>
      <c r="S183" s="9"/>
      <c r="T183" s="9"/>
      <c r="U183" s="9"/>
    </row>
    <row r="184" hidden="1">
      <c r="A184" s="8">
        <v>1.0</v>
      </c>
      <c r="B184" s="9">
        <v>1.0</v>
      </c>
      <c r="C184" s="10" t="s">
        <v>494</v>
      </c>
      <c r="D184" s="9" t="s">
        <v>20</v>
      </c>
      <c r="E184" s="12"/>
      <c r="F184" s="12"/>
      <c r="G184" s="12"/>
      <c r="H184" s="12"/>
      <c r="I184" s="12"/>
      <c r="J184" s="12"/>
      <c r="K184" s="16"/>
      <c r="L184" s="11"/>
      <c r="M184" s="17" t="s">
        <v>63</v>
      </c>
      <c r="N184" s="11"/>
      <c r="O184" s="11"/>
      <c r="P184" s="11"/>
      <c r="Q184" s="9" t="s">
        <v>1396</v>
      </c>
      <c r="R184" s="9"/>
      <c r="S184" s="9"/>
      <c r="T184" s="9"/>
      <c r="U184" s="9"/>
    </row>
    <row r="185">
      <c r="A185" s="8">
        <v>0.0</v>
      </c>
      <c r="B185" s="9">
        <v>0.0</v>
      </c>
      <c r="C185" s="13" t="s">
        <v>495</v>
      </c>
      <c r="D185" s="14" t="s">
        <v>2143</v>
      </c>
      <c r="E185" s="15">
        <v>1.0</v>
      </c>
      <c r="F185" s="15">
        <v>0.0</v>
      </c>
      <c r="G185" s="15">
        <v>1.0</v>
      </c>
      <c r="H185" s="15">
        <v>0.0</v>
      </c>
      <c r="I185" s="15">
        <v>1.0</v>
      </c>
      <c r="J185" s="15">
        <v>0.0</v>
      </c>
      <c r="K185" s="16">
        <f>SUM(E185:J185)</f>
        <v>3</v>
      </c>
      <c r="L185" s="11"/>
      <c r="M185" s="17" t="s">
        <v>63</v>
      </c>
      <c r="N185" s="18">
        <v>1.0</v>
      </c>
      <c r="O185" s="11"/>
      <c r="P185" s="18" t="s">
        <v>2144</v>
      </c>
      <c r="Q185" s="14" t="s">
        <v>2145</v>
      </c>
      <c r="R185" s="9">
        <v>1.0</v>
      </c>
      <c r="S185" s="9">
        <v>0.0</v>
      </c>
      <c r="T185" s="9" t="s">
        <v>165</v>
      </c>
      <c r="U185" s="20">
        <f>SUM(R185,S185,K185)</f>
        <v>4</v>
      </c>
    </row>
    <row r="186" hidden="1">
      <c r="A186" s="8">
        <v>1.0</v>
      </c>
      <c r="B186" s="9">
        <v>1.0</v>
      </c>
      <c r="C186" s="10" t="s">
        <v>498</v>
      </c>
      <c r="D186" s="9" t="s">
        <v>20</v>
      </c>
      <c r="E186" s="12"/>
      <c r="F186" s="12"/>
      <c r="G186" s="12"/>
      <c r="H186" s="12"/>
      <c r="I186" s="12"/>
      <c r="J186" s="12"/>
      <c r="K186" s="16"/>
      <c r="L186" s="11"/>
      <c r="M186" s="17" t="s">
        <v>63</v>
      </c>
      <c r="N186" s="11"/>
      <c r="O186" s="11"/>
      <c r="P186" s="11"/>
      <c r="Q186" s="9" t="s">
        <v>1396</v>
      </c>
      <c r="R186" s="9"/>
      <c r="S186" s="9"/>
      <c r="T186" s="9"/>
      <c r="U186" s="9"/>
    </row>
    <row r="187" hidden="1">
      <c r="A187" s="8">
        <v>1.0</v>
      </c>
      <c r="B187" s="9">
        <v>1.0</v>
      </c>
      <c r="C187" s="10" t="s">
        <v>499</v>
      </c>
      <c r="D187" s="9" t="s">
        <v>20</v>
      </c>
      <c r="E187" s="12"/>
      <c r="F187" s="12"/>
      <c r="G187" s="12"/>
      <c r="H187" s="12"/>
      <c r="I187" s="12"/>
      <c r="J187" s="12"/>
      <c r="K187" s="16"/>
      <c r="L187" s="11"/>
      <c r="M187" s="17" t="s">
        <v>63</v>
      </c>
      <c r="N187" s="11"/>
      <c r="O187" s="11"/>
      <c r="P187" s="11"/>
      <c r="Q187" s="9" t="s">
        <v>1396</v>
      </c>
      <c r="R187" s="9"/>
      <c r="S187" s="9"/>
      <c r="T187" s="9"/>
      <c r="U187" s="9"/>
    </row>
    <row r="188" hidden="1">
      <c r="A188" s="8">
        <v>1.0</v>
      </c>
      <c r="B188" s="9">
        <v>0.0</v>
      </c>
      <c r="C188" s="10" t="s">
        <v>500</v>
      </c>
      <c r="D188" s="9" t="s">
        <v>2146</v>
      </c>
      <c r="E188" s="12"/>
      <c r="F188" s="12"/>
      <c r="G188" s="12"/>
      <c r="H188" s="12"/>
      <c r="I188" s="12"/>
      <c r="J188" s="12"/>
      <c r="K188" s="16"/>
      <c r="L188" s="11"/>
      <c r="M188" s="17" t="s">
        <v>63</v>
      </c>
      <c r="N188" s="11"/>
      <c r="O188" s="11"/>
      <c r="P188" s="11"/>
      <c r="Q188" s="9" t="s">
        <v>2147</v>
      </c>
      <c r="R188" s="9"/>
      <c r="S188" s="9"/>
      <c r="T188" s="9"/>
      <c r="U188" s="9"/>
    </row>
    <row r="189" hidden="1">
      <c r="A189" s="8">
        <v>1.0</v>
      </c>
      <c r="B189" s="9">
        <v>0.0</v>
      </c>
      <c r="C189" s="10" t="s">
        <v>501</v>
      </c>
      <c r="D189" s="9" t="s">
        <v>2148</v>
      </c>
      <c r="E189" s="12"/>
      <c r="F189" s="12"/>
      <c r="G189" s="12"/>
      <c r="H189" s="12"/>
      <c r="I189" s="12"/>
      <c r="J189" s="12"/>
      <c r="K189" s="16"/>
      <c r="L189" s="11"/>
      <c r="M189" s="17" t="s">
        <v>63</v>
      </c>
      <c r="N189" s="11"/>
      <c r="O189" s="11"/>
      <c r="P189" s="11"/>
      <c r="Q189" s="9" t="s">
        <v>2149</v>
      </c>
      <c r="R189" s="9"/>
      <c r="S189" s="9"/>
      <c r="T189" s="9"/>
      <c r="U189" s="9"/>
    </row>
    <row r="190">
      <c r="A190" s="8">
        <v>0.0</v>
      </c>
      <c r="B190" s="9">
        <v>0.0</v>
      </c>
      <c r="C190" s="13" t="s">
        <v>502</v>
      </c>
      <c r="D190" s="14" t="s">
        <v>2150</v>
      </c>
      <c r="E190" s="15">
        <v>1.0</v>
      </c>
      <c r="F190" s="15">
        <v>0.0</v>
      </c>
      <c r="G190" s="15">
        <v>1.0</v>
      </c>
      <c r="H190" s="15">
        <v>0.0</v>
      </c>
      <c r="I190" s="15">
        <v>0.0</v>
      </c>
      <c r="J190" s="15">
        <v>0.0</v>
      </c>
      <c r="K190" s="16">
        <f t="shared" ref="K190:K191" si="25">SUM(E190:J190)</f>
        <v>2</v>
      </c>
      <c r="L190" s="11"/>
      <c r="M190" s="17" t="s">
        <v>63</v>
      </c>
      <c r="N190" s="18">
        <v>1.0</v>
      </c>
      <c r="O190" s="11"/>
      <c r="P190" s="11"/>
      <c r="Q190" s="19" t="s">
        <v>2149</v>
      </c>
      <c r="R190" s="9">
        <v>1.0</v>
      </c>
      <c r="S190" s="9">
        <v>1.0</v>
      </c>
      <c r="T190" s="9"/>
      <c r="U190" s="20">
        <f t="shared" ref="U190:U191" si="26">SUM(R190,S190,K190)</f>
        <v>4</v>
      </c>
    </row>
    <row r="191">
      <c r="A191" s="8">
        <v>0.0</v>
      </c>
      <c r="B191" s="9">
        <v>0.0</v>
      </c>
      <c r="C191" s="13" t="s">
        <v>505</v>
      </c>
      <c r="D191" s="14" t="s">
        <v>2151</v>
      </c>
      <c r="E191" s="15">
        <v>1.0</v>
      </c>
      <c r="F191" s="15">
        <v>0.0</v>
      </c>
      <c r="G191" s="15">
        <v>1.0</v>
      </c>
      <c r="H191" s="15">
        <v>0.0</v>
      </c>
      <c r="I191" s="15">
        <v>0.0</v>
      </c>
      <c r="J191" s="15">
        <v>0.0</v>
      </c>
      <c r="K191" s="16">
        <f t="shared" si="25"/>
        <v>2</v>
      </c>
      <c r="L191" s="11"/>
      <c r="M191" s="17" t="s">
        <v>63</v>
      </c>
      <c r="N191" s="18">
        <v>1.0</v>
      </c>
      <c r="O191" s="11"/>
      <c r="P191" s="11"/>
      <c r="Q191" s="19" t="s">
        <v>2152</v>
      </c>
      <c r="R191" s="9">
        <v>1.0</v>
      </c>
      <c r="S191" s="9">
        <v>1.0</v>
      </c>
      <c r="T191" s="9"/>
      <c r="U191" s="20">
        <f t="shared" si="26"/>
        <v>4</v>
      </c>
    </row>
    <row r="192" hidden="1">
      <c r="A192" s="8">
        <v>1.0</v>
      </c>
      <c r="B192" s="9">
        <v>1.0</v>
      </c>
      <c r="C192" s="10" t="s">
        <v>508</v>
      </c>
      <c r="D192" s="9" t="s">
        <v>20</v>
      </c>
      <c r="E192" s="12"/>
      <c r="F192" s="12"/>
      <c r="G192" s="12"/>
      <c r="H192" s="12"/>
      <c r="I192" s="12"/>
      <c r="J192" s="12"/>
      <c r="K192" s="16"/>
      <c r="L192" s="11"/>
      <c r="M192" s="17" t="s">
        <v>63</v>
      </c>
      <c r="N192" s="11"/>
      <c r="O192" s="11"/>
      <c r="P192" s="11"/>
      <c r="Q192" s="9" t="s">
        <v>1396</v>
      </c>
      <c r="R192" s="9"/>
      <c r="S192" s="9"/>
      <c r="T192" s="9"/>
      <c r="U192" s="9"/>
    </row>
    <row r="193" hidden="1">
      <c r="A193" s="8">
        <v>0.0</v>
      </c>
      <c r="B193" s="9">
        <v>1.0</v>
      </c>
      <c r="C193" s="13" t="s">
        <v>509</v>
      </c>
      <c r="D193" s="9" t="s">
        <v>20</v>
      </c>
      <c r="E193" s="12"/>
      <c r="F193" s="12"/>
      <c r="G193" s="12"/>
      <c r="H193" s="12"/>
      <c r="I193" s="12"/>
      <c r="J193" s="12"/>
      <c r="K193" s="16"/>
      <c r="L193" s="11"/>
      <c r="M193" s="17" t="s">
        <v>63</v>
      </c>
      <c r="N193" s="11"/>
      <c r="O193" s="11"/>
      <c r="P193" s="11"/>
      <c r="Q193" s="9" t="s">
        <v>1396</v>
      </c>
      <c r="R193" s="9"/>
      <c r="S193" s="9"/>
      <c r="T193" s="9"/>
      <c r="U193" s="9"/>
    </row>
    <row r="194">
      <c r="A194" s="8">
        <v>0.0</v>
      </c>
      <c r="B194" s="9">
        <v>0.0</v>
      </c>
      <c r="C194" s="13" t="s">
        <v>510</v>
      </c>
      <c r="D194" s="14" t="s">
        <v>2153</v>
      </c>
      <c r="E194" s="15">
        <v>1.0</v>
      </c>
      <c r="F194" s="15">
        <v>1.0</v>
      </c>
      <c r="G194" s="15">
        <v>1.0</v>
      </c>
      <c r="H194" s="15">
        <v>0.0</v>
      </c>
      <c r="I194" s="15">
        <v>1.0</v>
      </c>
      <c r="J194" s="15">
        <v>0.0</v>
      </c>
      <c r="K194" s="16">
        <f>SUM(E194:J194)</f>
        <v>4</v>
      </c>
      <c r="L194" s="11"/>
      <c r="M194" s="17" t="s">
        <v>63</v>
      </c>
      <c r="N194" s="18">
        <v>1.0</v>
      </c>
      <c r="O194" s="11"/>
      <c r="P194" s="18" t="s">
        <v>64</v>
      </c>
      <c r="Q194" s="19" t="s">
        <v>2154</v>
      </c>
      <c r="R194" s="9">
        <v>1.0</v>
      </c>
      <c r="S194" s="9">
        <v>1.0</v>
      </c>
      <c r="T194" s="9"/>
      <c r="U194" s="20">
        <f>SUM(R194,S194,K194)</f>
        <v>6</v>
      </c>
    </row>
    <row r="195" hidden="1">
      <c r="A195" s="8">
        <v>1.0</v>
      </c>
      <c r="B195" s="9">
        <v>1.0</v>
      </c>
      <c r="C195" s="10" t="s">
        <v>513</v>
      </c>
      <c r="D195" s="9" t="s">
        <v>20</v>
      </c>
      <c r="E195" s="12"/>
      <c r="F195" s="12"/>
      <c r="G195" s="12"/>
      <c r="H195" s="12"/>
      <c r="I195" s="12"/>
      <c r="J195" s="12"/>
      <c r="K195" s="16"/>
      <c r="L195" s="11"/>
      <c r="M195" s="17" t="s">
        <v>63</v>
      </c>
      <c r="N195" s="11"/>
      <c r="O195" s="11"/>
      <c r="P195" s="11"/>
      <c r="Q195" s="9" t="s">
        <v>1396</v>
      </c>
      <c r="R195" s="9"/>
      <c r="S195" s="9"/>
      <c r="T195" s="9"/>
      <c r="U195" s="9"/>
    </row>
    <row r="196" hidden="1">
      <c r="A196" s="8">
        <v>1.0</v>
      </c>
      <c r="B196" s="9">
        <v>0.0</v>
      </c>
      <c r="C196" s="10" t="s">
        <v>514</v>
      </c>
      <c r="D196" s="9" t="s">
        <v>2155</v>
      </c>
      <c r="E196" s="12"/>
      <c r="F196" s="12"/>
      <c r="G196" s="12"/>
      <c r="H196" s="12"/>
      <c r="I196" s="12"/>
      <c r="J196" s="12"/>
      <c r="K196" s="16"/>
      <c r="L196" s="11"/>
      <c r="M196" s="17" t="s">
        <v>63</v>
      </c>
      <c r="N196" s="11"/>
      <c r="O196" s="11"/>
      <c r="P196" s="11"/>
      <c r="Q196" s="9" t="s">
        <v>2156</v>
      </c>
      <c r="R196" s="9"/>
      <c r="S196" s="9"/>
      <c r="T196" s="9"/>
      <c r="U196" s="9"/>
    </row>
    <row r="197" hidden="1">
      <c r="A197" s="8">
        <v>1.0</v>
      </c>
      <c r="B197" s="9">
        <v>1.0</v>
      </c>
      <c r="C197" s="10" t="s">
        <v>517</v>
      </c>
      <c r="D197" s="9" t="s">
        <v>20</v>
      </c>
      <c r="E197" s="12"/>
      <c r="F197" s="12"/>
      <c r="G197" s="12"/>
      <c r="H197" s="12"/>
      <c r="I197" s="12"/>
      <c r="J197" s="12"/>
      <c r="K197" s="16"/>
      <c r="L197" s="11"/>
      <c r="M197" s="17" t="s">
        <v>63</v>
      </c>
      <c r="N197" s="11"/>
      <c r="O197" s="11"/>
      <c r="P197" s="11"/>
      <c r="Q197" s="9" t="s">
        <v>1396</v>
      </c>
      <c r="R197" s="9"/>
      <c r="S197" s="9"/>
      <c r="T197" s="9"/>
      <c r="U197" s="9"/>
    </row>
    <row r="198">
      <c r="A198" s="8">
        <v>0.0</v>
      </c>
      <c r="B198" s="9">
        <v>0.0</v>
      </c>
      <c r="C198" s="13" t="s">
        <v>518</v>
      </c>
      <c r="D198" s="14" t="s">
        <v>2157</v>
      </c>
      <c r="E198" s="15">
        <v>1.0</v>
      </c>
      <c r="F198" s="15">
        <v>1.0</v>
      </c>
      <c r="G198" s="15">
        <v>1.0</v>
      </c>
      <c r="H198" s="15">
        <v>0.0</v>
      </c>
      <c r="I198" s="15">
        <v>0.0</v>
      </c>
      <c r="J198" s="15">
        <v>0.0</v>
      </c>
      <c r="K198" s="16">
        <f>SUM(E198:J198)</f>
        <v>3</v>
      </c>
      <c r="L198" s="11"/>
      <c r="M198" s="17" t="s">
        <v>63</v>
      </c>
      <c r="N198" s="18">
        <v>1.0</v>
      </c>
      <c r="O198" s="11"/>
      <c r="P198" s="11"/>
      <c r="Q198" s="14" t="s">
        <v>2158</v>
      </c>
      <c r="R198" s="9">
        <v>1.0</v>
      </c>
      <c r="S198" s="9">
        <v>0.0</v>
      </c>
      <c r="T198" s="9" t="s">
        <v>137</v>
      </c>
      <c r="U198" s="20">
        <f>SUM(R198,S198,K198)</f>
        <v>4</v>
      </c>
    </row>
    <row r="199" hidden="1">
      <c r="A199" s="8">
        <v>1.0</v>
      </c>
      <c r="B199" s="9">
        <v>1.0</v>
      </c>
      <c r="C199" s="10" t="s">
        <v>521</v>
      </c>
      <c r="D199" s="9" t="s">
        <v>20</v>
      </c>
      <c r="E199" s="12"/>
      <c r="F199" s="12"/>
      <c r="G199" s="12"/>
      <c r="H199" s="12"/>
      <c r="I199" s="12"/>
      <c r="J199" s="12"/>
      <c r="K199" s="16"/>
      <c r="L199" s="11"/>
      <c r="M199" s="17" t="s">
        <v>63</v>
      </c>
      <c r="N199" s="11"/>
      <c r="O199" s="11"/>
      <c r="P199" s="11"/>
      <c r="Q199" s="9" t="s">
        <v>1396</v>
      </c>
      <c r="R199" s="9"/>
      <c r="S199" s="9"/>
      <c r="T199" s="9"/>
      <c r="U199" s="9"/>
    </row>
    <row r="200" hidden="1">
      <c r="A200" s="8">
        <v>1.0</v>
      </c>
      <c r="B200" s="9">
        <v>0.0</v>
      </c>
      <c r="C200" s="10" t="s">
        <v>524</v>
      </c>
      <c r="D200" s="9" t="s">
        <v>2159</v>
      </c>
      <c r="E200" s="12"/>
      <c r="F200" s="12"/>
      <c r="G200" s="12"/>
      <c r="H200" s="12"/>
      <c r="I200" s="12"/>
      <c r="J200" s="12"/>
      <c r="K200" s="16"/>
      <c r="L200" s="11"/>
      <c r="M200" s="17" t="s">
        <v>63</v>
      </c>
      <c r="N200" s="11"/>
      <c r="O200" s="11"/>
      <c r="P200" s="11"/>
      <c r="Q200" s="9" t="s">
        <v>2160</v>
      </c>
      <c r="R200" s="9"/>
      <c r="S200" s="9"/>
      <c r="T200" s="9"/>
      <c r="U200" s="9"/>
    </row>
    <row r="201">
      <c r="A201" s="8">
        <v>0.0</v>
      </c>
      <c r="B201" s="9">
        <v>0.0</v>
      </c>
      <c r="C201" s="13" t="s">
        <v>527</v>
      </c>
      <c r="D201" s="14" t="s">
        <v>2161</v>
      </c>
      <c r="E201" s="15">
        <v>1.0</v>
      </c>
      <c r="F201" s="15">
        <v>1.0</v>
      </c>
      <c r="G201" s="15">
        <v>1.0</v>
      </c>
      <c r="H201" s="15">
        <v>0.0</v>
      </c>
      <c r="I201" s="15">
        <v>1.0</v>
      </c>
      <c r="J201" s="15">
        <v>0.0</v>
      </c>
      <c r="K201" s="16">
        <f>SUM(E201:J201)</f>
        <v>4</v>
      </c>
      <c r="L201" s="11"/>
      <c r="M201" s="17" t="s">
        <v>63</v>
      </c>
      <c r="N201" s="18">
        <v>1.0</v>
      </c>
      <c r="O201" s="11"/>
      <c r="P201" s="18" t="s">
        <v>64</v>
      </c>
      <c r="Q201" s="19" t="s">
        <v>2162</v>
      </c>
      <c r="R201" s="9">
        <v>1.0</v>
      </c>
      <c r="S201" s="9">
        <v>1.0</v>
      </c>
      <c r="T201" s="9"/>
      <c r="U201" s="20">
        <f>SUM(R201,S201,K201)</f>
        <v>6</v>
      </c>
    </row>
    <row r="202" hidden="1">
      <c r="A202" s="8">
        <v>1.0</v>
      </c>
      <c r="B202" s="9">
        <v>1.0</v>
      </c>
      <c r="C202" s="10" t="s">
        <v>530</v>
      </c>
      <c r="D202" s="9" t="s">
        <v>20</v>
      </c>
      <c r="E202" s="12"/>
      <c r="F202" s="12"/>
      <c r="G202" s="12"/>
      <c r="H202" s="12"/>
      <c r="I202" s="12"/>
      <c r="J202" s="12"/>
      <c r="K202" s="16"/>
      <c r="L202" s="11"/>
      <c r="M202" s="17" t="s">
        <v>63</v>
      </c>
      <c r="N202" s="11"/>
      <c r="O202" s="11"/>
      <c r="P202" s="11"/>
      <c r="Q202" s="9" t="s">
        <v>1396</v>
      </c>
      <c r="R202" s="9"/>
      <c r="S202" s="9"/>
      <c r="T202" s="9"/>
      <c r="U202" s="9"/>
    </row>
    <row r="203">
      <c r="A203" s="8">
        <v>0.0</v>
      </c>
      <c r="B203" s="9">
        <v>0.0</v>
      </c>
      <c r="C203" s="13" t="s">
        <v>531</v>
      </c>
      <c r="D203" s="14" t="s">
        <v>2163</v>
      </c>
      <c r="E203" s="15">
        <v>1.0</v>
      </c>
      <c r="F203" s="15">
        <v>0.0</v>
      </c>
      <c r="G203" s="15">
        <v>1.0</v>
      </c>
      <c r="H203" s="15">
        <v>0.0</v>
      </c>
      <c r="I203" s="15">
        <v>1.0</v>
      </c>
      <c r="J203" s="15">
        <v>0.0</v>
      </c>
      <c r="K203" s="16">
        <f t="shared" ref="K203:K204" si="27">SUM(E203:J203)</f>
        <v>3</v>
      </c>
      <c r="L203" s="11"/>
      <c r="M203" s="17" t="s">
        <v>63</v>
      </c>
      <c r="N203" s="18">
        <v>1.0</v>
      </c>
      <c r="O203" s="11"/>
      <c r="P203" s="11"/>
      <c r="Q203" s="14" t="s">
        <v>2164</v>
      </c>
      <c r="R203" s="9">
        <v>1.0</v>
      </c>
      <c r="S203" s="9">
        <v>0.5</v>
      </c>
      <c r="T203" s="9" t="s">
        <v>453</v>
      </c>
      <c r="U203" s="20">
        <f t="shared" ref="U203:U204" si="28">SUM(R203,S203,K203)</f>
        <v>4.5</v>
      </c>
    </row>
    <row r="204">
      <c r="A204" s="8">
        <v>0.0</v>
      </c>
      <c r="B204" s="9">
        <v>0.0</v>
      </c>
      <c r="C204" s="13" t="s">
        <v>534</v>
      </c>
      <c r="D204" s="14" t="s">
        <v>2165</v>
      </c>
      <c r="E204" s="15">
        <v>1.0</v>
      </c>
      <c r="F204" s="15">
        <v>1.0</v>
      </c>
      <c r="G204" s="15">
        <v>0.5</v>
      </c>
      <c r="H204" s="15">
        <v>0.5</v>
      </c>
      <c r="I204" s="15">
        <v>1.0</v>
      </c>
      <c r="J204" s="15">
        <v>0.0</v>
      </c>
      <c r="K204" s="16">
        <f t="shared" si="27"/>
        <v>4</v>
      </c>
      <c r="L204" s="11"/>
      <c r="M204" s="17" t="s">
        <v>63</v>
      </c>
      <c r="N204" s="18">
        <v>1.0</v>
      </c>
      <c r="O204" s="11"/>
      <c r="P204" s="11"/>
      <c r="Q204" s="19" t="s">
        <v>2166</v>
      </c>
      <c r="R204" s="9">
        <v>1.0</v>
      </c>
      <c r="S204" s="9">
        <v>1.0</v>
      </c>
      <c r="T204" s="9"/>
      <c r="U204" s="20">
        <f t="shared" si="28"/>
        <v>6</v>
      </c>
    </row>
    <row r="205" hidden="1">
      <c r="A205" s="8">
        <v>1.0</v>
      </c>
      <c r="B205" s="9">
        <v>1.0</v>
      </c>
      <c r="C205" s="10" t="s">
        <v>537</v>
      </c>
      <c r="D205" s="9" t="s">
        <v>20</v>
      </c>
      <c r="E205" s="12"/>
      <c r="F205" s="12"/>
      <c r="G205" s="12"/>
      <c r="H205" s="12"/>
      <c r="I205" s="12"/>
      <c r="J205" s="12"/>
      <c r="K205" s="16"/>
      <c r="L205" s="11"/>
      <c r="M205" s="17" t="s">
        <v>63</v>
      </c>
      <c r="N205" s="11"/>
      <c r="O205" s="11"/>
      <c r="P205" s="11"/>
      <c r="Q205" s="9" t="s">
        <v>1396</v>
      </c>
      <c r="R205" s="9"/>
      <c r="S205" s="9"/>
      <c r="T205" s="9"/>
      <c r="U205" s="9"/>
    </row>
    <row r="206" hidden="1">
      <c r="A206" s="8">
        <v>1.0</v>
      </c>
      <c r="B206" s="9">
        <v>1.0</v>
      </c>
      <c r="C206" s="10" t="s">
        <v>538</v>
      </c>
      <c r="D206" s="9" t="s">
        <v>20</v>
      </c>
      <c r="E206" s="12"/>
      <c r="F206" s="12"/>
      <c r="G206" s="12"/>
      <c r="H206" s="12"/>
      <c r="I206" s="12"/>
      <c r="J206" s="12"/>
      <c r="K206" s="16"/>
      <c r="L206" s="11"/>
      <c r="M206" s="17" t="s">
        <v>63</v>
      </c>
      <c r="N206" s="11"/>
      <c r="O206" s="11"/>
      <c r="P206" s="11"/>
      <c r="Q206" s="9" t="s">
        <v>1396</v>
      </c>
      <c r="R206" s="9"/>
      <c r="S206" s="9"/>
      <c r="T206" s="9"/>
      <c r="U206" s="9"/>
    </row>
    <row r="207" hidden="1">
      <c r="A207" s="8">
        <v>1.0</v>
      </c>
      <c r="B207" s="9">
        <v>1.0</v>
      </c>
      <c r="C207" s="10" t="s">
        <v>539</v>
      </c>
      <c r="D207" s="9" t="s">
        <v>20</v>
      </c>
      <c r="E207" s="12"/>
      <c r="F207" s="12"/>
      <c r="G207" s="12"/>
      <c r="H207" s="12"/>
      <c r="I207" s="12"/>
      <c r="J207" s="12"/>
      <c r="K207" s="16"/>
      <c r="L207" s="11"/>
      <c r="M207" s="17" t="s">
        <v>63</v>
      </c>
      <c r="N207" s="11"/>
      <c r="O207" s="11"/>
      <c r="P207" s="11"/>
      <c r="Q207" s="9" t="s">
        <v>1396</v>
      </c>
      <c r="R207" s="9"/>
      <c r="S207" s="9"/>
      <c r="T207" s="9"/>
      <c r="U207" s="9"/>
    </row>
    <row r="208">
      <c r="A208" s="8">
        <v>0.0</v>
      </c>
      <c r="B208" s="9">
        <v>0.0</v>
      </c>
      <c r="C208" s="13" t="s">
        <v>540</v>
      </c>
      <c r="D208" s="14" t="s">
        <v>2167</v>
      </c>
      <c r="E208" s="15">
        <v>1.0</v>
      </c>
      <c r="F208" s="15">
        <v>0.0</v>
      </c>
      <c r="G208" s="15">
        <v>1.0</v>
      </c>
      <c r="H208" s="15">
        <v>0.0</v>
      </c>
      <c r="I208" s="15">
        <v>1.0</v>
      </c>
      <c r="J208" s="15">
        <v>0.0</v>
      </c>
      <c r="K208" s="16">
        <f>SUM(E208:J208)</f>
        <v>3</v>
      </c>
      <c r="L208" s="11"/>
      <c r="M208" s="17" t="s">
        <v>63</v>
      </c>
      <c r="N208" s="18">
        <v>1.0</v>
      </c>
      <c r="O208" s="11"/>
      <c r="P208" s="18" t="s">
        <v>378</v>
      </c>
      <c r="Q208" s="19" t="s">
        <v>2168</v>
      </c>
      <c r="R208" s="9">
        <v>1.0</v>
      </c>
      <c r="S208" s="9">
        <v>1.0</v>
      </c>
      <c r="T208" s="9"/>
      <c r="U208" s="20">
        <f>SUM(R208,S208,K208)</f>
        <v>5</v>
      </c>
    </row>
    <row r="209" hidden="1">
      <c r="A209" s="8">
        <v>1.0</v>
      </c>
      <c r="B209" s="9">
        <v>1.0</v>
      </c>
      <c r="C209" s="10" t="s">
        <v>543</v>
      </c>
      <c r="D209" s="9" t="s">
        <v>20</v>
      </c>
      <c r="E209" s="12"/>
      <c r="F209" s="12"/>
      <c r="G209" s="12"/>
      <c r="H209" s="12"/>
      <c r="I209" s="12"/>
      <c r="J209" s="12"/>
      <c r="K209" s="16"/>
      <c r="L209" s="11"/>
      <c r="M209" s="17" t="s">
        <v>63</v>
      </c>
      <c r="N209" s="11"/>
      <c r="O209" s="11"/>
      <c r="P209" s="11"/>
      <c r="Q209" s="9" t="s">
        <v>1396</v>
      </c>
      <c r="R209" s="9"/>
      <c r="S209" s="9"/>
      <c r="T209" s="9"/>
      <c r="U209" s="9"/>
    </row>
    <row r="210" hidden="1">
      <c r="A210" s="8">
        <v>1.0</v>
      </c>
      <c r="B210" s="9">
        <v>1.0</v>
      </c>
      <c r="C210" s="10" t="s">
        <v>544</v>
      </c>
      <c r="D210" s="9" t="s">
        <v>20</v>
      </c>
      <c r="E210" s="12"/>
      <c r="F210" s="12"/>
      <c r="G210" s="12"/>
      <c r="H210" s="12"/>
      <c r="I210" s="12"/>
      <c r="J210" s="12"/>
      <c r="K210" s="16"/>
      <c r="L210" s="11"/>
      <c r="M210" s="17" t="s">
        <v>63</v>
      </c>
      <c r="N210" s="11"/>
      <c r="O210" s="11"/>
      <c r="P210" s="11"/>
      <c r="Q210" s="9" t="s">
        <v>1396</v>
      </c>
      <c r="R210" s="9"/>
      <c r="S210" s="9"/>
      <c r="T210" s="9"/>
      <c r="U210" s="9"/>
    </row>
    <row r="211" hidden="1">
      <c r="A211" s="8">
        <v>0.0</v>
      </c>
      <c r="B211" s="9">
        <v>1.0</v>
      </c>
      <c r="C211" s="13" t="s">
        <v>545</v>
      </c>
      <c r="D211" s="9" t="s">
        <v>20</v>
      </c>
      <c r="E211" s="12"/>
      <c r="F211" s="12"/>
      <c r="G211" s="12"/>
      <c r="H211" s="12"/>
      <c r="I211" s="12"/>
      <c r="J211" s="12"/>
      <c r="K211" s="16"/>
      <c r="L211" s="11"/>
      <c r="M211" s="17" t="s">
        <v>63</v>
      </c>
      <c r="N211" s="11"/>
      <c r="O211" s="11"/>
      <c r="P211" s="11"/>
      <c r="Q211" s="9" t="s">
        <v>1396</v>
      </c>
      <c r="R211" s="9"/>
      <c r="S211" s="9"/>
      <c r="T211" s="9"/>
      <c r="U211" s="9"/>
    </row>
    <row r="212" hidden="1">
      <c r="A212" s="8">
        <v>1.0</v>
      </c>
      <c r="B212" s="9">
        <v>1.0</v>
      </c>
      <c r="C212" s="10" t="s">
        <v>546</v>
      </c>
      <c r="D212" s="9" t="s">
        <v>20</v>
      </c>
      <c r="E212" s="12"/>
      <c r="F212" s="12"/>
      <c r="G212" s="12"/>
      <c r="H212" s="12"/>
      <c r="I212" s="12"/>
      <c r="J212" s="12"/>
      <c r="K212" s="16"/>
      <c r="L212" s="11"/>
      <c r="M212" s="17" t="s">
        <v>63</v>
      </c>
      <c r="N212" s="11"/>
      <c r="O212" s="11"/>
      <c r="P212" s="11"/>
      <c r="Q212" s="9" t="s">
        <v>1396</v>
      </c>
      <c r="R212" s="9"/>
      <c r="S212" s="9"/>
      <c r="T212" s="9"/>
      <c r="U212" s="9"/>
    </row>
    <row r="213" hidden="1">
      <c r="A213" s="8">
        <v>1.0</v>
      </c>
      <c r="B213" s="9">
        <v>1.0</v>
      </c>
      <c r="C213" s="10" t="s">
        <v>547</v>
      </c>
      <c r="D213" s="9" t="s">
        <v>20</v>
      </c>
      <c r="E213" s="12"/>
      <c r="F213" s="12"/>
      <c r="G213" s="12"/>
      <c r="H213" s="12"/>
      <c r="I213" s="12"/>
      <c r="J213" s="12"/>
      <c r="K213" s="16"/>
      <c r="L213" s="11"/>
      <c r="M213" s="17" t="s">
        <v>63</v>
      </c>
      <c r="N213" s="11"/>
      <c r="O213" s="11"/>
      <c r="P213" s="11"/>
      <c r="Q213" s="9" t="s">
        <v>1396</v>
      </c>
      <c r="R213" s="9"/>
      <c r="S213" s="9"/>
      <c r="T213" s="9"/>
      <c r="U213" s="9"/>
    </row>
    <row r="214">
      <c r="A214" s="8">
        <v>0.0</v>
      </c>
      <c r="B214" s="9">
        <v>0.0</v>
      </c>
      <c r="C214" s="13" t="s">
        <v>548</v>
      </c>
      <c r="D214" s="14" t="s">
        <v>2169</v>
      </c>
      <c r="E214" s="15">
        <v>1.0</v>
      </c>
      <c r="F214" s="15">
        <v>1.0</v>
      </c>
      <c r="G214" s="15">
        <v>1.0</v>
      </c>
      <c r="H214" s="15">
        <v>0.5</v>
      </c>
      <c r="I214" s="15">
        <v>1.0</v>
      </c>
      <c r="J214" s="15">
        <v>0.5</v>
      </c>
      <c r="K214" s="16">
        <f>SUM(E214:J214)</f>
        <v>5</v>
      </c>
      <c r="L214" s="11"/>
      <c r="M214" s="17" t="s">
        <v>63</v>
      </c>
      <c r="N214" s="18">
        <v>1.0</v>
      </c>
      <c r="O214" s="11"/>
      <c r="P214" s="11"/>
      <c r="Q214" s="19" t="s">
        <v>2170</v>
      </c>
      <c r="R214" s="9">
        <v>1.0</v>
      </c>
      <c r="S214" s="9">
        <v>1.0</v>
      </c>
      <c r="T214" s="9"/>
      <c r="U214" s="20">
        <f>SUM(R214,S214,K214)</f>
        <v>7</v>
      </c>
    </row>
    <row r="215" hidden="1">
      <c r="A215" s="8">
        <v>1.0</v>
      </c>
      <c r="B215" s="9">
        <v>1.0</v>
      </c>
      <c r="C215" s="10" t="s">
        <v>552</v>
      </c>
      <c r="D215" s="9" t="s">
        <v>20</v>
      </c>
      <c r="E215" s="12"/>
      <c r="F215" s="12"/>
      <c r="G215" s="12"/>
      <c r="H215" s="12"/>
      <c r="I215" s="12"/>
      <c r="J215" s="12"/>
      <c r="K215" s="16"/>
      <c r="L215" s="11"/>
      <c r="M215" s="17" t="s">
        <v>63</v>
      </c>
      <c r="N215" s="11"/>
      <c r="O215" s="11"/>
      <c r="P215" s="11"/>
      <c r="Q215" s="9" t="s">
        <v>1396</v>
      </c>
      <c r="R215" s="9"/>
      <c r="S215" s="9"/>
      <c r="T215" s="9"/>
      <c r="U215" s="9"/>
    </row>
    <row r="216" hidden="1">
      <c r="A216" s="8">
        <v>1.0</v>
      </c>
      <c r="B216" s="9">
        <v>0.0</v>
      </c>
      <c r="C216" s="10" t="s">
        <v>553</v>
      </c>
      <c r="D216" s="9" t="s">
        <v>2171</v>
      </c>
      <c r="E216" s="12"/>
      <c r="F216" s="12"/>
      <c r="G216" s="12"/>
      <c r="H216" s="12"/>
      <c r="I216" s="12"/>
      <c r="J216" s="12"/>
      <c r="K216" s="16"/>
      <c r="L216" s="11"/>
      <c r="M216" s="17" t="s">
        <v>63</v>
      </c>
      <c r="N216" s="11"/>
      <c r="O216" s="11"/>
      <c r="P216" s="11"/>
      <c r="Q216" s="9" t="s">
        <v>2172</v>
      </c>
      <c r="R216" s="9"/>
      <c r="S216" s="9"/>
      <c r="T216" s="9"/>
      <c r="U216" s="9"/>
    </row>
    <row r="217" hidden="1">
      <c r="A217" s="8">
        <v>1.0</v>
      </c>
      <c r="B217" s="9">
        <v>1.0</v>
      </c>
      <c r="C217" s="10" t="s">
        <v>554</v>
      </c>
      <c r="D217" s="9" t="s">
        <v>20</v>
      </c>
      <c r="E217" s="12"/>
      <c r="F217" s="12"/>
      <c r="G217" s="12"/>
      <c r="H217" s="12"/>
      <c r="I217" s="12"/>
      <c r="J217" s="12"/>
      <c r="K217" s="16"/>
      <c r="L217" s="11"/>
      <c r="M217" s="17" t="s">
        <v>63</v>
      </c>
      <c r="N217" s="11"/>
      <c r="O217" s="11"/>
      <c r="P217" s="11"/>
      <c r="Q217" s="9" t="s">
        <v>1396</v>
      </c>
      <c r="R217" s="9"/>
      <c r="S217" s="9"/>
      <c r="T217" s="9"/>
      <c r="U217" s="9"/>
    </row>
    <row r="218" hidden="1">
      <c r="A218" s="8">
        <v>1.0</v>
      </c>
      <c r="B218" s="9">
        <v>1.0</v>
      </c>
      <c r="C218" s="10" t="s">
        <v>555</v>
      </c>
      <c r="D218" s="9" t="s">
        <v>20</v>
      </c>
      <c r="E218" s="12"/>
      <c r="F218" s="12"/>
      <c r="G218" s="12"/>
      <c r="H218" s="12"/>
      <c r="I218" s="12"/>
      <c r="J218" s="12"/>
      <c r="K218" s="16"/>
      <c r="L218" s="11"/>
      <c r="M218" s="17" t="s">
        <v>63</v>
      </c>
      <c r="N218" s="11"/>
      <c r="O218" s="11"/>
      <c r="P218" s="11"/>
      <c r="Q218" s="9" t="s">
        <v>1396</v>
      </c>
      <c r="R218" s="9"/>
      <c r="S218" s="9"/>
      <c r="T218" s="9"/>
      <c r="U218" s="9"/>
    </row>
    <row r="219">
      <c r="A219" s="8">
        <v>0.0</v>
      </c>
      <c r="B219" s="9">
        <v>0.0</v>
      </c>
      <c r="C219" s="13" t="s">
        <v>556</v>
      </c>
      <c r="D219" s="14" t="s">
        <v>2173</v>
      </c>
      <c r="E219" s="15">
        <v>1.0</v>
      </c>
      <c r="F219" s="15">
        <v>0.0</v>
      </c>
      <c r="G219" s="15">
        <v>1.0</v>
      </c>
      <c r="H219" s="15">
        <v>0.0</v>
      </c>
      <c r="I219" s="15">
        <v>0.0</v>
      </c>
      <c r="J219" s="15">
        <v>0.0</v>
      </c>
      <c r="K219" s="16">
        <f t="shared" ref="K219:K220" si="29">SUM(E219:J219)</f>
        <v>2</v>
      </c>
      <c r="L219" s="11"/>
      <c r="M219" s="17" t="s">
        <v>63</v>
      </c>
      <c r="N219" s="18">
        <v>1.0</v>
      </c>
      <c r="O219" s="11"/>
      <c r="P219" s="11"/>
      <c r="Q219" s="14" t="s">
        <v>2174</v>
      </c>
      <c r="R219" s="9">
        <v>1.0</v>
      </c>
      <c r="S219" s="9">
        <v>1.0</v>
      </c>
      <c r="T219" s="9"/>
      <c r="U219" s="20">
        <f t="shared" ref="U219:U220" si="30">SUM(R219,S219,K219)</f>
        <v>4</v>
      </c>
    </row>
    <row r="220">
      <c r="A220" s="8">
        <v>0.0</v>
      </c>
      <c r="B220" s="9">
        <v>0.0</v>
      </c>
      <c r="C220" s="13" t="s">
        <v>559</v>
      </c>
      <c r="D220" s="14" t="s">
        <v>2175</v>
      </c>
      <c r="E220" s="15">
        <v>1.0</v>
      </c>
      <c r="F220" s="15">
        <v>0.0</v>
      </c>
      <c r="G220" s="15">
        <v>1.0</v>
      </c>
      <c r="H220" s="15">
        <v>0.0</v>
      </c>
      <c r="I220" s="15">
        <v>0.0</v>
      </c>
      <c r="J220" s="15">
        <v>0.0</v>
      </c>
      <c r="K220" s="16">
        <f t="shared" si="29"/>
        <v>2</v>
      </c>
      <c r="L220" s="11"/>
      <c r="M220" s="17" t="s">
        <v>63</v>
      </c>
      <c r="N220" s="18">
        <v>1.0</v>
      </c>
      <c r="O220" s="11"/>
      <c r="P220" s="18" t="s">
        <v>378</v>
      </c>
      <c r="Q220" s="19" t="s">
        <v>2176</v>
      </c>
      <c r="R220" s="9">
        <v>1.0</v>
      </c>
      <c r="S220" s="9">
        <v>1.0</v>
      </c>
      <c r="T220" s="9"/>
      <c r="U220" s="20">
        <f t="shared" si="30"/>
        <v>4</v>
      </c>
    </row>
    <row r="221" hidden="1">
      <c r="A221" s="8">
        <v>1.0</v>
      </c>
      <c r="B221" s="9">
        <v>1.0</v>
      </c>
      <c r="C221" s="10" t="s">
        <v>562</v>
      </c>
      <c r="D221" s="9" t="s">
        <v>20</v>
      </c>
      <c r="E221" s="12"/>
      <c r="F221" s="12"/>
      <c r="G221" s="12"/>
      <c r="H221" s="12"/>
      <c r="I221" s="12"/>
      <c r="J221" s="12"/>
      <c r="K221" s="16"/>
      <c r="L221" s="11"/>
      <c r="M221" s="17" t="s">
        <v>63</v>
      </c>
      <c r="N221" s="11"/>
      <c r="O221" s="11"/>
      <c r="P221" s="11"/>
      <c r="Q221" s="9" t="s">
        <v>1396</v>
      </c>
      <c r="R221" s="9"/>
      <c r="S221" s="9"/>
      <c r="T221" s="9"/>
      <c r="U221" s="9"/>
    </row>
    <row r="222" hidden="1">
      <c r="A222" s="8">
        <v>1.0</v>
      </c>
      <c r="B222" s="9">
        <v>0.0</v>
      </c>
      <c r="C222" s="10" t="s">
        <v>563</v>
      </c>
      <c r="D222" s="9" t="s">
        <v>2177</v>
      </c>
      <c r="E222" s="12"/>
      <c r="F222" s="12"/>
      <c r="G222" s="12"/>
      <c r="H222" s="12"/>
      <c r="I222" s="12"/>
      <c r="J222" s="12"/>
      <c r="K222" s="16"/>
      <c r="L222" s="11"/>
      <c r="M222" s="17" t="s">
        <v>63</v>
      </c>
      <c r="N222" s="11"/>
      <c r="O222" s="11"/>
      <c r="P222" s="11"/>
      <c r="Q222" s="9" t="s">
        <v>2178</v>
      </c>
      <c r="R222" s="9"/>
      <c r="S222" s="9"/>
      <c r="T222" s="9"/>
      <c r="U222" s="9"/>
    </row>
    <row r="223" hidden="1">
      <c r="A223" s="8">
        <v>1.0</v>
      </c>
      <c r="B223" s="9">
        <v>0.0</v>
      </c>
      <c r="C223" s="10" t="s">
        <v>566</v>
      </c>
      <c r="D223" s="9" t="s">
        <v>2179</v>
      </c>
      <c r="E223" s="12"/>
      <c r="F223" s="12"/>
      <c r="G223" s="12"/>
      <c r="H223" s="12"/>
      <c r="I223" s="12"/>
      <c r="J223" s="12"/>
      <c r="K223" s="16"/>
      <c r="L223" s="11"/>
      <c r="M223" s="17" t="s">
        <v>63</v>
      </c>
      <c r="N223" s="11"/>
      <c r="O223" s="11"/>
      <c r="P223" s="11"/>
      <c r="Q223" s="9" t="s">
        <v>2180</v>
      </c>
      <c r="R223" s="9"/>
      <c r="S223" s="9"/>
      <c r="T223" s="9"/>
      <c r="U223" s="9"/>
    </row>
    <row r="224" hidden="1">
      <c r="A224" s="8">
        <v>1.0</v>
      </c>
      <c r="B224" s="9">
        <v>0.0</v>
      </c>
      <c r="C224" s="10" t="s">
        <v>567</v>
      </c>
      <c r="D224" s="9" t="s">
        <v>2181</v>
      </c>
      <c r="E224" s="12"/>
      <c r="F224" s="12"/>
      <c r="G224" s="12"/>
      <c r="H224" s="12"/>
      <c r="I224" s="12"/>
      <c r="J224" s="12"/>
      <c r="K224" s="16"/>
      <c r="L224" s="11"/>
      <c r="M224" s="17" t="s">
        <v>63</v>
      </c>
      <c r="N224" s="11"/>
      <c r="O224" s="11"/>
      <c r="P224" s="11"/>
      <c r="Q224" s="9" t="s">
        <v>2182</v>
      </c>
      <c r="R224" s="9"/>
      <c r="S224" s="9"/>
      <c r="T224" s="9"/>
      <c r="U224" s="9"/>
    </row>
    <row r="225">
      <c r="A225" s="8">
        <v>0.0</v>
      </c>
      <c r="B225" s="9">
        <v>0.0</v>
      </c>
      <c r="C225" s="13" t="s">
        <v>568</v>
      </c>
      <c r="D225" s="14" t="s">
        <v>2183</v>
      </c>
      <c r="E225" s="15">
        <v>1.0</v>
      </c>
      <c r="F225" s="15">
        <v>0.5</v>
      </c>
      <c r="G225" s="15">
        <v>1.0</v>
      </c>
      <c r="H225" s="15">
        <v>0.0</v>
      </c>
      <c r="I225" s="15">
        <v>1.0</v>
      </c>
      <c r="J225" s="15">
        <v>0.5</v>
      </c>
      <c r="K225" s="16">
        <f t="shared" ref="K225:K228" si="31">SUM(E225:J225)</f>
        <v>4</v>
      </c>
      <c r="L225" s="11"/>
      <c r="M225" s="17" t="s">
        <v>34</v>
      </c>
      <c r="N225" s="18">
        <v>2.0</v>
      </c>
      <c r="O225" s="11"/>
      <c r="P225" s="11"/>
      <c r="Q225" s="19" t="s">
        <v>2184</v>
      </c>
      <c r="R225" s="9">
        <v>1.0</v>
      </c>
      <c r="S225" s="9">
        <v>1.0</v>
      </c>
      <c r="T225" s="9"/>
      <c r="U225" s="20">
        <f t="shared" ref="U225:U228" si="32">SUM(R225,S225,K225)</f>
        <v>6</v>
      </c>
    </row>
    <row r="226">
      <c r="A226" s="8">
        <v>0.0</v>
      </c>
      <c r="B226" s="9">
        <v>0.0</v>
      </c>
      <c r="C226" s="13" t="s">
        <v>572</v>
      </c>
      <c r="D226" s="14" t="s">
        <v>2185</v>
      </c>
      <c r="E226" s="15">
        <v>1.0</v>
      </c>
      <c r="F226" s="15">
        <v>0.0</v>
      </c>
      <c r="G226" s="15">
        <v>1.0</v>
      </c>
      <c r="H226" s="15">
        <v>0.0</v>
      </c>
      <c r="I226" s="15">
        <v>1.0</v>
      </c>
      <c r="J226" s="15">
        <v>0.0</v>
      </c>
      <c r="K226" s="16">
        <f t="shared" si="31"/>
        <v>3</v>
      </c>
      <c r="L226" s="11"/>
      <c r="M226" s="17" t="s">
        <v>63</v>
      </c>
      <c r="N226" s="18">
        <v>2.0</v>
      </c>
      <c r="O226" s="11"/>
      <c r="P226" s="11"/>
      <c r="Q226" s="19" t="s">
        <v>2186</v>
      </c>
      <c r="R226" s="9">
        <v>1.0</v>
      </c>
      <c r="S226" s="9">
        <v>1.0</v>
      </c>
      <c r="T226" s="9"/>
      <c r="U226" s="20">
        <f t="shared" si="32"/>
        <v>5</v>
      </c>
    </row>
    <row r="227">
      <c r="A227" s="8">
        <v>0.0</v>
      </c>
      <c r="B227" s="9">
        <v>0.0</v>
      </c>
      <c r="C227" s="13" t="s">
        <v>575</v>
      </c>
      <c r="D227" s="14" t="s">
        <v>2187</v>
      </c>
      <c r="E227" s="15">
        <v>1.0</v>
      </c>
      <c r="F227" s="15">
        <v>0.5</v>
      </c>
      <c r="G227" s="15">
        <v>0.5</v>
      </c>
      <c r="H227" s="15">
        <v>1.0</v>
      </c>
      <c r="I227" s="15">
        <v>0.5</v>
      </c>
      <c r="J227" s="15">
        <v>1.0</v>
      </c>
      <c r="K227" s="16">
        <f t="shared" si="31"/>
        <v>4.5</v>
      </c>
      <c r="L227" s="11"/>
      <c r="M227" s="17" t="s">
        <v>34</v>
      </c>
      <c r="N227" s="18">
        <v>2.0</v>
      </c>
      <c r="O227" s="11"/>
      <c r="P227" s="11"/>
      <c r="Q227" s="19" t="s">
        <v>2188</v>
      </c>
      <c r="R227" s="9">
        <v>1.0</v>
      </c>
      <c r="S227" s="9">
        <v>1.0</v>
      </c>
      <c r="T227" s="9"/>
      <c r="U227" s="20">
        <f t="shared" si="32"/>
        <v>6.5</v>
      </c>
    </row>
    <row r="228">
      <c r="A228" s="8">
        <v>0.0</v>
      </c>
      <c r="B228" s="9">
        <v>0.0</v>
      </c>
      <c r="C228" s="13" t="s">
        <v>578</v>
      </c>
      <c r="D228" s="14" t="s">
        <v>2189</v>
      </c>
      <c r="E228" s="15">
        <v>1.0</v>
      </c>
      <c r="F228" s="15">
        <v>0.0</v>
      </c>
      <c r="G228" s="15">
        <v>1.0</v>
      </c>
      <c r="H228" s="15">
        <v>0.0</v>
      </c>
      <c r="I228" s="15">
        <v>1.0</v>
      </c>
      <c r="J228" s="15">
        <v>0.0</v>
      </c>
      <c r="K228" s="16">
        <f t="shared" si="31"/>
        <v>3</v>
      </c>
      <c r="L228" s="11"/>
      <c r="M228" s="17" t="s">
        <v>63</v>
      </c>
      <c r="N228" s="18">
        <v>2.0</v>
      </c>
      <c r="O228" s="11"/>
      <c r="P228" s="11"/>
      <c r="Q228" s="19" t="s">
        <v>2190</v>
      </c>
      <c r="R228" s="9">
        <v>1.0</v>
      </c>
      <c r="S228" s="9">
        <v>1.0</v>
      </c>
      <c r="T228" s="9"/>
      <c r="U228" s="20">
        <f t="shared" si="32"/>
        <v>5</v>
      </c>
    </row>
    <row r="229" hidden="1">
      <c r="A229" s="8">
        <v>1.0</v>
      </c>
      <c r="B229" s="9">
        <v>0.0</v>
      </c>
      <c r="C229" s="10" t="s">
        <v>581</v>
      </c>
      <c r="D229" s="9" t="s">
        <v>2191</v>
      </c>
      <c r="E229" s="12"/>
      <c r="F229" s="12"/>
      <c r="G229" s="12"/>
      <c r="H229" s="12"/>
      <c r="I229" s="12"/>
      <c r="J229" s="12"/>
      <c r="K229" s="16"/>
      <c r="L229" s="11"/>
      <c r="M229" s="17" t="s">
        <v>63</v>
      </c>
      <c r="N229" s="11"/>
      <c r="O229" s="11"/>
      <c r="P229" s="11"/>
      <c r="Q229" s="9" t="s">
        <v>2192</v>
      </c>
      <c r="R229" s="9"/>
      <c r="S229" s="9"/>
      <c r="T229" s="9"/>
      <c r="U229" s="9"/>
    </row>
    <row r="230" hidden="1">
      <c r="A230" s="8">
        <v>1.0</v>
      </c>
      <c r="B230" s="9">
        <v>1.0</v>
      </c>
      <c r="C230" s="10" t="s">
        <v>582</v>
      </c>
      <c r="D230" s="9" t="s">
        <v>20</v>
      </c>
      <c r="E230" s="12"/>
      <c r="F230" s="12"/>
      <c r="G230" s="12"/>
      <c r="H230" s="12"/>
      <c r="I230" s="12"/>
      <c r="J230" s="12"/>
      <c r="K230" s="16"/>
      <c r="L230" s="11"/>
      <c r="M230" s="17" t="s">
        <v>63</v>
      </c>
      <c r="N230" s="11"/>
      <c r="O230" s="11"/>
      <c r="P230" s="11"/>
      <c r="Q230" s="9" t="s">
        <v>2193</v>
      </c>
      <c r="R230" s="9"/>
      <c r="S230" s="9"/>
      <c r="T230" s="9"/>
      <c r="U230" s="9"/>
    </row>
    <row r="231">
      <c r="A231" s="8">
        <v>0.0</v>
      </c>
      <c r="B231" s="9">
        <v>0.0</v>
      </c>
      <c r="C231" s="13" t="s">
        <v>583</v>
      </c>
      <c r="D231" s="14" t="s">
        <v>2194</v>
      </c>
      <c r="E231" s="15">
        <v>1.0</v>
      </c>
      <c r="F231" s="15">
        <v>0.0</v>
      </c>
      <c r="G231" s="15">
        <v>1.0</v>
      </c>
      <c r="H231" s="15">
        <v>0.0</v>
      </c>
      <c r="I231" s="15">
        <v>1.0</v>
      </c>
      <c r="J231" s="15">
        <v>0.0</v>
      </c>
      <c r="K231" s="16">
        <f t="shared" ref="K231:K232" si="33">SUM(E231:J231)</f>
        <v>3</v>
      </c>
      <c r="L231" s="11"/>
      <c r="M231" s="17" t="s">
        <v>63</v>
      </c>
      <c r="N231" s="18">
        <v>2.0</v>
      </c>
      <c r="O231" s="11"/>
      <c r="P231" s="11"/>
      <c r="Q231" s="19" t="s">
        <v>2195</v>
      </c>
      <c r="R231" s="9">
        <v>1.0</v>
      </c>
      <c r="S231" s="9">
        <v>1.0</v>
      </c>
      <c r="T231" s="9"/>
      <c r="U231" s="20">
        <f t="shared" ref="U231:U232" si="34">SUM(R231,S231,K231)</f>
        <v>5</v>
      </c>
    </row>
    <row r="232">
      <c r="A232" s="8">
        <v>0.0</v>
      </c>
      <c r="B232" s="9">
        <v>0.0</v>
      </c>
      <c r="C232" s="13" t="s">
        <v>586</v>
      </c>
      <c r="D232" s="14" t="s">
        <v>2196</v>
      </c>
      <c r="E232" s="15">
        <v>1.0</v>
      </c>
      <c r="F232" s="15">
        <v>1.0</v>
      </c>
      <c r="G232" s="15">
        <v>1.0</v>
      </c>
      <c r="H232" s="15">
        <v>0.5</v>
      </c>
      <c r="I232" s="15">
        <v>1.0</v>
      </c>
      <c r="J232" s="15">
        <v>1.0</v>
      </c>
      <c r="K232" s="16">
        <f t="shared" si="33"/>
        <v>5.5</v>
      </c>
      <c r="L232" s="11"/>
      <c r="M232" s="17" t="s">
        <v>63</v>
      </c>
      <c r="N232" s="18">
        <v>1.0</v>
      </c>
      <c r="O232" s="11"/>
      <c r="P232" s="11"/>
      <c r="Q232" s="19" t="s">
        <v>2197</v>
      </c>
      <c r="R232" s="9">
        <v>1.0</v>
      </c>
      <c r="S232" s="9">
        <v>1.0</v>
      </c>
      <c r="T232" s="9"/>
      <c r="U232" s="20">
        <f t="shared" si="34"/>
        <v>7.5</v>
      </c>
    </row>
    <row r="233" hidden="1">
      <c r="A233" s="8">
        <v>1.0</v>
      </c>
      <c r="B233" s="9">
        <v>1.0</v>
      </c>
      <c r="C233" s="10" t="s">
        <v>589</v>
      </c>
      <c r="D233" s="9" t="s">
        <v>20</v>
      </c>
      <c r="E233" s="12"/>
      <c r="F233" s="12"/>
      <c r="G233" s="12"/>
      <c r="H233" s="12"/>
      <c r="I233" s="12"/>
      <c r="J233" s="12"/>
      <c r="K233" s="16"/>
      <c r="L233" s="11"/>
      <c r="M233" s="17" t="s">
        <v>63</v>
      </c>
      <c r="N233" s="11"/>
      <c r="O233" s="11"/>
      <c r="P233" s="11"/>
      <c r="Q233" s="9" t="s">
        <v>2198</v>
      </c>
      <c r="R233" s="9"/>
      <c r="S233" s="9"/>
      <c r="T233" s="9"/>
      <c r="U233" s="9"/>
    </row>
    <row r="234" hidden="1">
      <c r="A234" s="8">
        <v>1.0</v>
      </c>
      <c r="B234" s="9">
        <v>0.0</v>
      </c>
      <c r="C234" s="10" t="s">
        <v>590</v>
      </c>
      <c r="D234" s="9" t="s">
        <v>2199</v>
      </c>
      <c r="E234" s="12"/>
      <c r="F234" s="12"/>
      <c r="G234" s="12"/>
      <c r="H234" s="12"/>
      <c r="I234" s="12"/>
      <c r="J234" s="12"/>
      <c r="K234" s="16"/>
      <c r="L234" s="11"/>
      <c r="M234" s="17" t="s">
        <v>63</v>
      </c>
      <c r="N234" s="11"/>
      <c r="O234" s="11"/>
      <c r="P234" s="11"/>
      <c r="Q234" s="9" t="s">
        <v>2200</v>
      </c>
      <c r="R234" s="9"/>
      <c r="S234" s="9"/>
      <c r="T234" s="9"/>
      <c r="U234" s="9"/>
    </row>
    <row r="235" hidden="1">
      <c r="A235" s="8">
        <v>1.0</v>
      </c>
      <c r="B235" s="9">
        <v>0.0</v>
      </c>
      <c r="C235" s="10" t="s">
        <v>591</v>
      </c>
      <c r="D235" s="9" t="s">
        <v>2201</v>
      </c>
      <c r="E235" s="12"/>
      <c r="F235" s="12"/>
      <c r="G235" s="12"/>
      <c r="H235" s="12"/>
      <c r="I235" s="12"/>
      <c r="J235" s="12"/>
      <c r="K235" s="16"/>
      <c r="L235" s="11"/>
      <c r="M235" s="17" t="s">
        <v>63</v>
      </c>
      <c r="N235" s="11"/>
      <c r="O235" s="11"/>
      <c r="P235" s="11"/>
      <c r="Q235" s="9" t="s">
        <v>2202</v>
      </c>
      <c r="R235" s="9"/>
      <c r="S235" s="9"/>
      <c r="T235" s="9"/>
      <c r="U235" s="9"/>
    </row>
    <row r="236" hidden="1">
      <c r="A236" s="8">
        <v>1.0</v>
      </c>
      <c r="B236" s="9">
        <v>0.0</v>
      </c>
      <c r="C236" s="10" t="s">
        <v>592</v>
      </c>
      <c r="D236" s="9" t="s">
        <v>2203</v>
      </c>
      <c r="E236" s="12"/>
      <c r="F236" s="12"/>
      <c r="G236" s="12"/>
      <c r="H236" s="12"/>
      <c r="I236" s="12"/>
      <c r="J236" s="12"/>
      <c r="K236" s="16"/>
      <c r="L236" s="11"/>
      <c r="M236" s="17" t="s">
        <v>63</v>
      </c>
      <c r="N236" s="11"/>
      <c r="O236" s="11"/>
      <c r="P236" s="11"/>
      <c r="Q236" s="9" t="s">
        <v>2204</v>
      </c>
      <c r="R236" s="9"/>
      <c r="S236" s="9"/>
      <c r="T236" s="9"/>
      <c r="U236" s="9"/>
    </row>
    <row r="237" hidden="1">
      <c r="A237" s="8">
        <v>1.0</v>
      </c>
      <c r="B237" s="9">
        <v>1.0</v>
      </c>
      <c r="C237" s="10" t="s">
        <v>593</v>
      </c>
      <c r="D237" s="9" t="s">
        <v>20</v>
      </c>
      <c r="E237" s="12"/>
      <c r="F237" s="12"/>
      <c r="G237" s="12"/>
      <c r="H237" s="12"/>
      <c r="I237" s="12"/>
      <c r="J237" s="12"/>
      <c r="K237" s="16"/>
      <c r="L237" s="11"/>
      <c r="M237" s="17" t="s">
        <v>63</v>
      </c>
      <c r="N237" s="11"/>
      <c r="O237" s="11"/>
      <c r="P237" s="11"/>
      <c r="Q237" s="9" t="s">
        <v>2205</v>
      </c>
      <c r="R237" s="9"/>
      <c r="S237" s="9"/>
      <c r="T237" s="9"/>
      <c r="U237" s="9"/>
    </row>
    <row r="238">
      <c r="A238" s="8">
        <v>0.0</v>
      </c>
      <c r="B238" s="9">
        <v>0.0</v>
      </c>
      <c r="C238" s="13" t="s">
        <v>594</v>
      </c>
      <c r="D238" s="14" t="s">
        <v>2206</v>
      </c>
      <c r="E238" s="15">
        <v>1.0</v>
      </c>
      <c r="F238" s="15">
        <v>0.0</v>
      </c>
      <c r="G238" s="15">
        <v>1.0</v>
      </c>
      <c r="H238" s="15">
        <v>0.0</v>
      </c>
      <c r="I238" s="15">
        <v>0.0</v>
      </c>
      <c r="J238" s="15">
        <v>0.0</v>
      </c>
      <c r="K238" s="16">
        <f>SUM(E238:J238)</f>
        <v>2</v>
      </c>
      <c r="L238" s="11"/>
      <c r="M238" s="17" t="s">
        <v>63</v>
      </c>
      <c r="N238" s="18">
        <v>1.0</v>
      </c>
      <c r="O238" s="11"/>
      <c r="P238" s="18" t="s">
        <v>35</v>
      </c>
      <c r="Q238" s="19" t="s">
        <v>2207</v>
      </c>
      <c r="R238" s="9">
        <v>1.0</v>
      </c>
      <c r="S238" s="9">
        <v>1.0</v>
      </c>
      <c r="T238" s="9"/>
      <c r="U238" s="20">
        <f>SUM(R238,S238,K238)</f>
        <v>4</v>
      </c>
    </row>
    <row r="239" hidden="1">
      <c r="A239" s="8">
        <v>1.0</v>
      </c>
      <c r="B239" s="9">
        <v>0.0</v>
      </c>
      <c r="C239" s="10" t="s">
        <v>598</v>
      </c>
      <c r="D239" s="9" t="s">
        <v>2208</v>
      </c>
      <c r="E239" s="12"/>
      <c r="F239" s="12"/>
      <c r="G239" s="12"/>
      <c r="H239" s="12"/>
      <c r="I239" s="12"/>
      <c r="J239" s="12"/>
      <c r="K239" s="16"/>
      <c r="L239" s="11"/>
      <c r="M239" s="17" t="s">
        <v>63</v>
      </c>
      <c r="N239" s="11"/>
      <c r="O239" s="11"/>
      <c r="P239" s="11"/>
      <c r="Q239" s="9" t="s">
        <v>2209</v>
      </c>
      <c r="R239" s="9"/>
      <c r="S239" s="9"/>
      <c r="T239" s="9"/>
      <c r="U239" s="9"/>
    </row>
    <row r="240" hidden="1">
      <c r="A240" s="8">
        <v>1.0</v>
      </c>
      <c r="B240" s="9">
        <v>1.0</v>
      </c>
      <c r="C240" s="10" t="s">
        <v>599</v>
      </c>
      <c r="D240" s="9" t="s">
        <v>2210</v>
      </c>
      <c r="E240" s="12"/>
      <c r="F240" s="12"/>
      <c r="G240" s="12"/>
      <c r="H240" s="12"/>
      <c r="I240" s="12"/>
      <c r="J240" s="12"/>
      <c r="K240" s="16"/>
      <c r="L240" s="11"/>
      <c r="M240" s="17" t="s">
        <v>63</v>
      </c>
      <c r="N240" s="11"/>
      <c r="O240" s="11"/>
      <c r="P240" s="11"/>
      <c r="Q240" s="9" t="s">
        <v>2211</v>
      </c>
      <c r="R240" s="9"/>
      <c r="S240" s="9"/>
      <c r="T240" s="9"/>
      <c r="U240" s="9"/>
    </row>
    <row r="241" hidden="1">
      <c r="A241" s="8">
        <v>1.0</v>
      </c>
      <c r="B241" s="9">
        <v>1.0</v>
      </c>
      <c r="C241" s="10" t="s">
        <v>600</v>
      </c>
      <c r="D241" s="9" t="s">
        <v>2210</v>
      </c>
      <c r="E241" s="12"/>
      <c r="F241" s="12"/>
      <c r="G241" s="12"/>
      <c r="H241" s="12"/>
      <c r="I241" s="12"/>
      <c r="J241" s="12"/>
      <c r="K241" s="16"/>
      <c r="L241" s="11"/>
      <c r="M241" s="17" t="s">
        <v>63</v>
      </c>
      <c r="N241" s="11"/>
      <c r="O241" s="11"/>
      <c r="P241" s="11"/>
      <c r="Q241" s="9" t="s">
        <v>2212</v>
      </c>
      <c r="R241" s="9"/>
      <c r="S241" s="9"/>
      <c r="T241" s="9"/>
      <c r="U241" s="9"/>
    </row>
    <row r="242" hidden="1">
      <c r="A242" s="8">
        <v>1.0</v>
      </c>
      <c r="B242" s="9">
        <v>1.0</v>
      </c>
      <c r="C242" s="10" t="s">
        <v>601</v>
      </c>
      <c r="D242" s="9" t="s">
        <v>2210</v>
      </c>
      <c r="E242" s="12"/>
      <c r="F242" s="12"/>
      <c r="G242" s="12"/>
      <c r="H242" s="12"/>
      <c r="I242" s="12"/>
      <c r="J242" s="12"/>
      <c r="K242" s="16"/>
      <c r="L242" s="11"/>
      <c r="M242" s="17" t="s">
        <v>63</v>
      </c>
      <c r="N242" s="11"/>
      <c r="O242" s="11"/>
      <c r="P242" s="11"/>
      <c r="Q242" s="9" t="s">
        <v>2213</v>
      </c>
      <c r="R242" s="9"/>
      <c r="S242" s="9"/>
      <c r="T242" s="9"/>
      <c r="U242" s="9"/>
    </row>
    <row r="243" hidden="1">
      <c r="A243" s="8">
        <v>1.0</v>
      </c>
      <c r="B243" s="9">
        <v>1.0</v>
      </c>
      <c r="C243" s="10" t="s">
        <v>602</v>
      </c>
      <c r="D243" s="9" t="s">
        <v>2210</v>
      </c>
      <c r="E243" s="12"/>
      <c r="F243" s="12"/>
      <c r="G243" s="12"/>
      <c r="H243" s="12"/>
      <c r="I243" s="12"/>
      <c r="J243" s="12"/>
      <c r="K243" s="16"/>
      <c r="L243" s="11"/>
      <c r="M243" s="17" t="s">
        <v>63</v>
      </c>
      <c r="N243" s="11"/>
      <c r="O243" s="11"/>
      <c r="P243" s="11"/>
      <c r="Q243" s="9" t="s">
        <v>2214</v>
      </c>
      <c r="R243" s="9"/>
      <c r="S243" s="9"/>
      <c r="T243" s="9"/>
      <c r="U243" s="9"/>
    </row>
    <row r="244" hidden="1">
      <c r="A244" s="8">
        <v>1.0</v>
      </c>
      <c r="B244" s="9">
        <v>1.0</v>
      </c>
      <c r="C244" s="10" t="s">
        <v>603</v>
      </c>
      <c r="D244" s="9" t="s">
        <v>2210</v>
      </c>
      <c r="E244" s="12"/>
      <c r="F244" s="12"/>
      <c r="G244" s="12"/>
      <c r="H244" s="12"/>
      <c r="I244" s="12"/>
      <c r="J244" s="12"/>
      <c r="K244" s="16"/>
      <c r="L244" s="11"/>
      <c r="M244" s="17" t="s">
        <v>63</v>
      </c>
      <c r="N244" s="11"/>
      <c r="O244" s="11"/>
      <c r="P244" s="11"/>
      <c r="Q244" s="9" t="s">
        <v>2215</v>
      </c>
      <c r="R244" s="9"/>
      <c r="S244" s="9"/>
      <c r="T244" s="9"/>
      <c r="U244" s="9"/>
    </row>
    <row r="245" hidden="1">
      <c r="A245" s="8">
        <v>1.0</v>
      </c>
      <c r="B245" s="9">
        <v>1.0</v>
      </c>
      <c r="C245" s="10" t="s">
        <v>604</v>
      </c>
      <c r="D245" s="9" t="s">
        <v>2210</v>
      </c>
      <c r="E245" s="12"/>
      <c r="F245" s="12"/>
      <c r="G245" s="12"/>
      <c r="H245" s="12"/>
      <c r="I245" s="12"/>
      <c r="J245" s="12"/>
      <c r="K245" s="16"/>
      <c r="L245" s="11"/>
      <c r="M245" s="17" t="s">
        <v>63</v>
      </c>
      <c r="N245" s="11"/>
      <c r="O245" s="11"/>
      <c r="P245" s="11"/>
      <c r="Q245" s="9" t="s">
        <v>2216</v>
      </c>
      <c r="R245" s="9"/>
      <c r="S245" s="9"/>
      <c r="T245" s="9"/>
      <c r="U245" s="9"/>
    </row>
    <row r="246" hidden="1">
      <c r="A246" s="8">
        <v>1.0</v>
      </c>
      <c r="B246" s="9">
        <v>1.0</v>
      </c>
      <c r="C246" s="10" t="s">
        <v>605</v>
      </c>
      <c r="D246" s="9" t="s">
        <v>2210</v>
      </c>
      <c r="E246" s="12"/>
      <c r="F246" s="12"/>
      <c r="G246" s="12"/>
      <c r="H246" s="12"/>
      <c r="I246" s="12"/>
      <c r="J246" s="12"/>
      <c r="K246" s="16"/>
      <c r="L246" s="11"/>
      <c r="M246" s="17" t="s">
        <v>63</v>
      </c>
      <c r="N246" s="11"/>
      <c r="O246" s="11"/>
      <c r="P246" s="11"/>
      <c r="Q246" s="9" t="s">
        <v>2217</v>
      </c>
      <c r="R246" s="9"/>
      <c r="S246" s="9"/>
      <c r="T246" s="9"/>
      <c r="U246" s="9"/>
    </row>
    <row r="247" hidden="1">
      <c r="A247" s="8">
        <v>1.0</v>
      </c>
      <c r="B247" s="9">
        <v>1.0</v>
      </c>
      <c r="C247" s="10" t="s">
        <v>606</v>
      </c>
      <c r="D247" s="9" t="s">
        <v>2210</v>
      </c>
      <c r="E247" s="12"/>
      <c r="F247" s="12"/>
      <c r="G247" s="12"/>
      <c r="H247" s="12"/>
      <c r="I247" s="12"/>
      <c r="J247" s="12"/>
      <c r="K247" s="16"/>
      <c r="L247" s="11"/>
      <c r="M247" s="17" t="s">
        <v>63</v>
      </c>
      <c r="N247" s="11"/>
      <c r="O247" s="11"/>
      <c r="P247" s="11"/>
      <c r="Q247" s="9" t="s">
        <v>2218</v>
      </c>
      <c r="R247" s="9"/>
      <c r="S247" s="9"/>
      <c r="T247" s="9"/>
      <c r="U247" s="9"/>
    </row>
    <row r="248">
      <c r="A248" s="8">
        <v>0.0</v>
      </c>
      <c r="B248" s="9">
        <v>0.0</v>
      </c>
      <c r="C248" s="13" t="s">
        <v>607</v>
      </c>
      <c r="D248" s="14" t="s">
        <v>2219</v>
      </c>
      <c r="E248" s="15">
        <v>1.0</v>
      </c>
      <c r="F248" s="15">
        <v>0.0</v>
      </c>
      <c r="G248" s="15">
        <v>0.5</v>
      </c>
      <c r="H248" s="15">
        <v>0.0</v>
      </c>
      <c r="I248" s="15">
        <v>1.0</v>
      </c>
      <c r="J248" s="15">
        <v>0.5</v>
      </c>
      <c r="K248" s="16">
        <f>SUM(E248:J248)</f>
        <v>3</v>
      </c>
      <c r="L248" s="11"/>
      <c r="M248" s="17" t="s">
        <v>63</v>
      </c>
      <c r="N248" s="18">
        <v>1.0</v>
      </c>
      <c r="O248" s="11"/>
      <c r="P248" s="11"/>
      <c r="Q248" s="19" t="s">
        <v>2220</v>
      </c>
      <c r="R248" s="9">
        <v>1.0</v>
      </c>
      <c r="S248" s="9">
        <v>1.0</v>
      </c>
      <c r="T248" s="9"/>
      <c r="U248" s="20">
        <f>SUM(R248,S248,K248)</f>
        <v>5</v>
      </c>
    </row>
    <row r="249" hidden="1">
      <c r="A249" s="8">
        <v>1.0</v>
      </c>
      <c r="B249" s="9">
        <v>1.0</v>
      </c>
      <c r="C249" s="10" t="s">
        <v>610</v>
      </c>
      <c r="D249" s="9" t="s">
        <v>2210</v>
      </c>
      <c r="E249" s="12"/>
      <c r="F249" s="12"/>
      <c r="G249" s="12"/>
      <c r="H249" s="12"/>
      <c r="I249" s="12"/>
      <c r="J249" s="12"/>
      <c r="K249" s="16"/>
      <c r="L249" s="11"/>
      <c r="M249" s="17" t="s">
        <v>63</v>
      </c>
      <c r="N249" s="11"/>
      <c r="O249" s="11"/>
      <c r="P249" s="11"/>
      <c r="Q249" s="9" t="s">
        <v>2221</v>
      </c>
      <c r="R249" s="9"/>
      <c r="S249" s="9"/>
      <c r="T249" s="9"/>
      <c r="U249" s="9"/>
    </row>
    <row r="250">
      <c r="A250" s="8">
        <v>0.0</v>
      </c>
      <c r="B250" s="9">
        <v>0.0</v>
      </c>
      <c r="C250" s="13" t="s">
        <v>611</v>
      </c>
      <c r="D250" s="14" t="s">
        <v>2222</v>
      </c>
      <c r="E250" s="15">
        <v>1.0</v>
      </c>
      <c r="F250" s="15">
        <v>1.0</v>
      </c>
      <c r="G250" s="15">
        <v>0.0</v>
      </c>
      <c r="H250" s="15">
        <v>0.0</v>
      </c>
      <c r="I250" s="15">
        <v>1.0</v>
      </c>
      <c r="J250" s="15">
        <v>0.0</v>
      </c>
      <c r="K250" s="16">
        <f>SUM(E250:J250)</f>
        <v>3</v>
      </c>
      <c r="L250" s="11"/>
      <c r="M250" s="17" t="s">
        <v>63</v>
      </c>
      <c r="N250" s="18">
        <v>1.0</v>
      </c>
      <c r="O250" s="11"/>
      <c r="P250" s="18" t="s">
        <v>64</v>
      </c>
      <c r="Q250" s="19" t="s">
        <v>2223</v>
      </c>
      <c r="R250" s="9">
        <v>1.0</v>
      </c>
      <c r="S250" s="9">
        <v>1.0</v>
      </c>
      <c r="T250" s="9"/>
      <c r="U250" s="20">
        <f>SUM(R250,S250,K250)</f>
        <v>5</v>
      </c>
    </row>
    <row r="251" hidden="1">
      <c r="A251" s="8">
        <v>1.0</v>
      </c>
      <c r="B251" s="9">
        <v>1.0</v>
      </c>
      <c r="C251" s="10" t="s">
        <v>613</v>
      </c>
      <c r="D251" s="9" t="s">
        <v>2210</v>
      </c>
      <c r="E251" s="12"/>
      <c r="F251" s="12"/>
      <c r="G251" s="12"/>
      <c r="H251" s="12"/>
      <c r="I251" s="12"/>
      <c r="J251" s="12"/>
      <c r="K251" s="16"/>
      <c r="L251" s="11"/>
      <c r="M251" s="17" t="s">
        <v>63</v>
      </c>
      <c r="N251" s="11"/>
      <c r="O251" s="11"/>
      <c r="P251" s="11"/>
      <c r="Q251" s="9" t="s">
        <v>2224</v>
      </c>
      <c r="R251" s="9"/>
      <c r="S251" s="9"/>
      <c r="T251" s="9"/>
      <c r="U251" s="9"/>
    </row>
    <row r="252" hidden="1">
      <c r="A252" s="8">
        <v>1.0</v>
      </c>
      <c r="B252" s="9">
        <v>1.0</v>
      </c>
      <c r="C252" s="10" t="s">
        <v>614</v>
      </c>
      <c r="D252" s="9" t="s">
        <v>2210</v>
      </c>
      <c r="E252" s="12"/>
      <c r="F252" s="12"/>
      <c r="G252" s="12"/>
      <c r="H252" s="12"/>
      <c r="I252" s="12"/>
      <c r="J252" s="12"/>
      <c r="K252" s="16"/>
      <c r="L252" s="11"/>
      <c r="M252" s="17" t="s">
        <v>63</v>
      </c>
      <c r="N252" s="11"/>
      <c r="O252" s="11"/>
      <c r="P252" s="11"/>
      <c r="Q252" s="9" t="s">
        <v>2225</v>
      </c>
      <c r="R252" s="9"/>
      <c r="S252" s="9"/>
      <c r="T252" s="9"/>
      <c r="U252" s="9"/>
    </row>
    <row r="253" hidden="1">
      <c r="A253" s="8">
        <v>1.0</v>
      </c>
      <c r="B253" s="9">
        <v>1.0</v>
      </c>
      <c r="C253" s="10" t="s">
        <v>615</v>
      </c>
      <c r="D253" s="9" t="s">
        <v>20</v>
      </c>
      <c r="E253" s="12"/>
      <c r="F253" s="12"/>
      <c r="G253" s="12"/>
      <c r="H253" s="12"/>
      <c r="I253" s="12"/>
      <c r="J253" s="12"/>
      <c r="K253" s="16"/>
      <c r="L253" s="11"/>
      <c r="M253" s="17" t="s">
        <v>63</v>
      </c>
      <c r="N253" s="11"/>
      <c r="O253" s="11"/>
      <c r="P253" s="11"/>
      <c r="Q253" s="9" t="s">
        <v>1396</v>
      </c>
      <c r="R253" s="9"/>
      <c r="S253" s="9"/>
      <c r="T253" s="9"/>
      <c r="U253" s="9"/>
    </row>
    <row r="254">
      <c r="A254" s="8">
        <v>0.0</v>
      </c>
      <c r="B254" s="9">
        <v>0.0</v>
      </c>
      <c r="C254" s="13" t="s">
        <v>616</v>
      </c>
      <c r="D254" s="14" t="s">
        <v>2226</v>
      </c>
      <c r="E254" s="15">
        <v>1.0</v>
      </c>
      <c r="F254" s="15">
        <v>0.5</v>
      </c>
      <c r="G254" s="15">
        <v>1.0</v>
      </c>
      <c r="H254" s="15">
        <v>0.0</v>
      </c>
      <c r="I254" s="15">
        <v>0.0</v>
      </c>
      <c r="J254" s="15">
        <v>0.0</v>
      </c>
      <c r="K254" s="16">
        <f>SUM(E254:J254)</f>
        <v>2.5</v>
      </c>
      <c r="L254" s="11"/>
      <c r="M254" s="17" t="s">
        <v>34</v>
      </c>
      <c r="N254" s="18">
        <v>1.0</v>
      </c>
      <c r="O254" s="11"/>
      <c r="P254" s="18" t="s">
        <v>35</v>
      </c>
      <c r="Q254" s="19" t="s">
        <v>2227</v>
      </c>
      <c r="R254" s="9">
        <v>1.0</v>
      </c>
      <c r="S254" s="9">
        <v>1.0</v>
      </c>
      <c r="T254" s="9"/>
      <c r="U254" s="20">
        <f>SUM(R254,S254,K254)</f>
        <v>4.5</v>
      </c>
    </row>
    <row r="255" hidden="1">
      <c r="A255" s="8">
        <v>1.0</v>
      </c>
      <c r="B255" s="9">
        <v>1.0</v>
      </c>
      <c r="C255" s="10" t="s">
        <v>617</v>
      </c>
      <c r="D255" s="9" t="s">
        <v>20</v>
      </c>
      <c r="E255" s="12"/>
      <c r="F255" s="12"/>
      <c r="G255" s="12"/>
      <c r="H255" s="12"/>
      <c r="I255" s="12"/>
      <c r="J255" s="12"/>
      <c r="K255" s="16"/>
      <c r="L255" s="11"/>
      <c r="M255" s="17" t="s">
        <v>63</v>
      </c>
      <c r="N255" s="11"/>
      <c r="O255" s="11"/>
      <c r="P255" s="11"/>
      <c r="Q255" s="9" t="s">
        <v>1396</v>
      </c>
      <c r="R255" s="9"/>
      <c r="S255" s="9"/>
      <c r="T255" s="9"/>
      <c r="U255" s="9"/>
    </row>
    <row r="256" hidden="1">
      <c r="A256" s="8">
        <v>1.0</v>
      </c>
      <c r="B256" s="9">
        <v>1.0</v>
      </c>
      <c r="C256" s="10" t="s">
        <v>618</v>
      </c>
      <c r="D256" s="9" t="s">
        <v>20</v>
      </c>
      <c r="E256" s="12"/>
      <c r="F256" s="12"/>
      <c r="G256" s="12"/>
      <c r="H256" s="12"/>
      <c r="I256" s="12"/>
      <c r="J256" s="12"/>
      <c r="K256" s="16"/>
      <c r="L256" s="11"/>
      <c r="M256" s="17" t="s">
        <v>63</v>
      </c>
      <c r="N256" s="11"/>
      <c r="O256" s="11"/>
      <c r="P256" s="11"/>
      <c r="Q256" s="9" t="s">
        <v>1396</v>
      </c>
      <c r="R256" s="9"/>
      <c r="S256" s="9"/>
      <c r="T256" s="9"/>
      <c r="U256" s="9"/>
    </row>
    <row r="257">
      <c r="A257" s="8">
        <v>0.0</v>
      </c>
      <c r="B257" s="9">
        <v>0.0</v>
      </c>
      <c r="C257" s="13" t="s">
        <v>619</v>
      </c>
      <c r="D257" s="14" t="s">
        <v>2228</v>
      </c>
      <c r="E257" s="15">
        <v>1.0</v>
      </c>
      <c r="F257" s="15">
        <v>0.5</v>
      </c>
      <c r="G257" s="15">
        <v>1.0</v>
      </c>
      <c r="H257" s="15">
        <v>0.0</v>
      </c>
      <c r="I257" s="15">
        <v>0.0</v>
      </c>
      <c r="J257" s="15">
        <v>0.0</v>
      </c>
      <c r="K257" s="16">
        <f>SUM(E257:J257)</f>
        <v>2.5</v>
      </c>
      <c r="L257" s="11"/>
      <c r="M257" s="17" t="s">
        <v>108</v>
      </c>
      <c r="N257" s="18">
        <v>1.0</v>
      </c>
      <c r="O257" s="11"/>
      <c r="P257" s="11"/>
      <c r="Q257" s="19" t="s">
        <v>2229</v>
      </c>
      <c r="R257" s="9">
        <v>1.0</v>
      </c>
      <c r="S257" s="9">
        <v>1.0</v>
      </c>
      <c r="T257" s="9"/>
      <c r="U257" s="20">
        <f>SUM(R257,S257,K257)</f>
        <v>4.5</v>
      </c>
    </row>
    <row r="258" hidden="1">
      <c r="A258" s="8">
        <v>1.0</v>
      </c>
      <c r="B258" s="9">
        <v>1.0</v>
      </c>
      <c r="C258" s="10" t="s">
        <v>620</v>
      </c>
      <c r="D258" s="9" t="s">
        <v>20</v>
      </c>
      <c r="E258" s="12"/>
      <c r="F258" s="12"/>
      <c r="G258" s="12"/>
      <c r="H258" s="12"/>
      <c r="I258" s="12"/>
      <c r="J258" s="12"/>
      <c r="K258" s="16"/>
      <c r="L258" s="11"/>
      <c r="M258" s="17" t="s">
        <v>63</v>
      </c>
      <c r="N258" s="11"/>
      <c r="O258" s="11"/>
      <c r="P258" s="11"/>
      <c r="Q258" s="9" t="s">
        <v>1396</v>
      </c>
      <c r="R258" s="9"/>
      <c r="S258" s="9"/>
      <c r="T258" s="9"/>
      <c r="U258" s="9"/>
    </row>
    <row r="259">
      <c r="A259" s="8">
        <v>0.0</v>
      </c>
      <c r="B259" s="9">
        <v>0.0</v>
      </c>
      <c r="C259" s="13" t="s">
        <v>621</v>
      </c>
      <c r="D259" s="14" t="s">
        <v>2230</v>
      </c>
      <c r="E259" s="15">
        <v>1.0</v>
      </c>
      <c r="F259" s="15">
        <v>1.0</v>
      </c>
      <c r="G259" s="15">
        <v>0.5</v>
      </c>
      <c r="H259" s="15">
        <v>1.0</v>
      </c>
      <c r="I259" s="15">
        <v>0.0</v>
      </c>
      <c r="J259" s="15">
        <v>0.0</v>
      </c>
      <c r="K259" s="16">
        <f>SUM(E259:J259)</f>
        <v>3.5</v>
      </c>
      <c r="L259" s="11"/>
      <c r="M259" s="17" t="s">
        <v>63</v>
      </c>
      <c r="N259" s="18">
        <v>1.0</v>
      </c>
      <c r="O259" s="11"/>
      <c r="P259" s="11"/>
      <c r="Q259" s="19" t="s">
        <v>2231</v>
      </c>
      <c r="R259" s="9">
        <v>1.0</v>
      </c>
      <c r="S259" s="9">
        <v>1.0</v>
      </c>
      <c r="T259" s="9"/>
      <c r="U259" s="20">
        <f>SUM(R259,S259,K259)</f>
        <v>5.5</v>
      </c>
    </row>
    <row r="260" hidden="1">
      <c r="A260" s="8">
        <v>1.0</v>
      </c>
      <c r="B260" s="9">
        <v>1.0</v>
      </c>
      <c r="C260" s="10" t="s">
        <v>622</v>
      </c>
      <c r="D260" s="9" t="s">
        <v>20</v>
      </c>
      <c r="E260" s="12"/>
      <c r="F260" s="12"/>
      <c r="G260" s="12"/>
      <c r="H260" s="12"/>
      <c r="I260" s="12"/>
      <c r="J260" s="12"/>
      <c r="K260" s="16"/>
      <c r="L260" s="11"/>
      <c r="M260" s="17" t="s">
        <v>63</v>
      </c>
      <c r="N260" s="11"/>
      <c r="O260" s="11"/>
      <c r="P260" s="11"/>
      <c r="Q260" s="9" t="s">
        <v>1396</v>
      </c>
      <c r="R260" s="9"/>
      <c r="S260" s="9"/>
      <c r="T260" s="9"/>
      <c r="U260" s="9"/>
    </row>
    <row r="261" hidden="1">
      <c r="A261" s="8">
        <v>1.0</v>
      </c>
      <c r="B261" s="9">
        <v>0.0</v>
      </c>
      <c r="C261" s="10" t="s">
        <v>623</v>
      </c>
      <c r="D261" s="9" t="s">
        <v>2232</v>
      </c>
      <c r="E261" s="12"/>
      <c r="F261" s="12"/>
      <c r="G261" s="12"/>
      <c r="H261" s="12"/>
      <c r="I261" s="12"/>
      <c r="J261" s="12"/>
      <c r="K261" s="16"/>
      <c r="L261" s="11"/>
      <c r="M261" s="17" t="s">
        <v>63</v>
      </c>
      <c r="N261" s="11"/>
      <c r="O261" s="11"/>
      <c r="P261" s="11"/>
      <c r="Q261" s="9" t="s">
        <v>2233</v>
      </c>
      <c r="R261" s="9"/>
      <c r="S261" s="9"/>
      <c r="T261" s="9"/>
      <c r="U261" s="9"/>
    </row>
    <row r="262" hidden="1">
      <c r="A262" s="8">
        <v>1.0</v>
      </c>
      <c r="B262" s="9">
        <v>1.0</v>
      </c>
      <c r="C262" s="10" t="s">
        <v>624</v>
      </c>
      <c r="D262" s="9" t="s">
        <v>20</v>
      </c>
      <c r="E262" s="12"/>
      <c r="F262" s="12"/>
      <c r="G262" s="12"/>
      <c r="H262" s="12"/>
      <c r="I262" s="12"/>
      <c r="J262" s="12"/>
      <c r="K262" s="16"/>
      <c r="L262" s="11"/>
      <c r="M262" s="17" t="s">
        <v>63</v>
      </c>
      <c r="N262" s="11"/>
      <c r="O262" s="11"/>
      <c r="P262" s="11"/>
      <c r="Q262" s="9" t="s">
        <v>1396</v>
      </c>
      <c r="R262" s="9"/>
      <c r="S262" s="9"/>
      <c r="T262" s="9"/>
      <c r="U262" s="9"/>
    </row>
    <row r="263">
      <c r="A263" s="8">
        <v>0.0</v>
      </c>
      <c r="B263" s="9">
        <v>0.0</v>
      </c>
      <c r="C263" s="13" t="s">
        <v>625</v>
      </c>
      <c r="D263" s="14" t="s">
        <v>2234</v>
      </c>
      <c r="E263" s="15">
        <v>1.0</v>
      </c>
      <c r="F263" s="15">
        <v>1.0</v>
      </c>
      <c r="G263" s="15">
        <v>0.0</v>
      </c>
      <c r="H263" s="15">
        <v>0.0</v>
      </c>
      <c r="I263" s="15">
        <v>1.0</v>
      </c>
      <c r="J263" s="15">
        <v>1.0</v>
      </c>
      <c r="K263" s="16">
        <f>SUM(E263:J263)</f>
        <v>4</v>
      </c>
      <c r="L263" s="11"/>
      <c r="M263" s="17" t="s">
        <v>63</v>
      </c>
      <c r="N263" s="18">
        <v>1.0</v>
      </c>
      <c r="O263" s="11"/>
      <c r="P263" s="11"/>
      <c r="Q263" s="19" t="s">
        <v>1538</v>
      </c>
      <c r="R263" s="9">
        <v>1.0</v>
      </c>
      <c r="S263" s="9">
        <v>1.0</v>
      </c>
      <c r="T263" s="9"/>
      <c r="U263" s="20">
        <f>SUM(R263,S263,K263)</f>
        <v>6</v>
      </c>
    </row>
    <row r="264" hidden="1">
      <c r="A264" s="8">
        <v>1.0</v>
      </c>
      <c r="B264" s="9">
        <v>1.0</v>
      </c>
      <c r="C264" s="10" t="s">
        <v>626</v>
      </c>
      <c r="D264" s="9" t="s">
        <v>20</v>
      </c>
      <c r="E264" s="12"/>
      <c r="F264" s="12"/>
      <c r="G264" s="12"/>
      <c r="H264" s="12"/>
      <c r="I264" s="12"/>
      <c r="J264" s="12"/>
      <c r="K264" s="16"/>
      <c r="L264" s="11"/>
      <c r="M264" s="17" t="s">
        <v>63</v>
      </c>
      <c r="N264" s="11"/>
      <c r="O264" s="11"/>
      <c r="P264" s="11"/>
      <c r="Q264" s="9" t="s">
        <v>1396</v>
      </c>
      <c r="R264" s="9"/>
      <c r="S264" s="9"/>
      <c r="T264" s="9"/>
      <c r="U264" s="9"/>
    </row>
    <row r="265" hidden="1">
      <c r="A265" s="8">
        <v>1.0</v>
      </c>
      <c r="B265" s="9">
        <v>1.0</v>
      </c>
      <c r="C265" s="10" t="s">
        <v>627</v>
      </c>
      <c r="D265" s="9" t="s">
        <v>20</v>
      </c>
      <c r="E265" s="12"/>
      <c r="F265" s="12"/>
      <c r="G265" s="12"/>
      <c r="H265" s="12"/>
      <c r="I265" s="12"/>
      <c r="J265" s="12"/>
      <c r="K265" s="16"/>
      <c r="L265" s="11"/>
      <c r="M265" s="17" t="s">
        <v>63</v>
      </c>
      <c r="N265" s="11"/>
      <c r="O265" s="11"/>
      <c r="P265" s="11"/>
      <c r="Q265" s="9" t="s">
        <v>1396</v>
      </c>
      <c r="R265" s="9"/>
      <c r="S265" s="9"/>
      <c r="T265" s="9"/>
      <c r="U265" s="9"/>
    </row>
    <row r="266">
      <c r="A266" s="8">
        <v>0.0</v>
      </c>
      <c r="B266" s="9">
        <v>0.0</v>
      </c>
      <c r="C266" s="13" t="s">
        <v>628</v>
      </c>
      <c r="D266" s="14" t="s">
        <v>2235</v>
      </c>
      <c r="E266" s="18">
        <v>1.0</v>
      </c>
      <c r="F266" s="18">
        <v>0.0</v>
      </c>
      <c r="G266" s="18">
        <v>1.0</v>
      </c>
      <c r="H266" s="18">
        <v>0.0</v>
      </c>
      <c r="I266" s="18">
        <v>1.0</v>
      </c>
      <c r="J266" s="18">
        <v>0.0</v>
      </c>
      <c r="K266" s="16">
        <f t="shared" ref="K266:K267" si="35">SUM(E266:J266)</f>
        <v>3</v>
      </c>
      <c r="L266" s="11"/>
      <c r="M266" s="17" t="s">
        <v>63</v>
      </c>
      <c r="N266" s="18">
        <v>1.0</v>
      </c>
      <c r="O266" s="11"/>
      <c r="P266" s="18" t="s">
        <v>35</v>
      </c>
      <c r="Q266" s="19" t="s">
        <v>2236</v>
      </c>
      <c r="R266" s="9">
        <v>1.0</v>
      </c>
      <c r="S266" s="9">
        <v>1.0</v>
      </c>
      <c r="U266" s="20">
        <f t="shared" ref="U266:U267" si="36">SUM(R266,S266,K266)</f>
        <v>5</v>
      </c>
    </row>
    <row r="267">
      <c r="A267" s="8">
        <v>0.0</v>
      </c>
      <c r="B267" s="9">
        <v>0.0</v>
      </c>
      <c r="C267" s="13" t="s">
        <v>629</v>
      </c>
      <c r="D267" s="14" t="s">
        <v>2237</v>
      </c>
      <c r="E267" s="18">
        <v>1.0</v>
      </c>
      <c r="F267" s="18">
        <v>0.5</v>
      </c>
      <c r="G267" s="18">
        <v>0.0</v>
      </c>
      <c r="H267" s="18">
        <v>0.0</v>
      </c>
      <c r="I267" s="18">
        <v>1.0</v>
      </c>
      <c r="J267" s="18">
        <v>0.5</v>
      </c>
      <c r="K267" s="16">
        <f t="shared" si="35"/>
        <v>3</v>
      </c>
      <c r="L267" s="11"/>
      <c r="M267" s="17" t="s">
        <v>34</v>
      </c>
      <c r="N267" s="18">
        <v>2.0</v>
      </c>
      <c r="O267" s="11"/>
      <c r="P267" s="18" t="s">
        <v>64</v>
      </c>
      <c r="Q267" s="19" t="s">
        <v>1544</v>
      </c>
      <c r="R267" s="9">
        <v>1.0</v>
      </c>
      <c r="S267" s="23">
        <v>1.0</v>
      </c>
      <c r="T267" s="9"/>
      <c r="U267" s="20">
        <f t="shared" si="36"/>
        <v>5</v>
      </c>
    </row>
    <row r="268" hidden="1">
      <c r="A268" s="8">
        <v>1.0</v>
      </c>
      <c r="B268" s="9">
        <v>0.0</v>
      </c>
      <c r="C268" s="10" t="s">
        <v>632</v>
      </c>
      <c r="D268" s="9" t="s">
        <v>2238</v>
      </c>
      <c r="E268" s="12"/>
      <c r="F268" s="12"/>
      <c r="G268" s="12"/>
      <c r="H268" s="12"/>
      <c r="I268" s="12"/>
      <c r="J268" s="12"/>
      <c r="K268" s="16"/>
      <c r="L268" s="11"/>
      <c r="M268" s="17" t="s">
        <v>63</v>
      </c>
      <c r="N268" s="11"/>
      <c r="O268" s="11"/>
      <c r="P268" s="11"/>
      <c r="Q268" s="9" t="s">
        <v>2239</v>
      </c>
      <c r="R268" s="9"/>
      <c r="S268" s="9"/>
      <c r="T268" s="9"/>
      <c r="U268" s="9"/>
    </row>
    <row r="269" hidden="1">
      <c r="A269" s="8">
        <v>1.0</v>
      </c>
      <c r="B269" s="9">
        <v>1.0</v>
      </c>
      <c r="C269" s="10" t="s">
        <v>635</v>
      </c>
      <c r="D269" s="9" t="s">
        <v>20</v>
      </c>
      <c r="E269" s="12"/>
      <c r="F269" s="12"/>
      <c r="G269" s="12"/>
      <c r="H269" s="12"/>
      <c r="I269" s="12"/>
      <c r="J269" s="12"/>
      <c r="K269" s="16"/>
      <c r="L269" s="11"/>
      <c r="M269" s="17" t="s">
        <v>63</v>
      </c>
      <c r="N269" s="11"/>
      <c r="O269" s="11"/>
      <c r="P269" s="11"/>
      <c r="Q269" s="9" t="s">
        <v>1396</v>
      </c>
      <c r="R269" s="9"/>
      <c r="S269" s="9"/>
      <c r="T269" s="9"/>
      <c r="U269" s="9"/>
    </row>
    <row r="270" hidden="1">
      <c r="A270" s="8">
        <v>1.0</v>
      </c>
      <c r="B270" s="9">
        <v>0.0</v>
      </c>
      <c r="C270" s="10" t="s">
        <v>636</v>
      </c>
      <c r="D270" s="9" t="s">
        <v>2240</v>
      </c>
      <c r="E270" s="12"/>
      <c r="F270" s="12"/>
      <c r="G270" s="12"/>
      <c r="H270" s="12"/>
      <c r="I270" s="12"/>
      <c r="J270" s="12"/>
      <c r="K270" s="16"/>
      <c r="L270" s="11"/>
      <c r="M270" s="17" t="s">
        <v>63</v>
      </c>
      <c r="N270" s="11"/>
      <c r="O270" s="11"/>
      <c r="P270" s="11"/>
      <c r="Q270" s="9" t="s">
        <v>2241</v>
      </c>
      <c r="R270" s="9"/>
      <c r="S270" s="9"/>
      <c r="T270" s="9"/>
      <c r="U270" s="9"/>
    </row>
    <row r="271">
      <c r="A271" s="8">
        <v>0.0</v>
      </c>
      <c r="B271" s="9">
        <v>0.0</v>
      </c>
      <c r="C271" s="13" t="s">
        <v>639</v>
      </c>
      <c r="D271" s="14" t="s">
        <v>2242</v>
      </c>
      <c r="E271" s="15">
        <v>1.0</v>
      </c>
      <c r="F271" s="15">
        <v>1.0</v>
      </c>
      <c r="G271" s="15">
        <v>0.5</v>
      </c>
      <c r="H271" s="15">
        <v>0.5</v>
      </c>
      <c r="I271" s="15">
        <v>1.0</v>
      </c>
      <c r="J271" s="15">
        <v>0.5</v>
      </c>
      <c r="K271" s="16">
        <f>SUM(E271:J271)</f>
        <v>4.5</v>
      </c>
      <c r="L271" s="11"/>
      <c r="M271" s="17" t="s">
        <v>63</v>
      </c>
      <c r="N271" s="18">
        <v>1.0</v>
      </c>
      <c r="O271" s="11"/>
      <c r="P271" s="11"/>
      <c r="Q271" s="19" t="s">
        <v>2243</v>
      </c>
      <c r="R271" s="9">
        <v>1.0</v>
      </c>
      <c r="S271" s="9">
        <v>1.0</v>
      </c>
      <c r="T271" s="9"/>
      <c r="U271" s="20">
        <f>SUM(R271,S271,K271)</f>
        <v>6.5</v>
      </c>
    </row>
    <row r="272" hidden="1">
      <c r="A272" s="8">
        <v>0.0</v>
      </c>
      <c r="B272" s="9">
        <v>1.0</v>
      </c>
      <c r="C272" s="13" t="s">
        <v>642</v>
      </c>
      <c r="D272" s="9" t="s">
        <v>20</v>
      </c>
      <c r="E272" s="12"/>
      <c r="F272" s="12"/>
      <c r="G272" s="12"/>
      <c r="H272" s="12"/>
      <c r="I272" s="12"/>
      <c r="J272" s="12"/>
      <c r="K272" s="16"/>
      <c r="L272" s="11"/>
      <c r="M272" s="17" t="s">
        <v>63</v>
      </c>
      <c r="N272" s="11"/>
      <c r="O272" s="11"/>
      <c r="P272" s="11"/>
      <c r="Q272" s="9" t="s">
        <v>2244</v>
      </c>
      <c r="R272" s="9"/>
      <c r="S272" s="9"/>
      <c r="T272" s="9"/>
      <c r="U272" s="9"/>
    </row>
    <row r="273">
      <c r="A273" s="8">
        <v>0.0</v>
      </c>
      <c r="B273" s="9">
        <v>0.0</v>
      </c>
      <c r="C273" s="13" t="s">
        <v>645</v>
      </c>
      <c r="D273" s="14" t="s">
        <v>2245</v>
      </c>
      <c r="E273" s="15">
        <v>1.0</v>
      </c>
      <c r="F273" s="15">
        <v>1.0</v>
      </c>
      <c r="G273" s="15">
        <v>1.0</v>
      </c>
      <c r="H273" s="15">
        <v>1.0</v>
      </c>
      <c r="I273" s="15">
        <v>0.5</v>
      </c>
      <c r="J273" s="15">
        <v>0.5</v>
      </c>
      <c r="K273" s="16">
        <f>SUM(E273:J273)</f>
        <v>5</v>
      </c>
      <c r="L273" s="11"/>
      <c r="M273" s="17" t="s">
        <v>63</v>
      </c>
      <c r="N273" s="18">
        <v>1.0</v>
      </c>
      <c r="O273" s="11"/>
      <c r="P273" s="11"/>
      <c r="Q273" s="19" t="s">
        <v>2246</v>
      </c>
      <c r="R273" s="9">
        <v>1.0</v>
      </c>
      <c r="S273" s="9">
        <v>1.0</v>
      </c>
      <c r="T273" s="9"/>
      <c r="U273" s="20">
        <f>SUM(R273,S273,K273)</f>
        <v>7</v>
      </c>
    </row>
    <row r="274" hidden="1">
      <c r="A274" s="8">
        <v>1.0</v>
      </c>
      <c r="B274" s="9">
        <v>1.0</v>
      </c>
      <c r="C274" s="10" t="s">
        <v>648</v>
      </c>
      <c r="D274" s="9" t="s">
        <v>20</v>
      </c>
      <c r="E274" s="12"/>
      <c r="F274" s="12"/>
      <c r="G274" s="12"/>
      <c r="H274" s="12"/>
      <c r="I274" s="12"/>
      <c r="J274" s="12"/>
      <c r="K274" s="16"/>
      <c r="L274" s="11"/>
      <c r="M274" s="17" t="s">
        <v>63</v>
      </c>
      <c r="N274" s="11"/>
      <c r="O274" s="11"/>
      <c r="P274" s="11"/>
      <c r="Q274" s="9" t="s">
        <v>2244</v>
      </c>
      <c r="R274" s="9"/>
      <c r="S274" s="9"/>
      <c r="T274" s="9"/>
      <c r="U274" s="9"/>
    </row>
    <row r="275">
      <c r="A275" s="8">
        <v>0.0</v>
      </c>
      <c r="B275" s="9">
        <v>0.0</v>
      </c>
      <c r="C275" s="13" t="s">
        <v>649</v>
      </c>
      <c r="D275" s="14" t="s">
        <v>2247</v>
      </c>
      <c r="E275" s="15">
        <v>1.0</v>
      </c>
      <c r="F275" s="15">
        <v>0.5</v>
      </c>
      <c r="G275" s="15">
        <v>1.0</v>
      </c>
      <c r="H275" s="15">
        <v>0.0</v>
      </c>
      <c r="I275" s="15">
        <v>1.0</v>
      </c>
      <c r="J275" s="15">
        <v>0.0</v>
      </c>
      <c r="K275" s="16">
        <f t="shared" ref="K275:K276" si="37">SUM(E275:J275)</f>
        <v>3.5</v>
      </c>
      <c r="L275" s="11"/>
      <c r="M275" s="17" t="s">
        <v>140</v>
      </c>
      <c r="N275" s="18">
        <v>1.0</v>
      </c>
      <c r="O275" s="11"/>
      <c r="P275" s="11"/>
      <c r="Q275" s="14" t="s">
        <v>2248</v>
      </c>
      <c r="R275" s="9">
        <v>1.0</v>
      </c>
      <c r="S275" s="9">
        <v>0.0</v>
      </c>
      <c r="T275" s="9" t="s">
        <v>137</v>
      </c>
      <c r="U275" s="20">
        <f t="shared" ref="U275:U276" si="38">SUM(R275,S275,K275)</f>
        <v>4.5</v>
      </c>
    </row>
    <row r="276">
      <c r="A276" s="8">
        <v>0.0</v>
      </c>
      <c r="B276" s="9">
        <v>0.0</v>
      </c>
      <c r="C276" s="13" t="s">
        <v>652</v>
      </c>
      <c r="D276" s="14" t="s">
        <v>2249</v>
      </c>
      <c r="E276" s="15">
        <v>1.0</v>
      </c>
      <c r="F276" s="15">
        <v>1.0</v>
      </c>
      <c r="G276" s="15">
        <v>1.0</v>
      </c>
      <c r="H276" s="15">
        <v>0.5</v>
      </c>
      <c r="I276" s="15">
        <v>0.5</v>
      </c>
      <c r="J276" s="15">
        <v>1.0</v>
      </c>
      <c r="K276" s="16">
        <f t="shared" si="37"/>
        <v>5</v>
      </c>
      <c r="L276" s="11"/>
      <c r="M276" s="17" t="s">
        <v>63</v>
      </c>
      <c r="N276" s="18">
        <v>1.0</v>
      </c>
      <c r="O276" s="11"/>
      <c r="P276" s="11"/>
      <c r="Q276" s="19" t="s">
        <v>2250</v>
      </c>
      <c r="R276" s="9">
        <v>1.0</v>
      </c>
      <c r="S276" s="9">
        <v>1.0</v>
      </c>
      <c r="T276" s="9"/>
      <c r="U276" s="20">
        <f t="shared" si="38"/>
        <v>7</v>
      </c>
    </row>
    <row r="277" hidden="1">
      <c r="A277" s="8">
        <v>1.0</v>
      </c>
      <c r="B277" s="9">
        <v>1.0</v>
      </c>
      <c r="C277" s="10" t="s">
        <v>655</v>
      </c>
      <c r="D277" s="9" t="s">
        <v>20</v>
      </c>
      <c r="E277" s="12"/>
      <c r="F277" s="12"/>
      <c r="G277" s="12"/>
      <c r="H277" s="12"/>
      <c r="I277" s="12"/>
      <c r="J277" s="12"/>
      <c r="K277" s="16"/>
      <c r="L277" s="11"/>
      <c r="M277" s="17" t="s">
        <v>63</v>
      </c>
      <c r="N277" s="11"/>
      <c r="O277" s="11"/>
      <c r="P277" s="11"/>
      <c r="Q277" s="9" t="s">
        <v>2244</v>
      </c>
      <c r="R277" s="9"/>
      <c r="S277" s="9"/>
      <c r="T277" s="9"/>
      <c r="U277" s="9"/>
    </row>
    <row r="278" hidden="1">
      <c r="A278" s="8">
        <v>1.0</v>
      </c>
      <c r="B278" s="9">
        <v>0.0</v>
      </c>
      <c r="C278" s="10" t="s">
        <v>656</v>
      </c>
      <c r="D278" s="9" t="s">
        <v>2251</v>
      </c>
      <c r="E278" s="12"/>
      <c r="F278" s="12"/>
      <c r="G278" s="12"/>
      <c r="H278" s="12"/>
      <c r="I278" s="12"/>
      <c r="J278" s="12"/>
      <c r="K278" s="16"/>
      <c r="L278" s="11"/>
      <c r="M278" s="17" t="s">
        <v>63</v>
      </c>
      <c r="N278" s="11"/>
      <c r="O278" s="11"/>
      <c r="P278" s="11"/>
      <c r="Q278" s="9" t="s">
        <v>2252</v>
      </c>
      <c r="R278" s="9"/>
      <c r="S278" s="9"/>
      <c r="T278" s="9"/>
      <c r="U278" s="9"/>
    </row>
    <row r="279">
      <c r="A279" s="8">
        <v>0.0</v>
      </c>
      <c r="B279" s="9">
        <v>0.0</v>
      </c>
      <c r="C279" s="13" t="s">
        <v>659</v>
      </c>
      <c r="D279" s="14" t="s">
        <v>2253</v>
      </c>
      <c r="E279" s="15">
        <v>1.0</v>
      </c>
      <c r="F279" s="15">
        <v>1.0</v>
      </c>
      <c r="G279" s="15">
        <v>1.0</v>
      </c>
      <c r="H279" s="15">
        <v>0.0</v>
      </c>
      <c r="I279" s="15">
        <v>1.0</v>
      </c>
      <c r="J279" s="15">
        <v>0.0</v>
      </c>
      <c r="K279" s="16">
        <f t="shared" ref="K279:K280" si="39">SUM(E279:J279)</f>
        <v>4</v>
      </c>
      <c r="L279" s="11"/>
      <c r="M279" s="17" t="s">
        <v>34</v>
      </c>
      <c r="N279" s="18">
        <v>1.0</v>
      </c>
      <c r="O279" s="11"/>
      <c r="P279" s="11"/>
      <c r="Q279" s="14" t="s">
        <v>2254</v>
      </c>
      <c r="R279" s="9">
        <v>1.0</v>
      </c>
      <c r="S279" s="9">
        <v>0.0</v>
      </c>
      <c r="T279" s="9" t="s">
        <v>232</v>
      </c>
      <c r="U279" s="20">
        <f t="shared" ref="U279:U280" si="40">SUM(R279,S279,K279)</f>
        <v>5</v>
      </c>
    </row>
    <row r="280">
      <c r="A280" s="8">
        <v>0.0</v>
      </c>
      <c r="B280" s="9">
        <v>0.0</v>
      </c>
      <c r="C280" s="13" t="s">
        <v>662</v>
      </c>
      <c r="D280" s="14" t="s">
        <v>2255</v>
      </c>
      <c r="E280" s="15">
        <v>1.0</v>
      </c>
      <c r="F280" s="15">
        <v>0.5</v>
      </c>
      <c r="G280" s="15">
        <v>0.5</v>
      </c>
      <c r="H280" s="15">
        <v>1.0</v>
      </c>
      <c r="I280" s="15">
        <v>0.5</v>
      </c>
      <c r="J280" s="15">
        <v>1.0</v>
      </c>
      <c r="K280" s="16">
        <f t="shared" si="39"/>
        <v>4.5</v>
      </c>
      <c r="L280" s="11"/>
      <c r="M280" s="17" t="s">
        <v>140</v>
      </c>
      <c r="N280" s="18">
        <v>1.0</v>
      </c>
      <c r="O280" s="11"/>
      <c r="P280" s="11"/>
      <c r="Q280" s="19" t="s">
        <v>2256</v>
      </c>
      <c r="R280" s="9">
        <v>1.0</v>
      </c>
      <c r="S280" s="9">
        <v>1.0</v>
      </c>
      <c r="T280" s="9"/>
      <c r="U280" s="20">
        <f t="shared" si="40"/>
        <v>6.5</v>
      </c>
    </row>
    <row r="281" hidden="1">
      <c r="A281" s="8">
        <v>1.0</v>
      </c>
      <c r="B281" s="9">
        <v>1.0</v>
      </c>
      <c r="C281" s="10" t="s">
        <v>666</v>
      </c>
      <c r="D281" s="9" t="s">
        <v>20</v>
      </c>
      <c r="E281" s="12"/>
      <c r="F281" s="12"/>
      <c r="G281" s="12"/>
      <c r="H281" s="12"/>
      <c r="I281" s="12"/>
      <c r="J281" s="12"/>
      <c r="K281" s="16"/>
      <c r="L281" s="11"/>
      <c r="M281" s="17" t="s">
        <v>63</v>
      </c>
      <c r="N281" s="11"/>
      <c r="O281" s="11"/>
      <c r="P281" s="11"/>
      <c r="Q281" s="9" t="s">
        <v>2244</v>
      </c>
      <c r="R281" s="9"/>
      <c r="S281" s="9"/>
      <c r="T281" s="9"/>
      <c r="U281" s="9"/>
    </row>
    <row r="282">
      <c r="A282" s="8">
        <v>0.0</v>
      </c>
      <c r="B282" s="9">
        <v>0.0</v>
      </c>
      <c r="C282" s="13" t="s">
        <v>667</v>
      </c>
      <c r="D282" s="14" t="s">
        <v>2257</v>
      </c>
      <c r="E282" s="15">
        <v>1.0</v>
      </c>
      <c r="F282" s="15">
        <v>0.0</v>
      </c>
      <c r="G282" s="15">
        <v>1.0</v>
      </c>
      <c r="H282" s="15">
        <v>0.0</v>
      </c>
      <c r="I282" s="15">
        <v>1.0</v>
      </c>
      <c r="J282" s="15">
        <v>0.0</v>
      </c>
      <c r="K282" s="16">
        <f t="shared" ref="K282:K283" si="41">SUM(E282:J282)</f>
        <v>3</v>
      </c>
      <c r="L282" s="11"/>
      <c r="M282" s="17" t="s">
        <v>63</v>
      </c>
      <c r="N282" s="18">
        <v>1.0</v>
      </c>
      <c r="O282" s="11"/>
      <c r="P282" s="11"/>
      <c r="Q282" s="19" t="s">
        <v>2258</v>
      </c>
      <c r="R282" s="9">
        <v>1.0</v>
      </c>
      <c r="S282" s="9">
        <v>1.0</v>
      </c>
      <c r="T282" s="9"/>
      <c r="U282" s="20">
        <f t="shared" ref="U282:U283" si="42">SUM(R282,S282,K282)</f>
        <v>5</v>
      </c>
    </row>
    <row r="283">
      <c r="A283" s="8">
        <v>0.0</v>
      </c>
      <c r="B283" s="9">
        <v>0.0</v>
      </c>
      <c r="C283" s="13" t="s">
        <v>671</v>
      </c>
      <c r="D283" s="14" t="s">
        <v>2259</v>
      </c>
      <c r="E283" s="15">
        <v>1.0</v>
      </c>
      <c r="F283" s="15">
        <v>0.5</v>
      </c>
      <c r="G283" s="15">
        <v>1.0</v>
      </c>
      <c r="H283" s="15">
        <v>0.0</v>
      </c>
      <c r="I283" s="15">
        <v>1.0</v>
      </c>
      <c r="J283" s="15">
        <v>0.0</v>
      </c>
      <c r="K283" s="16">
        <f t="shared" si="41"/>
        <v>3.5</v>
      </c>
      <c r="L283" s="11"/>
      <c r="M283" s="17" t="s">
        <v>1242</v>
      </c>
      <c r="N283" s="18">
        <v>1.0</v>
      </c>
      <c r="O283" s="11"/>
      <c r="P283" s="11"/>
      <c r="Q283" s="19" t="s">
        <v>2260</v>
      </c>
      <c r="R283" s="9">
        <v>1.0</v>
      </c>
      <c r="S283" s="9">
        <v>1.0</v>
      </c>
      <c r="T283" s="9"/>
      <c r="U283" s="20">
        <f t="shared" si="42"/>
        <v>5.5</v>
      </c>
    </row>
    <row r="284" hidden="1">
      <c r="A284" s="8">
        <v>1.0</v>
      </c>
      <c r="B284" s="9">
        <v>1.0</v>
      </c>
      <c r="C284" s="10" t="s">
        <v>674</v>
      </c>
      <c r="D284" s="9" t="s">
        <v>20</v>
      </c>
      <c r="E284" s="12"/>
      <c r="F284" s="12"/>
      <c r="G284" s="12"/>
      <c r="H284" s="12"/>
      <c r="I284" s="12"/>
      <c r="J284" s="12"/>
      <c r="K284" s="16"/>
      <c r="L284" s="11"/>
      <c r="M284" s="17" t="s">
        <v>63</v>
      </c>
      <c r="N284" s="11"/>
      <c r="O284" s="11"/>
      <c r="P284" s="11"/>
      <c r="Q284" s="9" t="s">
        <v>2244</v>
      </c>
      <c r="R284" s="9"/>
      <c r="S284" s="9"/>
      <c r="T284" s="9"/>
      <c r="U284" s="9"/>
    </row>
    <row r="285">
      <c r="A285" s="8">
        <v>0.0</v>
      </c>
      <c r="B285" s="9">
        <v>0.0</v>
      </c>
      <c r="C285" s="13" t="s">
        <v>675</v>
      </c>
      <c r="D285" s="14" t="s">
        <v>2261</v>
      </c>
      <c r="E285" s="15">
        <v>1.0</v>
      </c>
      <c r="F285" s="15">
        <v>1.0</v>
      </c>
      <c r="G285" s="15">
        <v>1.0</v>
      </c>
      <c r="H285" s="15">
        <v>0.5</v>
      </c>
      <c r="I285" s="15">
        <v>0.5</v>
      </c>
      <c r="J285" s="15">
        <v>0.5</v>
      </c>
      <c r="K285" s="16">
        <f>SUM(E285:J285)</f>
        <v>4.5</v>
      </c>
      <c r="L285" s="11"/>
      <c r="M285" s="17" t="s">
        <v>63</v>
      </c>
      <c r="N285" s="18">
        <v>1.0</v>
      </c>
      <c r="O285" s="11"/>
      <c r="P285" s="11"/>
      <c r="Q285" s="19" t="s">
        <v>2262</v>
      </c>
      <c r="R285" s="9">
        <v>1.0</v>
      </c>
      <c r="S285" s="9">
        <v>1.0</v>
      </c>
      <c r="T285" s="9"/>
      <c r="U285" s="20">
        <f>SUM(R285,S285,K285)</f>
        <v>6.5</v>
      </c>
    </row>
    <row r="286" hidden="1">
      <c r="A286" s="8">
        <v>1.0</v>
      </c>
      <c r="B286" s="9">
        <v>1.0</v>
      </c>
      <c r="C286" s="10" t="s">
        <v>678</v>
      </c>
      <c r="D286" s="9" t="s">
        <v>20</v>
      </c>
      <c r="E286" s="12"/>
      <c r="F286" s="12"/>
      <c r="G286" s="12"/>
      <c r="H286" s="12"/>
      <c r="I286" s="12"/>
      <c r="J286" s="12"/>
      <c r="K286" s="16"/>
      <c r="L286" s="11"/>
      <c r="M286" s="17" t="s">
        <v>63</v>
      </c>
      <c r="N286" s="11"/>
      <c r="O286" s="11"/>
      <c r="P286" s="11"/>
      <c r="Q286" s="9" t="s">
        <v>2244</v>
      </c>
      <c r="R286" s="9"/>
      <c r="S286" s="9"/>
      <c r="T286" s="9"/>
      <c r="U286" s="9"/>
    </row>
    <row r="287" hidden="1">
      <c r="A287" s="8">
        <v>1.0</v>
      </c>
      <c r="B287" s="9">
        <v>0.0</v>
      </c>
      <c r="C287" s="10" t="s">
        <v>679</v>
      </c>
      <c r="D287" s="9" t="s">
        <v>2263</v>
      </c>
      <c r="E287" s="12"/>
      <c r="F287" s="12"/>
      <c r="G287" s="12"/>
      <c r="H287" s="12"/>
      <c r="I287" s="12"/>
      <c r="J287" s="12"/>
      <c r="K287" s="16"/>
      <c r="L287" s="11"/>
      <c r="M287" s="17" t="s">
        <v>63</v>
      </c>
      <c r="N287" s="11"/>
      <c r="O287" s="11"/>
      <c r="P287" s="11"/>
      <c r="Q287" s="9" t="s">
        <v>2264</v>
      </c>
      <c r="R287" s="9"/>
      <c r="S287" s="9"/>
      <c r="T287" s="9"/>
      <c r="U287" s="9"/>
    </row>
    <row r="288" hidden="1">
      <c r="A288" s="8">
        <v>1.0</v>
      </c>
      <c r="B288" s="9">
        <v>0.0</v>
      </c>
      <c r="C288" s="10" t="s">
        <v>682</v>
      </c>
      <c r="D288" s="9" t="s">
        <v>2265</v>
      </c>
      <c r="E288" s="12"/>
      <c r="F288" s="12"/>
      <c r="G288" s="12"/>
      <c r="H288" s="12"/>
      <c r="I288" s="12"/>
      <c r="J288" s="12"/>
      <c r="K288" s="16"/>
      <c r="L288" s="11"/>
      <c r="M288" s="17" t="s">
        <v>63</v>
      </c>
      <c r="N288" s="11"/>
      <c r="O288" s="11"/>
      <c r="P288" s="11"/>
      <c r="Q288" s="9" t="s">
        <v>2266</v>
      </c>
      <c r="R288" s="9"/>
      <c r="S288" s="9"/>
      <c r="T288" s="9"/>
      <c r="U288" s="9"/>
    </row>
    <row r="289" hidden="1">
      <c r="A289" s="8">
        <v>1.0</v>
      </c>
      <c r="B289" s="9">
        <v>1.0</v>
      </c>
      <c r="C289" s="10" t="s">
        <v>683</v>
      </c>
      <c r="D289" s="9" t="s">
        <v>20</v>
      </c>
      <c r="E289" s="12"/>
      <c r="F289" s="12"/>
      <c r="G289" s="12"/>
      <c r="H289" s="12"/>
      <c r="I289" s="12"/>
      <c r="J289" s="12"/>
      <c r="K289" s="16"/>
      <c r="L289" s="11"/>
      <c r="M289" s="17" t="s">
        <v>63</v>
      </c>
      <c r="N289" s="11"/>
      <c r="O289" s="11"/>
      <c r="P289" s="11"/>
      <c r="Q289" s="9" t="s">
        <v>2267</v>
      </c>
      <c r="R289" s="9"/>
      <c r="S289" s="9"/>
      <c r="T289" s="9"/>
      <c r="U289" s="9"/>
    </row>
    <row r="290" hidden="1">
      <c r="A290" s="8">
        <v>1.0</v>
      </c>
      <c r="B290" s="9">
        <v>1.0</v>
      </c>
      <c r="C290" s="10" t="s">
        <v>684</v>
      </c>
      <c r="D290" s="9" t="s">
        <v>20</v>
      </c>
      <c r="E290" s="12"/>
      <c r="F290" s="12"/>
      <c r="G290" s="12"/>
      <c r="H290" s="12"/>
      <c r="I290" s="12"/>
      <c r="J290" s="12"/>
      <c r="K290" s="16"/>
      <c r="L290" s="11"/>
      <c r="M290" s="17" t="s">
        <v>63</v>
      </c>
      <c r="N290" s="11"/>
      <c r="O290" s="11"/>
      <c r="P290" s="11"/>
      <c r="Q290" s="9" t="s">
        <v>2268</v>
      </c>
      <c r="R290" s="9"/>
      <c r="S290" s="9"/>
      <c r="T290" s="9"/>
      <c r="U290" s="9"/>
    </row>
    <row r="291" hidden="1">
      <c r="A291" s="8">
        <v>1.0</v>
      </c>
      <c r="B291" s="9">
        <v>0.0</v>
      </c>
      <c r="C291" s="10" t="s">
        <v>685</v>
      </c>
      <c r="D291" s="9" t="s">
        <v>2269</v>
      </c>
      <c r="E291" s="12"/>
      <c r="F291" s="12"/>
      <c r="G291" s="12"/>
      <c r="H291" s="12"/>
      <c r="I291" s="12"/>
      <c r="J291" s="12"/>
      <c r="K291" s="16"/>
      <c r="L291" s="11"/>
      <c r="M291" s="17" t="s">
        <v>63</v>
      </c>
      <c r="N291" s="11"/>
      <c r="O291" s="11"/>
      <c r="P291" s="11"/>
      <c r="Q291" s="9" t="s">
        <v>2270</v>
      </c>
      <c r="R291" s="9"/>
      <c r="S291" s="9"/>
      <c r="T291" s="9"/>
      <c r="U291" s="9"/>
    </row>
    <row r="292" hidden="1">
      <c r="A292" s="8">
        <v>1.0</v>
      </c>
      <c r="B292" s="9">
        <v>1.0</v>
      </c>
      <c r="C292" s="10" t="s">
        <v>686</v>
      </c>
      <c r="D292" s="9" t="s">
        <v>20</v>
      </c>
      <c r="E292" s="12"/>
      <c r="F292" s="12"/>
      <c r="G292" s="12"/>
      <c r="H292" s="12"/>
      <c r="I292" s="12"/>
      <c r="J292" s="12"/>
      <c r="K292" s="16"/>
      <c r="L292" s="11"/>
      <c r="M292" s="17" t="s">
        <v>63</v>
      </c>
      <c r="N292" s="11"/>
      <c r="O292" s="11"/>
      <c r="P292" s="11"/>
      <c r="Q292" s="9" t="s">
        <v>2271</v>
      </c>
      <c r="R292" s="9"/>
      <c r="S292" s="9"/>
      <c r="T292" s="9"/>
      <c r="U292" s="9"/>
    </row>
    <row r="293" hidden="1">
      <c r="A293" s="8">
        <v>1.0</v>
      </c>
      <c r="B293" s="9">
        <v>0.0</v>
      </c>
      <c r="C293" s="10" t="s">
        <v>687</v>
      </c>
      <c r="D293" s="9" t="s">
        <v>2272</v>
      </c>
      <c r="E293" s="12"/>
      <c r="F293" s="12"/>
      <c r="G293" s="12"/>
      <c r="H293" s="12"/>
      <c r="I293" s="12"/>
      <c r="J293" s="12"/>
      <c r="K293" s="16"/>
      <c r="L293" s="11"/>
      <c r="M293" s="17" t="s">
        <v>63</v>
      </c>
      <c r="N293" s="11"/>
      <c r="O293" s="11"/>
      <c r="P293" s="11"/>
      <c r="Q293" s="9" t="s">
        <v>2273</v>
      </c>
      <c r="R293" s="9"/>
      <c r="S293" s="9"/>
      <c r="T293" s="9"/>
      <c r="U293" s="9"/>
    </row>
    <row r="294" hidden="1">
      <c r="A294" s="8">
        <v>1.0</v>
      </c>
      <c r="B294" s="9">
        <v>1.0</v>
      </c>
      <c r="C294" s="10" t="s">
        <v>688</v>
      </c>
      <c r="D294" s="9" t="s">
        <v>20</v>
      </c>
      <c r="E294" s="12"/>
      <c r="F294" s="12"/>
      <c r="G294" s="12"/>
      <c r="H294" s="12"/>
      <c r="I294" s="12"/>
      <c r="J294" s="12"/>
      <c r="K294" s="16"/>
      <c r="L294" s="11"/>
      <c r="M294" s="17" t="s">
        <v>63</v>
      </c>
      <c r="N294" s="11"/>
      <c r="O294" s="11"/>
      <c r="P294" s="11"/>
      <c r="Q294" s="9" t="s">
        <v>2274</v>
      </c>
      <c r="R294" s="9"/>
      <c r="S294" s="9"/>
      <c r="T294" s="9"/>
      <c r="U294" s="9"/>
    </row>
    <row r="295" hidden="1">
      <c r="A295" s="8">
        <v>1.0</v>
      </c>
      <c r="B295" s="9">
        <v>1.0</v>
      </c>
      <c r="C295" s="10" t="s">
        <v>689</v>
      </c>
      <c r="D295" s="9" t="s">
        <v>20</v>
      </c>
      <c r="E295" s="12"/>
      <c r="F295" s="12"/>
      <c r="G295" s="12"/>
      <c r="H295" s="12"/>
      <c r="I295" s="12"/>
      <c r="J295" s="12"/>
      <c r="K295" s="16"/>
      <c r="L295" s="11"/>
      <c r="M295" s="17" t="s">
        <v>63</v>
      </c>
      <c r="N295" s="11"/>
      <c r="O295" s="11"/>
      <c r="P295" s="11"/>
      <c r="Q295" s="9" t="s">
        <v>2275</v>
      </c>
      <c r="R295" s="9"/>
      <c r="S295" s="9"/>
      <c r="T295" s="9"/>
      <c r="U295" s="9"/>
    </row>
    <row r="296" hidden="1">
      <c r="A296" s="8">
        <v>1.0</v>
      </c>
      <c r="B296" s="9">
        <v>1.0</v>
      </c>
      <c r="C296" s="10" t="s">
        <v>690</v>
      </c>
      <c r="D296" s="9" t="s">
        <v>20</v>
      </c>
      <c r="E296" s="12"/>
      <c r="F296" s="12"/>
      <c r="G296" s="12"/>
      <c r="H296" s="12"/>
      <c r="I296" s="12"/>
      <c r="J296" s="12"/>
      <c r="K296" s="16"/>
      <c r="L296" s="11"/>
      <c r="M296" s="17" t="s">
        <v>63</v>
      </c>
      <c r="N296" s="11"/>
      <c r="O296" s="11"/>
      <c r="P296" s="11"/>
      <c r="Q296" s="9" t="s">
        <v>2276</v>
      </c>
      <c r="R296" s="9"/>
      <c r="S296" s="9"/>
      <c r="T296" s="9"/>
      <c r="U296" s="9"/>
    </row>
    <row r="297" hidden="1">
      <c r="A297" s="8">
        <v>1.0</v>
      </c>
      <c r="B297" s="9">
        <v>0.0</v>
      </c>
      <c r="C297" s="10" t="s">
        <v>691</v>
      </c>
      <c r="D297" s="9" t="s">
        <v>2277</v>
      </c>
      <c r="E297" s="12"/>
      <c r="F297" s="12"/>
      <c r="G297" s="12"/>
      <c r="H297" s="12"/>
      <c r="I297" s="12"/>
      <c r="J297" s="12"/>
      <c r="K297" s="16"/>
      <c r="L297" s="11"/>
      <c r="M297" s="17" t="s">
        <v>63</v>
      </c>
      <c r="N297" s="11"/>
      <c r="O297" s="11"/>
      <c r="P297" s="11"/>
      <c r="Q297" s="9" t="s">
        <v>2278</v>
      </c>
      <c r="R297" s="9"/>
      <c r="S297" s="9"/>
      <c r="T297" s="9"/>
      <c r="U297" s="9"/>
    </row>
    <row r="298" hidden="1">
      <c r="A298" s="8">
        <v>1.0</v>
      </c>
      <c r="B298" s="9">
        <v>1.0</v>
      </c>
      <c r="C298" s="10" t="s">
        <v>692</v>
      </c>
      <c r="D298" s="9" t="s">
        <v>20</v>
      </c>
      <c r="E298" s="12"/>
      <c r="F298" s="12"/>
      <c r="G298" s="12"/>
      <c r="H298" s="12"/>
      <c r="I298" s="12"/>
      <c r="J298" s="12"/>
      <c r="K298" s="16"/>
      <c r="L298" s="11"/>
      <c r="M298" s="17" t="s">
        <v>63</v>
      </c>
      <c r="N298" s="11"/>
      <c r="O298" s="11"/>
      <c r="P298" s="11"/>
      <c r="Q298" s="9" t="s">
        <v>2279</v>
      </c>
      <c r="R298" s="9"/>
      <c r="S298" s="9"/>
      <c r="T298" s="9"/>
      <c r="U298" s="9"/>
    </row>
    <row r="299" hidden="1">
      <c r="A299" s="8">
        <v>1.0</v>
      </c>
      <c r="B299" s="9">
        <v>0.0</v>
      </c>
      <c r="C299" s="10" t="s">
        <v>693</v>
      </c>
      <c r="D299" s="9" t="s">
        <v>2280</v>
      </c>
      <c r="E299" s="12"/>
      <c r="F299" s="12"/>
      <c r="G299" s="12"/>
      <c r="H299" s="12"/>
      <c r="I299" s="12"/>
      <c r="J299" s="12"/>
      <c r="K299" s="16"/>
      <c r="L299" s="11"/>
      <c r="M299" s="17" t="s">
        <v>63</v>
      </c>
      <c r="N299" s="11"/>
      <c r="O299" s="11"/>
      <c r="P299" s="11"/>
      <c r="Q299" s="9" t="s">
        <v>2281</v>
      </c>
      <c r="R299" s="9"/>
      <c r="S299" s="9"/>
      <c r="T299" s="9"/>
      <c r="U299" s="9"/>
    </row>
    <row r="300">
      <c r="A300" s="8">
        <v>0.0</v>
      </c>
      <c r="B300" s="9">
        <v>0.0</v>
      </c>
      <c r="C300" s="13" t="s">
        <v>694</v>
      </c>
      <c r="D300" s="14" t="s">
        <v>2282</v>
      </c>
      <c r="E300" s="15">
        <v>0.0</v>
      </c>
      <c r="F300" s="15">
        <v>0.0</v>
      </c>
      <c r="G300" s="15">
        <v>1.0</v>
      </c>
      <c r="H300" s="15">
        <v>0.0</v>
      </c>
      <c r="I300" s="15">
        <v>0.0</v>
      </c>
      <c r="J300" s="15">
        <v>0.0</v>
      </c>
      <c r="K300" s="16">
        <f>SUM(E300:J300)</f>
        <v>1</v>
      </c>
      <c r="L300" s="11"/>
      <c r="M300" s="17" t="s">
        <v>63</v>
      </c>
      <c r="N300" s="18">
        <v>0.0</v>
      </c>
      <c r="O300" s="11"/>
      <c r="P300" s="11"/>
      <c r="Q300" s="19" t="s">
        <v>2283</v>
      </c>
      <c r="R300" s="9">
        <v>1.0</v>
      </c>
      <c r="S300" s="9">
        <v>1.0</v>
      </c>
      <c r="T300" s="9"/>
      <c r="U300" s="20">
        <f>SUM(R300,S300,K300)</f>
        <v>3</v>
      </c>
    </row>
    <row r="301" hidden="1">
      <c r="A301" s="8">
        <v>1.0</v>
      </c>
      <c r="B301" s="9">
        <v>1.0</v>
      </c>
      <c r="C301" s="10" t="s">
        <v>695</v>
      </c>
      <c r="D301" s="9" t="s">
        <v>20</v>
      </c>
      <c r="E301" s="12"/>
      <c r="F301" s="12"/>
      <c r="G301" s="12"/>
      <c r="H301" s="12"/>
      <c r="I301" s="12"/>
      <c r="J301" s="12"/>
      <c r="K301" s="16"/>
      <c r="L301" s="11"/>
      <c r="M301" s="17" t="s">
        <v>63</v>
      </c>
      <c r="N301" s="11"/>
      <c r="O301" s="11"/>
      <c r="P301" s="11"/>
      <c r="Q301" s="9" t="s">
        <v>2284</v>
      </c>
      <c r="R301" s="9"/>
      <c r="S301" s="9"/>
      <c r="T301" s="9"/>
      <c r="U301" s="9"/>
    </row>
    <row r="302" hidden="1">
      <c r="A302" s="8">
        <v>1.0</v>
      </c>
      <c r="B302" s="9">
        <v>1.0</v>
      </c>
      <c r="C302" s="10" t="s">
        <v>696</v>
      </c>
      <c r="D302" s="9" t="s">
        <v>20</v>
      </c>
      <c r="E302" s="12"/>
      <c r="F302" s="12"/>
      <c r="G302" s="12"/>
      <c r="H302" s="12"/>
      <c r="I302" s="12"/>
      <c r="J302" s="12"/>
      <c r="K302" s="16"/>
      <c r="L302" s="11"/>
      <c r="M302" s="17" t="s">
        <v>63</v>
      </c>
      <c r="N302" s="11"/>
      <c r="O302" s="11"/>
      <c r="P302" s="11"/>
      <c r="Q302" s="9" t="s">
        <v>2285</v>
      </c>
      <c r="R302" s="9"/>
      <c r="S302" s="9"/>
      <c r="T302" s="9"/>
      <c r="U302" s="9"/>
    </row>
    <row r="303">
      <c r="A303" s="8">
        <v>0.0</v>
      </c>
      <c r="B303" s="9">
        <v>0.0</v>
      </c>
      <c r="C303" s="13" t="s">
        <v>697</v>
      </c>
      <c r="D303" s="14" t="s">
        <v>2286</v>
      </c>
      <c r="E303" s="15">
        <v>1.0</v>
      </c>
      <c r="F303" s="15">
        <v>0.0</v>
      </c>
      <c r="G303" s="15">
        <v>1.0</v>
      </c>
      <c r="H303" s="15">
        <v>0.0</v>
      </c>
      <c r="I303" s="15">
        <v>1.0</v>
      </c>
      <c r="J303" s="15">
        <v>0.0</v>
      </c>
      <c r="K303" s="16">
        <f>SUM(E303:J303)</f>
        <v>3</v>
      </c>
      <c r="L303" s="11"/>
      <c r="M303" s="17" t="s">
        <v>63</v>
      </c>
      <c r="N303" s="18">
        <v>1.0</v>
      </c>
      <c r="O303" s="11"/>
      <c r="P303" s="11"/>
      <c r="Q303" s="19" t="s">
        <v>2287</v>
      </c>
      <c r="R303" s="9">
        <v>1.0</v>
      </c>
      <c r="S303" s="9">
        <v>1.0</v>
      </c>
      <c r="T303" s="9"/>
      <c r="U303" s="20">
        <f>SUM(R303,S303,K303)</f>
        <v>5</v>
      </c>
    </row>
    <row r="304" hidden="1">
      <c r="A304" s="8">
        <v>1.0</v>
      </c>
      <c r="B304" s="9">
        <v>1.0</v>
      </c>
      <c r="C304" s="10" t="s">
        <v>699</v>
      </c>
      <c r="D304" s="9" t="s">
        <v>20</v>
      </c>
      <c r="E304" s="12"/>
      <c r="F304" s="12"/>
      <c r="G304" s="12"/>
      <c r="H304" s="12"/>
      <c r="I304" s="12"/>
      <c r="J304" s="12"/>
      <c r="K304" s="16"/>
      <c r="L304" s="11"/>
      <c r="M304" s="17" t="s">
        <v>63</v>
      </c>
      <c r="N304" s="11"/>
      <c r="O304" s="11"/>
      <c r="P304" s="11"/>
      <c r="Q304" s="9" t="s">
        <v>2288</v>
      </c>
      <c r="R304" s="9"/>
      <c r="S304" s="9"/>
      <c r="T304" s="9"/>
      <c r="U304" s="9"/>
    </row>
    <row r="305" hidden="1">
      <c r="A305" s="8">
        <v>1.0</v>
      </c>
      <c r="B305" s="9">
        <v>0.0</v>
      </c>
      <c r="C305" s="10" t="s">
        <v>700</v>
      </c>
      <c r="D305" s="9" t="s">
        <v>2289</v>
      </c>
      <c r="E305" s="12"/>
      <c r="F305" s="12"/>
      <c r="G305" s="12"/>
      <c r="H305" s="12"/>
      <c r="I305" s="12"/>
      <c r="J305" s="12"/>
      <c r="K305" s="16"/>
      <c r="L305" s="11"/>
      <c r="M305" s="17" t="s">
        <v>63</v>
      </c>
      <c r="N305" s="11"/>
      <c r="O305" s="11"/>
      <c r="P305" s="11"/>
      <c r="Q305" s="9" t="s">
        <v>2290</v>
      </c>
      <c r="R305" s="9"/>
      <c r="S305" s="9"/>
      <c r="T305" s="9"/>
      <c r="U305" s="9"/>
    </row>
    <row r="306" hidden="1">
      <c r="A306" s="8">
        <v>0.0</v>
      </c>
      <c r="B306" s="9">
        <v>1.0</v>
      </c>
      <c r="C306" s="13" t="s">
        <v>701</v>
      </c>
      <c r="D306" s="9" t="s">
        <v>20</v>
      </c>
      <c r="E306" s="12"/>
      <c r="F306" s="12"/>
      <c r="G306" s="12"/>
      <c r="H306" s="12"/>
      <c r="I306" s="12"/>
      <c r="J306" s="12"/>
      <c r="K306" s="16"/>
      <c r="L306" s="11"/>
      <c r="M306" s="17" t="s">
        <v>63</v>
      </c>
      <c r="N306" s="11"/>
      <c r="O306" s="11"/>
      <c r="P306" s="11"/>
      <c r="Q306" s="9" t="s">
        <v>1596</v>
      </c>
      <c r="R306" s="9"/>
      <c r="S306" s="9"/>
      <c r="T306" s="9"/>
      <c r="U306" s="9"/>
    </row>
    <row r="307" hidden="1">
      <c r="A307" s="8">
        <v>1.0</v>
      </c>
      <c r="B307" s="9">
        <v>1.0</v>
      </c>
      <c r="C307" s="10" t="s">
        <v>704</v>
      </c>
      <c r="D307" s="9" t="s">
        <v>20</v>
      </c>
      <c r="E307" s="12"/>
      <c r="F307" s="12"/>
      <c r="G307" s="12"/>
      <c r="H307" s="12"/>
      <c r="I307" s="12"/>
      <c r="J307" s="12"/>
      <c r="K307" s="16"/>
      <c r="L307" s="11"/>
      <c r="M307" s="17" t="s">
        <v>63</v>
      </c>
      <c r="N307" s="11"/>
      <c r="O307" s="11"/>
      <c r="P307" s="11"/>
      <c r="Q307" s="9" t="s">
        <v>2291</v>
      </c>
      <c r="R307" s="9"/>
      <c r="S307" s="9"/>
      <c r="T307" s="9"/>
      <c r="U307" s="9"/>
    </row>
    <row r="308" hidden="1">
      <c r="A308" s="8">
        <v>1.0</v>
      </c>
      <c r="B308" s="9">
        <v>1.0</v>
      </c>
      <c r="C308" s="10" t="s">
        <v>705</v>
      </c>
      <c r="D308" s="9" t="s">
        <v>20</v>
      </c>
      <c r="E308" s="12"/>
      <c r="F308" s="12"/>
      <c r="G308" s="12"/>
      <c r="H308" s="12"/>
      <c r="I308" s="12"/>
      <c r="J308" s="12"/>
      <c r="K308" s="16"/>
      <c r="L308" s="11"/>
      <c r="M308" s="17" t="s">
        <v>63</v>
      </c>
      <c r="N308" s="11"/>
      <c r="O308" s="11"/>
      <c r="P308" s="11"/>
      <c r="Q308" s="9" t="s">
        <v>2292</v>
      </c>
      <c r="R308" s="9"/>
      <c r="S308" s="9"/>
      <c r="T308" s="9"/>
      <c r="U308" s="9"/>
    </row>
    <row r="309">
      <c r="A309" s="8">
        <v>0.0</v>
      </c>
      <c r="B309" s="9">
        <v>0.0</v>
      </c>
      <c r="C309" s="13" t="s">
        <v>708</v>
      </c>
      <c r="D309" s="14" t="s">
        <v>2293</v>
      </c>
      <c r="E309" s="15">
        <v>1.0</v>
      </c>
      <c r="F309" s="15">
        <v>0.0</v>
      </c>
      <c r="G309" s="15">
        <v>1.0</v>
      </c>
      <c r="H309" s="15">
        <v>0.0</v>
      </c>
      <c r="I309" s="15">
        <v>1.0</v>
      </c>
      <c r="J309" s="15">
        <v>0.0</v>
      </c>
      <c r="K309" s="16">
        <f>SUM(E309:J309)</f>
        <v>3</v>
      </c>
      <c r="L309" s="11"/>
      <c r="M309" s="17" t="s">
        <v>63</v>
      </c>
      <c r="N309" s="18">
        <v>2.0</v>
      </c>
      <c r="O309" s="11"/>
      <c r="P309" s="18" t="s">
        <v>64</v>
      </c>
      <c r="Q309" s="19" t="s">
        <v>2294</v>
      </c>
      <c r="R309" s="9">
        <v>1.0</v>
      </c>
      <c r="S309" s="9">
        <v>1.0</v>
      </c>
      <c r="T309" s="9"/>
      <c r="U309" s="20">
        <f>SUM(R309,S309,K309)</f>
        <v>5</v>
      </c>
    </row>
    <row r="310" hidden="1">
      <c r="A310" s="8">
        <v>1.0</v>
      </c>
      <c r="B310" s="9">
        <v>1.0</v>
      </c>
      <c r="C310" s="10" t="s">
        <v>711</v>
      </c>
      <c r="D310" s="9" t="s">
        <v>20</v>
      </c>
      <c r="E310" s="12"/>
      <c r="F310" s="12"/>
      <c r="G310" s="12"/>
      <c r="H310" s="12"/>
      <c r="I310" s="12"/>
      <c r="J310" s="12"/>
      <c r="K310" s="16"/>
      <c r="L310" s="11"/>
      <c r="M310" s="17" t="s">
        <v>63</v>
      </c>
      <c r="N310" s="11"/>
      <c r="O310" s="11"/>
      <c r="P310" s="11"/>
      <c r="Q310" s="9" t="s">
        <v>2295</v>
      </c>
      <c r="R310" s="9"/>
      <c r="S310" s="9"/>
      <c r="T310" s="9"/>
      <c r="U310" s="9"/>
    </row>
    <row r="311" hidden="1">
      <c r="A311" s="8">
        <v>1.0</v>
      </c>
      <c r="B311" s="9">
        <v>0.0</v>
      </c>
      <c r="C311" s="10" t="s">
        <v>712</v>
      </c>
      <c r="D311" s="9" t="s">
        <v>2296</v>
      </c>
      <c r="E311" s="12"/>
      <c r="F311" s="12"/>
      <c r="G311" s="12"/>
      <c r="H311" s="12"/>
      <c r="I311" s="12"/>
      <c r="J311" s="12"/>
      <c r="K311" s="16"/>
      <c r="L311" s="11"/>
      <c r="M311" s="17" t="s">
        <v>63</v>
      </c>
      <c r="N311" s="11"/>
      <c r="O311" s="11"/>
      <c r="P311" s="11"/>
      <c r="Q311" s="9" t="s">
        <v>2297</v>
      </c>
      <c r="R311" s="9"/>
      <c r="S311" s="9"/>
      <c r="T311" s="9"/>
      <c r="U311" s="9"/>
    </row>
    <row r="312" hidden="1">
      <c r="A312" s="8">
        <v>1.0</v>
      </c>
      <c r="B312" s="9">
        <v>0.0</v>
      </c>
      <c r="C312" s="10" t="s">
        <v>713</v>
      </c>
      <c r="D312" s="9" t="s">
        <v>2298</v>
      </c>
      <c r="E312" s="12"/>
      <c r="F312" s="12"/>
      <c r="G312" s="12"/>
      <c r="H312" s="12"/>
      <c r="I312" s="12"/>
      <c r="J312" s="12"/>
      <c r="K312" s="16"/>
      <c r="L312" s="11"/>
      <c r="M312" s="17" t="s">
        <v>63</v>
      </c>
      <c r="N312" s="11"/>
      <c r="O312" s="11"/>
      <c r="P312" s="11"/>
      <c r="Q312" s="9" t="s">
        <v>2299</v>
      </c>
      <c r="R312" s="9"/>
      <c r="S312" s="9"/>
      <c r="T312" s="9"/>
      <c r="U312" s="9"/>
    </row>
    <row r="313">
      <c r="A313" s="8">
        <v>0.0</v>
      </c>
      <c r="B313" s="9">
        <v>0.0</v>
      </c>
      <c r="C313" s="13" t="s">
        <v>714</v>
      </c>
      <c r="D313" s="14" t="s">
        <v>2300</v>
      </c>
      <c r="E313" s="15">
        <v>1.0</v>
      </c>
      <c r="F313" s="15">
        <v>0.5</v>
      </c>
      <c r="G313" s="15">
        <v>1.0</v>
      </c>
      <c r="H313" s="15">
        <v>0.0</v>
      </c>
      <c r="I313" s="15">
        <v>1.0</v>
      </c>
      <c r="J313" s="15">
        <v>0.0</v>
      </c>
      <c r="K313" s="16">
        <f>SUM(E313:J313)</f>
        <v>3.5</v>
      </c>
      <c r="L313" s="11"/>
      <c r="M313" s="17" t="s">
        <v>34</v>
      </c>
      <c r="N313" s="18">
        <v>2.0</v>
      </c>
      <c r="O313" s="11"/>
      <c r="P313" s="11"/>
      <c r="Q313" s="19" t="s">
        <v>2301</v>
      </c>
      <c r="R313" s="9">
        <v>1.0</v>
      </c>
      <c r="S313" s="9">
        <v>1.0</v>
      </c>
      <c r="T313" s="9"/>
      <c r="U313" s="20">
        <f>SUM(R313,S313,K313)</f>
        <v>5.5</v>
      </c>
    </row>
    <row r="314" hidden="1">
      <c r="A314" s="8">
        <v>1.0</v>
      </c>
      <c r="B314" s="9">
        <v>1.0</v>
      </c>
      <c r="C314" s="10" t="s">
        <v>717</v>
      </c>
      <c r="D314" s="9" t="s">
        <v>20</v>
      </c>
      <c r="E314" s="12"/>
      <c r="F314" s="12"/>
      <c r="G314" s="12"/>
      <c r="H314" s="12"/>
      <c r="I314" s="12"/>
      <c r="J314" s="12"/>
      <c r="K314" s="16"/>
      <c r="L314" s="11"/>
      <c r="M314" s="17" t="s">
        <v>63</v>
      </c>
      <c r="N314" s="11"/>
      <c r="O314" s="11"/>
      <c r="P314" s="11"/>
      <c r="Q314" s="9" t="s">
        <v>2302</v>
      </c>
      <c r="R314" s="9"/>
      <c r="S314" s="9"/>
      <c r="T314" s="9"/>
      <c r="U314" s="9"/>
    </row>
    <row r="315" hidden="1">
      <c r="A315" s="8">
        <v>1.0</v>
      </c>
      <c r="B315" s="9">
        <v>1.0</v>
      </c>
      <c r="C315" s="10" t="s">
        <v>718</v>
      </c>
      <c r="D315" s="9" t="s">
        <v>20</v>
      </c>
      <c r="E315" s="12"/>
      <c r="F315" s="12"/>
      <c r="G315" s="12"/>
      <c r="H315" s="12"/>
      <c r="I315" s="12"/>
      <c r="J315" s="12"/>
      <c r="K315" s="16"/>
      <c r="L315" s="11"/>
      <c r="M315" s="17" t="s">
        <v>63</v>
      </c>
      <c r="N315" s="11"/>
      <c r="O315" s="11"/>
      <c r="P315" s="11"/>
      <c r="Q315" s="9" t="s">
        <v>1608</v>
      </c>
      <c r="R315" s="9"/>
      <c r="S315" s="9"/>
      <c r="T315" s="9"/>
      <c r="U315" s="9"/>
    </row>
    <row r="316" hidden="1">
      <c r="A316" s="8">
        <v>1.0</v>
      </c>
      <c r="B316" s="9">
        <v>0.0</v>
      </c>
      <c r="C316" s="10" t="s">
        <v>719</v>
      </c>
      <c r="D316" s="9" t="s">
        <v>2303</v>
      </c>
      <c r="E316" s="12"/>
      <c r="F316" s="12"/>
      <c r="G316" s="12"/>
      <c r="H316" s="12"/>
      <c r="I316" s="12"/>
      <c r="J316" s="12"/>
      <c r="K316" s="16"/>
      <c r="L316" s="11"/>
      <c r="M316" s="17" t="s">
        <v>63</v>
      </c>
      <c r="N316" s="11"/>
      <c r="O316" s="11"/>
      <c r="P316" s="11"/>
      <c r="Q316" s="9" t="s">
        <v>2304</v>
      </c>
      <c r="R316" s="9"/>
      <c r="S316" s="9"/>
      <c r="T316" s="9"/>
      <c r="U316" s="9"/>
    </row>
    <row r="317" hidden="1">
      <c r="A317" s="8">
        <v>1.0</v>
      </c>
      <c r="B317" s="9">
        <v>1.0</v>
      </c>
      <c r="C317" s="10" t="s">
        <v>720</v>
      </c>
      <c r="D317" s="9" t="s">
        <v>20</v>
      </c>
      <c r="E317" s="12"/>
      <c r="F317" s="12"/>
      <c r="G317" s="12"/>
      <c r="H317" s="12"/>
      <c r="I317" s="12"/>
      <c r="J317" s="12"/>
      <c r="K317" s="16"/>
      <c r="L317" s="11"/>
      <c r="M317" s="17" t="s">
        <v>63</v>
      </c>
      <c r="N317" s="11"/>
      <c r="O317" s="11"/>
      <c r="P317" s="11"/>
      <c r="Q317" s="9" t="s">
        <v>1611</v>
      </c>
      <c r="R317" s="9"/>
      <c r="S317" s="9"/>
      <c r="T317" s="9"/>
      <c r="U317" s="9"/>
    </row>
    <row r="318" hidden="1">
      <c r="A318" s="8">
        <v>1.0</v>
      </c>
      <c r="B318" s="9">
        <v>0.0</v>
      </c>
      <c r="C318" s="10" t="s">
        <v>721</v>
      </c>
      <c r="D318" s="9" t="s">
        <v>2305</v>
      </c>
      <c r="E318" s="12"/>
      <c r="F318" s="12"/>
      <c r="G318" s="12"/>
      <c r="H318" s="12"/>
      <c r="I318" s="12"/>
      <c r="J318" s="12"/>
      <c r="K318" s="16"/>
      <c r="L318" s="11"/>
      <c r="M318" s="17" t="s">
        <v>63</v>
      </c>
      <c r="N318" s="11"/>
      <c r="O318" s="11"/>
      <c r="P318" s="11"/>
      <c r="Q318" s="9" t="s">
        <v>2306</v>
      </c>
      <c r="R318" s="9"/>
      <c r="S318" s="9"/>
      <c r="T318" s="9"/>
      <c r="U318" s="9"/>
    </row>
    <row r="319" hidden="1">
      <c r="A319" s="8">
        <v>1.0</v>
      </c>
      <c r="B319" s="9">
        <v>1.0</v>
      </c>
      <c r="C319" s="10" t="s">
        <v>724</v>
      </c>
      <c r="D319" s="9" t="s">
        <v>20</v>
      </c>
      <c r="E319" s="12"/>
      <c r="F319" s="12"/>
      <c r="G319" s="12"/>
      <c r="H319" s="12"/>
      <c r="I319" s="12"/>
      <c r="J319" s="12"/>
      <c r="K319" s="16"/>
      <c r="L319" s="11"/>
      <c r="M319" s="17" t="s">
        <v>63</v>
      </c>
      <c r="N319" s="11"/>
      <c r="O319" s="11"/>
      <c r="P319" s="11"/>
      <c r="Q319" s="9" t="s">
        <v>1613</v>
      </c>
      <c r="R319" s="9"/>
      <c r="S319" s="9"/>
      <c r="T319" s="9"/>
      <c r="U319" s="9"/>
    </row>
    <row r="320">
      <c r="A320" s="8">
        <v>0.0</v>
      </c>
      <c r="B320" s="9">
        <v>0.0</v>
      </c>
      <c r="C320" s="13" t="s">
        <v>725</v>
      </c>
      <c r="D320" s="14" t="s">
        <v>2307</v>
      </c>
      <c r="E320" s="15">
        <v>0.5</v>
      </c>
      <c r="F320" s="15">
        <v>0.0</v>
      </c>
      <c r="G320" s="15">
        <v>1.0</v>
      </c>
      <c r="H320" s="15">
        <v>0.0</v>
      </c>
      <c r="I320" s="15">
        <v>0.5</v>
      </c>
      <c r="J320" s="15">
        <v>0.5</v>
      </c>
      <c r="K320" s="16">
        <f>SUM(E320:J320)</f>
        <v>2.5</v>
      </c>
      <c r="L320" s="11"/>
      <c r="M320" s="17" t="s">
        <v>340</v>
      </c>
      <c r="N320" s="18">
        <v>2.0</v>
      </c>
      <c r="O320" s="11"/>
      <c r="P320" s="11"/>
      <c r="Q320" s="19" t="s">
        <v>2308</v>
      </c>
      <c r="R320" s="9">
        <v>1.0</v>
      </c>
      <c r="S320" s="9">
        <v>1.0</v>
      </c>
      <c r="T320" s="9"/>
      <c r="U320" s="20">
        <f>SUM(R320,S320,K320)</f>
        <v>4.5</v>
      </c>
    </row>
    <row r="321" hidden="1">
      <c r="A321" s="8">
        <v>1.0</v>
      </c>
      <c r="B321" s="9">
        <v>1.0</v>
      </c>
      <c r="C321" s="10" t="s">
        <v>728</v>
      </c>
      <c r="D321" s="9" t="s">
        <v>20</v>
      </c>
      <c r="E321" s="12"/>
      <c r="F321" s="12"/>
      <c r="G321" s="12"/>
      <c r="H321" s="12"/>
      <c r="I321" s="12"/>
      <c r="J321" s="12"/>
      <c r="K321" s="16"/>
      <c r="L321" s="11"/>
      <c r="M321" s="17" t="s">
        <v>63</v>
      </c>
      <c r="N321" s="11"/>
      <c r="O321" s="11"/>
      <c r="P321" s="11"/>
      <c r="Q321" s="9" t="s">
        <v>1617</v>
      </c>
      <c r="R321" s="9"/>
      <c r="S321" s="9"/>
      <c r="T321" s="9"/>
      <c r="U321" s="9"/>
    </row>
    <row r="322" hidden="1">
      <c r="A322" s="8">
        <v>1.0</v>
      </c>
      <c r="B322" s="9">
        <v>0.0</v>
      </c>
      <c r="C322" s="10" t="s">
        <v>729</v>
      </c>
      <c r="D322" s="9" t="s">
        <v>2309</v>
      </c>
      <c r="E322" s="12"/>
      <c r="F322" s="12"/>
      <c r="G322" s="12"/>
      <c r="H322" s="12"/>
      <c r="I322" s="12"/>
      <c r="J322" s="12"/>
      <c r="K322" s="16"/>
      <c r="L322" s="11"/>
      <c r="M322" s="17" t="s">
        <v>63</v>
      </c>
      <c r="N322" s="11"/>
      <c r="O322" s="11"/>
      <c r="P322" s="11"/>
      <c r="Q322" s="9" t="s">
        <v>2310</v>
      </c>
      <c r="R322" s="9"/>
      <c r="S322" s="9"/>
      <c r="T322" s="9"/>
      <c r="U322" s="9"/>
    </row>
    <row r="323" hidden="1">
      <c r="A323" s="8">
        <v>1.0</v>
      </c>
      <c r="B323" s="9">
        <v>1.0</v>
      </c>
      <c r="C323" s="10" t="s">
        <v>732</v>
      </c>
      <c r="D323" s="9" t="s">
        <v>20</v>
      </c>
      <c r="E323" s="12"/>
      <c r="F323" s="12"/>
      <c r="G323" s="12"/>
      <c r="H323" s="12"/>
      <c r="I323" s="12"/>
      <c r="J323" s="12"/>
      <c r="K323" s="16"/>
      <c r="L323" s="11"/>
      <c r="M323" s="17" t="s">
        <v>63</v>
      </c>
      <c r="N323" s="11"/>
      <c r="O323" s="11"/>
      <c r="P323" s="11"/>
      <c r="Q323" s="9" t="s">
        <v>2311</v>
      </c>
      <c r="R323" s="9"/>
      <c r="S323" s="9"/>
      <c r="T323" s="9"/>
      <c r="U323" s="9"/>
    </row>
    <row r="324" hidden="1">
      <c r="A324" s="8">
        <v>1.0</v>
      </c>
      <c r="B324" s="9">
        <v>0.0</v>
      </c>
      <c r="C324" s="10" t="s">
        <v>733</v>
      </c>
      <c r="D324" s="9" t="s">
        <v>2312</v>
      </c>
      <c r="E324" s="12"/>
      <c r="F324" s="12"/>
      <c r="G324" s="12"/>
      <c r="H324" s="12"/>
      <c r="I324" s="12"/>
      <c r="J324" s="12"/>
      <c r="K324" s="16"/>
      <c r="L324" s="11"/>
      <c r="M324" s="17" t="s">
        <v>63</v>
      </c>
      <c r="N324" s="11"/>
      <c r="O324" s="11"/>
      <c r="P324" s="11"/>
      <c r="Q324" s="9" t="s">
        <v>2313</v>
      </c>
      <c r="R324" s="9"/>
      <c r="S324" s="9"/>
      <c r="T324" s="9"/>
      <c r="U324" s="9"/>
    </row>
    <row r="325" hidden="1">
      <c r="A325" s="8">
        <v>1.0</v>
      </c>
      <c r="B325" s="9">
        <v>0.0</v>
      </c>
      <c r="C325" s="10" t="s">
        <v>736</v>
      </c>
      <c r="D325" s="9" t="s">
        <v>2314</v>
      </c>
      <c r="E325" s="12"/>
      <c r="F325" s="12"/>
      <c r="G325" s="12"/>
      <c r="H325" s="12"/>
      <c r="I325" s="12"/>
      <c r="J325" s="12"/>
      <c r="K325" s="16"/>
      <c r="L325" s="11"/>
      <c r="M325" s="17" t="s">
        <v>63</v>
      </c>
      <c r="N325" s="11"/>
      <c r="O325" s="11"/>
      <c r="P325" s="11"/>
      <c r="Q325" s="9" t="s">
        <v>2315</v>
      </c>
      <c r="R325" s="9"/>
      <c r="S325" s="9"/>
      <c r="T325" s="9"/>
      <c r="U325" s="9"/>
    </row>
    <row r="326" hidden="1">
      <c r="A326" s="8">
        <v>1.0</v>
      </c>
      <c r="B326" s="9">
        <v>0.0</v>
      </c>
      <c r="C326" s="10" t="s">
        <v>737</v>
      </c>
      <c r="D326" s="9" t="s">
        <v>2316</v>
      </c>
      <c r="E326" s="12"/>
      <c r="F326" s="12"/>
      <c r="G326" s="12"/>
      <c r="H326" s="12"/>
      <c r="I326" s="12"/>
      <c r="J326" s="12"/>
      <c r="K326" s="16"/>
      <c r="L326" s="11"/>
      <c r="M326" s="17" t="s">
        <v>63</v>
      </c>
      <c r="N326" s="11"/>
      <c r="O326" s="11"/>
      <c r="P326" s="11"/>
      <c r="Q326" s="9" t="s">
        <v>2317</v>
      </c>
      <c r="R326" s="9"/>
      <c r="S326" s="9"/>
      <c r="T326" s="9"/>
      <c r="U326" s="9"/>
    </row>
    <row r="327" hidden="1">
      <c r="A327" s="8">
        <v>1.0</v>
      </c>
      <c r="B327" s="9">
        <v>0.0</v>
      </c>
      <c r="C327" s="10" t="s">
        <v>738</v>
      </c>
      <c r="D327" s="9" t="s">
        <v>2316</v>
      </c>
      <c r="E327" s="12"/>
      <c r="F327" s="12"/>
      <c r="G327" s="12"/>
      <c r="H327" s="12"/>
      <c r="I327" s="12"/>
      <c r="J327" s="12"/>
      <c r="K327" s="16"/>
      <c r="L327" s="11"/>
      <c r="M327" s="17" t="s">
        <v>63</v>
      </c>
      <c r="N327" s="11"/>
      <c r="O327" s="11"/>
      <c r="P327" s="11"/>
      <c r="Q327" s="9" t="s">
        <v>2318</v>
      </c>
      <c r="R327" s="9"/>
      <c r="S327" s="9"/>
      <c r="T327" s="9"/>
      <c r="U327" s="9"/>
    </row>
    <row r="328" hidden="1">
      <c r="A328" s="8">
        <v>1.0</v>
      </c>
      <c r="B328" s="9">
        <v>0.0</v>
      </c>
      <c r="C328" s="10" t="s">
        <v>739</v>
      </c>
      <c r="D328" s="9" t="s">
        <v>2319</v>
      </c>
      <c r="E328" s="12"/>
      <c r="F328" s="12"/>
      <c r="G328" s="12"/>
      <c r="H328" s="12"/>
      <c r="I328" s="12"/>
      <c r="J328" s="12"/>
      <c r="K328" s="16"/>
      <c r="L328" s="11"/>
      <c r="M328" s="17" t="s">
        <v>63</v>
      </c>
      <c r="N328" s="11"/>
      <c r="O328" s="11"/>
      <c r="P328" s="11"/>
      <c r="Q328" s="9" t="s">
        <v>2320</v>
      </c>
      <c r="R328" s="9"/>
      <c r="S328" s="9"/>
      <c r="T328" s="9"/>
      <c r="U328" s="9"/>
    </row>
    <row r="329" hidden="1">
      <c r="A329" s="8">
        <v>1.0</v>
      </c>
      <c r="B329" s="9">
        <v>1.0</v>
      </c>
      <c r="C329" s="10" t="s">
        <v>740</v>
      </c>
      <c r="D329" s="9" t="s">
        <v>1763</v>
      </c>
      <c r="E329" s="12"/>
      <c r="F329" s="12"/>
      <c r="G329" s="12"/>
      <c r="H329" s="12"/>
      <c r="I329" s="12"/>
      <c r="J329" s="12"/>
      <c r="K329" s="16"/>
      <c r="L329" s="11"/>
      <c r="M329" s="17" t="s">
        <v>63</v>
      </c>
      <c r="N329" s="11"/>
      <c r="O329" s="11"/>
      <c r="P329" s="11"/>
      <c r="Q329" s="9" t="s">
        <v>2321</v>
      </c>
      <c r="R329" s="9"/>
      <c r="S329" s="9"/>
      <c r="T329" s="9"/>
      <c r="U329" s="9"/>
    </row>
    <row r="330">
      <c r="A330" s="8">
        <v>0.0</v>
      </c>
      <c r="B330" s="9">
        <v>0.0</v>
      </c>
      <c r="C330" s="13" t="s">
        <v>741</v>
      </c>
      <c r="D330" s="14" t="s">
        <v>2322</v>
      </c>
      <c r="E330" s="15">
        <v>0.0</v>
      </c>
      <c r="F330" s="15">
        <v>0.0</v>
      </c>
      <c r="G330" s="15">
        <v>1.0</v>
      </c>
      <c r="H330" s="15">
        <v>0.0</v>
      </c>
      <c r="I330" s="15">
        <v>1.0</v>
      </c>
      <c r="J330" s="15">
        <v>0.0</v>
      </c>
      <c r="K330" s="16">
        <f t="shared" ref="K330:K332" si="43">SUM(E330:J330)</f>
        <v>2</v>
      </c>
      <c r="L330" s="11"/>
      <c r="M330" s="17" t="s">
        <v>63</v>
      </c>
      <c r="N330" s="18">
        <v>0.0</v>
      </c>
      <c r="O330" s="11"/>
      <c r="P330" s="11"/>
      <c r="Q330" s="14" t="s">
        <v>2323</v>
      </c>
      <c r="R330" s="9">
        <v>1.0</v>
      </c>
      <c r="S330" s="9">
        <v>0.0</v>
      </c>
      <c r="T330" s="9" t="s">
        <v>137</v>
      </c>
      <c r="U330" s="20">
        <f t="shared" ref="U330:U332" si="44">SUM(R330,S330,K330)</f>
        <v>3</v>
      </c>
    </row>
    <row r="331">
      <c r="A331" s="8">
        <v>0.0</v>
      </c>
      <c r="B331" s="9">
        <v>0.0</v>
      </c>
      <c r="C331" s="13" t="s">
        <v>742</v>
      </c>
      <c r="D331" s="14" t="s">
        <v>2324</v>
      </c>
      <c r="E331" s="15">
        <v>1.0</v>
      </c>
      <c r="F331" s="15">
        <v>1.0</v>
      </c>
      <c r="G331" s="15">
        <v>1.0</v>
      </c>
      <c r="H331" s="15">
        <v>0.5</v>
      </c>
      <c r="I331" s="15">
        <v>0.0</v>
      </c>
      <c r="J331" s="15">
        <v>0.0</v>
      </c>
      <c r="K331" s="16">
        <f t="shared" si="43"/>
        <v>3.5</v>
      </c>
      <c r="L331" s="11"/>
      <c r="M331" s="17" t="s">
        <v>63</v>
      </c>
      <c r="N331" s="18">
        <v>1.0</v>
      </c>
      <c r="O331" s="11"/>
      <c r="P331" s="11"/>
      <c r="Q331" s="19" t="s">
        <v>2325</v>
      </c>
      <c r="R331" s="9">
        <v>1.0</v>
      </c>
      <c r="S331" s="9">
        <v>1.0</v>
      </c>
      <c r="T331" s="9"/>
      <c r="U331" s="20">
        <f t="shared" si="44"/>
        <v>5.5</v>
      </c>
    </row>
    <row r="332">
      <c r="A332" s="8">
        <v>0.0</v>
      </c>
      <c r="B332" s="9">
        <v>0.0</v>
      </c>
      <c r="C332" s="13" t="s">
        <v>743</v>
      </c>
      <c r="D332" s="14" t="s">
        <v>2326</v>
      </c>
      <c r="E332" s="15">
        <v>1.0</v>
      </c>
      <c r="F332" s="15">
        <v>0.5</v>
      </c>
      <c r="G332" s="15">
        <v>1.0</v>
      </c>
      <c r="H332" s="15">
        <v>0.5</v>
      </c>
      <c r="I332" s="15">
        <v>0.0</v>
      </c>
      <c r="J332" s="15">
        <v>0.0</v>
      </c>
      <c r="K332" s="16">
        <f t="shared" si="43"/>
        <v>3</v>
      </c>
      <c r="L332" s="11"/>
      <c r="M332" s="17" t="s">
        <v>34</v>
      </c>
      <c r="N332" s="18">
        <v>2.0</v>
      </c>
      <c r="O332" s="11"/>
      <c r="P332" s="11"/>
      <c r="Q332" s="14" t="s">
        <v>2327</v>
      </c>
      <c r="R332" s="9">
        <v>1.0</v>
      </c>
      <c r="S332" s="9">
        <v>0.0</v>
      </c>
      <c r="T332" s="9" t="s">
        <v>165</v>
      </c>
      <c r="U332" s="20">
        <f t="shared" si="44"/>
        <v>4</v>
      </c>
    </row>
    <row r="333" hidden="1">
      <c r="A333" s="8">
        <v>1.0</v>
      </c>
      <c r="B333" s="9">
        <v>0.0</v>
      </c>
      <c r="C333" s="10" t="s">
        <v>745</v>
      </c>
      <c r="D333" s="9" t="s">
        <v>2328</v>
      </c>
      <c r="E333" s="12"/>
      <c r="F333" s="12"/>
      <c r="G333" s="12"/>
      <c r="H333" s="12"/>
      <c r="I333" s="12"/>
      <c r="J333" s="12"/>
      <c r="K333" s="16"/>
      <c r="L333" s="11"/>
      <c r="M333" s="17" t="s">
        <v>63</v>
      </c>
      <c r="N333" s="11"/>
      <c r="O333" s="11"/>
      <c r="P333" s="11"/>
      <c r="Q333" s="9" t="s">
        <v>2329</v>
      </c>
      <c r="R333" s="9"/>
      <c r="S333" s="9"/>
      <c r="T333" s="9"/>
      <c r="U333" s="9"/>
    </row>
    <row r="334" hidden="1">
      <c r="A334" s="8">
        <v>1.0</v>
      </c>
      <c r="B334" s="9">
        <v>0.0</v>
      </c>
      <c r="C334" s="10" t="s">
        <v>747</v>
      </c>
      <c r="D334" s="9" t="s">
        <v>2330</v>
      </c>
      <c r="E334" s="12"/>
      <c r="F334" s="12"/>
      <c r="G334" s="12"/>
      <c r="H334" s="12"/>
      <c r="I334" s="12"/>
      <c r="J334" s="12"/>
      <c r="K334" s="16"/>
      <c r="L334" s="11"/>
      <c r="M334" s="17" t="s">
        <v>63</v>
      </c>
      <c r="N334" s="11"/>
      <c r="O334" s="11"/>
      <c r="P334" s="11"/>
      <c r="Q334" s="9" t="s">
        <v>2331</v>
      </c>
      <c r="R334" s="9"/>
      <c r="S334" s="9"/>
      <c r="T334" s="9"/>
      <c r="U334" s="9"/>
    </row>
    <row r="335" hidden="1">
      <c r="A335" s="8">
        <v>1.0</v>
      </c>
      <c r="B335" s="9">
        <v>1.0</v>
      </c>
      <c r="C335" s="10" t="s">
        <v>748</v>
      </c>
      <c r="D335" s="9" t="s">
        <v>1763</v>
      </c>
      <c r="E335" s="12"/>
      <c r="F335" s="12"/>
      <c r="G335" s="12"/>
      <c r="H335" s="12"/>
      <c r="I335" s="12"/>
      <c r="J335" s="12"/>
      <c r="K335" s="16"/>
      <c r="L335" s="11"/>
      <c r="M335" s="17" t="s">
        <v>63</v>
      </c>
      <c r="N335" s="11"/>
      <c r="O335" s="11"/>
      <c r="P335" s="11"/>
      <c r="Q335" s="9" t="s">
        <v>1639</v>
      </c>
      <c r="R335" s="9"/>
      <c r="S335" s="9"/>
      <c r="T335" s="9"/>
      <c r="U335" s="9"/>
    </row>
    <row r="336" hidden="1">
      <c r="A336" s="8">
        <v>1.0</v>
      </c>
      <c r="B336" s="9">
        <v>1.0</v>
      </c>
      <c r="C336" s="10" t="s">
        <v>749</v>
      </c>
      <c r="D336" s="9" t="s">
        <v>1763</v>
      </c>
      <c r="E336" s="12"/>
      <c r="F336" s="12"/>
      <c r="G336" s="12"/>
      <c r="H336" s="12"/>
      <c r="I336" s="12"/>
      <c r="J336" s="12"/>
      <c r="K336" s="16"/>
      <c r="L336" s="11"/>
      <c r="M336" s="17" t="s">
        <v>63</v>
      </c>
      <c r="N336" s="11"/>
      <c r="O336" s="11"/>
      <c r="P336" s="11"/>
      <c r="Q336" s="9" t="s">
        <v>1640</v>
      </c>
      <c r="R336" s="9"/>
      <c r="S336" s="9"/>
      <c r="T336" s="9"/>
      <c r="U336" s="9"/>
    </row>
    <row r="337">
      <c r="A337" s="8">
        <v>0.0</v>
      </c>
      <c r="B337" s="9">
        <v>0.0</v>
      </c>
      <c r="C337" s="13" t="s">
        <v>750</v>
      </c>
      <c r="D337" s="14" t="s">
        <v>2332</v>
      </c>
      <c r="E337" s="15">
        <v>1.0</v>
      </c>
      <c r="F337" s="15">
        <v>0.0</v>
      </c>
      <c r="G337" s="15">
        <v>1.0</v>
      </c>
      <c r="H337" s="15">
        <v>0.0</v>
      </c>
      <c r="I337" s="15">
        <v>0.5</v>
      </c>
      <c r="J337" s="15">
        <v>0.0</v>
      </c>
      <c r="K337" s="16">
        <f>SUM(E337:J337)</f>
        <v>2.5</v>
      </c>
      <c r="L337" s="11"/>
      <c r="M337" s="17" t="s">
        <v>63</v>
      </c>
      <c r="N337" s="18">
        <v>1.0</v>
      </c>
      <c r="O337" s="11"/>
      <c r="P337" s="11"/>
      <c r="Q337" s="19" t="s">
        <v>2333</v>
      </c>
      <c r="R337" s="9">
        <v>1.0</v>
      </c>
      <c r="S337" s="9">
        <v>1.0</v>
      </c>
      <c r="T337" s="9"/>
      <c r="U337" s="20">
        <f>SUM(R337,S337,K337)</f>
        <v>4.5</v>
      </c>
    </row>
    <row r="338" hidden="1">
      <c r="A338" s="8">
        <v>1.0</v>
      </c>
      <c r="B338" s="9">
        <v>1.0</v>
      </c>
      <c r="C338" s="10" t="s">
        <v>752</v>
      </c>
      <c r="D338" s="9" t="s">
        <v>1763</v>
      </c>
      <c r="E338" s="12"/>
      <c r="F338" s="12"/>
      <c r="G338" s="12"/>
      <c r="H338" s="12"/>
      <c r="I338" s="12"/>
      <c r="J338" s="12"/>
      <c r="K338" s="16"/>
      <c r="L338" s="11"/>
      <c r="M338" s="17" t="s">
        <v>63</v>
      </c>
      <c r="N338" s="11"/>
      <c r="O338" s="11"/>
      <c r="P338" s="11"/>
      <c r="Q338" s="9" t="s">
        <v>2334</v>
      </c>
      <c r="R338" s="9"/>
      <c r="S338" s="9"/>
      <c r="T338" s="9"/>
      <c r="U338" s="9"/>
    </row>
    <row r="339" hidden="1">
      <c r="A339" s="8">
        <v>1.0</v>
      </c>
      <c r="B339" s="9">
        <v>0.0</v>
      </c>
      <c r="C339" s="10" t="s">
        <v>753</v>
      </c>
      <c r="D339" s="9" t="s">
        <v>2335</v>
      </c>
      <c r="E339" s="12"/>
      <c r="F339" s="12"/>
      <c r="G339" s="12"/>
      <c r="H339" s="12"/>
      <c r="I339" s="12"/>
      <c r="J339" s="12"/>
      <c r="K339" s="16"/>
      <c r="L339" s="11"/>
      <c r="M339" s="17" t="s">
        <v>63</v>
      </c>
      <c r="N339" s="11"/>
      <c r="O339" s="11"/>
      <c r="P339" s="11"/>
      <c r="Q339" s="9" t="s">
        <v>2336</v>
      </c>
      <c r="R339" s="9"/>
      <c r="S339" s="9"/>
      <c r="T339" s="9"/>
      <c r="U339" s="9"/>
    </row>
    <row r="340">
      <c r="A340" s="8">
        <v>0.0</v>
      </c>
      <c r="B340" s="9">
        <v>0.0</v>
      </c>
      <c r="C340" s="13" t="s">
        <v>755</v>
      </c>
      <c r="D340" s="14" t="s">
        <v>2337</v>
      </c>
      <c r="E340" s="15">
        <v>1.0</v>
      </c>
      <c r="F340" s="15">
        <v>0.0</v>
      </c>
      <c r="G340" s="15">
        <v>1.0</v>
      </c>
      <c r="H340" s="15">
        <v>0.0</v>
      </c>
      <c r="I340" s="15">
        <v>1.0</v>
      </c>
      <c r="J340" s="15">
        <v>0.0</v>
      </c>
      <c r="K340" s="16">
        <f>SUM(E340:J340)</f>
        <v>3</v>
      </c>
      <c r="L340" s="11"/>
      <c r="M340" s="17" t="s">
        <v>63</v>
      </c>
      <c r="N340" s="18">
        <v>1.0</v>
      </c>
      <c r="O340" s="11"/>
      <c r="P340" s="18" t="s">
        <v>2338</v>
      </c>
      <c r="Q340" s="19" t="s">
        <v>2339</v>
      </c>
      <c r="R340" s="9">
        <v>1.0</v>
      </c>
      <c r="S340" s="9">
        <v>1.0</v>
      </c>
      <c r="T340" s="9"/>
      <c r="U340" s="20">
        <f>SUM(R340,S340,K340)</f>
        <v>5</v>
      </c>
    </row>
    <row r="341" hidden="1">
      <c r="A341" s="8">
        <v>1.0</v>
      </c>
      <c r="B341" s="9">
        <v>1.0</v>
      </c>
      <c r="C341" s="10" t="s">
        <v>758</v>
      </c>
      <c r="D341" s="9" t="s">
        <v>2340</v>
      </c>
      <c r="E341" s="12"/>
      <c r="F341" s="12"/>
      <c r="G341" s="12"/>
      <c r="H341" s="12"/>
      <c r="I341" s="12"/>
      <c r="J341" s="12"/>
      <c r="K341" s="16"/>
      <c r="L341" s="11"/>
      <c r="M341" s="17" t="s">
        <v>63</v>
      </c>
      <c r="N341" s="11"/>
      <c r="O341" s="11"/>
      <c r="P341" s="11"/>
      <c r="Q341" s="9" t="s">
        <v>2341</v>
      </c>
      <c r="R341" s="9"/>
      <c r="S341" s="9"/>
      <c r="T341" s="9"/>
      <c r="U341" s="9"/>
    </row>
    <row r="342" hidden="1">
      <c r="A342" s="8">
        <v>1.0</v>
      </c>
      <c r="B342" s="9">
        <v>1.0</v>
      </c>
      <c r="C342" s="10" t="s">
        <v>759</v>
      </c>
      <c r="D342" s="9" t="s">
        <v>2340</v>
      </c>
      <c r="E342" s="12"/>
      <c r="F342" s="12"/>
      <c r="G342" s="12"/>
      <c r="H342" s="12"/>
      <c r="I342" s="12"/>
      <c r="J342" s="12"/>
      <c r="K342" s="16"/>
      <c r="L342" s="11"/>
      <c r="M342" s="17" t="s">
        <v>63</v>
      </c>
      <c r="N342" s="11"/>
      <c r="O342" s="11"/>
      <c r="P342" s="11"/>
      <c r="Q342" s="9" t="s">
        <v>2341</v>
      </c>
      <c r="R342" s="9"/>
      <c r="S342" s="9"/>
      <c r="T342" s="9"/>
      <c r="U342" s="9"/>
    </row>
    <row r="343" hidden="1">
      <c r="A343" s="8">
        <v>1.0</v>
      </c>
      <c r="B343" s="9">
        <v>1.0</v>
      </c>
      <c r="C343" s="10" t="s">
        <v>760</v>
      </c>
      <c r="D343" s="9" t="s">
        <v>2340</v>
      </c>
      <c r="E343" s="12"/>
      <c r="F343" s="12"/>
      <c r="G343" s="12"/>
      <c r="H343" s="12"/>
      <c r="I343" s="12"/>
      <c r="J343" s="12"/>
      <c r="K343" s="16"/>
      <c r="L343" s="11"/>
      <c r="M343" s="17" t="s">
        <v>63</v>
      </c>
      <c r="N343" s="11"/>
      <c r="O343" s="11"/>
      <c r="P343" s="11"/>
      <c r="Q343" s="9" t="s">
        <v>2341</v>
      </c>
      <c r="R343" s="9"/>
      <c r="S343" s="9"/>
      <c r="T343" s="9"/>
      <c r="U343" s="9"/>
    </row>
    <row r="344">
      <c r="A344" s="8">
        <v>0.0</v>
      </c>
      <c r="B344" s="9">
        <v>0.0</v>
      </c>
      <c r="C344" s="13" t="s">
        <v>761</v>
      </c>
      <c r="D344" s="14" t="s">
        <v>2342</v>
      </c>
      <c r="E344" s="15">
        <v>1.0</v>
      </c>
      <c r="F344" s="15">
        <v>0.5</v>
      </c>
      <c r="G344" s="15">
        <v>1.0</v>
      </c>
      <c r="H344" s="15">
        <v>0.0</v>
      </c>
      <c r="I344" s="15">
        <v>1.0</v>
      </c>
      <c r="J344" s="15">
        <v>0.0</v>
      </c>
      <c r="K344" s="16">
        <f>SUM(E344:J344)</f>
        <v>3.5</v>
      </c>
      <c r="L344" s="11"/>
      <c r="M344" s="17" t="s">
        <v>108</v>
      </c>
      <c r="N344" s="18">
        <v>2.0</v>
      </c>
      <c r="O344" s="11"/>
      <c r="P344" s="18" t="s">
        <v>2343</v>
      </c>
      <c r="Q344" s="19" t="s">
        <v>2344</v>
      </c>
      <c r="R344" s="9">
        <v>1.0</v>
      </c>
      <c r="S344" s="9">
        <v>1.0</v>
      </c>
      <c r="T344" s="9"/>
      <c r="U344" s="20">
        <f>SUM(R344,S344,K344)</f>
        <v>5.5</v>
      </c>
    </row>
    <row r="345" hidden="1">
      <c r="A345" s="8">
        <v>1.0</v>
      </c>
      <c r="B345" s="9">
        <v>1.0</v>
      </c>
      <c r="C345" s="10" t="s">
        <v>764</v>
      </c>
      <c r="D345" s="9" t="s">
        <v>2340</v>
      </c>
      <c r="E345" s="12"/>
      <c r="F345" s="12"/>
      <c r="G345" s="12"/>
      <c r="H345" s="12"/>
      <c r="I345" s="12"/>
      <c r="J345" s="12"/>
      <c r="K345" s="16"/>
      <c r="L345" s="11"/>
      <c r="M345" s="17" t="s">
        <v>63</v>
      </c>
      <c r="N345" s="11"/>
      <c r="O345" s="11"/>
      <c r="P345" s="11"/>
      <c r="Q345" s="9" t="s">
        <v>2341</v>
      </c>
      <c r="R345" s="9"/>
      <c r="S345" s="9"/>
      <c r="T345" s="9"/>
      <c r="U345" s="9"/>
    </row>
    <row r="346">
      <c r="A346" s="8">
        <v>0.0</v>
      </c>
      <c r="B346" s="9">
        <v>0.0</v>
      </c>
      <c r="C346" s="13" t="s">
        <v>765</v>
      </c>
      <c r="D346" s="14" t="s">
        <v>2345</v>
      </c>
      <c r="E346" s="15">
        <v>1.0</v>
      </c>
      <c r="F346" s="15">
        <v>0.0</v>
      </c>
      <c r="G346" s="15">
        <v>1.0</v>
      </c>
      <c r="H346" s="15">
        <v>0.0</v>
      </c>
      <c r="I346" s="15">
        <v>1.0</v>
      </c>
      <c r="J346" s="15">
        <v>0.0</v>
      </c>
      <c r="K346" s="16">
        <f>SUM(E346:J346)</f>
        <v>3</v>
      </c>
      <c r="L346" s="11"/>
      <c r="M346" s="17" t="s">
        <v>63</v>
      </c>
      <c r="N346" s="18">
        <v>1.0</v>
      </c>
      <c r="O346" s="18" t="s">
        <v>596</v>
      </c>
      <c r="P346" s="11"/>
      <c r="Q346" s="14" t="s">
        <v>2346</v>
      </c>
      <c r="R346" s="9">
        <v>1.0</v>
      </c>
      <c r="S346" s="9">
        <v>0.0</v>
      </c>
      <c r="T346" s="9" t="s">
        <v>249</v>
      </c>
      <c r="U346" s="20">
        <f>SUM(R346,S346,K346)</f>
        <v>4</v>
      </c>
    </row>
    <row r="347" hidden="1">
      <c r="A347" s="8">
        <v>1.0</v>
      </c>
      <c r="B347" s="9">
        <v>1.0</v>
      </c>
      <c r="C347" s="10" t="s">
        <v>768</v>
      </c>
      <c r="D347" s="9" t="s">
        <v>2340</v>
      </c>
      <c r="E347" s="12"/>
      <c r="F347" s="12"/>
      <c r="G347" s="12"/>
      <c r="H347" s="12"/>
      <c r="I347" s="12"/>
      <c r="J347" s="12"/>
      <c r="K347" s="16"/>
      <c r="L347" s="11"/>
      <c r="M347" s="17" t="s">
        <v>63</v>
      </c>
      <c r="N347" s="11"/>
      <c r="O347" s="11"/>
      <c r="P347" s="11"/>
      <c r="Q347" s="9" t="s">
        <v>2341</v>
      </c>
      <c r="R347" s="9"/>
      <c r="S347" s="9"/>
      <c r="T347" s="9"/>
      <c r="U347" s="9"/>
    </row>
    <row r="348" hidden="1">
      <c r="A348" s="8">
        <v>1.0</v>
      </c>
      <c r="B348" s="9">
        <v>1.0</v>
      </c>
      <c r="C348" s="10" t="s">
        <v>769</v>
      </c>
      <c r="D348" s="9" t="s">
        <v>2340</v>
      </c>
      <c r="E348" s="12"/>
      <c r="F348" s="12"/>
      <c r="G348" s="12"/>
      <c r="H348" s="12"/>
      <c r="I348" s="12"/>
      <c r="J348" s="12"/>
      <c r="K348" s="16"/>
      <c r="L348" s="11"/>
      <c r="M348" s="17" t="s">
        <v>63</v>
      </c>
      <c r="N348" s="11"/>
      <c r="O348" s="11"/>
      <c r="P348" s="11"/>
      <c r="Q348" s="9" t="s">
        <v>2341</v>
      </c>
      <c r="R348" s="9"/>
      <c r="S348" s="9"/>
      <c r="T348" s="9"/>
      <c r="U348" s="9"/>
    </row>
    <row r="349" hidden="1">
      <c r="A349" s="8">
        <v>1.0</v>
      </c>
      <c r="B349" s="9">
        <v>1.0</v>
      </c>
      <c r="C349" s="10" t="s">
        <v>770</v>
      </c>
      <c r="D349" s="9" t="s">
        <v>2340</v>
      </c>
      <c r="E349" s="12"/>
      <c r="F349" s="12"/>
      <c r="G349" s="12"/>
      <c r="H349" s="12"/>
      <c r="I349" s="12"/>
      <c r="J349" s="12"/>
      <c r="K349" s="16"/>
      <c r="L349" s="11"/>
      <c r="M349" s="17" t="s">
        <v>63</v>
      </c>
      <c r="N349" s="11"/>
      <c r="O349" s="11"/>
      <c r="P349" s="11"/>
      <c r="Q349" s="9" t="s">
        <v>2341</v>
      </c>
      <c r="R349" s="9"/>
      <c r="S349" s="9"/>
      <c r="T349" s="9"/>
      <c r="U349" s="9"/>
    </row>
    <row r="350" hidden="1">
      <c r="A350" s="8">
        <v>1.0</v>
      </c>
      <c r="B350" s="9">
        <v>0.0</v>
      </c>
      <c r="C350" s="10" t="s">
        <v>771</v>
      </c>
      <c r="D350" s="9" t="s">
        <v>2347</v>
      </c>
      <c r="E350" s="12"/>
      <c r="F350" s="12"/>
      <c r="G350" s="12"/>
      <c r="H350" s="12"/>
      <c r="I350" s="12"/>
      <c r="J350" s="12"/>
      <c r="K350" s="16"/>
      <c r="L350" s="11"/>
      <c r="M350" s="17" t="s">
        <v>63</v>
      </c>
      <c r="N350" s="11"/>
      <c r="O350" s="11"/>
      <c r="P350" s="11"/>
      <c r="Q350" s="9" t="s">
        <v>2348</v>
      </c>
      <c r="R350" s="9"/>
      <c r="S350" s="9"/>
      <c r="T350" s="9"/>
      <c r="U350" s="9"/>
    </row>
    <row r="351" hidden="1">
      <c r="A351" s="8">
        <v>1.0</v>
      </c>
      <c r="B351" s="9">
        <v>1.0</v>
      </c>
      <c r="C351" s="10" t="s">
        <v>774</v>
      </c>
      <c r="D351" s="9" t="s">
        <v>2340</v>
      </c>
      <c r="E351" s="12"/>
      <c r="F351" s="12"/>
      <c r="G351" s="12"/>
      <c r="H351" s="12"/>
      <c r="I351" s="12"/>
      <c r="J351" s="12"/>
      <c r="K351" s="16"/>
      <c r="L351" s="11"/>
      <c r="M351" s="17" t="s">
        <v>63</v>
      </c>
      <c r="N351" s="11"/>
      <c r="O351" s="11"/>
      <c r="P351" s="11"/>
      <c r="Q351" s="9" t="s">
        <v>2341</v>
      </c>
      <c r="R351" s="9"/>
      <c r="S351" s="9"/>
      <c r="T351" s="9"/>
      <c r="U351" s="9"/>
    </row>
    <row r="352">
      <c r="A352" s="8">
        <v>0.0</v>
      </c>
      <c r="B352" s="9">
        <v>0.0</v>
      </c>
      <c r="C352" s="13" t="s">
        <v>775</v>
      </c>
      <c r="D352" s="14" t="s">
        <v>2349</v>
      </c>
      <c r="E352" s="15">
        <v>1.0</v>
      </c>
      <c r="F352" s="15">
        <v>1.0</v>
      </c>
      <c r="G352" s="15">
        <v>1.0</v>
      </c>
      <c r="H352" s="15">
        <v>1.0</v>
      </c>
      <c r="I352" s="15">
        <v>0.0</v>
      </c>
      <c r="J352" s="15">
        <v>0.0</v>
      </c>
      <c r="K352" s="16">
        <f>SUM(E352:J352)</f>
        <v>4</v>
      </c>
      <c r="L352" s="11"/>
      <c r="M352" s="17" t="s">
        <v>63</v>
      </c>
      <c r="N352" s="18">
        <v>1.0</v>
      </c>
      <c r="O352" s="11"/>
      <c r="P352" s="11"/>
      <c r="Q352" s="19" t="s">
        <v>2350</v>
      </c>
      <c r="R352" s="9">
        <v>1.0</v>
      </c>
      <c r="S352" s="9">
        <v>1.0</v>
      </c>
      <c r="T352" s="9"/>
      <c r="U352" s="20">
        <f>SUM(R352,S352,K352)</f>
        <v>6</v>
      </c>
    </row>
    <row r="353" hidden="1">
      <c r="A353" s="8">
        <v>1.0</v>
      </c>
      <c r="B353" s="9">
        <v>1.0</v>
      </c>
      <c r="C353" s="10" t="s">
        <v>778</v>
      </c>
      <c r="D353" s="9" t="s">
        <v>2340</v>
      </c>
      <c r="E353" s="12"/>
      <c r="F353" s="12"/>
      <c r="G353" s="12"/>
      <c r="H353" s="12"/>
      <c r="I353" s="12"/>
      <c r="J353" s="12"/>
      <c r="K353" s="16"/>
      <c r="L353" s="11"/>
      <c r="M353" s="17" t="s">
        <v>63</v>
      </c>
      <c r="N353" s="11"/>
      <c r="O353" s="11"/>
      <c r="P353" s="11"/>
      <c r="Q353" s="9" t="s">
        <v>2341</v>
      </c>
      <c r="R353" s="9"/>
      <c r="S353" s="9"/>
      <c r="T353" s="9"/>
      <c r="U353" s="9"/>
    </row>
    <row r="354" hidden="1">
      <c r="A354" s="8">
        <v>1.0</v>
      </c>
      <c r="B354" s="9">
        <v>1.0</v>
      </c>
      <c r="C354" s="10" t="s">
        <v>779</v>
      </c>
      <c r="D354" s="9" t="s">
        <v>2340</v>
      </c>
      <c r="E354" s="12"/>
      <c r="F354" s="12"/>
      <c r="G354" s="12"/>
      <c r="H354" s="12"/>
      <c r="I354" s="12"/>
      <c r="J354" s="12"/>
      <c r="K354" s="16"/>
      <c r="L354" s="11"/>
      <c r="M354" s="17" t="s">
        <v>63</v>
      </c>
      <c r="N354" s="11"/>
      <c r="O354" s="11"/>
      <c r="P354" s="11"/>
      <c r="Q354" s="9" t="s">
        <v>2341</v>
      </c>
      <c r="R354" s="9"/>
      <c r="S354" s="9"/>
      <c r="T354" s="9"/>
      <c r="U354" s="9"/>
    </row>
    <row r="355">
      <c r="A355" s="8">
        <v>0.0</v>
      </c>
      <c r="B355" s="9">
        <v>0.0</v>
      </c>
      <c r="C355" s="13" t="s">
        <v>780</v>
      </c>
      <c r="D355" s="14" t="s">
        <v>2351</v>
      </c>
      <c r="E355" s="15">
        <v>1.0</v>
      </c>
      <c r="F355" s="15">
        <v>0.5</v>
      </c>
      <c r="G355" s="15">
        <v>1.0</v>
      </c>
      <c r="H355" s="15">
        <v>0.0</v>
      </c>
      <c r="I355" s="15">
        <v>1.0</v>
      </c>
      <c r="J355" s="15">
        <v>0.0</v>
      </c>
      <c r="K355" s="16">
        <f t="shared" ref="K355:K356" si="45">SUM(E355:J355)</f>
        <v>3.5</v>
      </c>
      <c r="L355" s="11"/>
      <c r="M355" s="17" t="s">
        <v>1242</v>
      </c>
      <c r="N355" s="18">
        <v>2.0</v>
      </c>
      <c r="O355" s="11"/>
      <c r="P355" s="18" t="s">
        <v>2338</v>
      </c>
      <c r="Q355" s="19" t="s">
        <v>2352</v>
      </c>
      <c r="R355" s="9">
        <v>1.0</v>
      </c>
      <c r="S355" s="9">
        <v>1.0</v>
      </c>
      <c r="T355" s="9"/>
      <c r="U355" s="20">
        <f t="shared" ref="U355:U356" si="46">SUM(R355,S355,K355)</f>
        <v>5.5</v>
      </c>
    </row>
    <row r="356">
      <c r="A356" s="8">
        <v>0.0</v>
      </c>
      <c r="B356" s="9">
        <v>0.0</v>
      </c>
      <c r="C356" s="13" t="s">
        <v>783</v>
      </c>
      <c r="D356" s="14" t="s">
        <v>2353</v>
      </c>
      <c r="E356" s="15">
        <v>1.0</v>
      </c>
      <c r="F356" s="15">
        <v>1.0</v>
      </c>
      <c r="G356" s="15">
        <v>0.5</v>
      </c>
      <c r="H356" s="15">
        <v>0.5</v>
      </c>
      <c r="I356" s="15">
        <v>0.5</v>
      </c>
      <c r="J356" s="15">
        <v>1.0</v>
      </c>
      <c r="K356" s="16">
        <f t="shared" si="45"/>
        <v>4.5</v>
      </c>
      <c r="L356" s="11"/>
      <c r="M356" s="17" t="s">
        <v>63</v>
      </c>
      <c r="N356" s="18">
        <v>1.0</v>
      </c>
      <c r="O356" s="11"/>
      <c r="P356" s="11"/>
      <c r="Q356" s="19" t="s">
        <v>1672</v>
      </c>
      <c r="R356" s="9">
        <v>1.0</v>
      </c>
      <c r="S356" s="9">
        <v>1.0</v>
      </c>
      <c r="T356" s="9"/>
      <c r="U356" s="20">
        <f t="shared" si="46"/>
        <v>6.5</v>
      </c>
    </row>
    <row r="357" hidden="1">
      <c r="A357" s="8">
        <v>1.0</v>
      </c>
      <c r="B357" s="9">
        <v>1.0</v>
      </c>
      <c r="C357" s="10" t="s">
        <v>786</v>
      </c>
      <c r="D357" s="9" t="s">
        <v>20</v>
      </c>
      <c r="E357" s="12"/>
      <c r="F357" s="12"/>
      <c r="G357" s="12"/>
      <c r="H357" s="12"/>
      <c r="I357" s="12"/>
      <c r="J357" s="12"/>
      <c r="K357" s="16"/>
      <c r="L357" s="11"/>
      <c r="M357" s="17" t="s">
        <v>63</v>
      </c>
      <c r="N357" s="11"/>
      <c r="O357" s="11"/>
      <c r="P357" s="11"/>
      <c r="Q357" s="9" t="s">
        <v>2354</v>
      </c>
      <c r="R357" s="9"/>
      <c r="S357" s="9"/>
      <c r="T357" s="9"/>
      <c r="U357" s="9"/>
    </row>
    <row r="358" hidden="1">
      <c r="A358" s="8">
        <v>1.0</v>
      </c>
      <c r="B358" s="9">
        <v>0.0</v>
      </c>
      <c r="C358" s="10" t="s">
        <v>787</v>
      </c>
      <c r="D358" s="9" t="s">
        <v>2355</v>
      </c>
      <c r="E358" s="12"/>
      <c r="F358" s="12"/>
      <c r="G358" s="12"/>
      <c r="H358" s="12"/>
      <c r="I358" s="12"/>
      <c r="J358" s="12"/>
      <c r="K358" s="16"/>
      <c r="L358" s="11"/>
      <c r="M358" s="17" t="s">
        <v>63</v>
      </c>
      <c r="N358" s="11"/>
      <c r="O358" s="11"/>
      <c r="P358" s="11"/>
      <c r="Q358" s="9" t="s">
        <v>2356</v>
      </c>
      <c r="R358" s="9"/>
      <c r="S358" s="9"/>
      <c r="T358" s="9"/>
      <c r="U358" s="9"/>
    </row>
    <row r="359" hidden="1">
      <c r="A359" s="8">
        <v>1.0</v>
      </c>
      <c r="B359" s="9">
        <v>1.0</v>
      </c>
      <c r="C359" s="10" t="s">
        <v>790</v>
      </c>
      <c r="D359" s="9" t="s">
        <v>20</v>
      </c>
      <c r="E359" s="12"/>
      <c r="F359" s="12"/>
      <c r="G359" s="12"/>
      <c r="H359" s="12"/>
      <c r="I359" s="12"/>
      <c r="J359" s="12"/>
      <c r="K359" s="16"/>
      <c r="L359" s="11"/>
      <c r="M359" s="17" t="s">
        <v>63</v>
      </c>
      <c r="N359" s="11"/>
      <c r="O359" s="11"/>
      <c r="P359" s="11"/>
      <c r="Q359" s="9" t="s">
        <v>2357</v>
      </c>
      <c r="R359" s="9"/>
      <c r="S359" s="9"/>
      <c r="T359" s="9"/>
      <c r="U359" s="9"/>
    </row>
    <row r="360" hidden="1">
      <c r="A360" s="8">
        <v>1.0</v>
      </c>
      <c r="B360" s="9">
        <v>0.0</v>
      </c>
      <c r="C360" s="10" t="s">
        <v>791</v>
      </c>
      <c r="D360" s="9" t="s">
        <v>2358</v>
      </c>
      <c r="E360" s="12"/>
      <c r="F360" s="12"/>
      <c r="G360" s="12"/>
      <c r="H360" s="12"/>
      <c r="I360" s="12"/>
      <c r="J360" s="12"/>
      <c r="K360" s="16"/>
      <c r="L360" s="11"/>
      <c r="M360" s="17" t="s">
        <v>63</v>
      </c>
      <c r="N360" s="11"/>
      <c r="O360" s="11"/>
      <c r="P360" s="11"/>
      <c r="Q360" s="9" t="s">
        <v>2359</v>
      </c>
      <c r="R360" s="9"/>
      <c r="S360" s="9"/>
      <c r="T360" s="9"/>
      <c r="U360" s="9"/>
    </row>
    <row r="361" hidden="1">
      <c r="A361" s="8">
        <v>1.0</v>
      </c>
      <c r="B361" s="9">
        <v>1.0</v>
      </c>
      <c r="C361" s="10" t="s">
        <v>794</v>
      </c>
      <c r="D361" s="9" t="s">
        <v>2340</v>
      </c>
      <c r="E361" s="12"/>
      <c r="F361" s="12"/>
      <c r="G361" s="12"/>
      <c r="H361" s="12"/>
      <c r="I361" s="12"/>
      <c r="J361" s="12"/>
      <c r="K361" s="16"/>
      <c r="L361" s="11"/>
      <c r="M361" s="17" t="s">
        <v>63</v>
      </c>
      <c r="N361" s="11"/>
      <c r="O361" s="11"/>
      <c r="P361" s="11"/>
      <c r="Q361" s="9" t="s">
        <v>2341</v>
      </c>
      <c r="R361" s="9"/>
      <c r="S361" s="9"/>
      <c r="T361" s="9"/>
      <c r="U361" s="9"/>
    </row>
    <row r="362" hidden="1">
      <c r="A362" s="8">
        <v>1.0</v>
      </c>
      <c r="B362" s="9">
        <v>1.0</v>
      </c>
      <c r="C362" s="10" t="s">
        <v>795</v>
      </c>
      <c r="D362" s="9" t="s">
        <v>2340</v>
      </c>
      <c r="E362" s="12"/>
      <c r="F362" s="12"/>
      <c r="G362" s="12"/>
      <c r="H362" s="12"/>
      <c r="I362" s="12"/>
      <c r="J362" s="12"/>
      <c r="K362" s="16"/>
      <c r="L362" s="11"/>
      <c r="M362" s="17" t="s">
        <v>63</v>
      </c>
      <c r="N362" s="11"/>
      <c r="O362" s="11"/>
      <c r="P362" s="11"/>
      <c r="Q362" s="9" t="s">
        <v>2341</v>
      </c>
      <c r="R362" s="9"/>
      <c r="S362" s="9"/>
      <c r="T362" s="9"/>
      <c r="U362" s="9"/>
    </row>
    <row r="363" hidden="1">
      <c r="A363" s="8">
        <v>1.0</v>
      </c>
      <c r="B363" s="9">
        <v>1.0</v>
      </c>
      <c r="C363" s="10" t="s">
        <v>796</v>
      </c>
      <c r="D363" s="9" t="s">
        <v>2340</v>
      </c>
      <c r="E363" s="12"/>
      <c r="F363" s="12"/>
      <c r="G363" s="12"/>
      <c r="H363" s="12"/>
      <c r="I363" s="12"/>
      <c r="J363" s="12"/>
      <c r="K363" s="16"/>
      <c r="L363" s="11"/>
      <c r="M363" s="17" t="s">
        <v>63</v>
      </c>
      <c r="N363" s="11"/>
      <c r="O363" s="11"/>
      <c r="P363" s="11"/>
      <c r="Q363" s="9" t="s">
        <v>2341</v>
      </c>
      <c r="R363" s="9"/>
      <c r="S363" s="9"/>
      <c r="T363" s="9"/>
      <c r="U363" s="9"/>
    </row>
    <row r="364">
      <c r="A364" s="8">
        <v>0.0</v>
      </c>
      <c r="B364" s="9">
        <v>0.0</v>
      </c>
      <c r="C364" s="13" t="s">
        <v>797</v>
      </c>
      <c r="D364" s="14" t="s">
        <v>2360</v>
      </c>
      <c r="E364" s="15">
        <v>1.0</v>
      </c>
      <c r="F364" s="15">
        <v>1.0</v>
      </c>
      <c r="G364" s="15">
        <v>1.0</v>
      </c>
      <c r="H364" s="15">
        <v>0.0</v>
      </c>
      <c r="I364" s="15">
        <v>1.0</v>
      </c>
      <c r="J364" s="15">
        <v>0.0</v>
      </c>
      <c r="K364" s="16">
        <f>SUM(E364:J364)</f>
        <v>4</v>
      </c>
      <c r="L364" s="11"/>
      <c r="M364" s="17" t="s">
        <v>63</v>
      </c>
      <c r="N364" s="18">
        <v>1.0</v>
      </c>
      <c r="O364" s="11"/>
      <c r="P364" s="11"/>
      <c r="Q364" s="19" t="s">
        <v>2361</v>
      </c>
      <c r="R364" s="9">
        <v>1.0</v>
      </c>
      <c r="S364" s="9">
        <v>1.0</v>
      </c>
      <c r="T364" s="9"/>
      <c r="U364" s="20">
        <f>SUM(R364,S364,K364)</f>
        <v>6</v>
      </c>
    </row>
    <row r="365" hidden="1">
      <c r="A365" s="8">
        <v>1.0</v>
      </c>
      <c r="B365" s="9">
        <v>1.0</v>
      </c>
      <c r="C365" s="10" t="s">
        <v>800</v>
      </c>
      <c r="D365" s="9" t="s">
        <v>20</v>
      </c>
      <c r="E365" s="12"/>
      <c r="F365" s="12"/>
      <c r="G365" s="12"/>
      <c r="H365" s="12"/>
      <c r="I365" s="12"/>
      <c r="J365" s="12"/>
      <c r="K365" s="16"/>
      <c r="L365" s="11"/>
      <c r="M365" s="17" t="s">
        <v>63</v>
      </c>
      <c r="N365" s="11"/>
      <c r="O365" s="11"/>
      <c r="P365" s="11"/>
      <c r="Q365" s="9" t="s">
        <v>1396</v>
      </c>
      <c r="R365" s="9"/>
      <c r="S365" s="9"/>
      <c r="T365" s="9"/>
      <c r="U365" s="9"/>
    </row>
    <row r="366" hidden="1">
      <c r="A366" s="8">
        <v>1.0</v>
      </c>
      <c r="B366" s="9">
        <v>1.0</v>
      </c>
      <c r="C366" s="10" t="s">
        <v>801</v>
      </c>
      <c r="D366" s="9" t="s">
        <v>20</v>
      </c>
      <c r="E366" s="12"/>
      <c r="F366" s="12"/>
      <c r="G366" s="12"/>
      <c r="H366" s="12"/>
      <c r="I366" s="12"/>
      <c r="J366" s="12"/>
      <c r="K366" s="16"/>
      <c r="L366" s="11"/>
      <c r="M366" s="17" t="s">
        <v>63</v>
      </c>
      <c r="N366" s="11"/>
      <c r="O366" s="11"/>
      <c r="P366" s="11"/>
      <c r="Q366" s="9" t="s">
        <v>1396</v>
      </c>
      <c r="R366" s="9"/>
      <c r="S366" s="9"/>
      <c r="T366" s="9"/>
      <c r="U366" s="9"/>
    </row>
    <row r="367">
      <c r="A367" s="8">
        <v>0.0</v>
      </c>
      <c r="B367" s="9">
        <v>0.0</v>
      </c>
      <c r="C367" s="13" t="s">
        <v>802</v>
      </c>
      <c r="D367" s="14" t="s">
        <v>2362</v>
      </c>
      <c r="E367" s="15">
        <v>1.0</v>
      </c>
      <c r="F367" s="15">
        <v>0.0</v>
      </c>
      <c r="G367" s="15">
        <v>1.0</v>
      </c>
      <c r="H367" s="15">
        <v>0.0</v>
      </c>
      <c r="I367" s="15">
        <v>1.0</v>
      </c>
      <c r="J367" s="15">
        <v>0.0</v>
      </c>
      <c r="K367" s="16">
        <f>SUM(E367:J367)</f>
        <v>3</v>
      </c>
      <c r="L367" s="11"/>
      <c r="M367" s="17" t="s">
        <v>63</v>
      </c>
      <c r="N367" s="18">
        <v>1.0</v>
      </c>
      <c r="O367" s="11"/>
      <c r="P367" s="11"/>
      <c r="Q367" s="19" t="s">
        <v>2363</v>
      </c>
      <c r="R367" s="9">
        <v>1.0</v>
      </c>
      <c r="S367" s="9">
        <v>1.0</v>
      </c>
      <c r="T367" s="9"/>
      <c r="U367" s="20">
        <f>SUM(R367,S367,K367)</f>
        <v>5</v>
      </c>
    </row>
    <row r="368" hidden="1">
      <c r="A368" s="8">
        <v>1.0</v>
      </c>
      <c r="B368" s="9">
        <v>0.0</v>
      </c>
      <c r="C368" s="10" t="s">
        <v>805</v>
      </c>
      <c r="D368" s="9" t="s">
        <v>2364</v>
      </c>
      <c r="E368" s="12"/>
      <c r="F368" s="12"/>
      <c r="G368" s="12"/>
      <c r="H368" s="12"/>
      <c r="I368" s="12"/>
      <c r="J368" s="12"/>
      <c r="K368" s="16"/>
      <c r="L368" s="11"/>
      <c r="M368" s="17" t="s">
        <v>63</v>
      </c>
      <c r="N368" s="11"/>
      <c r="O368" s="11"/>
      <c r="P368" s="11"/>
      <c r="Q368" s="9" t="s">
        <v>2365</v>
      </c>
      <c r="R368" s="9"/>
      <c r="S368" s="9"/>
      <c r="T368" s="9"/>
      <c r="U368" s="9"/>
    </row>
    <row r="369" hidden="1">
      <c r="A369" s="8">
        <v>0.0</v>
      </c>
      <c r="B369" s="9">
        <v>1.0</v>
      </c>
      <c r="C369" s="13" t="s">
        <v>808</v>
      </c>
      <c r="D369" s="9" t="s">
        <v>20</v>
      </c>
      <c r="E369" s="12"/>
      <c r="F369" s="12"/>
      <c r="G369" s="12"/>
      <c r="H369" s="12"/>
      <c r="I369" s="12"/>
      <c r="J369" s="12"/>
      <c r="K369" s="16"/>
      <c r="L369" s="11"/>
      <c r="M369" s="17" t="s">
        <v>63</v>
      </c>
      <c r="N369" s="11"/>
      <c r="O369" s="11"/>
      <c r="P369" s="11"/>
      <c r="Q369" s="9" t="s">
        <v>1396</v>
      </c>
      <c r="R369" s="9"/>
      <c r="S369" s="9"/>
      <c r="T369" s="9"/>
      <c r="U369" s="9"/>
    </row>
    <row r="370" hidden="1">
      <c r="A370" s="8">
        <v>1.0</v>
      </c>
      <c r="B370" s="9">
        <v>1.0</v>
      </c>
      <c r="C370" s="10" t="s">
        <v>810</v>
      </c>
      <c r="D370" s="9" t="s">
        <v>20</v>
      </c>
      <c r="E370" s="12"/>
      <c r="F370" s="12"/>
      <c r="G370" s="12"/>
      <c r="H370" s="12"/>
      <c r="I370" s="12"/>
      <c r="J370" s="12"/>
      <c r="K370" s="16"/>
      <c r="L370" s="11"/>
      <c r="M370" s="17" t="s">
        <v>63</v>
      </c>
      <c r="N370" s="11"/>
      <c r="O370" s="11"/>
      <c r="P370" s="11"/>
      <c r="Q370" s="9" t="s">
        <v>1396</v>
      </c>
      <c r="R370" s="9"/>
      <c r="S370" s="9"/>
      <c r="T370" s="9"/>
      <c r="U370" s="9"/>
    </row>
    <row r="371" hidden="1">
      <c r="A371" s="8">
        <v>1.0</v>
      </c>
      <c r="B371" s="9">
        <v>1.0</v>
      </c>
      <c r="C371" s="10" t="s">
        <v>812</v>
      </c>
      <c r="D371" s="9" t="s">
        <v>20</v>
      </c>
      <c r="E371" s="12"/>
      <c r="F371" s="12"/>
      <c r="G371" s="12"/>
      <c r="H371" s="12"/>
      <c r="I371" s="12"/>
      <c r="J371" s="12"/>
      <c r="K371" s="16"/>
      <c r="L371" s="11"/>
      <c r="M371" s="17" t="s">
        <v>63</v>
      </c>
      <c r="N371" s="11"/>
      <c r="O371" s="11"/>
      <c r="P371" s="11"/>
      <c r="Q371" s="9" t="s">
        <v>1396</v>
      </c>
      <c r="R371" s="9"/>
      <c r="S371" s="9"/>
      <c r="T371" s="9"/>
      <c r="U371" s="9"/>
    </row>
    <row r="372" hidden="1">
      <c r="A372" s="8">
        <v>1.0</v>
      </c>
      <c r="B372" s="9">
        <v>1.0</v>
      </c>
      <c r="C372" s="10" t="s">
        <v>814</v>
      </c>
      <c r="D372" s="9" t="s">
        <v>20</v>
      </c>
      <c r="E372" s="12"/>
      <c r="F372" s="12"/>
      <c r="G372" s="12"/>
      <c r="H372" s="12"/>
      <c r="I372" s="12"/>
      <c r="J372" s="12"/>
      <c r="K372" s="16"/>
      <c r="L372" s="11"/>
      <c r="M372" s="17" t="s">
        <v>63</v>
      </c>
      <c r="N372" s="11"/>
      <c r="O372" s="11"/>
      <c r="P372" s="11"/>
      <c r="Q372" s="9" t="s">
        <v>1396</v>
      </c>
      <c r="R372" s="9"/>
      <c r="S372" s="9"/>
      <c r="T372" s="9"/>
      <c r="U372" s="9"/>
    </row>
    <row r="373">
      <c r="A373" s="8">
        <v>0.0</v>
      </c>
      <c r="B373" s="9">
        <v>0.0</v>
      </c>
      <c r="C373" s="13" t="s">
        <v>816</v>
      </c>
      <c r="D373" s="14" t="s">
        <v>2366</v>
      </c>
      <c r="E373" s="15">
        <v>1.0</v>
      </c>
      <c r="F373" s="15">
        <v>0.0</v>
      </c>
      <c r="G373" s="15">
        <v>1.0</v>
      </c>
      <c r="H373" s="15">
        <v>0.0</v>
      </c>
      <c r="I373" s="15">
        <v>1.0</v>
      </c>
      <c r="J373" s="15">
        <v>0.0</v>
      </c>
      <c r="K373" s="16">
        <f>SUM(E373:J373)</f>
        <v>3</v>
      </c>
      <c r="L373" s="11"/>
      <c r="M373" s="17" t="s">
        <v>63</v>
      </c>
      <c r="N373" s="18">
        <v>1.0</v>
      </c>
      <c r="O373" s="11"/>
      <c r="P373" s="11"/>
      <c r="Q373" s="19" t="s">
        <v>2367</v>
      </c>
      <c r="R373" s="9">
        <v>1.0</v>
      </c>
      <c r="S373" s="9">
        <v>1.0</v>
      </c>
      <c r="T373" s="9"/>
      <c r="U373" s="20">
        <f>SUM(R373,S373,K373)</f>
        <v>5</v>
      </c>
    </row>
    <row r="374" hidden="1">
      <c r="A374" s="8">
        <v>1.0</v>
      </c>
      <c r="B374" s="9">
        <v>1.0</v>
      </c>
      <c r="C374" s="10" t="s">
        <v>819</v>
      </c>
      <c r="D374" s="9" t="s">
        <v>20</v>
      </c>
      <c r="E374" s="12"/>
      <c r="F374" s="12"/>
      <c r="G374" s="12"/>
      <c r="H374" s="12"/>
      <c r="I374" s="12"/>
      <c r="J374" s="12"/>
      <c r="K374" s="16"/>
      <c r="L374" s="11"/>
      <c r="M374" s="17" t="s">
        <v>63</v>
      </c>
      <c r="N374" s="11"/>
      <c r="O374" s="11"/>
      <c r="P374" s="11"/>
      <c r="Q374" s="9" t="s">
        <v>1396</v>
      </c>
      <c r="R374" s="9"/>
      <c r="S374" s="9"/>
      <c r="T374" s="9"/>
      <c r="U374" s="9"/>
    </row>
    <row r="375" hidden="1">
      <c r="A375" s="8">
        <v>1.0</v>
      </c>
      <c r="B375" s="9">
        <v>1.0</v>
      </c>
      <c r="C375" s="10" t="s">
        <v>820</v>
      </c>
      <c r="D375" s="9" t="s">
        <v>20</v>
      </c>
      <c r="E375" s="12"/>
      <c r="F375" s="12"/>
      <c r="G375" s="12"/>
      <c r="H375" s="12"/>
      <c r="I375" s="12"/>
      <c r="J375" s="12"/>
      <c r="K375" s="16"/>
      <c r="L375" s="11"/>
      <c r="M375" s="17" t="s">
        <v>63</v>
      </c>
      <c r="N375" s="11"/>
      <c r="O375" s="11"/>
      <c r="P375" s="11"/>
      <c r="Q375" s="9" t="s">
        <v>1396</v>
      </c>
      <c r="R375" s="9"/>
      <c r="S375" s="9"/>
      <c r="T375" s="9"/>
      <c r="U375" s="9"/>
    </row>
    <row r="376" hidden="1">
      <c r="A376" s="8">
        <v>1.0</v>
      </c>
      <c r="B376" s="9">
        <v>1.0</v>
      </c>
      <c r="C376" s="10" t="s">
        <v>821</v>
      </c>
      <c r="D376" s="9" t="s">
        <v>20</v>
      </c>
      <c r="E376" s="12"/>
      <c r="F376" s="12"/>
      <c r="G376" s="12"/>
      <c r="H376" s="12"/>
      <c r="I376" s="12"/>
      <c r="J376" s="12"/>
      <c r="K376" s="16"/>
      <c r="L376" s="11"/>
      <c r="M376" s="17" t="s">
        <v>63</v>
      </c>
      <c r="N376" s="11"/>
      <c r="O376" s="11"/>
      <c r="P376" s="11"/>
      <c r="Q376" s="9" t="s">
        <v>1396</v>
      </c>
      <c r="R376" s="9"/>
      <c r="S376" s="9"/>
      <c r="T376" s="9"/>
      <c r="U376" s="9"/>
    </row>
    <row r="377" hidden="1">
      <c r="A377" s="8">
        <v>1.0</v>
      </c>
      <c r="B377" s="9">
        <v>1.0</v>
      </c>
      <c r="C377" s="10" t="s">
        <v>822</v>
      </c>
      <c r="D377" s="9" t="s">
        <v>20</v>
      </c>
      <c r="E377" s="12"/>
      <c r="F377" s="12"/>
      <c r="G377" s="12"/>
      <c r="H377" s="12"/>
      <c r="I377" s="12"/>
      <c r="J377" s="12"/>
      <c r="K377" s="16"/>
      <c r="L377" s="11"/>
      <c r="M377" s="17" t="s">
        <v>63</v>
      </c>
      <c r="N377" s="11"/>
      <c r="O377" s="11"/>
      <c r="P377" s="11"/>
      <c r="Q377" s="9" t="s">
        <v>1396</v>
      </c>
      <c r="R377" s="9"/>
      <c r="S377" s="9"/>
      <c r="T377" s="9"/>
      <c r="U377" s="9"/>
    </row>
    <row r="378" hidden="1">
      <c r="A378" s="8">
        <v>1.0</v>
      </c>
      <c r="B378" s="9">
        <v>1.0</v>
      </c>
      <c r="C378" s="10" t="s">
        <v>823</v>
      </c>
      <c r="D378" s="9" t="s">
        <v>20</v>
      </c>
      <c r="E378" s="12"/>
      <c r="F378" s="12"/>
      <c r="G378" s="12"/>
      <c r="H378" s="12"/>
      <c r="I378" s="12"/>
      <c r="J378" s="12"/>
      <c r="K378" s="16"/>
      <c r="L378" s="11"/>
      <c r="M378" s="17" t="s">
        <v>63</v>
      </c>
      <c r="N378" s="11"/>
      <c r="O378" s="11"/>
      <c r="P378" s="11"/>
      <c r="Q378" s="9" t="s">
        <v>1396</v>
      </c>
      <c r="R378" s="9"/>
      <c r="S378" s="9"/>
      <c r="T378" s="9"/>
      <c r="U378" s="9"/>
    </row>
    <row r="379" hidden="1">
      <c r="A379" s="8">
        <v>1.0</v>
      </c>
      <c r="B379" s="9">
        <v>1.0</v>
      </c>
      <c r="C379" s="10" t="s">
        <v>824</v>
      </c>
      <c r="D379" s="9" t="s">
        <v>20</v>
      </c>
      <c r="E379" s="12"/>
      <c r="F379" s="12"/>
      <c r="G379" s="12"/>
      <c r="H379" s="12"/>
      <c r="I379" s="12"/>
      <c r="J379" s="12"/>
      <c r="K379" s="16"/>
      <c r="L379" s="11"/>
      <c r="M379" s="17" t="s">
        <v>63</v>
      </c>
      <c r="N379" s="11"/>
      <c r="O379" s="11"/>
      <c r="P379" s="11"/>
      <c r="Q379" s="9" t="s">
        <v>1396</v>
      </c>
      <c r="R379" s="9"/>
      <c r="S379" s="9"/>
      <c r="T379" s="9"/>
      <c r="U379" s="9"/>
    </row>
    <row r="380" hidden="1">
      <c r="A380" s="8">
        <v>1.0</v>
      </c>
      <c r="B380" s="9">
        <v>1.0</v>
      </c>
      <c r="C380" s="10" t="s">
        <v>825</v>
      </c>
      <c r="D380" s="9" t="s">
        <v>20</v>
      </c>
      <c r="E380" s="12"/>
      <c r="F380" s="12"/>
      <c r="G380" s="12"/>
      <c r="H380" s="12"/>
      <c r="I380" s="12"/>
      <c r="J380" s="12"/>
      <c r="K380" s="16"/>
      <c r="L380" s="11"/>
      <c r="M380" s="17" t="s">
        <v>63</v>
      </c>
      <c r="N380" s="11"/>
      <c r="O380" s="11"/>
      <c r="P380" s="11"/>
      <c r="Q380" s="9" t="s">
        <v>1396</v>
      </c>
      <c r="R380" s="9"/>
      <c r="S380" s="9"/>
      <c r="T380" s="9"/>
      <c r="U380" s="9"/>
    </row>
    <row r="381" hidden="1">
      <c r="A381" s="8">
        <v>1.0</v>
      </c>
      <c r="B381" s="9">
        <v>1.0</v>
      </c>
      <c r="C381" s="10" t="s">
        <v>826</v>
      </c>
      <c r="D381" s="9" t="s">
        <v>20</v>
      </c>
      <c r="E381" s="12"/>
      <c r="F381" s="12"/>
      <c r="G381" s="12"/>
      <c r="H381" s="12"/>
      <c r="I381" s="12"/>
      <c r="J381" s="12"/>
      <c r="K381" s="16"/>
      <c r="L381" s="11"/>
      <c r="M381" s="17" t="s">
        <v>63</v>
      </c>
      <c r="N381" s="11"/>
      <c r="O381" s="11"/>
      <c r="P381" s="11"/>
      <c r="Q381" s="9" t="s">
        <v>1396</v>
      </c>
      <c r="R381" s="9"/>
      <c r="S381" s="9"/>
      <c r="T381" s="9"/>
      <c r="U381" s="9"/>
    </row>
    <row r="382" hidden="1">
      <c r="A382" s="8">
        <v>1.0</v>
      </c>
      <c r="B382" s="9">
        <v>1.0</v>
      </c>
      <c r="C382" s="10" t="s">
        <v>827</v>
      </c>
      <c r="D382" s="9" t="s">
        <v>20</v>
      </c>
      <c r="E382" s="12"/>
      <c r="F382" s="12"/>
      <c r="G382" s="12"/>
      <c r="H382" s="12"/>
      <c r="I382" s="12"/>
      <c r="J382" s="12"/>
      <c r="K382" s="16"/>
      <c r="L382" s="11"/>
      <c r="M382" s="17" t="s">
        <v>63</v>
      </c>
      <c r="N382" s="11"/>
      <c r="O382" s="11"/>
      <c r="P382" s="11"/>
      <c r="Q382" s="9" t="s">
        <v>1396</v>
      </c>
      <c r="R382" s="9"/>
      <c r="S382" s="9"/>
      <c r="T382" s="9"/>
      <c r="U382" s="9"/>
    </row>
    <row r="383" hidden="1">
      <c r="A383" s="8">
        <v>1.0</v>
      </c>
      <c r="B383" s="9">
        <v>1.0</v>
      </c>
      <c r="C383" s="10" t="s">
        <v>828</v>
      </c>
      <c r="D383" s="9" t="s">
        <v>20</v>
      </c>
      <c r="E383" s="12"/>
      <c r="F383" s="12"/>
      <c r="G383" s="12"/>
      <c r="H383" s="12"/>
      <c r="I383" s="12"/>
      <c r="J383" s="12"/>
      <c r="K383" s="16"/>
      <c r="L383" s="11"/>
      <c r="M383" s="17" t="s">
        <v>63</v>
      </c>
      <c r="N383" s="11"/>
      <c r="O383" s="11"/>
      <c r="P383" s="11"/>
      <c r="Q383" s="9" t="s">
        <v>1396</v>
      </c>
      <c r="R383" s="9"/>
      <c r="S383" s="9"/>
      <c r="T383" s="9"/>
      <c r="U383" s="9"/>
    </row>
    <row r="384" hidden="1">
      <c r="A384" s="8">
        <v>1.0</v>
      </c>
      <c r="B384" s="9">
        <v>0.0</v>
      </c>
      <c r="C384" s="10" t="s">
        <v>829</v>
      </c>
      <c r="D384" s="9" t="s">
        <v>2368</v>
      </c>
      <c r="E384" s="12"/>
      <c r="F384" s="12"/>
      <c r="G384" s="12"/>
      <c r="H384" s="12"/>
      <c r="I384" s="12"/>
      <c r="J384" s="12"/>
      <c r="K384" s="16"/>
      <c r="L384" s="11"/>
      <c r="M384" s="17" t="s">
        <v>63</v>
      </c>
      <c r="N384" s="11"/>
      <c r="O384" s="11"/>
      <c r="P384" s="11"/>
      <c r="Q384" s="9" t="s">
        <v>2369</v>
      </c>
      <c r="R384" s="9"/>
      <c r="S384" s="9"/>
      <c r="T384" s="9"/>
      <c r="U384" s="9"/>
    </row>
    <row r="385" hidden="1">
      <c r="A385" s="8">
        <v>1.0</v>
      </c>
      <c r="B385" s="9">
        <v>1.0</v>
      </c>
      <c r="C385" s="10" t="s">
        <v>830</v>
      </c>
      <c r="D385" s="9" t="s">
        <v>20</v>
      </c>
      <c r="E385" s="12"/>
      <c r="F385" s="12"/>
      <c r="G385" s="12"/>
      <c r="H385" s="12"/>
      <c r="I385" s="12"/>
      <c r="J385" s="12"/>
      <c r="K385" s="16"/>
      <c r="L385" s="11"/>
      <c r="M385" s="17" t="s">
        <v>63</v>
      </c>
      <c r="N385" s="11"/>
      <c r="O385" s="11"/>
      <c r="P385" s="11"/>
      <c r="Q385" s="9" t="s">
        <v>1396</v>
      </c>
      <c r="R385" s="9"/>
      <c r="S385" s="9"/>
      <c r="T385" s="9"/>
      <c r="U385" s="9"/>
    </row>
    <row r="386">
      <c r="A386" s="8">
        <v>0.0</v>
      </c>
      <c r="B386" s="9">
        <v>0.0</v>
      </c>
      <c r="C386" s="13" t="s">
        <v>831</v>
      </c>
      <c r="D386" s="14" t="s">
        <v>2370</v>
      </c>
      <c r="E386" s="15">
        <v>1.0</v>
      </c>
      <c r="F386" s="15">
        <v>0.5</v>
      </c>
      <c r="G386" s="15">
        <v>1.0</v>
      </c>
      <c r="H386" s="15">
        <v>0.0</v>
      </c>
      <c r="I386" s="15">
        <v>1.0</v>
      </c>
      <c r="J386" s="15">
        <v>0.0</v>
      </c>
      <c r="K386" s="16">
        <f>SUM(E386:J386)</f>
        <v>3.5</v>
      </c>
      <c r="L386" s="11"/>
      <c r="M386" s="17" t="s">
        <v>34</v>
      </c>
      <c r="N386" s="18">
        <v>2.0</v>
      </c>
      <c r="O386" s="11"/>
      <c r="P386" s="18" t="s">
        <v>64</v>
      </c>
      <c r="Q386" s="19" t="s">
        <v>2371</v>
      </c>
      <c r="R386" s="9">
        <v>1.0</v>
      </c>
      <c r="S386" s="9">
        <v>1.0</v>
      </c>
      <c r="T386" s="9"/>
      <c r="U386" s="20">
        <f>SUM(R386,S386,K386)</f>
        <v>5.5</v>
      </c>
    </row>
    <row r="387" hidden="1">
      <c r="A387" s="8">
        <v>1.0</v>
      </c>
      <c r="B387" s="9">
        <v>0.0</v>
      </c>
      <c r="C387" s="10" t="s">
        <v>834</v>
      </c>
      <c r="D387" s="9" t="s">
        <v>2372</v>
      </c>
      <c r="E387" s="12"/>
      <c r="F387" s="12"/>
      <c r="G387" s="12"/>
      <c r="H387" s="12"/>
      <c r="I387" s="12"/>
      <c r="J387" s="12"/>
      <c r="K387" s="16"/>
      <c r="L387" s="11"/>
      <c r="M387" s="17" t="s">
        <v>63</v>
      </c>
      <c r="N387" s="11"/>
      <c r="O387" s="11"/>
      <c r="P387" s="11"/>
      <c r="Q387" s="9" t="s">
        <v>2373</v>
      </c>
      <c r="R387" s="9"/>
      <c r="S387" s="9"/>
      <c r="T387" s="9"/>
      <c r="U387" s="9"/>
    </row>
    <row r="388" hidden="1">
      <c r="A388" s="8">
        <v>1.0</v>
      </c>
      <c r="B388" s="9">
        <v>0.0</v>
      </c>
      <c r="C388" s="10" t="s">
        <v>837</v>
      </c>
      <c r="D388" s="9" t="s">
        <v>2374</v>
      </c>
      <c r="E388" s="12"/>
      <c r="F388" s="12"/>
      <c r="G388" s="12"/>
      <c r="H388" s="12"/>
      <c r="I388" s="12"/>
      <c r="J388" s="12"/>
      <c r="K388" s="16"/>
      <c r="L388" s="11"/>
      <c r="M388" s="17" t="s">
        <v>63</v>
      </c>
      <c r="N388" s="11"/>
      <c r="O388" s="11"/>
      <c r="P388" s="11"/>
      <c r="Q388" s="9" t="s">
        <v>2375</v>
      </c>
      <c r="R388" s="9"/>
      <c r="S388" s="9"/>
      <c r="T388" s="9"/>
      <c r="U388" s="9"/>
    </row>
    <row r="389">
      <c r="A389" s="8">
        <v>0.0</v>
      </c>
      <c r="B389" s="9">
        <v>0.0</v>
      </c>
      <c r="C389" s="13" t="s">
        <v>840</v>
      </c>
      <c r="D389" s="14" t="s">
        <v>2376</v>
      </c>
      <c r="E389" s="15">
        <v>1.0</v>
      </c>
      <c r="F389" s="15">
        <v>0.0</v>
      </c>
      <c r="G389" s="15">
        <v>1.0</v>
      </c>
      <c r="H389" s="15">
        <v>0.0</v>
      </c>
      <c r="I389" s="15">
        <v>1.0</v>
      </c>
      <c r="J389" s="15">
        <v>0.0</v>
      </c>
      <c r="K389" s="16">
        <f>SUM(E389:J389)</f>
        <v>3</v>
      </c>
      <c r="L389" s="11"/>
      <c r="M389" s="17" t="s">
        <v>63</v>
      </c>
      <c r="N389" s="18">
        <v>1.0</v>
      </c>
      <c r="O389" s="11"/>
      <c r="P389" s="18" t="s">
        <v>2377</v>
      </c>
      <c r="Q389" s="14" t="s">
        <v>2378</v>
      </c>
      <c r="R389" s="9">
        <v>1.0</v>
      </c>
      <c r="S389" s="9">
        <v>0.0</v>
      </c>
      <c r="T389" s="9" t="s">
        <v>165</v>
      </c>
      <c r="U389" s="20">
        <f>SUM(R389,S389,K389)</f>
        <v>4</v>
      </c>
    </row>
    <row r="390" hidden="1">
      <c r="A390" s="8">
        <v>1.0</v>
      </c>
      <c r="B390" s="9">
        <v>1.0</v>
      </c>
      <c r="C390" s="10" t="s">
        <v>843</v>
      </c>
      <c r="D390" s="9" t="s">
        <v>20</v>
      </c>
      <c r="E390" s="12"/>
      <c r="F390" s="12"/>
      <c r="G390" s="12"/>
      <c r="H390" s="12"/>
      <c r="I390" s="12"/>
      <c r="J390" s="12"/>
      <c r="K390" s="16"/>
      <c r="L390" s="11"/>
      <c r="M390" s="17" t="s">
        <v>63</v>
      </c>
      <c r="N390" s="11"/>
      <c r="O390" s="11"/>
      <c r="P390" s="11"/>
      <c r="Q390" s="9" t="s">
        <v>1396</v>
      </c>
      <c r="R390" s="9"/>
      <c r="S390" s="9"/>
      <c r="T390" s="9"/>
      <c r="U390" s="9"/>
    </row>
    <row r="391" hidden="1">
      <c r="A391" s="8">
        <v>1.0</v>
      </c>
      <c r="B391" s="9">
        <v>0.0</v>
      </c>
      <c r="C391" s="10" t="s">
        <v>846</v>
      </c>
      <c r="D391" s="9" t="s">
        <v>2379</v>
      </c>
      <c r="E391" s="12"/>
      <c r="F391" s="12"/>
      <c r="G391" s="12"/>
      <c r="H391" s="12"/>
      <c r="I391" s="12"/>
      <c r="J391" s="12"/>
      <c r="K391" s="16"/>
      <c r="L391" s="11"/>
      <c r="M391" s="17" t="s">
        <v>63</v>
      </c>
      <c r="N391" s="11"/>
      <c r="O391" s="11"/>
      <c r="P391" s="11"/>
      <c r="Q391" s="9" t="s">
        <v>2380</v>
      </c>
      <c r="R391" s="9"/>
      <c r="S391" s="9"/>
      <c r="T391" s="9"/>
      <c r="U391" s="9"/>
    </row>
    <row r="392" hidden="1">
      <c r="A392" s="8">
        <v>1.0</v>
      </c>
      <c r="B392" s="9">
        <v>1.0</v>
      </c>
      <c r="C392" s="10" t="s">
        <v>848</v>
      </c>
      <c r="D392" s="9" t="s">
        <v>20</v>
      </c>
      <c r="E392" s="12"/>
      <c r="F392" s="12"/>
      <c r="G392" s="12"/>
      <c r="H392" s="12"/>
      <c r="I392" s="12"/>
      <c r="J392" s="12"/>
      <c r="K392" s="16"/>
      <c r="L392" s="11"/>
      <c r="M392" s="17" t="s">
        <v>63</v>
      </c>
      <c r="N392" s="11"/>
      <c r="O392" s="11"/>
      <c r="P392" s="11"/>
      <c r="Q392" s="9" t="s">
        <v>1396</v>
      </c>
      <c r="R392" s="9"/>
      <c r="S392" s="9"/>
      <c r="T392" s="9"/>
      <c r="U392" s="9"/>
    </row>
    <row r="393" hidden="1">
      <c r="A393" s="8">
        <v>1.0</v>
      </c>
      <c r="B393" s="9">
        <v>0.0</v>
      </c>
      <c r="C393" s="10" t="s">
        <v>850</v>
      </c>
      <c r="D393" s="9" t="s">
        <v>2381</v>
      </c>
      <c r="E393" s="12"/>
      <c r="F393" s="12"/>
      <c r="G393" s="12"/>
      <c r="H393" s="12"/>
      <c r="I393" s="12"/>
      <c r="J393" s="12"/>
      <c r="K393" s="16"/>
      <c r="L393" s="11"/>
      <c r="M393" s="17" t="s">
        <v>63</v>
      </c>
      <c r="N393" s="11"/>
      <c r="O393" s="11"/>
      <c r="P393" s="11"/>
      <c r="Q393" s="9" t="s">
        <v>2382</v>
      </c>
      <c r="R393" s="9"/>
      <c r="S393" s="9"/>
      <c r="T393" s="9"/>
      <c r="U393" s="9"/>
    </row>
    <row r="394" hidden="1">
      <c r="A394" s="8">
        <v>1.0</v>
      </c>
      <c r="B394" s="9">
        <v>1.0</v>
      </c>
      <c r="C394" s="10" t="s">
        <v>852</v>
      </c>
      <c r="D394" s="9" t="s">
        <v>20</v>
      </c>
      <c r="E394" s="12"/>
      <c r="F394" s="12"/>
      <c r="G394" s="12"/>
      <c r="H394" s="12"/>
      <c r="I394" s="12"/>
      <c r="J394" s="12"/>
      <c r="K394" s="16"/>
      <c r="L394" s="11"/>
      <c r="M394" s="17" t="s">
        <v>63</v>
      </c>
      <c r="N394" s="11"/>
      <c r="O394" s="11"/>
      <c r="P394" s="11"/>
      <c r="Q394" s="9" t="s">
        <v>1396</v>
      </c>
      <c r="R394" s="9"/>
      <c r="S394" s="9"/>
      <c r="T394" s="9"/>
      <c r="U394" s="9"/>
    </row>
    <row r="395" hidden="1">
      <c r="A395" s="8">
        <v>1.0</v>
      </c>
      <c r="B395" s="9">
        <v>1.0</v>
      </c>
      <c r="C395" s="10" t="s">
        <v>854</v>
      </c>
      <c r="D395" s="9" t="s">
        <v>20</v>
      </c>
      <c r="E395" s="12"/>
      <c r="F395" s="12"/>
      <c r="G395" s="12"/>
      <c r="H395" s="12"/>
      <c r="I395" s="12"/>
      <c r="J395" s="12"/>
      <c r="K395" s="16"/>
      <c r="L395" s="11"/>
      <c r="M395" s="17" t="s">
        <v>63</v>
      </c>
      <c r="N395" s="11"/>
      <c r="O395" s="11"/>
      <c r="P395" s="11"/>
      <c r="Q395" s="9" t="s">
        <v>1396</v>
      </c>
      <c r="R395" s="9"/>
      <c r="S395" s="9"/>
      <c r="T395" s="9"/>
      <c r="U395" s="9"/>
    </row>
    <row r="396" hidden="1">
      <c r="A396" s="8">
        <v>1.0</v>
      </c>
      <c r="B396" s="9">
        <v>1.0</v>
      </c>
      <c r="C396" s="10" t="s">
        <v>856</v>
      </c>
      <c r="D396" s="9" t="s">
        <v>20</v>
      </c>
      <c r="E396" s="12"/>
      <c r="F396" s="12"/>
      <c r="G396" s="12"/>
      <c r="H396" s="12"/>
      <c r="I396" s="12"/>
      <c r="J396" s="12"/>
      <c r="K396" s="16"/>
      <c r="L396" s="11"/>
      <c r="M396" s="17" t="s">
        <v>63</v>
      </c>
      <c r="N396" s="11"/>
      <c r="O396" s="11"/>
      <c r="P396" s="11"/>
      <c r="Q396" s="9" t="s">
        <v>1396</v>
      </c>
      <c r="R396" s="9"/>
      <c r="S396" s="9"/>
      <c r="T396" s="9"/>
      <c r="U396" s="9"/>
    </row>
    <row r="397">
      <c r="A397" s="8">
        <v>0.0</v>
      </c>
      <c r="B397" s="9">
        <v>0.0</v>
      </c>
      <c r="C397" s="13" t="s">
        <v>858</v>
      </c>
      <c r="D397" s="14" t="s">
        <v>2383</v>
      </c>
      <c r="E397" s="15">
        <v>1.0</v>
      </c>
      <c r="F397" s="15">
        <v>0.0</v>
      </c>
      <c r="G397" s="15">
        <v>1.0</v>
      </c>
      <c r="H397" s="15">
        <v>0.0</v>
      </c>
      <c r="I397" s="15">
        <v>1.0</v>
      </c>
      <c r="J397" s="15">
        <v>0.0</v>
      </c>
      <c r="K397" s="16">
        <f>SUM(E397:J397)</f>
        <v>3</v>
      </c>
      <c r="L397" s="11"/>
      <c r="M397" s="17" t="s">
        <v>63</v>
      </c>
      <c r="N397" s="18">
        <v>2.0</v>
      </c>
      <c r="O397" s="18" t="s">
        <v>1317</v>
      </c>
      <c r="P397" s="18"/>
      <c r="Q397" s="14" t="s">
        <v>2384</v>
      </c>
      <c r="R397" s="9">
        <v>1.0</v>
      </c>
      <c r="S397" s="9">
        <v>0.0</v>
      </c>
      <c r="T397" s="9" t="s">
        <v>66</v>
      </c>
      <c r="U397" s="20">
        <f>SUM(R397,S397,K397)</f>
        <v>4</v>
      </c>
    </row>
    <row r="398" hidden="1">
      <c r="A398" s="8">
        <v>1.0</v>
      </c>
      <c r="B398" s="9">
        <v>0.0</v>
      </c>
      <c r="C398" s="10" t="s">
        <v>860</v>
      </c>
      <c r="D398" s="9" t="s">
        <v>2385</v>
      </c>
      <c r="E398" s="12"/>
      <c r="F398" s="12"/>
      <c r="G398" s="12"/>
      <c r="H398" s="12"/>
      <c r="I398" s="12"/>
      <c r="J398" s="12"/>
      <c r="K398" s="16"/>
      <c r="L398" s="11"/>
      <c r="M398" s="17" t="s">
        <v>63</v>
      </c>
      <c r="N398" s="11"/>
      <c r="O398" s="11"/>
      <c r="P398" s="11"/>
      <c r="Q398" s="9" t="s">
        <v>2386</v>
      </c>
      <c r="R398" s="9"/>
      <c r="S398" s="9"/>
      <c r="T398" s="9"/>
      <c r="U398" s="9"/>
    </row>
    <row r="399" hidden="1">
      <c r="A399" s="8">
        <v>1.0</v>
      </c>
      <c r="B399" s="9">
        <v>1.0</v>
      </c>
      <c r="C399" s="10" t="s">
        <v>862</v>
      </c>
      <c r="D399" s="9" t="s">
        <v>20</v>
      </c>
      <c r="E399" s="11"/>
      <c r="F399" s="11"/>
      <c r="G399" s="11"/>
      <c r="H399" s="11"/>
      <c r="I399" s="11"/>
      <c r="J399" s="11"/>
      <c r="K399" s="11"/>
      <c r="L399" s="11"/>
      <c r="M399" s="11"/>
      <c r="N399" s="11"/>
      <c r="O399" s="11"/>
      <c r="P399" s="11"/>
      <c r="Q399" s="9" t="s">
        <v>1396</v>
      </c>
    </row>
    <row r="400" hidden="1">
      <c r="A400" s="8">
        <v>1.0</v>
      </c>
      <c r="B400" s="9">
        <v>0.0</v>
      </c>
      <c r="C400" s="10" t="s">
        <v>864</v>
      </c>
      <c r="D400" s="9" t="s">
        <v>2387</v>
      </c>
      <c r="E400" s="28" t="s">
        <v>3</v>
      </c>
      <c r="F400" s="28" t="s">
        <v>4</v>
      </c>
      <c r="G400" s="28" t="s">
        <v>5</v>
      </c>
      <c r="H400" s="28" t="s">
        <v>6</v>
      </c>
      <c r="I400" s="28" t="s">
        <v>7</v>
      </c>
      <c r="J400" s="28" t="s">
        <v>8</v>
      </c>
      <c r="K400" s="28" t="s">
        <v>9</v>
      </c>
      <c r="L400" s="28" t="s">
        <v>10</v>
      </c>
      <c r="M400" s="28" t="s">
        <v>11</v>
      </c>
      <c r="N400" s="28"/>
      <c r="O400" s="28" t="s">
        <v>13</v>
      </c>
      <c r="P400" s="28" t="s">
        <v>14</v>
      </c>
      <c r="Q400" s="9" t="s">
        <v>2388</v>
      </c>
      <c r="R400" s="9"/>
      <c r="S400" s="9"/>
      <c r="T400" s="9"/>
      <c r="U400" s="9"/>
    </row>
    <row r="401">
      <c r="A401" s="8">
        <v>0.0</v>
      </c>
      <c r="B401" s="9">
        <v>0.0</v>
      </c>
      <c r="C401" s="13" t="s">
        <v>866</v>
      </c>
      <c r="D401" s="14" t="s">
        <v>2389</v>
      </c>
      <c r="E401" s="15">
        <v>1.0</v>
      </c>
      <c r="F401" s="15">
        <v>0.0</v>
      </c>
      <c r="G401" s="15">
        <v>1.0</v>
      </c>
      <c r="H401" s="15">
        <v>0.0</v>
      </c>
      <c r="I401" s="15">
        <v>1.0</v>
      </c>
      <c r="J401" s="15">
        <v>0.0</v>
      </c>
      <c r="K401" s="16">
        <f>SUM(E401:J401)</f>
        <v>3</v>
      </c>
      <c r="L401" s="11"/>
      <c r="M401" s="17" t="s">
        <v>63</v>
      </c>
      <c r="N401" s="18">
        <v>2.0</v>
      </c>
      <c r="O401" s="11"/>
      <c r="P401" s="11"/>
      <c r="Q401" s="14" t="s">
        <v>2390</v>
      </c>
      <c r="R401" s="9">
        <v>1.0</v>
      </c>
      <c r="S401" s="9">
        <v>0.0</v>
      </c>
      <c r="T401" s="9" t="s">
        <v>66</v>
      </c>
      <c r="U401" s="20">
        <f>SUM(R401,S401,K401)</f>
        <v>4</v>
      </c>
    </row>
    <row r="402" hidden="1">
      <c r="A402" s="8">
        <v>1.0</v>
      </c>
      <c r="B402" s="9">
        <v>0.0</v>
      </c>
      <c r="C402" s="10" t="s">
        <v>869</v>
      </c>
      <c r="D402" s="9" t="s">
        <v>2391</v>
      </c>
      <c r="E402" s="12"/>
      <c r="F402" s="12"/>
      <c r="G402" s="12"/>
      <c r="H402" s="12"/>
      <c r="I402" s="12"/>
      <c r="J402" s="12"/>
      <c r="K402" s="16"/>
      <c r="L402" s="11"/>
      <c r="M402" s="17" t="s">
        <v>63</v>
      </c>
      <c r="N402" s="11"/>
      <c r="O402" s="11"/>
      <c r="P402" s="11"/>
      <c r="Q402" s="9" t="s">
        <v>2392</v>
      </c>
      <c r="R402" s="9"/>
      <c r="S402" s="9"/>
      <c r="T402" s="9"/>
      <c r="U402" s="9"/>
    </row>
    <row r="403" hidden="1">
      <c r="A403" s="8">
        <v>1.0</v>
      </c>
      <c r="B403" s="9">
        <v>1.0</v>
      </c>
      <c r="C403" s="10" t="s">
        <v>872</v>
      </c>
      <c r="D403" s="9" t="s">
        <v>20</v>
      </c>
      <c r="E403" s="12"/>
      <c r="F403" s="12"/>
      <c r="G403" s="12"/>
      <c r="H403" s="12"/>
      <c r="I403" s="12"/>
      <c r="J403" s="12"/>
      <c r="K403" s="16"/>
      <c r="L403" s="11"/>
      <c r="M403" s="17" t="s">
        <v>63</v>
      </c>
      <c r="N403" s="11"/>
      <c r="O403" s="11"/>
      <c r="P403" s="11"/>
      <c r="Q403" s="9" t="s">
        <v>1396</v>
      </c>
      <c r="R403" s="9"/>
      <c r="S403" s="9"/>
      <c r="T403" s="9"/>
      <c r="U403" s="9"/>
    </row>
    <row r="404" hidden="1">
      <c r="A404" s="8">
        <v>1.0</v>
      </c>
      <c r="B404" s="9">
        <v>1.0</v>
      </c>
      <c r="C404" s="10" t="s">
        <v>875</v>
      </c>
      <c r="D404" s="9" t="s">
        <v>20</v>
      </c>
      <c r="E404" s="12"/>
      <c r="F404" s="12"/>
      <c r="G404" s="12"/>
      <c r="H404" s="12"/>
      <c r="I404" s="12"/>
      <c r="J404" s="12"/>
      <c r="K404" s="16"/>
      <c r="L404" s="11"/>
      <c r="M404" s="17" t="s">
        <v>63</v>
      </c>
      <c r="N404" s="11"/>
      <c r="O404" s="11"/>
      <c r="P404" s="11"/>
      <c r="Q404" s="9" t="s">
        <v>1396</v>
      </c>
      <c r="R404" s="9"/>
      <c r="S404" s="9"/>
      <c r="T404" s="9"/>
      <c r="U404" s="9"/>
    </row>
    <row r="405" hidden="1">
      <c r="A405" s="8">
        <v>1.0</v>
      </c>
      <c r="B405" s="9">
        <v>1.0</v>
      </c>
      <c r="C405" s="10" t="s">
        <v>877</v>
      </c>
      <c r="D405" s="9" t="s">
        <v>20</v>
      </c>
      <c r="E405" s="12"/>
      <c r="F405" s="12"/>
      <c r="G405" s="12"/>
      <c r="H405" s="12"/>
      <c r="I405" s="12"/>
      <c r="J405" s="12"/>
      <c r="K405" s="16"/>
      <c r="L405" s="11"/>
      <c r="M405" s="17" t="s">
        <v>63</v>
      </c>
      <c r="N405" s="11"/>
      <c r="O405" s="11"/>
      <c r="P405" s="11"/>
      <c r="Q405" s="9" t="s">
        <v>1396</v>
      </c>
      <c r="R405" s="9"/>
      <c r="S405" s="9"/>
      <c r="T405" s="9"/>
      <c r="U405" s="9"/>
    </row>
    <row r="406" hidden="1">
      <c r="A406" s="8">
        <v>1.0</v>
      </c>
      <c r="B406" s="9">
        <v>1.0</v>
      </c>
      <c r="C406" s="10" t="s">
        <v>879</v>
      </c>
      <c r="D406" s="9" t="s">
        <v>20</v>
      </c>
      <c r="E406" s="12"/>
      <c r="F406" s="12"/>
      <c r="G406" s="12"/>
      <c r="H406" s="12"/>
      <c r="I406" s="12"/>
      <c r="J406" s="12"/>
      <c r="K406" s="16"/>
      <c r="L406" s="11"/>
      <c r="M406" s="17" t="s">
        <v>63</v>
      </c>
      <c r="N406" s="11"/>
      <c r="O406" s="11"/>
      <c r="P406" s="11"/>
      <c r="Q406" s="9" t="s">
        <v>1396</v>
      </c>
      <c r="R406" s="9"/>
      <c r="S406" s="9"/>
      <c r="T406" s="9"/>
      <c r="U406" s="9"/>
    </row>
    <row r="407" hidden="1">
      <c r="A407" s="8">
        <v>1.0</v>
      </c>
      <c r="B407" s="9">
        <v>0.0</v>
      </c>
      <c r="C407" s="10" t="s">
        <v>881</v>
      </c>
      <c r="D407" s="9" t="s">
        <v>2393</v>
      </c>
      <c r="E407" s="12"/>
      <c r="F407" s="12"/>
      <c r="G407" s="12"/>
      <c r="H407" s="12"/>
      <c r="I407" s="12"/>
      <c r="J407" s="12"/>
      <c r="K407" s="16"/>
      <c r="L407" s="11"/>
      <c r="M407" s="17" t="s">
        <v>63</v>
      </c>
      <c r="N407" s="11"/>
      <c r="O407" s="11"/>
      <c r="P407" s="11"/>
      <c r="Q407" s="9" t="s">
        <v>2394</v>
      </c>
      <c r="R407" s="9"/>
      <c r="S407" s="9"/>
      <c r="T407" s="9"/>
      <c r="U407" s="9"/>
    </row>
    <row r="408" hidden="1">
      <c r="A408" s="8">
        <v>1.0</v>
      </c>
      <c r="B408" s="9">
        <v>1.0</v>
      </c>
      <c r="C408" s="10" t="s">
        <v>884</v>
      </c>
      <c r="D408" s="9" t="s">
        <v>20</v>
      </c>
      <c r="E408" s="12"/>
      <c r="F408" s="12"/>
      <c r="G408" s="12"/>
      <c r="H408" s="12"/>
      <c r="I408" s="12"/>
      <c r="J408" s="12"/>
      <c r="K408" s="16"/>
      <c r="L408" s="11"/>
      <c r="M408" s="17" t="s">
        <v>63</v>
      </c>
      <c r="N408" s="11"/>
      <c r="O408" s="11"/>
      <c r="P408" s="11"/>
      <c r="Q408" s="9" t="s">
        <v>1396</v>
      </c>
      <c r="R408" s="9"/>
      <c r="S408" s="9"/>
      <c r="T408" s="9"/>
      <c r="U408" s="9"/>
    </row>
    <row r="409" hidden="1">
      <c r="A409" s="8">
        <v>1.0</v>
      </c>
      <c r="B409" s="9">
        <v>0.0</v>
      </c>
      <c r="C409" s="10" t="s">
        <v>886</v>
      </c>
      <c r="D409" s="9" t="s">
        <v>2395</v>
      </c>
      <c r="E409" s="12"/>
      <c r="F409" s="12"/>
      <c r="G409" s="12"/>
      <c r="H409" s="12"/>
      <c r="I409" s="12"/>
      <c r="J409" s="12"/>
      <c r="K409" s="16"/>
      <c r="L409" s="11"/>
      <c r="M409" s="17" t="s">
        <v>63</v>
      </c>
      <c r="N409" s="11"/>
      <c r="O409" s="11"/>
      <c r="P409" s="11"/>
      <c r="Q409" s="9" t="s">
        <v>2396</v>
      </c>
      <c r="R409" s="9"/>
      <c r="S409" s="9"/>
      <c r="T409" s="9"/>
      <c r="U409" s="9"/>
    </row>
    <row r="410" hidden="1">
      <c r="A410" s="8">
        <v>1.0</v>
      </c>
      <c r="B410" s="9">
        <v>0.0</v>
      </c>
      <c r="C410" s="10" t="s">
        <v>889</v>
      </c>
      <c r="D410" s="9" t="s">
        <v>2397</v>
      </c>
      <c r="E410" s="12"/>
      <c r="F410" s="12"/>
      <c r="G410" s="12"/>
      <c r="H410" s="12"/>
      <c r="I410" s="12"/>
      <c r="J410" s="12"/>
      <c r="K410" s="16"/>
      <c r="L410" s="11"/>
      <c r="M410" s="17" t="s">
        <v>63</v>
      </c>
      <c r="N410" s="11"/>
      <c r="O410" s="11"/>
      <c r="P410" s="11"/>
      <c r="Q410" s="9" t="s">
        <v>2398</v>
      </c>
      <c r="R410" s="9"/>
      <c r="S410" s="9"/>
      <c r="T410" s="9"/>
      <c r="U410" s="9"/>
    </row>
    <row r="411" hidden="1">
      <c r="A411" s="8">
        <v>1.0</v>
      </c>
      <c r="B411" s="9">
        <v>1.0</v>
      </c>
      <c r="C411" s="10" t="s">
        <v>892</v>
      </c>
      <c r="D411" s="9" t="s">
        <v>20</v>
      </c>
      <c r="E411" s="12"/>
      <c r="F411" s="12"/>
      <c r="G411" s="12"/>
      <c r="H411" s="12"/>
      <c r="I411" s="12"/>
      <c r="J411" s="12"/>
      <c r="K411" s="16"/>
      <c r="L411" s="11"/>
      <c r="M411" s="17" t="s">
        <v>63</v>
      </c>
      <c r="N411" s="11"/>
      <c r="O411" s="11"/>
      <c r="P411" s="11"/>
      <c r="Q411" s="9" t="s">
        <v>1396</v>
      </c>
      <c r="R411" s="9"/>
      <c r="S411" s="9"/>
      <c r="T411" s="9"/>
      <c r="U411" s="9"/>
    </row>
    <row r="412" hidden="1">
      <c r="A412" s="8">
        <v>1.0</v>
      </c>
      <c r="B412" s="9">
        <v>1.0</v>
      </c>
      <c r="C412" s="10" t="s">
        <v>895</v>
      </c>
      <c r="D412" s="9" t="s">
        <v>20</v>
      </c>
      <c r="E412" s="12"/>
      <c r="F412" s="12"/>
      <c r="G412" s="12"/>
      <c r="H412" s="12"/>
      <c r="I412" s="12"/>
      <c r="J412" s="12"/>
      <c r="K412" s="16"/>
      <c r="L412" s="11"/>
      <c r="M412" s="17" t="s">
        <v>63</v>
      </c>
      <c r="N412" s="11"/>
      <c r="O412" s="11"/>
      <c r="P412" s="11"/>
      <c r="Q412" s="9" t="s">
        <v>1396</v>
      </c>
      <c r="R412" s="9"/>
      <c r="S412" s="9"/>
      <c r="T412" s="9"/>
      <c r="U412" s="9"/>
    </row>
    <row r="413" hidden="1">
      <c r="A413" s="8">
        <v>1.0</v>
      </c>
      <c r="B413" s="9">
        <v>0.0</v>
      </c>
      <c r="C413" s="10" t="s">
        <v>898</v>
      </c>
      <c r="D413" s="9" t="s">
        <v>2399</v>
      </c>
      <c r="E413" s="12"/>
      <c r="F413" s="12"/>
      <c r="G413" s="12"/>
      <c r="H413" s="12"/>
      <c r="I413" s="12"/>
      <c r="J413" s="12"/>
      <c r="K413" s="16"/>
      <c r="L413" s="11"/>
      <c r="M413" s="17" t="s">
        <v>63</v>
      </c>
      <c r="N413" s="11"/>
      <c r="O413" s="11"/>
      <c r="P413" s="11"/>
      <c r="Q413" s="9" t="s">
        <v>2400</v>
      </c>
      <c r="R413" s="9"/>
      <c r="S413" s="9"/>
      <c r="T413" s="9"/>
      <c r="U413" s="9"/>
    </row>
    <row r="414" hidden="1">
      <c r="A414" s="8">
        <v>1.0</v>
      </c>
      <c r="B414" s="9">
        <v>1.0</v>
      </c>
      <c r="C414" s="10" t="s">
        <v>900</v>
      </c>
      <c r="D414" s="9" t="s">
        <v>20</v>
      </c>
      <c r="E414" s="12"/>
      <c r="F414" s="12"/>
      <c r="G414" s="12"/>
      <c r="H414" s="12"/>
      <c r="I414" s="12"/>
      <c r="J414" s="12"/>
      <c r="K414" s="16"/>
      <c r="L414" s="11"/>
      <c r="M414" s="17" t="s">
        <v>63</v>
      </c>
      <c r="N414" s="11"/>
      <c r="O414" s="11"/>
      <c r="P414" s="11"/>
      <c r="Q414" s="9" t="s">
        <v>1396</v>
      </c>
      <c r="R414" s="9"/>
      <c r="S414" s="9"/>
      <c r="T414" s="9"/>
      <c r="U414" s="9"/>
    </row>
    <row r="415" hidden="1">
      <c r="A415" s="8">
        <v>1.0</v>
      </c>
      <c r="B415" s="9">
        <v>1.0</v>
      </c>
      <c r="C415" s="10" t="s">
        <v>902</v>
      </c>
      <c r="D415" s="9" t="s">
        <v>20</v>
      </c>
      <c r="E415" s="12"/>
      <c r="F415" s="12"/>
      <c r="G415" s="12"/>
      <c r="H415" s="12"/>
      <c r="I415" s="12"/>
      <c r="J415" s="12"/>
      <c r="K415" s="16"/>
      <c r="L415" s="11"/>
      <c r="M415" s="17" t="s">
        <v>63</v>
      </c>
      <c r="N415" s="11"/>
      <c r="O415" s="11"/>
      <c r="P415" s="11"/>
      <c r="Q415" s="9" t="s">
        <v>1396</v>
      </c>
      <c r="R415" s="9"/>
      <c r="S415" s="9"/>
      <c r="T415" s="9"/>
      <c r="U415" s="9"/>
    </row>
    <row r="416" hidden="1">
      <c r="A416" s="8">
        <v>1.0</v>
      </c>
      <c r="B416" s="9">
        <v>0.0</v>
      </c>
      <c r="C416" s="10" t="s">
        <v>904</v>
      </c>
      <c r="D416" s="9" t="s">
        <v>2401</v>
      </c>
      <c r="E416" s="12"/>
      <c r="F416" s="12"/>
      <c r="G416" s="12"/>
      <c r="H416" s="12"/>
      <c r="I416" s="12"/>
      <c r="J416" s="12"/>
      <c r="K416" s="16"/>
      <c r="L416" s="11"/>
      <c r="M416" s="17" t="s">
        <v>63</v>
      </c>
      <c r="N416" s="11"/>
      <c r="O416" s="11"/>
      <c r="P416" s="11"/>
      <c r="Q416" s="9" t="s">
        <v>2402</v>
      </c>
      <c r="R416" s="9"/>
      <c r="S416" s="9"/>
      <c r="T416" s="9"/>
      <c r="U416" s="9"/>
    </row>
    <row r="417" hidden="1">
      <c r="A417" s="8">
        <v>1.0</v>
      </c>
      <c r="B417" s="9">
        <v>0.0</v>
      </c>
      <c r="C417" s="10" t="s">
        <v>907</v>
      </c>
      <c r="D417" s="9" t="s">
        <v>2403</v>
      </c>
      <c r="E417" s="12"/>
      <c r="F417" s="12"/>
      <c r="G417" s="12"/>
      <c r="H417" s="12"/>
      <c r="I417" s="12"/>
      <c r="J417" s="12"/>
      <c r="K417" s="16"/>
      <c r="L417" s="11"/>
      <c r="M417" s="17" t="s">
        <v>63</v>
      </c>
      <c r="N417" s="11"/>
      <c r="O417" s="11"/>
      <c r="P417" s="11"/>
      <c r="Q417" s="9" t="s">
        <v>2404</v>
      </c>
      <c r="R417" s="9"/>
      <c r="S417" s="9"/>
      <c r="T417" s="9"/>
      <c r="U417" s="9"/>
    </row>
    <row r="418" hidden="1">
      <c r="A418" s="8">
        <v>1.0</v>
      </c>
      <c r="B418" s="9">
        <v>1.0</v>
      </c>
      <c r="C418" s="10" t="s">
        <v>910</v>
      </c>
      <c r="D418" s="9" t="s">
        <v>20</v>
      </c>
      <c r="E418" s="12"/>
      <c r="F418" s="12"/>
      <c r="G418" s="12"/>
      <c r="H418" s="12"/>
      <c r="I418" s="12"/>
      <c r="J418" s="12"/>
      <c r="K418" s="16"/>
      <c r="L418" s="11"/>
      <c r="M418" s="17" t="s">
        <v>63</v>
      </c>
      <c r="N418" s="11"/>
      <c r="O418" s="11"/>
      <c r="P418" s="11"/>
      <c r="Q418" s="9" t="s">
        <v>1396</v>
      </c>
      <c r="R418" s="9"/>
      <c r="S418" s="9"/>
      <c r="T418" s="9"/>
      <c r="U418" s="9"/>
    </row>
    <row r="419" hidden="1">
      <c r="A419" s="8">
        <v>1.0</v>
      </c>
      <c r="B419" s="9">
        <v>1.0</v>
      </c>
      <c r="C419" s="10" t="s">
        <v>912</v>
      </c>
      <c r="D419" s="9" t="s">
        <v>20</v>
      </c>
      <c r="E419" s="12"/>
      <c r="F419" s="12"/>
      <c r="G419" s="12"/>
      <c r="H419" s="12"/>
      <c r="I419" s="12"/>
      <c r="J419" s="12"/>
      <c r="K419" s="16"/>
      <c r="L419" s="11"/>
      <c r="M419" s="17" t="s">
        <v>63</v>
      </c>
      <c r="N419" s="11"/>
      <c r="O419" s="11"/>
      <c r="P419" s="11"/>
      <c r="Q419" s="9" t="s">
        <v>1396</v>
      </c>
      <c r="R419" s="9"/>
      <c r="S419" s="9"/>
      <c r="T419" s="9"/>
      <c r="U419" s="9"/>
    </row>
    <row r="420" hidden="1">
      <c r="A420" s="8">
        <v>1.0</v>
      </c>
      <c r="B420" s="9">
        <v>1.0</v>
      </c>
      <c r="C420" s="10" t="s">
        <v>914</v>
      </c>
      <c r="D420" s="9" t="s">
        <v>20</v>
      </c>
      <c r="E420" s="12"/>
      <c r="F420" s="12"/>
      <c r="G420" s="12"/>
      <c r="H420" s="12"/>
      <c r="I420" s="12"/>
      <c r="J420" s="12"/>
      <c r="K420" s="16"/>
      <c r="L420" s="11"/>
      <c r="M420" s="17" t="s">
        <v>63</v>
      </c>
      <c r="N420" s="11"/>
      <c r="O420" s="11"/>
      <c r="P420" s="11"/>
      <c r="Q420" s="9" t="s">
        <v>1396</v>
      </c>
      <c r="R420" s="9"/>
      <c r="S420" s="9"/>
      <c r="T420" s="9"/>
      <c r="U420" s="9"/>
    </row>
    <row r="421" hidden="1">
      <c r="A421" s="8">
        <v>1.0</v>
      </c>
      <c r="B421" s="9">
        <v>1.0</v>
      </c>
      <c r="C421" s="10" t="s">
        <v>917</v>
      </c>
      <c r="D421" s="9" t="s">
        <v>20</v>
      </c>
      <c r="E421" s="12"/>
      <c r="F421" s="12"/>
      <c r="G421" s="12"/>
      <c r="H421" s="12"/>
      <c r="I421" s="12"/>
      <c r="J421" s="12"/>
      <c r="K421" s="16"/>
      <c r="L421" s="11"/>
      <c r="M421" s="17" t="s">
        <v>63</v>
      </c>
      <c r="N421" s="11"/>
      <c r="O421" s="11"/>
      <c r="P421" s="11"/>
      <c r="Q421" s="9" t="s">
        <v>1396</v>
      </c>
      <c r="R421" s="9"/>
      <c r="S421" s="9"/>
      <c r="T421" s="9"/>
      <c r="U421" s="9"/>
    </row>
    <row r="422" hidden="1">
      <c r="A422" s="8">
        <v>1.0</v>
      </c>
      <c r="B422" s="9">
        <v>1.0</v>
      </c>
      <c r="C422" s="10" t="s">
        <v>919</v>
      </c>
      <c r="D422" s="9" t="s">
        <v>20</v>
      </c>
      <c r="E422" s="12"/>
      <c r="F422" s="12"/>
      <c r="G422" s="12"/>
      <c r="H422" s="12"/>
      <c r="I422" s="12"/>
      <c r="J422" s="12"/>
      <c r="K422" s="16"/>
      <c r="L422" s="11"/>
      <c r="M422" s="17" t="s">
        <v>63</v>
      </c>
      <c r="N422" s="11"/>
      <c r="O422" s="11"/>
      <c r="P422" s="11"/>
      <c r="Q422" s="9" t="s">
        <v>1396</v>
      </c>
      <c r="R422" s="9"/>
      <c r="S422" s="9"/>
      <c r="T422" s="9"/>
      <c r="U422" s="9"/>
    </row>
    <row r="423" hidden="1">
      <c r="A423" s="8">
        <v>1.0</v>
      </c>
      <c r="B423" s="9">
        <v>1.0</v>
      </c>
      <c r="C423" s="10" t="s">
        <v>922</v>
      </c>
      <c r="D423" s="9" t="s">
        <v>20</v>
      </c>
      <c r="E423" s="12"/>
      <c r="F423" s="12"/>
      <c r="G423" s="12"/>
      <c r="H423" s="12"/>
      <c r="I423" s="12"/>
      <c r="J423" s="12"/>
      <c r="K423" s="16"/>
      <c r="L423" s="11"/>
      <c r="M423" s="17" t="s">
        <v>63</v>
      </c>
      <c r="N423" s="11"/>
      <c r="O423" s="11"/>
      <c r="P423" s="11"/>
      <c r="Q423" s="9" t="s">
        <v>1396</v>
      </c>
      <c r="R423" s="9"/>
      <c r="S423" s="9"/>
      <c r="T423" s="9"/>
      <c r="U423" s="9"/>
    </row>
    <row r="424" hidden="1">
      <c r="A424" s="8">
        <v>1.0</v>
      </c>
      <c r="B424" s="9">
        <v>1.0</v>
      </c>
      <c r="C424" s="10" t="s">
        <v>925</v>
      </c>
      <c r="D424" s="9" t="s">
        <v>20</v>
      </c>
      <c r="E424" s="12"/>
      <c r="F424" s="12"/>
      <c r="G424" s="12"/>
      <c r="H424" s="12"/>
      <c r="I424" s="12"/>
      <c r="J424" s="12"/>
      <c r="K424" s="16"/>
      <c r="L424" s="11"/>
      <c r="M424" s="17" t="s">
        <v>63</v>
      </c>
      <c r="N424" s="11"/>
      <c r="O424" s="11"/>
      <c r="P424" s="11"/>
      <c r="Q424" s="9" t="s">
        <v>1396</v>
      </c>
      <c r="R424" s="9"/>
      <c r="S424" s="9"/>
      <c r="T424" s="9"/>
      <c r="U424" s="9"/>
    </row>
    <row r="425" hidden="1">
      <c r="A425" s="8">
        <v>1.0</v>
      </c>
      <c r="B425" s="9">
        <v>1.0</v>
      </c>
      <c r="C425" s="10" t="s">
        <v>928</v>
      </c>
      <c r="D425" s="9" t="s">
        <v>20</v>
      </c>
      <c r="E425" s="12"/>
      <c r="F425" s="12"/>
      <c r="G425" s="12"/>
      <c r="H425" s="12"/>
      <c r="I425" s="12"/>
      <c r="J425" s="12"/>
      <c r="K425" s="16"/>
      <c r="L425" s="11"/>
      <c r="M425" s="17" t="s">
        <v>63</v>
      </c>
      <c r="N425" s="11"/>
      <c r="O425" s="11"/>
      <c r="P425" s="11"/>
      <c r="Q425" s="9" t="s">
        <v>1396</v>
      </c>
      <c r="R425" s="9"/>
      <c r="S425" s="9"/>
      <c r="T425" s="9"/>
      <c r="U425" s="9"/>
    </row>
    <row r="426" hidden="1">
      <c r="A426" s="8">
        <v>1.0</v>
      </c>
      <c r="B426" s="9">
        <v>0.0</v>
      </c>
      <c r="C426" s="10" t="s">
        <v>930</v>
      </c>
      <c r="D426" s="9" t="s">
        <v>2405</v>
      </c>
      <c r="E426" s="12"/>
      <c r="F426" s="12"/>
      <c r="G426" s="12"/>
      <c r="H426" s="12"/>
      <c r="I426" s="12"/>
      <c r="J426" s="12"/>
      <c r="K426" s="16"/>
      <c r="L426" s="11"/>
      <c r="M426" s="17" t="s">
        <v>63</v>
      </c>
      <c r="N426" s="11"/>
      <c r="O426" s="11"/>
      <c r="P426" s="11"/>
      <c r="Q426" s="9" t="s">
        <v>2406</v>
      </c>
      <c r="R426" s="9"/>
      <c r="S426" s="9"/>
      <c r="T426" s="9"/>
      <c r="U426" s="9"/>
    </row>
    <row r="427" hidden="1">
      <c r="A427" s="8">
        <v>1.0</v>
      </c>
      <c r="B427" s="9">
        <v>1.0</v>
      </c>
      <c r="C427" s="10" t="s">
        <v>933</v>
      </c>
      <c r="D427" s="9" t="s">
        <v>20</v>
      </c>
      <c r="E427" s="12"/>
      <c r="F427" s="12"/>
      <c r="G427" s="12"/>
      <c r="H427" s="12"/>
      <c r="I427" s="12"/>
      <c r="J427" s="12"/>
      <c r="K427" s="16"/>
      <c r="L427" s="11"/>
      <c r="M427" s="17" t="s">
        <v>63</v>
      </c>
      <c r="N427" s="11"/>
      <c r="O427" s="11"/>
      <c r="P427" s="11"/>
      <c r="Q427" s="9" t="s">
        <v>1396</v>
      </c>
      <c r="R427" s="9"/>
      <c r="S427" s="9"/>
      <c r="T427" s="9"/>
      <c r="U427" s="9"/>
    </row>
    <row r="428" hidden="1">
      <c r="A428" s="8">
        <v>1.0</v>
      </c>
      <c r="B428" s="9">
        <v>0.0</v>
      </c>
      <c r="C428" s="10" t="s">
        <v>935</v>
      </c>
      <c r="D428" s="9" t="s">
        <v>2407</v>
      </c>
      <c r="E428" s="12"/>
      <c r="F428" s="12"/>
      <c r="G428" s="12"/>
      <c r="H428" s="12"/>
      <c r="I428" s="12"/>
      <c r="J428" s="12"/>
      <c r="K428" s="16"/>
      <c r="L428" s="11"/>
      <c r="M428" s="17" t="s">
        <v>63</v>
      </c>
      <c r="N428" s="11"/>
      <c r="O428" s="11"/>
      <c r="P428" s="11"/>
      <c r="Q428" s="9" t="s">
        <v>2408</v>
      </c>
      <c r="R428" s="9"/>
      <c r="S428" s="9"/>
      <c r="T428" s="9"/>
      <c r="U428" s="9"/>
    </row>
    <row r="429" hidden="1">
      <c r="A429" s="8">
        <v>1.0</v>
      </c>
      <c r="B429" s="9">
        <v>0.0</v>
      </c>
      <c r="C429" s="10" t="s">
        <v>938</v>
      </c>
      <c r="D429" s="9" t="s">
        <v>2409</v>
      </c>
      <c r="E429" s="12"/>
      <c r="F429" s="12"/>
      <c r="G429" s="12"/>
      <c r="H429" s="12"/>
      <c r="I429" s="12"/>
      <c r="J429" s="12"/>
      <c r="K429" s="16"/>
      <c r="L429" s="11"/>
      <c r="M429" s="17" t="s">
        <v>63</v>
      </c>
      <c r="N429" s="11"/>
      <c r="O429" s="11"/>
      <c r="P429" s="11"/>
      <c r="Q429" s="9" t="s">
        <v>2410</v>
      </c>
      <c r="R429" s="9"/>
      <c r="S429" s="9"/>
      <c r="T429" s="9"/>
      <c r="U429" s="9"/>
    </row>
    <row r="430">
      <c r="A430" s="8">
        <v>0.0</v>
      </c>
      <c r="B430" s="9">
        <v>0.0</v>
      </c>
      <c r="C430" s="13" t="s">
        <v>940</v>
      </c>
      <c r="D430" s="14" t="s">
        <v>2411</v>
      </c>
      <c r="E430" s="15">
        <v>0.5</v>
      </c>
      <c r="F430" s="15">
        <v>0.0</v>
      </c>
      <c r="G430" s="15">
        <v>1.0</v>
      </c>
      <c r="H430" s="15">
        <v>0.0</v>
      </c>
      <c r="I430" s="15">
        <v>0.0</v>
      </c>
      <c r="J430" s="15">
        <v>0.0</v>
      </c>
      <c r="K430" s="16">
        <f>SUM(E430:J430)</f>
        <v>1.5</v>
      </c>
      <c r="L430" s="11"/>
      <c r="M430" s="17" t="s">
        <v>340</v>
      </c>
      <c r="N430" s="18">
        <v>2.0</v>
      </c>
      <c r="O430" s="11"/>
      <c r="P430" s="11"/>
      <c r="Q430" s="19" t="s">
        <v>2412</v>
      </c>
      <c r="R430" s="9">
        <v>0.0</v>
      </c>
      <c r="S430" s="9">
        <v>0.0</v>
      </c>
      <c r="T430" s="9"/>
      <c r="U430" s="20">
        <f>SUM(R430,S430,K430)</f>
        <v>1.5</v>
      </c>
    </row>
    <row r="431" hidden="1">
      <c r="A431" s="8">
        <v>1.0</v>
      </c>
      <c r="B431" s="9">
        <v>0.0</v>
      </c>
      <c r="C431" s="10" t="s">
        <v>943</v>
      </c>
      <c r="D431" s="9" t="s">
        <v>2413</v>
      </c>
      <c r="E431" s="12"/>
      <c r="F431" s="12"/>
      <c r="G431" s="12"/>
      <c r="H431" s="12"/>
      <c r="I431" s="12"/>
      <c r="J431" s="12"/>
      <c r="K431" s="16"/>
      <c r="L431" s="11"/>
      <c r="M431" s="17" t="s">
        <v>63</v>
      </c>
      <c r="N431" s="11"/>
      <c r="O431" s="11"/>
      <c r="P431" s="11"/>
      <c r="Q431" s="9" t="s">
        <v>2414</v>
      </c>
      <c r="R431" s="9"/>
      <c r="S431" s="9"/>
      <c r="T431" s="9"/>
      <c r="U431" s="9"/>
    </row>
    <row r="432">
      <c r="A432" s="8">
        <v>0.0</v>
      </c>
      <c r="B432" s="9">
        <v>0.0</v>
      </c>
      <c r="C432" s="13" t="s">
        <v>945</v>
      </c>
      <c r="D432" s="14" t="s">
        <v>2415</v>
      </c>
      <c r="E432" s="15">
        <v>1.0</v>
      </c>
      <c r="F432" s="15">
        <v>0.0</v>
      </c>
      <c r="G432" s="15">
        <v>1.0</v>
      </c>
      <c r="H432" s="15">
        <v>0.0</v>
      </c>
      <c r="I432" s="15">
        <v>1.0</v>
      </c>
      <c r="J432" s="15">
        <v>0.0</v>
      </c>
      <c r="K432" s="16">
        <f>SUM(E432:J432)</f>
        <v>3</v>
      </c>
      <c r="L432" s="11"/>
      <c r="M432" s="17" t="s">
        <v>63</v>
      </c>
      <c r="N432" s="18">
        <v>1.0</v>
      </c>
      <c r="O432" s="11"/>
      <c r="P432" s="18" t="s">
        <v>1078</v>
      </c>
      <c r="Q432" s="14" t="s">
        <v>2416</v>
      </c>
      <c r="R432" s="9">
        <v>1.0</v>
      </c>
      <c r="S432" s="9">
        <v>0.0</v>
      </c>
      <c r="T432" s="9" t="s">
        <v>137</v>
      </c>
      <c r="U432" s="20">
        <f>SUM(R432,S432,K432)</f>
        <v>4</v>
      </c>
    </row>
    <row r="433" hidden="1">
      <c r="A433" s="8">
        <v>1.0</v>
      </c>
      <c r="B433" s="9">
        <v>0.0</v>
      </c>
      <c r="C433" s="10" t="s">
        <v>947</v>
      </c>
      <c r="D433" s="9" t="s">
        <v>2417</v>
      </c>
      <c r="E433" s="12"/>
      <c r="F433" s="12"/>
      <c r="G433" s="12"/>
      <c r="H433" s="12"/>
      <c r="I433" s="12"/>
      <c r="J433" s="12"/>
      <c r="K433" s="16"/>
      <c r="L433" s="11"/>
      <c r="M433" s="17" t="s">
        <v>63</v>
      </c>
      <c r="N433" s="11"/>
      <c r="O433" s="11"/>
      <c r="P433" s="11"/>
      <c r="Q433" s="9" t="s">
        <v>2418</v>
      </c>
      <c r="R433" s="9"/>
      <c r="S433" s="9"/>
      <c r="T433" s="9"/>
      <c r="U433" s="9"/>
    </row>
    <row r="434">
      <c r="A434" s="8">
        <v>0.0</v>
      </c>
      <c r="B434" s="9">
        <v>0.0</v>
      </c>
      <c r="C434" s="13" t="s">
        <v>949</v>
      </c>
      <c r="D434" s="14" t="s">
        <v>2419</v>
      </c>
      <c r="E434" s="15">
        <v>1.0</v>
      </c>
      <c r="F434" s="15">
        <v>0.0</v>
      </c>
      <c r="G434" s="15">
        <v>1.0</v>
      </c>
      <c r="H434" s="15">
        <v>0.0</v>
      </c>
      <c r="I434" s="15">
        <v>1.0</v>
      </c>
      <c r="J434" s="15">
        <v>0.0</v>
      </c>
      <c r="K434" s="16">
        <f t="shared" ref="K434:K435" si="47">SUM(E434:J434)</f>
        <v>3</v>
      </c>
      <c r="L434" s="11"/>
      <c r="M434" s="17" t="s">
        <v>63</v>
      </c>
      <c r="N434" s="18">
        <v>1.0</v>
      </c>
      <c r="O434" s="11"/>
      <c r="P434" s="11"/>
      <c r="Q434" s="14" t="s">
        <v>2420</v>
      </c>
      <c r="R434" s="9">
        <v>1.0</v>
      </c>
      <c r="S434" s="9">
        <v>0.0</v>
      </c>
      <c r="T434" s="9" t="s">
        <v>99</v>
      </c>
      <c r="U434" s="20">
        <f t="shared" ref="U434:U435" si="48">SUM(R434,S434,K434)</f>
        <v>4</v>
      </c>
    </row>
    <row r="435">
      <c r="A435" s="8">
        <v>0.0</v>
      </c>
      <c r="B435" s="9">
        <v>0.0</v>
      </c>
      <c r="C435" s="13" t="s">
        <v>953</v>
      </c>
      <c r="D435" s="14" t="s">
        <v>2421</v>
      </c>
      <c r="E435" s="15">
        <v>1.0</v>
      </c>
      <c r="F435" s="15">
        <v>1.0</v>
      </c>
      <c r="G435" s="15">
        <v>1.0</v>
      </c>
      <c r="H435" s="15">
        <v>0.5</v>
      </c>
      <c r="I435" s="15">
        <v>0.5</v>
      </c>
      <c r="J435" s="15">
        <v>1.0</v>
      </c>
      <c r="K435" s="16">
        <f t="shared" si="47"/>
        <v>5</v>
      </c>
      <c r="L435" s="11"/>
      <c r="M435" s="17" t="s">
        <v>63</v>
      </c>
      <c r="N435" s="18">
        <v>1.0</v>
      </c>
      <c r="O435" s="11"/>
      <c r="P435" s="11"/>
      <c r="Q435" s="19" t="s">
        <v>955</v>
      </c>
      <c r="R435" s="9">
        <v>1.0</v>
      </c>
      <c r="S435" s="9">
        <v>1.0</v>
      </c>
      <c r="T435" s="9"/>
      <c r="U435" s="20">
        <f t="shared" si="48"/>
        <v>7</v>
      </c>
    </row>
    <row r="436" hidden="1">
      <c r="A436" s="8">
        <v>1.0</v>
      </c>
      <c r="B436" s="9">
        <v>1.0</v>
      </c>
      <c r="C436" s="10" t="s">
        <v>956</v>
      </c>
      <c r="D436" s="9" t="s">
        <v>20</v>
      </c>
      <c r="E436" s="12"/>
      <c r="F436" s="12"/>
      <c r="G436" s="12"/>
      <c r="H436" s="12"/>
      <c r="I436" s="12"/>
      <c r="J436" s="12"/>
      <c r="K436" s="16"/>
      <c r="L436" s="11"/>
      <c r="M436" s="17" t="s">
        <v>63</v>
      </c>
      <c r="N436" s="11"/>
      <c r="O436" s="11"/>
      <c r="P436" s="11"/>
      <c r="Q436" s="9" t="s">
        <v>1396</v>
      </c>
      <c r="R436" s="9"/>
      <c r="S436" s="9"/>
      <c r="T436" s="9"/>
      <c r="U436" s="9"/>
    </row>
    <row r="437" hidden="1">
      <c r="A437" s="8">
        <v>1.0</v>
      </c>
      <c r="B437" s="9">
        <v>0.0</v>
      </c>
      <c r="C437" s="10" t="s">
        <v>958</v>
      </c>
      <c r="D437" s="9" t="s">
        <v>2422</v>
      </c>
      <c r="E437" s="12"/>
      <c r="F437" s="12"/>
      <c r="G437" s="12"/>
      <c r="H437" s="12"/>
      <c r="I437" s="12"/>
      <c r="J437" s="12"/>
      <c r="K437" s="16"/>
      <c r="L437" s="11"/>
      <c r="M437" s="17" t="s">
        <v>63</v>
      </c>
      <c r="N437" s="11"/>
      <c r="O437" s="11"/>
      <c r="P437" s="11"/>
      <c r="Q437" s="9" t="s">
        <v>2423</v>
      </c>
      <c r="R437" s="9"/>
      <c r="S437" s="9"/>
      <c r="T437" s="9"/>
      <c r="U437" s="9"/>
    </row>
    <row r="438" hidden="1">
      <c r="A438" s="8">
        <v>0.0</v>
      </c>
      <c r="B438" s="9">
        <v>1.0</v>
      </c>
      <c r="C438" s="13" t="s">
        <v>961</v>
      </c>
      <c r="D438" s="9" t="s">
        <v>20</v>
      </c>
      <c r="E438" s="12"/>
      <c r="F438" s="12"/>
      <c r="G438" s="12"/>
      <c r="H438" s="12"/>
      <c r="I438" s="12"/>
      <c r="J438" s="12"/>
      <c r="K438" s="16"/>
      <c r="L438" s="11"/>
      <c r="M438" s="17" t="s">
        <v>63</v>
      </c>
      <c r="N438" s="11"/>
      <c r="O438" s="11"/>
      <c r="P438" s="11"/>
      <c r="Q438" s="9" t="s">
        <v>1396</v>
      </c>
      <c r="R438" s="9"/>
      <c r="S438" s="9"/>
      <c r="T438" s="9"/>
      <c r="U438" s="9"/>
    </row>
    <row r="439">
      <c r="A439" s="8">
        <v>0.0</v>
      </c>
      <c r="B439" s="9">
        <v>0.0</v>
      </c>
      <c r="C439" s="13" t="s">
        <v>963</v>
      </c>
      <c r="D439" s="14" t="s">
        <v>2424</v>
      </c>
      <c r="E439" s="15">
        <v>1.0</v>
      </c>
      <c r="F439" s="15">
        <v>0.0</v>
      </c>
      <c r="G439" s="15">
        <v>1.0</v>
      </c>
      <c r="H439" s="15">
        <v>0.0</v>
      </c>
      <c r="I439" s="15">
        <v>0.5</v>
      </c>
      <c r="J439" s="15">
        <v>0.0</v>
      </c>
      <c r="K439" s="16">
        <f>SUM(E439:J439)</f>
        <v>2.5</v>
      </c>
      <c r="L439" s="11"/>
      <c r="M439" s="17" t="s">
        <v>63</v>
      </c>
      <c r="N439" s="18">
        <v>1.0</v>
      </c>
      <c r="O439" s="11"/>
      <c r="P439" s="11"/>
      <c r="Q439" s="19" t="s">
        <v>2425</v>
      </c>
      <c r="R439" s="9">
        <v>1.0</v>
      </c>
      <c r="S439" s="9">
        <v>1.0</v>
      </c>
      <c r="T439" s="9"/>
      <c r="U439" s="20">
        <f>SUM(R439,S439,K439)</f>
        <v>4.5</v>
      </c>
    </row>
    <row r="440" hidden="1">
      <c r="A440" s="8">
        <v>1.0</v>
      </c>
      <c r="B440" s="9">
        <v>1.0</v>
      </c>
      <c r="C440" s="10" t="s">
        <v>966</v>
      </c>
      <c r="D440" s="9" t="s">
        <v>20</v>
      </c>
      <c r="E440" s="12"/>
      <c r="F440" s="12"/>
      <c r="G440" s="12"/>
      <c r="H440" s="12"/>
      <c r="I440" s="12"/>
      <c r="J440" s="12"/>
      <c r="K440" s="16"/>
      <c r="L440" s="11"/>
      <c r="M440" s="17" t="s">
        <v>63</v>
      </c>
      <c r="N440" s="11"/>
      <c r="O440" s="11"/>
      <c r="P440" s="11"/>
      <c r="Q440" s="9" t="s">
        <v>1396</v>
      </c>
      <c r="R440" s="9"/>
      <c r="S440" s="9"/>
      <c r="T440" s="9"/>
      <c r="U440" s="9"/>
    </row>
    <row r="441" hidden="1">
      <c r="A441" s="8">
        <v>1.0</v>
      </c>
      <c r="B441" s="9">
        <v>0.0</v>
      </c>
      <c r="C441" s="10" t="s">
        <v>968</v>
      </c>
      <c r="D441" s="9" t="s">
        <v>2426</v>
      </c>
      <c r="E441" s="12"/>
      <c r="F441" s="12"/>
      <c r="G441" s="12"/>
      <c r="H441" s="12"/>
      <c r="I441" s="12"/>
      <c r="J441" s="12"/>
      <c r="K441" s="16"/>
      <c r="L441" s="11"/>
      <c r="M441" s="17" t="s">
        <v>63</v>
      </c>
      <c r="N441" s="11"/>
      <c r="O441" s="11"/>
      <c r="P441" s="11"/>
      <c r="Q441" s="9" t="s">
        <v>2427</v>
      </c>
      <c r="R441" s="9"/>
      <c r="S441" s="9"/>
      <c r="T441" s="9"/>
      <c r="U441" s="9"/>
    </row>
    <row r="442" hidden="1">
      <c r="A442" s="8">
        <v>1.0</v>
      </c>
      <c r="B442" s="9">
        <v>1.0</v>
      </c>
      <c r="C442" s="10" t="s">
        <v>971</v>
      </c>
      <c r="D442" s="9" t="s">
        <v>20</v>
      </c>
      <c r="E442" s="12"/>
      <c r="F442" s="12"/>
      <c r="G442" s="12"/>
      <c r="H442" s="12"/>
      <c r="I442" s="12"/>
      <c r="J442" s="12"/>
      <c r="K442" s="16"/>
      <c r="L442" s="11"/>
      <c r="M442" s="17" t="s">
        <v>63</v>
      </c>
      <c r="N442" s="11"/>
      <c r="O442" s="11"/>
      <c r="P442" s="11"/>
      <c r="Q442" s="9" t="s">
        <v>1396</v>
      </c>
      <c r="R442" s="9"/>
      <c r="S442" s="9"/>
      <c r="T442" s="9"/>
      <c r="U442" s="9"/>
    </row>
    <row r="443" hidden="1">
      <c r="A443" s="8">
        <v>1.0</v>
      </c>
      <c r="B443" s="9">
        <v>0.0</v>
      </c>
      <c r="C443" s="10" t="s">
        <v>973</v>
      </c>
      <c r="D443" s="9" t="s">
        <v>2428</v>
      </c>
      <c r="E443" s="12"/>
      <c r="F443" s="12"/>
      <c r="G443" s="12"/>
      <c r="H443" s="12"/>
      <c r="I443" s="12"/>
      <c r="J443" s="12"/>
      <c r="K443" s="16"/>
      <c r="L443" s="11"/>
      <c r="M443" s="17" t="s">
        <v>63</v>
      </c>
      <c r="N443" s="11"/>
      <c r="O443" s="11"/>
      <c r="P443" s="11"/>
      <c r="Q443" s="9" t="s">
        <v>2429</v>
      </c>
      <c r="R443" s="9"/>
      <c r="S443" s="9"/>
      <c r="T443" s="9"/>
      <c r="U443" s="9"/>
    </row>
    <row r="444" hidden="1">
      <c r="A444" s="8">
        <v>1.0</v>
      </c>
      <c r="B444" s="9">
        <v>1.0</v>
      </c>
      <c r="C444" s="10" t="s">
        <v>976</v>
      </c>
      <c r="D444" s="9" t="s">
        <v>20</v>
      </c>
      <c r="E444" s="12"/>
      <c r="F444" s="12"/>
      <c r="G444" s="12"/>
      <c r="H444" s="12"/>
      <c r="I444" s="12"/>
      <c r="J444" s="12"/>
      <c r="K444" s="16"/>
      <c r="L444" s="11"/>
      <c r="M444" s="17" t="s">
        <v>63</v>
      </c>
      <c r="N444" s="11"/>
      <c r="O444" s="11"/>
      <c r="P444" s="11"/>
      <c r="Q444" s="9" t="s">
        <v>1396</v>
      </c>
      <c r="R444" s="9"/>
      <c r="S444" s="9"/>
      <c r="T444" s="9"/>
      <c r="U444" s="9"/>
    </row>
    <row r="445" hidden="1">
      <c r="A445" s="8">
        <v>1.0</v>
      </c>
      <c r="B445" s="9">
        <v>1.0</v>
      </c>
      <c r="C445" s="10" t="s">
        <v>978</v>
      </c>
      <c r="D445" s="9" t="s">
        <v>20</v>
      </c>
      <c r="E445" s="12"/>
      <c r="F445" s="12"/>
      <c r="G445" s="12"/>
      <c r="H445" s="12"/>
      <c r="I445" s="12"/>
      <c r="J445" s="12"/>
      <c r="K445" s="16"/>
      <c r="L445" s="11"/>
      <c r="M445" s="17" t="s">
        <v>63</v>
      </c>
      <c r="N445" s="11"/>
      <c r="O445" s="11"/>
      <c r="P445" s="11"/>
      <c r="Q445" s="9" t="s">
        <v>1396</v>
      </c>
      <c r="R445" s="9"/>
      <c r="S445" s="9"/>
      <c r="T445" s="9"/>
      <c r="U445" s="9"/>
    </row>
    <row r="446" hidden="1">
      <c r="A446" s="8">
        <v>1.0</v>
      </c>
      <c r="B446" s="9">
        <v>0.0</v>
      </c>
      <c r="C446" s="10" t="s">
        <v>980</v>
      </c>
      <c r="D446" s="9" t="s">
        <v>2430</v>
      </c>
      <c r="E446" s="12"/>
      <c r="F446" s="12"/>
      <c r="G446" s="12"/>
      <c r="H446" s="12"/>
      <c r="I446" s="12"/>
      <c r="J446" s="12"/>
      <c r="K446" s="16"/>
      <c r="L446" s="11"/>
      <c r="M446" s="17" t="s">
        <v>63</v>
      </c>
      <c r="N446" s="11"/>
      <c r="O446" s="11"/>
      <c r="P446" s="11"/>
      <c r="Q446" s="9" t="s">
        <v>2431</v>
      </c>
      <c r="R446" s="9"/>
      <c r="S446" s="9"/>
      <c r="T446" s="9"/>
      <c r="U446" s="9"/>
    </row>
    <row r="447" hidden="1">
      <c r="A447" s="8">
        <v>1.0</v>
      </c>
      <c r="B447" s="9">
        <v>0.0</v>
      </c>
      <c r="C447" s="10" t="s">
        <v>983</v>
      </c>
      <c r="D447" s="9" t="s">
        <v>2432</v>
      </c>
      <c r="E447" s="12"/>
      <c r="F447" s="12"/>
      <c r="G447" s="12"/>
      <c r="H447" s="12"/>
      <c r="I447" s="12"/>
      <c r="J447" s="12"/>
      <c r="K447" s="16"/>
      <c r="L447" s="11"/>
      <c r="M447" s="17" t="s">
        <v>63</v>
      </c>
      <c r="N447" s="11"/>
      <c r="O447" s="11"/>
      <c r="P447" s="11"/>
      <c r="Q447" s="9" t="s">
        <v>2433</v>
      </c>
      <c r="R447" s="9"/>
      <c r="S447" s="9"/>
      <c r="T447" s="9"/>
      <c r="U447" s="9"/>
    </row>
    <row r="448" hidden="1">
      <c r="A448" s="8">
        <v>1.0</v>
      </c>
      <c r="B448" s="9">
        <v>0.0</v>
      </c>
      <c r="C448" s="10" t="s">
        <v>986</v>
      </c>
      <c r="D448" s="9" t="s">
        <v>2434</v>
      </c>
      <c r="E448" s="12"/>
      <c r="F448" s="12"/>
      <c r="G448" s="12"/>
      <c r="H448" s="12"/>
      <c r="I448" s="12"/>
      <c r="J448" s="12"/>
      <c r="K448" s="16"/>
      <c r="L448" s="11"/>
      <c r="M448" s="17" t="s">
        <v>63</v>
      </c>
      <c r="N448" s="11"/>
      <c r="O448" s="11"/>
      <c r="P448" s="11"/>
      <c r="Q448" s="9" t="s">
        <v>2435</v>
      </c>
      <c r="R448" s="9"/>
      <c r="S448" s="9"/>
      <c r="T448" s="9"/>
      <c r="U448" s="9"/>
    </row>
    <row r="449" hidden="1">
      <c r="A449" s="8">
        <v>1.0</v>
      </c>
      <c r="B449" s="9">
        <v>0.0</v>
      </c>
      <c r="C449" s="10" t="s">
        <v>989</v>
      </c>
      <c r="D449" s="9" t="s">
        <v>2436</v>
      </c>
      <c r="E449" s="12"/>
      <c r="F449" s="12"/>
      <c r="G449" s="12"/>
      <c r="H449" s="12"/>
      <c r="I449" s="12"/>
      <c r="J449" s="12"/>
      <c r="K449" s="16"/>
      <c r="L449" s="11"/>
      <c r="M449" s="17" t="s">
        <v>63</v>
      </c>
      <c r="N449" s="11"/>
      <c r="O449" s="11"/>
      <c r="P449" s="11"/>
      <c r="Q449" s="9" t="s">
        <v>2437</v>
      </c>
      <c r="R449" s="9"/>
      <c r="S449" s="9"/>
      <c r="T449" s="9"/>
      <c r="U449" s="9"/>
    </row>
    <row r="450" hidden="1">
      <c r="A450" s="8">
        <v>1.0</v>
      </c>
      <c r="B450" s="9">
        <v>1.0</v>
      </c>
      <c r="C450" s="10" t="s">
        <v>992</v>
      </c>
      <c r="D450" s="9" t="s">
        <v>1397</v>
      </c>
      <c r="E450" s="12"/>
      <c r="F450" s="12"/>
      <c r="G450" s="12"/>
      <c r="H450" s="12"/>
      <c r="I450" s="12"/>
      <c r="J450" s="12"/>
      <c r="K450" s="16"/>
      <c r="L450" s="11"/>
      <c r="M450" s="17" t="s">
        <v>63</v>
      </c>
      <c r="N450" s="11"/>
      <c r="O450" s="11"/>
      <c r="P450" s="11"/>
      <c r="Q450" s="9" t="s">
        <v>1396</v>
      </c>
      <c r="R450" s="9"/>
      <c r="S450" s="9"/>
      <c r="T450" s="9"/>
      <c r="U450" s="9"/>
    </row>
    <row r="451" hidden="1">
      <c r="A451" s="8">
        <v>1.0</v>
      </c>
      <c r="B451" s="9">
        <v>1.0</v>
      </c>
      <c r="C451" s="10" t="s">
        <v>994</v>
      </c>
      <c r="D451" s="9" t="s">
        <v>1397</v>
      </c>
      <c r="E451" s="12"/>
      <c r="F451" s="12"/>
      <c r="G451" s="12"/>
      <c r="H451" s="12"/>
      <c r="I451" s="12"/>
      <c r="J451" s="12"/>
      <c r="K451" s="16"/>
      <c r="L451" s="11"/>
      <c r="M451" s="17" t="s">
        <v>63</v>
      </c>
      <c r="N451" s="11"/>
      <c r="O451" s="11"/>
      <c r="P451" s="11"/>
      <c r="Q451" s="9" t="s">
        <v>2438</v>
      </c>
      <c r="R451" s="9"/>
      <c r="S451" s="9"/>
      <c r="T451" s="9"/>
      <c r="U451" s="9"/>
    </row>
    <row r="452" hidden="1">
      <c r="A452" s="8">
        <v>1.0</v>
      </c>
      <c r="B452" s="9">
        <v>0.0</v>
      </c>
      <c r="C452" s="10" t="s">
        <v>996</v>
      </c>
      <c r="D452" s="9" t="s">
        <v>2439</v>
      </c>
      <c r="E452" s="12"/>
      <c r="F452" s="12"/>
      <c r="G452" s="12"/>
      <c r="H452" s="12"/>
      <c r="I452" s="12"/>
      <c r="J452" s="12"/>
      <c r="K452" s="16"/>
      <c r="L452" s="11"/>
      <c r="M452" s="17" t="s">
        <v>63</v>
      </c>
      <c r="N452" s="11"/>
      <c r="O452" s="11"/>
      <c r="P452" s="11"/>
      <c r="Q452" s="9" t="s">
        <v>2440</v>
      </c>
      <c r="R452" s="9"/>
      <c r="S452" s="9"/>
      <c r="T452" s="9"/>
      <c r="U452" s="9"/>
    </row>
    <row r="453">
      <c r="A453" s="8">
        <v>0.0</v>
      </c>
      <c r="B453" s="9">
        <v>0.0</v>
      </c>
      <c r="C453" s="13" t="s">
        <v>999</v>
      </c>
      <c r="D453" s="14" t="s">
        <v>2441</v>
      </c>
      <c r="E453" s="15">
        <v>1.0</v>
      </c>
      <c r="F453" s="15">
        <v>0.0</v>
      </c>
      <c r="G453" s="15">
        <v>1.0</v>
      </c>
      <c r="H453" s="15">
        <v>0.0</v>
      </c>
      <c r="I453" s="15">
        <v>1.0</v>
      </c>
      <c r="J453" s="15">
        <v>0.0</v>
      </c>
      <c r="K453" s="16">
        <f t="shared" ref="K453:K455" si="49">SUM(E453:J453)</f>
        <v>3</v>
      </c>
      <c r="L453" s="11"/>
      <c r="M453" s="17" t="s">
        <v>63</v>
      </c>
      <c r="N453" s="18">
        <v>2.0</v>
      </c>
      <c r="O453" s="11"/>
      <c r="P453" s="11"/>
      <c r="Q453" s="19" t="s">
        <v>2442</v>
      </c>
      <c r="R453" s="9">
        <v>1.0</v>
      </c>
      <c r="S453" s="9">
        <v>1.0</v>
      </c>
      <c r="T453" s="9"/>
      <c r="U453" s="20">
        <f t="shared" ref="U453:U455" si="50">SUM(R453,S453,K453)</f>
        <v>5</v>
      </c>
    </row>
    <row r="454">
      <c r="A454" s="8">
        <v>0.0</v>
      </c>
      <c r="B454" s="9">
        <v>0.0</v>
      </c>
      <c r="C454" s="13" t="s">
        <v>1002</v>
      </c>
      <c r="D454" s="14" t="s">
        <v>2443</v>
      </c>
      <c r="E454" s="15">
        <v>1.0</v>
      </c>
      <c r="F454" s="15">
        <v>1.0</v>
      </c>
      <c r="G454" s="15">
        <v>1.0</v>
      </c>
      <c r="H454" s="15">
        <v>1.0</v>
      </c>
      <c r="I454" s="15">
        <v>0.0</v>
      </c>
      <c r="J454" s="15">
        <v>0.0</v>
      </c>
      <c r="K454" s="16">
        <f t="shared" si="49"/>
        <v>4</v>
      </c>
      <c r="L454" s="11"/>
      <c r="M454" s="17" t="s">
        <v>63</v>
      </c>
      <c r="N454" s="18">
        <v>1.0</v>
      </c>
      <c r="O454" s="11"/>
      <c r="P454" s="11"/>
      <c r="Q454" s="19" t="s">
        <v>2444</v>
      </c>
      <c r="R454" s="9">
        <v>1.0</v>
      </c>
      <c r="S454" s="9">
        <v>1.0</v>
      </c>
      <c r="T454" s="9"/>
      <c r="U454" s="20">
        <f t="shared" si="50"/>
        <v>6</v>
      </c>
    </row>
    <row r="455">
      <c r="A455" s="8">
        <v>0.0</v>
      </c>
      <c r="B455" s="9">
        <v>0.0</v>
      </c>
      <c r="C455" s="13" t="s">
        <v>1005</v>
      </c>
      <c r="D455" s="14" t="s">
        <v>2445</v>
      </c>
      <c r="E455" s="15">
        <v>1.0</v>
      </c>
      <c r="F455" s="15">
        <v>1.0</v>
      </c>
      <c r="G455" s="15">
        <v>1.0</v>
      </c>
      <c r="H455" s="15">
        <v>0.0</v>
      </c>
      <c r="I455" s="15">
        <v>0.0</v>
      </c>
      <c r="J455" s="15">
        <v>0.0</v>
      </c>
      <c r="K455" s="16">
        <f t="shared" si="49"/>
        <v>3</v>
      </c>
      <c r="L455" s="11"/>
      <c r="M455" s="17" t="s">
        <v>63</v>
      </c>
      <c r="N455" s="18">
        <v>1.0</v>
      </c>
      <c r="O455" s="11"/>
      <c r="P455" s="11"/>
      <c r="Q455" s="14" t="s">
        <v>2446</v>
      </c>
      <c r="R455" s="9">
        <v>1.0</v>
      </c>
      <c r="S455" s="9">
        <v>0.5</v>
      </c>
      <c r="T455" s="9" t="s">
        <v>453</v>
      </c>
      <c r="U455" s="20">
        <f t="shared" si="50"/>
        <v>4.5</v>
      </c>
    </row>
    <row r="456" hidden="1">
      <c r="A456" s="8">
        <v>1.0</v>
      </c>
      <c r="B456" s="9">
        <v>1.0</v>
      </c>
      <c r="C456" s="10" t="s">
        <v>1008</v>
      </c>
      <c r="D456" s="9" t="s">
        <v>1397</v>
      </c>
      <c r="E456" s="12"/>
      <c r="F456" s="12"/>
      <c r="G456" s="12"/>
      <c r="H456" s="12"/>
      <c r="I456" s="12"/>
      <c r="J456" s="12"/>
      <c r="K456" s="16"/>
      <c r="L456" s="11"/>
      <c r="M456" s="17" t="s">
        <v>63</v>
      </c>
      <c r="N456" s="11"/>
      <c r="O456" s="11"/>
      <c r="P456" s="11"/>
      <c r="Q456" s="9" t="s">
        <v>1396</v>
      </c>
      <c r="R456" s="9"/>
      <c r="S456" s="9"/>
      <c r="T456" s="9"/>
      <c r="U456" s="9"/>
    </row>
    <row r="457">
      <c r="A457" s="8">
        <v>0.0</v>
      </c>
      <c r="B457" s="9">
        <v>0.0</v>
      </c>
      <c r="C457" s="13" t="s">
        <v>1010</v>
      </c>
      <c r="D457" s="14" t="s">
        <v>2447</v>
      </c>
      <c r="E457" s="15">
        <v>1.0</v>
      </c>
      <c r="F457" s="15">
        <v>1.0</v>
      </c>
      <c r="G457" s="15">
        <v>1.0</v>
      </c>
      <c r="H457" s="15">
        <v>1.0</v>
      </c>
      <c r="I457" s="15">
        <v>0.0</v>
      </c>
      <c r="J457" s="15">
        <v>0.0</v>
      </c>
      <c r="K457" s="16">
        <f>SUM(E457:J457)</f>
        <v>4</v>
      </c>
      <c r="L457" s="11"/>
      <c r="M457" s="17" t="s">
        <v>63</v>
      </c>
      <c r="N457" s="18">
        <v>1.0</v>
      </c>
      <c r="O457" s="11"/>
      <c r="P457" s="11"/>
      <c r="Q457" s="19" t="s">
        <v>2448</v>
      </c>
      <c r="R457" s="9">
        <v>1.0</v>
      </c>
      <c r="S457" s="9">
        <v>1.0</v>
      </c>
      <c r="T457" s="9"/>
      <c r="U457" s="20">
        <f>SUM(R457,S457,K457)</f>
        <v>6</v>
      </c>
    </row>
    <row r="458" hidden="1">
      <c r="A458" s="8">
        <v>1.0</v>
      </c>
      <c r="B458" s="9">
        <v>0.0</v>
      </c>
      <c r="C458" s="10" t="s">
        <v>1013</v>
      </c>
      <c r="D458" s="9" t="s">
        <v>2449</v>
      </c>
      <c r="E458" s="12"/>
      <c r="F458" s="12"/>
      <c r="G458" s="12"/>
      <c r="H458" s="12"/>
      <c r="I458" s="12"/>
      <c r="J458" s="12"/>
      <c r="K458" s="16"/>
      <c r="L458" s="11"/>
      <c r="M458" s="17" t="s">
        <v>63</v>
      </c>
      <c r="N458" s="11"/>
      <c r="O458" s="11"/>
      <c r="P458" s="11"/>
      <c r="Q458" s="9" t="s">
        <v>2450</v>
      </c>
      <c r="R458" s="9"/>
      <c r="S458" s="9"/>
      <c r="T458" s="9"/>
      <c r="U458" s="9"/>
    </row>
    <row r="459">
      <c r="A459" s="8">
        <v>0.0</v>
      </c>
      <c r="B459" s="9">
        <v>0.0</v>
      </c>
      <c r="C459" s="13" t="s">
        <v>1016</v>
      </c>
      <c r="D459" s="14" t="s">
        <v>2451</v>
      </c>
      <c r="E459" s="15">
        <v>1.0</v>
      </c>
      <c r="F459" s="15">
        <v>1.0</v>
      </c>
      <c r="G459" s="15">
        <v>1.0</v>
      </c>
      <c r="H459" s="15">
        <v>0.5</v>
      </c>
      <c r="I459" s="15">
        <v>0.0</v>
      </c>
      <c r="J459" s="15">
        <v>0.0</v>
      </c>
      <c r="K459" s="16">
        <f t="shared" ref="K459:K460" si="51">SUM(E459:J459)</f>
        <v>3.5</v>
      </c>
      <c r="L459" s="11"/>
      <c r="M459" s="17" t="s">
        <v>63</v>
      </c>
      <c r="N459" s="18">
        <v>1.0</v>
      </c>
      <c r="O459" s="11"/>
      <c r="P459" s="11"/>
      <c r="Q459" s="19" t="s">
        <v>2452</v>
      </c>
      <c r="R459" s="9">
        <v>1.0</v>
      </c>
      <c r="S459" s="9">
        <v>1.0</v>
      </c>
      <c r="T459" s="9"/>
      <c r="U459" s="20">
        <f t="shared" ref="U459:U460" si="52">SUM(R459,S459,K459)</f>
        <v>5.5</v>
      </c>
    </row>
    <row r="460">
      <c r="A460" s="8">
        <v>0.0</v>
      </c>
      <c r="B460" s="9">
        <v>0.0</v>
      </c>
      <c r="C460" s="13" t="s">
        <v>1019</v>
      </c>
      <c r="D460" s="14" t="s">
        <v>2453</v>
      </c>
      <c r="E460" s="15">
        <v>1.0</v>
      </c>
      <c r="F460" s="15">
        <v>1.0</v>
      </c>
      <c r="G460" s="15">
        <v>1.0</v>
      </c>
      <c r="H460" s="15">
        <v>0.5</v>
      </c>
      <c r="I460" s="15">
        <v>0.0</v>
      </c>
      <c r="J460" s="15">
        <v>0.0</v>
      </c>
      <c r="K460" s="16">
        <f t="shared" si="51"/>
        <v>3.5</v>
      </c>
      <c r="L460" s="11"/>
      <c r="M460" s="17" t="s">
        <v>63</v>
      </c>
      <c r="N460" s="18">
        <v>1.0</v>
      </c>
      <c r="O460" s="11"/>
      <c r="P460" s="11"/>
      <c r="Q460" s="19" t="s">
        <v>2454</v>
      </c>
      <c r="R460" s="9">
        <v>1.0</v>
      </c>
      <c r="S460" s="9">
        <v>1.0</v>
      </c>
      <c r="T460" s="9"/>
      <c r="U460" s="20">
        <f t="shared" si="52"/>
        <v>5.5</v>
      </c>
    </row>
    <row r="461" hidden="1">
      <c r="A461" s="8">
        <v>1.0</v>
      </c>
      <c r="B461" s="9">
        <v>0.0</v>
      </c>
      <c r="C461" s="10" t="s">
        <v>1022</v>
      </c>
      <c r="D461" s="9" t="s">
        <v>2455</v>
      </c>
      <c r="E461" s="12"/>
      <c r="F461" s="12"/>
      <c r="G461" s="12"/>
      <c r="H461" s="12"/>
      <c r="I461" s="12"/>
      <c r="J461" s="12"/>
      <c r="K461" s="16"/>
      <c r="L461" s="11"/>
      <c r="M461" s="17" t="s">
        <v>63</v>
      </c>
      <c r="N461" s="11"/>
      <c r="O461" s="11"/>
      <c r="P461" s="11"/>
      <c r="Q461" s="9" t="s">
        <v>2456</v>
      </c>
      <c r="R461" s="9"/>
      <c r="S461" s="9"/>
      <c r="T461" s="9"/>
      <c r="U461" s="9"/>
    </row>
    <row r="462">
      <c r="A462" s="8">
        <v>0.0</v>
      </c>
      <c r="B462" s="9">
        <v>0.0</v>
      </c>
      <c r="C462" s="13" t="s">
        <v>1025</v>
      </c>
      <c r="D462" s="14" t="s">
        <v>2457</v>
      </c>
      <c r="E462" s="15">
        <v>1.0</v>
      </c>
      <c r="F462" s="15">
        <v>0.0</v>
      </c>
      <c r="G462" s="15">
        <v>1.0</v>
      </c>
      <c r="H462" s="15">
        <v>0.0</v>
      </c>
      <c r="I462" s="15">
        <v>0.0</v>
      </c>
      <c r="J462" s="15">
        <v>0.0</v>
      </c>
      <c r="K462" s="16">
        <f>SUM(E462:J462)</f>
        <v>2</v>
      </c>
      <c r="L462" s="11"/>
      <c r="M462" s="17" t="s">
        <v>63</v>
      </c>
      <c r="N462" s="18">
        <v>1.0</v>
      </c>
      <c r="O462" s="11"/>
      <c r="P462" s="11"/>
      <c r="Q462" s="19" t="s">
        <v>2458</v>
      </c>
      <c r="R462" s="9">
        <v>1.0</v>
      </c>
      <c r="S462" s="9">
        <v>1.0</v>
      </c>
      <c r="T462" s="9"/>
      <c r="U462" s="20">
        <f>SUM(R462,S462,K462)</f>
        <v>4</v>
      </c>
    </row>
    <row r="463" hidden="1">
      <c r="A463" s="8">
        <v>1.0</v>
      </c>
      <c r="B463" s="9">
        <v>1.0</v>
      </c>
      <c r="C463" s="10" t="s">
        <v>1028</v>
      </c>
      <c r="D463" s="9" t="s">
        <v>20</v>
      </c>
      <c r="E463" s="12"/>
      <c r="F463" s="12"/>
      <c r="G463" s="12"/>
      <c r="H463" s="12"/>
      <c r="I463" s="12"/>
      <c r="J463" s="12"/>
      <c r="K463" s="16"/>
      <c r="L463" s="11"/>
      <c r="M463" s="17" t="s">
        <v>63</v>
      </c>
      <c r="N463" s="11"/>
      <c r="O463" s="11"/>
      <c r="P463" s="11"/>
      <c r="Q463" s="9" t="s">
        <v>1694</v>
      </c>
      <c r="R463" s="9"/>
      <c r="S463" s="9"/>
      <c r="T463" s="9"/>
      <c r="U463" s="9"/>
    </row>
    <row r="464" hidden="1">
      <c r="A464" s="8">
        <v>1.0</v>
      </c>
      <c r="B464" s="9">
        <v>0.0</v>
      </c>
      <c r="C464" s="10" t="s">
        <v>1030</v>
      </c>
      <c r="D464" s="9" t="s">
        <v>2459</v>
      </c>
      <c r="E464" s="12"/>
      <c r="F464" s="12"/>
      <c r="G464" s="12"/>
      <c r="H464" s="12"/>
      <c r="I464" s="12"/>
      <c r="J464" s="12"/>
      <c r="K464" s="16"/>
      <c r="L464" s="11"/>
      <c r="M464" s="17" t="s">
        <v>63</v>
      </c>
      <c r="N464" s="11"/>
      <c r="O464" s="11"/>
      <c r="P464" s="11"/>
      <c r="Q464" s="9" t="s">
        <v>2460</v>
      </c>
      <c r="R464" s="9"/>
      <c r="S464" s="9"/>
      <c r="T464" s="9"/>
      <c r="U464" s="9"/>
    </row>
    <row r="465" hidden="1">
      <c r="A465" s="8">
        <v>1.0</v>
      </c>
      <c r="B465" s="9">
        <v>0.0</v>
      </c>
      <c r="C465" s="10" t="s">
        <v>1033</v>
      </c>
      <c r="D465" s="9" t="s">
        <v>2461</v>
      </c>
      <c r="E465" s="12"/>
      <c r="F465" s="12"/>
      <c r="G465" s="12"/>
      <c r="H465" s="12"/>
      <c r="I465" s="12"/>
      <c r="J465" s="12"/>
      <c r="K465" s="16"/>
      <c r="L465" s="11"/>
      <c r="M465" s="17" t="s">
        <v>63</v>
      </c>
      <c r="N465" s="11"/>
      <c r="O465" s="11"/>
      <c r="P465" s="11"/>
      <c r="Q465" s="9" t="s">
        <v>2462</v>
      </c>
      <c r="R465" s="9"/>
      <c r="S465" s="9"/>
      <c r="T465" s="9"/>
      <c r="U465" s="9"/>
    </row>
    <row r="466">
      <c r="A466" s="8">
        <v>0.0</v>
      </c>
      <c r="B466" s="9">
        <v>0.0</v>
      </c>
      <c r="C466" s="13" t="s">
        <v>1036</v>
      </c>
      <c r="D466" s="14" t="s">
        <v>2463</v>
      </c>
      <c r="E466" s="15">
        <v>1.0</v>
      </c>
      <c r="F466" s="15">
        <v>1.0</v>
      </c>
      <c r="G466" s="15">
        <v>1.0</v>
      </c>
      <c r="H466" s="15">
        <v>0.5</v>
      </c>
      <c r="I466" s="15">
        <v>0.0</v>
      </c>
      <c r="J466" s="15">
        <v>0.0</v>
      </c>
      <c r="K466" s="16">
        <f>SUM(E466:J466)</f>
        <v>3.5</v>
      </c>
      <c r="L466" s="11"/>
      <c r="M466" s="17" t="s">
        <v>63</v>
      </c>
      <c r="N466" s="18">
        <v>1.0</v>
      </c>
      <c r="O466" s="11"/>
      <c r="P466" s="11"/>
      <c r="Q466" s="19" t="s">
        <v>2464</v>
      </c>
      <c r="R466" s="9">
        <v>1.0</v>
      </c>
      <c r="S466" s="9">
        <v>1.0</v>
      </c>
      <c r="T466" s="9"/>
      <c r="U466" s="20">
        <f>SUM(R466,S466,K466)</f>
        <v>5.5</v>
      </c>
    </row>
    <row r="467" hidden="1">
      <c r="A467" s="8">
        <v>1.0</v>
      </c>
      <c r="B467" s="9">
        <v>1.0</v>
      </c>
      <c r="C467" s="10" t="s">
        <v>1039</v>
      </c>
      <c r="D467" s="9" t="s">
        <v>20</v>
      </c>
      <c r="E467" s="12"/>
      <c r="F467" s="12"/>
      <c r="G467" s="12"/>
      <c r="H467" s="12"/>
      <c r="I467" s="12"/>
      <c r="J467" s="12"/>
      <c r="K467" s="16"/>
      <c r="L467" s="11"/>
      <c r="M467" s="17" t="s">
        <v>63</v>
      </c>
      <c r="N467" s="11"/>
      <c r="O467" s="11"/>
      <c r="P467" s="11"/>
      <c r="Q467" s="9" t="s">
        <v>1694</v>
      </c>
      <c r="R467" s="9"/>
      <c r="S467" s="9"/>
      <c r="T467" s="9"/>
      <c r="U467" s="9"/>
    </row>
    <row r="468">
      <c r="A468" s="8">
        <v>0.0</v>
      </c>
      <c r="B468" s="9">
        <v>0.0</v>
      </c>
      <c r="C468" s="13" t="s">
        <v>1040</v>
      </c>
      <c r="D468" s="14" t="s">
        <v>2465</v>
      </c>
      <c r="E468" s="15">
        <v>1.0</v>
      </c>
      <c r="F468" s="15">
        <v>0.0</v>
      </c>
      <c r="G468" s="15">
        <v>1.0</v>
      </c>
      <c r="H468" s="15">
        <v>0.0</v>
      </c>
      <c r="I468" s="15">
        <v>0.0</v>
      </c>
      <c r="J468" s="15">
        <v>0.0</v>
      </c>
      <c r="K468" s="16">
        <f>SUM(E468:J468)</f>
        <v>2</v>
      </c>
      <c r="L468" s="11"/>
      <c r="M468" s="17" t="s">
        <v>63</v>
      </c>
      <c r="N468" s="18">
        <v>1.0</v>
      </c>
      <c r="O468" s="11"/>
      <c r="P468" s="11"/>
      <c r="Q468" s="19" t="s">
        <v>2466</v>
      </c>
      <c r="R468" s="9">
        <v>1.0</v>
      </c>
      <c r="S468" s="9">
        <v>1.0</v>
      </c>
      <c r="T468" s="9"/>
      <c r="U468" s="20">
        <f>SUM(R468,S468,K468)</f>
        <v>4</v>
      </c>
    </row>
    <row r="469" hidden="1">
      <c r="A469" s="8">
        <v>1.0</v>
      </c>
      <c r="B469" s="9">
        <v>0.0</v>
      </c>
      <c r="C469" s="10" t="s">
        <v>1043</v>
      </c>
      <c r="D469" s="9" t="s">
        <v>2467</v>
      </c>
      <c r="E469" s="12"/>
      <c r="F469" s="12"/>
      <c r="G469" s="12"/>
      <c r="H469" s="12"/>
      <c r="I469" s="12"/>
      <c r="J469" s="12"/>
      <c r="K469" s="16"/>
      <c r="L469" s="11"/>
      <c r="M469" s="17" t="s">
        <v>63</v>
      </c>
      <c r="N469" s="11"/>
      <c r="O469" s="11"/>
      <c r="P469" s="11"/>
      <c r="Q469" s="9" t="s">
        <v>2468</v>
      </c>
      <c r="R469" s="9"/>
      <c r="S469" s="9"/>
      <c r="T469" s="9"/>
      <c r="U469" s="9"/>
    </row>
    <row r="470">
      <c r="A470" s="8">
        <v>0.0</v>
      </c>
      <c r="B470" s="9">
        <v>0.0</v>
      </c>
      <c r="C470" s="13" t="s">
        <v>1044</v>
      </c>
      <c r="D470" s="14" t="s">
        <v>2469</v>
      </c>
      <c r="E470" s="15">
        <v>1.0</v>
      </c>
      <c r="F470" s="15">
        <v>1.0</v>
      </c>
      <c r="G470" s="15">
        <v>1.0</v>
      </c>
      <c r="H470" s="15">
        <v>0.5</v>
      </c>
      <c r="I470" s="15">
        <v>0.0</v>
      </c>
      <c r="J470" s="15">
        <v>0.0</v>
      </c>
      <c r="K470" s="16">
        <f>SUM(E470:J470)</f>
        <v>3.5</v>
      </c>
      <c r="L470" s="11"/>
      <c r="M470" s="17" t="s">
        <v>63</v>
      </c>
      <c r="N470" s="18">
        <v>1.0</v>
      </c>
      <c r="O470" s="11"/>
      <c r="P470" s="11"/>
      <c r="Q470" s="14" t="s">
        <v>2470</v>
      </c>
      <c r="R470" s="9">
        <v>1.0</v>
      </c>
      <c r="S470" s="9">
        <v>0.0</v>
      </c>
      <c r="T470" s="9" t="s">
        <v>137</v>
      </c>
      <c r="U470" s="20">
        <f>SUM(R470,S470,K470)</f>
        <v>4.5</v>
      </c>
    </row>
    <row r="471" hidden="1">
      <c r="A471" s="8">
        <v>1.0</v>
      </c>
      <c r="B471" s="9">
        <v>0.0</v>
      </c>
      <c r="C471" s="10" t="s">
        <v>1047</v>
      </c>
      <c r="D471" s="9" t="s">
        <v>2471</v>
      </c>
      <c r="E471" s="12"/>
      <c r="F471" s="12"/>
      <c r="G471" s="12"/>
      <c r="H471" s="12"/>
      <c r="I471" s="12"/>
      <c r="J471" s="12"/>
      <c r="K471" s="16"/>
      <c r="L471" s="11"/>
      <c r="M471" s="17" t="s">
        <v>63</v>
      </c>
      <c r="N471" s="11"/>
      <c r="O471" s="11"/>
      <c r="P471" s="11"/>
      <c r="Q471" s="9" t="s">
        <v>2472</v>
      </c>
      <c r="R471" s="9"/>
      <c r="S471" s="9"/>
      <c r="T471" s="9"/>
      <c r="U471" s="9"/>
    </row>
    <row r="472" hidden="1">
      <c r="A472" s="8">
        <v>1.0</v>
      </c>
      <c r="B472" s="9">
        <v>1.0</v>
      </c>
      <c r="C472" s="10" t="s">
        <v>1050</v>
      </c>
      <c r="D472" s="9" t="s">
        <v>20</v>
      </c>
      <c r="E472" s="12"/>
      <c r="F472" s="12"/>
      <c r="G472" s="12"/>
      <c r="H472" s="12"/>
      <c r="I472" s="12"/>
      <c r="J472" s="12"/>
      <c r="K472" s="16"/>
      <c r="L472" s="11"/>
      <c r="M472" s="17" t="s">
        <v>63</v>
      </c>
      <c r="N472" s="11"/>
      <c r="O472" s="11"/>
      <c r="P472" s="11"/>
      <c r="Q472" s="9" t="s">
        <v>1396</v>
      </c>
      <c r="R472" s="9"/>
      <c r="S472" s="9"/>
      <c r="T472" s="9"/>
      <c r="U472" s="9"/>
    </row>
    <row r="473">
      <c r="A473" s="8">
        <v>0.0</v>
      </c>
      <c r="B473" s="9">
        <v>0.0</v>
      </c>
      <c r="C473" s="13" t="s">
        <v>1051</v>
      </c>
      <c r="D473" s="14" t="s">
        <v>2473</v>
      </c>
      <c r="E473" s="15">
        <v>1.0</v>
      </c>
      <c r="F473" s="15">
        <v>1.0</v>
      </c>
      <c r="G473" s="15">
        <v>1.0</v>
      </c>
      <c r="H473" s="15">
        <v>0.0</v>
      </c>
      <c r="I473" s="15">
        <v>1.0</v>
      </c>
      <c r="J473" s="15">
        <v>0.0</v>
      </c>
      <c r="K473" s="16">
        <f t="shared" ref="K473:K474" si="53">SUM(E473:J473)</f>
        <v>4</v>
      </c>
      <c r="L473" s="11"/>
      <c r="M473" s="17" t="s">
        <v>63</v>
      </c>
      <c r="N473" s="18">
        <v>1.0</v>
      </c>
      <c r="O473" s="11"/>
      <c r="P473" s="11"/>
      <c r="Q473" s="14" t="s">
        <v>2474</v>
      </c>
      <c r="R473" s="9">
        <v>1.0</v>
      </c>
      <c r="S473" s="9">
        <v>0.0</v>
      </c>
      <c r="T473" s="9" t="s">
        <v>165</v>
      </c>
      <c r="U473" s="20">
        <f t="shared" ref="U473:U474" si="54">SUM(R473,S473,K473)</f>
        <v>5</v>
      </c>
    </row>
    <row r="474">
      <c r="A474" s="8">
        <v>0.0</v>
      </c>
      <c r="B474" s="9">
        <v>0.0</v>
      </c>
      <c r="C474" s="13" t="s">
        <v>1054</v>
      </c>
      <c r="D474" s="14" t="s">
        <v>2475</v>
      </c>
      <c r="E474" s="15">
        <v>1.0</v>
      </c>
      <c r="F474" s="15">
        <v>0.5</v>
      </c>
      <c r="G474" s="15">
        <v>1.0</v>
      </c>
      <c r="H474" s="15">
        <v>0.0</v>
      </c>
      <c r="I474" s="15">
        <v>1.0</v>
      </c>
      <c r="J474" s="15">
        <v>0.0</v>
      </c>
      <c r="K474" s="16">
        <f t="shared" si="53"/>
        <v>3.5</v>
      </c>
      <c r="L474" s="11"/>
      <c r="M474" s="17" t="s">
        <v>34</v>
      </c>
      <c r="N474" s="18">
        <v>2.0</v>
      </c>
      <c r="O474" s="11"/>
      <c r="P474" s="11"/>
      <c r="Q474" s="14" t="s">
        <v>2476</v>
      </c>
      <c r="R474" s="9">
        <v>1.0</v>
      </c>
      <c r="S474" s="9">
        <v>0.5</v>
      </c>
      <c r="T474" s="9" t="s">
        <v>2477</v>
      </c>
      <c r="U474" s="20">
        <f t="shared" si="54"/>
        <v>5</v>
      </c>
    </row>
    <row r="475" hidden="1">
      <c r="A475" s="8">
        <v>1.0</v>
      </c>
      <c r="B475" s="9">
        <v>0.0</v>
      </c>
      <c r="C475" s="10" t="s">
        <v>1057</v>
      </c>
      <c r="D475" s="9" t="s">
        <v>2478</v>
      </c>
      <c r="E475" s="12"/>
      <c r="F475" s="12"/>
      <c r="G475" s="12"/>
      <c r="H475" s="12"/>
      <c r="I475" s="12"/>
      <c r="J475" s="12"/>
      <c r="K475" s="16"/>
      <c r="L475" s="11"/>
      <c r="M475" s="17" t="s">
        <v>63</v>
      </c>
      <c r="N475" s="11"/>
      <c r="O475" s="11"/>
      <c r="P475" s="11"/>
      <c r="Q475" s="9" t="s">
        <v>259</v>
      </c>
      <c r="R475" s="9"/>
      <c r="S475" s="9"/>
      <c r="T475" s="9"/>
      <c r="U475" s="9"/>
    </row>
    <row r="476" hidden="1">
      <c r="A476" s="8">
        <v>1.0</v>
      </c>
      <c r="B476" s="9">
        <v>1.0</v>
      </c>
      <c r="C476" s="10" t="s">
        <v>1059</v>
      </c>
      <c r="D476" s="9" t="s">
        <v>1397</v>
      </c>
      <c r="E476" s="12"/>
      <c r="F476" s="12"/>
      <c r="G476" s="12"/>
      <c r="H476" s="12"/>
      <c r="I476" s="12"/>
      <c r="J476" s="12"/>
      <c r="K476" s="16"/>
      <c r="L476" s="11"/>
      <c r="M476" s="17" t="s">
        <v>63</v>
      </c>
      <c r="N476" s="11"/>
      <c r="O476" s="11"/>
      <c r="P476" s="11"/>
      <c r="Q476" s="9" t="s">
        <v>1396</v>
      </c>
      <c r="R476" s="9"/>
      <c r="S476" s="9"/>
      <c r="T476" s="9"/>
      <c r="U476" s="9"/>
    </row>
    <row r="477">
      <c r="A477" s="8">
        <v>0.0</v>
      </c>
      <c r="B477" s="9">
        <v>0.0</v>
      </c>
      <c r="C477" s="13" t="s">
        <v>1062</v>
      </c>
      <c r="D477" s="14" t="s">
        <v>2479</v>
      </c>
      <c r="E477" s="15">
        <v>1.0</v>
      </c>
      <c r="F477" s="15">
        <v>1.0</v>
      </c>
      <c r="G477" s="15">
        <v>1.0</v>
      </c>
      <c r="H477" s="15">
        <v>0.0</v>
      </c>
      <c r="I477" s="15">
        <v>1.0</v>
      </c>
      <c r="J477" s="15">
        <v>0.0</v>
      </c>
      <c r="K477" s="16">
        <f>SUM(E477:J477)</f>
        <v>4</v>
      </c>
      <c r="L477" s="11"/>
      <c r="M477" s="17" t="s">
        <v>63</v>
      </c>
      <c r="N477" s="18">
        <v>1.0</v>
      </c>
      <c r="O477" s="11"/>
      <c r="P477" s="18" t="s">
        <v>2480</v>
      </c>
      <c r="Q477" s="19" t="s">
        <v>2481</v>
      </c>
      <c r="R477" s="9">
        <v>1.0</v>
      </c>
      <c r="S477" s="9">
        <v>1.0</v>
      </c>
      <c r="T477" s="9"/>
      <c r="U477" s="20">
        <f>SUM(R477,S477,K477)</f>
        <v>6</v>
      </c>
    </row>
    <row r="478" hidden="1">
      <c r="A478" s="8">
        <v>1.0</v>
      </c>
      <c r="B478" s="9">
        <v>0.0</v>
      </c>
      <c r="C478" s="10" t="s">
        <v>1065</v>
      </c>
      <c r="D478" s="9" t="s">
        <v>2482</v>
      </c>
      <c r="E478" s="12"/>
      <c r="F478" s="12"/>
      <c r="G478" s="12"/>
      <c r="H478" s="12"/>
      <c r="I478" s="12"/>
      <c r="J478" s="12"/>
      <c r="K478" s="16"/>
      <c r="L478" s="11"/>
      <c r="M478" s="17" t="s">
        <v>63</v>
      </c>
      <c r="N478" s="11"/>
      <c r="O478" s="11"/>
      <c r="P478" s="11"/>
      <c r="Q478" s="9" t="s">
        <v>2483</v>
      </c>
      <c r="R478" s="9"/>
      <c r="S478" s="9"/>
      <c r="T478" s="9"/>
      <c r="U478" s="9"/>
    </row>
    <row r="479" hidden="1">
      <c r="A479" s="8">
        <v>1.0</v>
      </c>
      <c r="B479" s="9">
        <v>0.0</v>
      </c>
      <c r="C479" s="10" t="s">
        <v>1068</v>
      </c>
      <c r="D479" s="9" t="s">
        <v>2484</v>
      </c>
      <c r="E479" s="12"/>
      <c r="F479" s="12"/>
      <c r="G479" s="12"/>
      <c r="H479" s="12"/>
      <c r="I479" s="12"/>
      <c r="J479" s="12"/>
      <c r="K479" s="16"/>
      <c r="L479" s="11"/>
      <c r="M479" s="17" t="s">
        <v>63</v>
      </c>
      <c r="N479" s="11"/>
      <c r="O479" s="11"/>
      <c r="P479" s="11"/>
      <c r="Q479" s="9" t="s">
        <v>2485</v>
      </c>
      <c r="R479" s="9"/>
      <c r="S479" s="9"/>
      <c r="T479" s="9"/>
      <c r="U479" s="9"/>
    </row>
    <row r="480" hidden="1">
      <c r="A480" s="8">
        <v>0.0</v>
      </c>
      <c r="B480" s="9">
        <v>1.0</v>
      </c>
      <c r="C480" s="10" t="s">
        <v>1071</v>
      </c>
      <c r="D480" s="9" t="s">
        <v>20</v>
      </c>
      <c r="E480" s="12"/>
      <c r="F480" s="12"/>
      <c r="G480" s="12"/>
      <c r="H480" s="12"/>
      <c r="I480" s="12"/>
      <c r="J480" s="12"/>
      <c r="K480" s="16"/>
      <c r="L480" s="11"/>
      <c r="M480" s="17" t="s">
        <v>63</v>
      </c>
      <c r="N480" s="11"/>
      <c r="O480" s="11"/>
      <c r="P480" s="11"/>
      <c r="Q480" s="9" t="s">
        <v>2486</v>
      </c>
      <c r="R480" s="9"/>
      <c r="S480" s="9"/>
      <c r="T480" s="9"/>
      <c r="U480" s="9"/>
    </row>
    <row r="481" hidden="1">
      <c r="A481" s="8">
        <v>1.0</v>
      </c>
      <c r="B481" s="9">
        <v>0.0</v>
      </c>
      <c r="C481" s="10" t="s">
        <v>1074</v>
      </c>
      <c r="D481" s="9" t="s">
        <v>2487</v>
      </c>
      <c r="E481" s="12"/>
      <c r="F481" s="12"/>
      <c r="G481" s="12"/>
      <c r="H481" s="12"/>
      <c r="I481" s="12"/>
      <c r="J481" s="12"/>
      <c r="K481" s="16"/>
      <c r="L481" s="11"/>
      <c r="M481" s="17" t="s">
        <v>63</v>
      </c>
      <c r="N481" s="11"/>
      <c r="O481" s="11"/>
      <c r="P481" s="11"/>
      <c r="Q481" s="9" t="s">
        <v>2488</v>
      </c>
      <c r="R481" s="9"/>
      <c r="S481" s="9"/>
      <c r="T481" s="9"/>
      <c r="U481" s="9"/>
    </row>
    <row r="482">
      <c r="A482" s="8">
        <v>0.0</v>
      </c>
      <c r="B482" s="9">
        <v>0.0</v>
      </c>
      <c r="C482" s="13" t="s">
        <v>1076</v>
      </c>
      <c r="D482" s="14" t="s">
        <v>2489</v>
      </c>
      <c r="E482" s="15">
        <v>1.0</v>
      </c>
      <c r="F482" s="15">
        <v>1.0</v>
      </c>
      <c r="G482" s="15">
        <v>1.0</v>
      </c>
      <c r="H482" s="15">
        <v>0.5</v>
      </c>
      <c r="I482" s="15">
        <v>0.5</v>
      </c>
      <c r="J482" s="15">
        <v>1.0</v>
      </c>
      <c r="K482" s="16">
        <f>SUM(E482:J482)</f>
        <v>5</v>
      </c>
      <c r="L482" s="11"/>
      <c r="M482" s="17" t="s">
        <v>63</v>
      </c>
      <c r="N482" s="18">
        <v>1.0</v>
      </c>
      <c r="O482" s="11"/>
      <c r="P482" s="11"/>
      <c r="Q482" s="14" t="s">
        <v>2490</v>
      </c>
      <c r="R482" s="9">
        <v>1.0</v>
      </c>
      <c r="S482" s="9">
        <v>0.0</v>
      </c>
      <c r="T482" s="9" t="s">
        <v>453</v>
      </c>
      <c r="U482" s="20">
        <f>SUM(R482,S482,K482)</f>
        <v>6</v>
      </c>
    </row>
    <row r="483" hidden="1">
      <c r="A483" s="8">
        <v>1.0</v>
      </c>
      <c r="B483" s="9">
        <v>1.0</v>
      </c>
      <c r="C483" s="10" t="s">
        <v>1081</v>
      </c>
      <c r="D483" s="9" t="s">
        <v>20</v>
      </c>
      <c r="E483" s="12"/>
      <c r="F483" s="12"/>
      <c r="G483" s="12"/>
      <c r="H483" s="12"/>
      <c r="I483" s="12"/>
      <c r="J483" s="12"/>
      <c r="K483" s="16"/>
      <c r="L483" s="11"/>
      <c r="M483" s="17" t="s">
        <v>63</v>
      </c>
      <c r="N483" s="11"/>
      <c r="O483" s="11"/>
      <c r="P483" s="11"/>
      <c r="Q483" s="9" t="s">
        <v>2491</v>
      </c>
      <c r="R483" s="9"/>
      <c r="S483" s="9"/>
      <c r="T483" s="9"/>
      <c r="U483" s="9"/>
    </row>
    <row r="484" hidden="1">
      <c r="A484" s="8">
        <v>1.0</v>
      </c>
      <c r="B484" s="9">
        <v>1.0</v>
      </c>
      <c r="C484" s="10" t="s">
        <v>1083</v>
      </c>
      <c r="D484" s="9" t="s">
        <v>20</v>
      </c>
      <c r="E484" s="12"/>
      <c r="F484" s="12"/>
      <c r="G484" s="12"/>
      <c r="H484" s="12"/>
      <c r="I484" s="12"/>
      <c r="J484" s="12"/>
      <c r="K484" s="16"/>
      <c r="L484" s="11"/>
      <c r="M484" s="17" t="s">
        <v>63</v>
      </c>
      <c r="N484" s="11"/>
      <c r="O484" s="11"/>
      <c r="P484" s="11"/>
      <c r="Q484" s="9" t="s">
        <v>2492</v>
      </c>
      <c r="R484" s="9"/>
      <c r="S484" s="9"/>
      <c r="T484" s="9"/>
      <c r="U484" s="9"/>
    </row>
    <row r="485" hidden="1">
      <c r="A485" s="8">
        <v>1.0</v>
      </c>
      <c r="B485" s="9">
        <v>1.0</v>
      </c>
      <c r="C485" s="10" t="s">
        <v>1086</v>
      </c>
      <c r="D485" s="9" t="s">
        <v>20</v>
      </c>
      <c r="E485" s="12"/>
      <c r="F485" s="12"/>
      <c r="G485" s="12"/>
      <c r="H485" s="12"/>
      <c r="I485" s="12"/>
      <c r="J485" s="12"/>
      <c r="K485" s="16"/>
      <c r="L485" s="11"/>
      <c r="M485" s="17" t="s">
        <v>63</v>
      </c>
      <c r="N485" s="11"/>
      <c r="O485" s="11"/>
      <c r="P485" s="11"/>
      <c r="Q485" s="9" t="s">
        <v>2493</v>
      </c>
      <c r="R485" s="9"/>
      <c r="S485" s="9"/>
      <c r="T485" s="9"/>
      <c r="U485" s="9"/>
    </row>
    <row r="486" hidden="1">
      <c r="A486" s="8">
        <v>1.0</v>
      </c>
      <c r="B486" s="9">
        <v>0.0</v>
      </c>
      <c r="C486" s="10" t="s">
        <v>1088</v>
      </c>
      <c r="D486" s="9" t="s">
        <v>2494</v>
      </c>
      <c r="E486" s="12"/>
      <c r="F486" s="12"/>
      <c r="G486" s="12"/>
      <c r="H486" s="12"/>
      <c r="I486" s="12"/>
      <c r="J486" s="12"/>
      <c r="K486" s="16"/>
      <c r="L486" s="11"/>
      <c r="M486" s="17" t="s">
        <v>63</v>
      </c>
      <c r="N486" s="11"/>
      <c r="O486" s="11"/>
      <c r="P486" s="11"/>
      <c r="Q486" s="9" t="s">
        <v>2495</v>
      </c>
      <c r="R486" s="9"/>
      <c r="S486" s="9"/>
      <c r="T486" s="9"/>
      <c r="U486" s="9"/>
    </row>
    <row r="487" hidden="1">
      <c r="A487" s="8">
        <v>1.0</v>
      </c>
      <c r="B487" s="9">
        <v>1.0</v>
      </c>
      <c r="C487" s="10" t="s">
        <v>1090</v>
      </c>
      <c r="D487" s="9" t="s">
        <v>20</v>
      </c>
      <c r="E487" s="12"/>
      <c r="F487" s="12"/>
      <c r="G487" s="12"/>
      <c r="H487" s="12"/>
      <c r="I487" s="12"/>
      <c r="J487" s="12"/>
      <c r="K487" s="16"/>
      <c r="L487" s="11"/>
      <c r="M487" s="17" t="s">
        <v>63</v>
      </c>
      <c r="N487" s="11"/>
      <c r="O487" s="11"/>
      <c r="P487" s="11"/>
      <c r="Q487" s="9" t="s">
        <v>2496</v>
      </c>
      <c r="R487" s="9"/>
      <c r="S487" s="9"/>
      <c r="T487" s="9"/>
      <c r="U487" s="9"/>
    </row>
    <row r="488" hidden="1">
      <c r="A488" s="8">
        <v>1.0</v>
      </c>
      <c r="B488" s="9">
        <v>0.0</v>
      </c>
      <c r="C488" s="10" t="s">
        <v>1092</v>
      </c>
      <c r="D488" s="9" t="s">
        <v>2497</v>
      </c>
      <c r="E488" s="12"/>
      <c r="F488" s="12"/>
      <c r="G488" s="12"/>
      <c r="H488" s="12"/>
      <c r="I488" s="12"/>
      <c r="J488" s="12"/>
      <c r="K488" s="16"/>
      <c r="L488" s="11"/>
      <c r="M488" s="17" t="s">
        <v>63</v>
      </c>
      <c r="N488" s="11"/>
      <c r="O488" s="11"/>
      <c r="P488" s="11"/>
      <c r="Q488" s="9" t="s">
        <v>2498</v>
      </c>
      <c r="R488" s="9"/>
      <c r="S488" s="9"/>
      <c r="T488" s="9"/>
      <c r="U488" s="9"/>
    </row>
    <row r="489" hidden="1">
      <c r="A489" s="8">
        <v>1.0</v>
      </c>
      <c r="B489" s="9">
        <v>0.0</v>
      </c>
      <c r="C489" s="10" t="s">
        <v>1095</v>
      </c>
      <c r="D489" s="9" t="s">
        <v>2499</v>
      </c>
      <c r="E489" s="12"/>
      <c r="F489" s="12"/>
      <c r="G489" s="12"/>
      <c r="H489" s="12"/>
      <c r="I489" s="12"/>
      <c r="J489" s="12"/>
      <c r="K489" s="16"/>
      <c r="L489" s="11"/>
      <c r="M489" s="17" t="s">
        <v>63</v>
      </c>
      <c r="N489" s="11"/>
      <c r="O489" s="11"/>
      <c r="P489" s="11"/>
      <c r="Q489" s="9" t="s">
        <v>2500</v>
      </c>
      <c r="R489" s="9"/>
      <c r="S489" s="9"/>
      <c r="T489" s="9"/>
      <c r="U489" s="9"/>
    </row>
    <row r="490" hidden="1">
      <c r="A490" s="8">
        <v>1.0</v>
      </c>
      <c r="B490" s="9">
        <v>0.0</v>
      </c>
      <c r="C490" s="10" t="s">
        <v>1098</v>
      </c>
      <c r="D490" s="9" t="s">
        <v>2501</v>
      </c>
      <c r="E490" s="12"/>
      <c r="F490" s="12"/>
      <c r="G490" s="12"/>
      <c r="H490" s="12"/>
      <c r="I490" s="12"/>
      <c r="J490" s="12"/>
      <c r="K490" s="16"/>
      <c r="L490" s="11"/>
      <c r="M490" s="17" t="s">
        <v>63</v>
      </c>
      <c r="N490" s="11"/>
      <c r="O490" s="11"/>
      <c r="P490" s="11"/>
      <c r="Q490" s="9" t="s">
        <v>2502</v>
      </c>
      <c r="R490" s="9"/>
      <c r="S490" s="9"/>
      <c r="T490" s="9"/>
      <c r="U490" s="9"/>
    </row>
    <row r="491" hidden="1">
      <c r="A491" s="8">
        <v>1.0</v>
      </c>
      <c r="B491" s="9">
        <v>1.0</v>
      </c>
      <c r="C491" s="10" t="s">
        <v>1101</v>
      </c>
      <c r="D491" s="9" t="s">
        <v>20</v>
      </c>
      <c r="E491" s="12"/>
      <c r="F491" s="12"/>
      <c r="G491" s="12"/>
      <c r="H491" s="12"/>
      <c r="I491" s="12"/>
      <c r="J491" s="12"/>
      <c r="K491" s="16"/>
      <c r="L491" s="11"/>
      <c r="M491" s="17" t="s">
        <v>63</v>
      </c>
      <c r="N491" s="11"/>
      <c r="O491" s="11"/>
      <c r="P491" s="11"/>
      <c r="Q491" s="9" t="s">
        <v>2503</v>
      </c>
      <c r="R491" s="9"/>
      <c r="S491" s="9"/>
      <c r="T491" s="9"/>
      <c r="U491" s="9"/>
    </row>
    <row r="492" hidden="1">
      <c r="A492" s="8">
        <v>1.0</v>
      </c>
      <c r="B492" s="9">
        <v>1.0</v>
      </c>
      <c r="C492" s="10" t="s">
        <v>1103</v>
      </c>
      <c r="D492" s="9" t="s">
        <v>20</v>
      </c>
      <c r="E492" s="12"/>
      <c r="F492" s="12"/>
      <c r="G492" s="12"/>
      <c r="H492" s="12"/>
      <c r="I492" s="12"/>
      <c r="J492" s="12"/>
      <c r="K492" s="16"/>
      <c r="L492" s="11"/>
      <c r="M492" s="17" t="s">
        <v>63</v>
      </c>
      <c r="N492" s="11"/>
      <c r="O492" s="11"/>
      <c r="P492" s="11"/>
      <c r="Q492" s="9" t="s">
        <v>2504</v>
      </c>
      <c r="R492" s="9"/>
      <c r="S492" s="9"/>
      <c r="T492" s="9"/>
      <c r="U492" s="9"/>
    </row>
    <row r="493" hidden="1">
      <c r="A493" s="8">
        <v>1.0</v>
      </c>
      <c r="B493" s="9">
        <v>0.0</v>
      </c>
      <c r="C493" s="10" t="s">
        <v>1105</v>
      </c>
      <c r="D493" s="9" t="s">
        <v>2505</v>
      </c>
      <c r="E493" s="12"/>
      <c r="F493" s="12"/>
      <c r="G493" s="12"/>
      <c r="H493" s="12"/>
      <c r="I493" s="12"/>
      <c r="J493" s="12"/>
      <c r="K493" s="16"/>
      <c r="L493" s="11"/>
      <c r="M493" s="17" t="s">
        <v>63</v>
      </c>
      <c r="N493" s="11"/>
      <c r="O493" s="11"/>
      <c r="P493" s="11"/>
      <c r="Q493" s="9" t="s">
        <v>2506</v>
      </c>
      <c r="R493" s="9"/>
      <c r="S493" s="9"/>
      <c r="T493" s="9"/>
      <c r="U493" s="9"/>
    </row>
    <row r="494">
      <c r="A494" s="8">
        <v>0.0</v>
      </c>
      <c r="B494" s="9">
        <v>0.0</v>
      </c>
      <c r="C494" s="13" t="s">
        <v>1108</v>
      </c>
      <c r="D494" s="14" t="s">
        <v>2507</v>
      </c>
      <c r="E494" s="15">
        <v>1.0</v>
      </c>
      <c r="F494" s="15">
        <v>0.0</v>
      </c>
      <c r="G494" s="15">
        <v>1.0</v>
      </c>
      <c r="H494" s="15">
        <v>0.0</v>
      </c>
      <c r="I494" s="15">
        <v>1.0</v>
      </c>
      <c r="J494" s="15">
        <v>0.0</v>
      </c>
      <c r="K494" s="16">
        <f>SUM(E494:J494)</f>
        <v>3</v>
      </c>
      <c r="L494" s="11"/>
      <c r="M494" s="17" t="s">
        <v>63</v>
      </c>
      <c r="N494" s="18">
        <v>1.0</v>
      </c>
      <c r="O494" s="11"/>
      <c r="P494" s="11"/>
      <c r="Q494" s="14" t="s">
        <v>2508</v>
      </c>
      <c r="R494" s="9">
        <v>1.0</v>
      </c>
      <c r="S494" s="9">
        <v>0.5</v>
      </c>
      <c r="T494" s="9" t="s">
        <v>165</v>
      </c>
      <c r="U494" s="20">
        <f>SUM(R494,S494,K494)</f>
        <v>4.5</v>
      </c>
    </row>
    <row r="495" hidden="1">
      <c r="A495" s="8">
        <v>1.0</v>
      </c>
      <c r="B495" s="9">
        <v>1.0</v>
      </c>
      <c r="C495" s="10" t="s">
        <v>1111</v>
      </c>
      <c r="D495" s="9" t="s">
        <v>20</v>
      </c>
      <c r="E495" s="12"/>
      <c r="F495" s="12"/>
      <c r="G495" s="12"/>
      <c r="H495" s="12"/>
      <c r="I495" s="12"/>
      <c r="J495" s="12"/>
      <c r="K495" s="16"/>
      <c r="L495" s="11"/>
      <c r="M495" s="17" t="s">
        <v>63</v>
      </c>
      <c r="N495" s="11"/>
      <c r="O495" s="11"/>
      <c r="P495" s="11"/>
      <c r="Q495" s="9" t="s">
        <v>2509</v>
      </c>
      <c r="R495" s="9"/>
      <c r="S495" s="9"/>
      <c r="T495" s="9"/>
      <c r="U495" s="9"/>
    </row>
    <row r="496">
      <c r="A496" s="8">
        <v>0.0</v>
      </c>
      <c r="B496" s="9">
        <v>0.0</v>
      </c>
      <c r="C496" s="13" t="s">
        <v>1114</v>
      </c>
      <c r="D496" s="14" t="s">
        <v>2510</v>
      </c>
      <c r="E496" s="15">
        <v>1.0</v>
      </c>
      <c r="F496" s="15">
        <v>0.0</v>
      </c>
      <c r="G496" s="15">
        <v>1.0</v>
      </c>
      <c r="H496" s="15">
        <v>0.0</v>
      </c>
      <c r="I496" s="15">
        <v>1.0</v>
      </c>
      <c r="J496" s="15">
        <v>0.0</v>
      </c>
      <c r="K496" s="16">
        <f>SUM(E496:J496)</f>
        <v>3</v>
      </c>
      <c r="L496" s="11"/>
      <c r="M496" s="17" t="s">
        <v>63</v>
      </c>
      <c r="N496" s="18">
        <v>3.0</v>
      </c>
      <c r="O496" s="11"/>
      <c r="P496" s="18" t="s">
        <v>2511</v>
      </c>
      <c r="Q496" s="19" t="s">
        <v>2512</v>
      </c>
      <c r="R496" s="9">
        <v>1.0</v>
      </c>
      <c r="S496" s="9">
        <v>1.0</v>
      </c>
      <c r="T496" s="9"/>
      <c r="U496" s="20">
        <f>SUM(R496,S496,K496)</f>
        <v>5</v>
      </c>
    </row>
    <row r="497" hidden="1">
      <c r="A497" s="8">
        <v>1.0</v>
      </c>
      <c r="B497" s="9">
        <v>0.0</v>
      </c>
      <c r="C497" s="10" t="s">
        <v>1117</v>
      </c>
      <c r="D497" s="9" t="s">
        <v>2513</v>
      </c>
      <c r="E497" s="12"/>
      <c r="F497" s="12"/>
      <c r="G497" s="12"/>
      <c r="H497" s="12"/>
      <c r="I497" s="12"/>
      <c r="J497" s="12"/>
      <c r="K497" s="16"/>
      <c r="L497" s="11"/>
      <c r="M497" s="17" t="s">
        <v>63</v>
      </c>
      <c r="N497" s="11"/>
      <c r="O497" s="11"/>
      <c r="P497" s="11"/>
      <c r="Q497" s="9" t="s">
        <v>2514</v>
      </c>
      <c r="R497" s="9"/>
      <c r="S497" s="9"/>
      <c r="T497" s="9"/>
      <c r="U497" s="9"/>
    </row>
    <row r="498" hidden="1">
      <c r="A498" s="8">
        <v>1.0</v>
      </c>
      <c r="B498" s="9">
        <v>0.0</v>
      </c>
      <c r="C498" s="10" t="s">
        <v>1120</v>
      </c>
      <c r="D498" s="9" t="s">
        <v>2515</v>
      </c>
      <c r="E498" s="12"/>
      <c r="F498" s="12"/>
      <c r="G498" s="12"/>
      <c r="H498" s="12"/>
      <c r="I498" s="12"/>
      <c r="J498" s="12"/>
      <c r="K498" s="16"/>
      <c r="L498" s="11"/>
      <c r="M498" s="17" t="s">
        <v>63</v>
      </c>
      <c r="N498" s="11"/>
      <c r="O498" s="11"/>
      <c r="P498" s="11"/>
      <c r="Q498" s="9" t="s">
        <v>2516</v>
      </c>
      <c r="R498" s="9"/>
      <c r="S498" s="9"/>
      <c r="T498" s="9"/>
      <c r="U498" s="9"/>
    </row>
    <row r="499">
      <c r="A499" s="8">
        <v>0.0</v>
      </c>
      <c r="B499" s="9">
        <v>0.0</v>
      </c>
      <c r="C499" s="13" t="s">
        <v>1123</v>
      </c>
      <c r="D499" s="14" t="s">
        <v>2517</v>
      </c>
      <c r="E499" s="15">
        <v>1.0</v>
      </c>
      <c r="F499" s="15">
        <v>0.0</v>
      </c>
      <c r="G499" s="15">
        <v>1.0</v>
      </c>
      <c r="H499" s="15">
        <v>0.0</v>
      </c>
      <c r="I499" s="15">
        <v>0.5</v>
      </c>
      <c r="J499" s="15">
        <v>0.0</v>
      </c>
      <c r="K499" s="16">
        <f>SUM(E499:J499)</f>
        <v>2.5</v>
      </c>
      <c r="L499" s="11"/>
      <c r="M499" s="17" t="s">
        <v>63</v>
      </c>
      <c r="N499" s="18">
        <v>2.0</v>
      </c>
      <c r="O499" s="11"/>
      <c r="P499" s="11"/>
      <c r="Q499" s="14" t="s">
        <v>2518</v>
      </c>
      <c r="R499" s="9">
        <v>1.0</v>
      </c>
      <c r="S499" s="9">
        <v>0.0</v>
      </c>
      <c r="T499" s="9" t="s">
        <v>137</v>
      </c>
      <c r="U499" s="20">
        <f>SUM(R499,S499,K499)</f>
        <v>3.5</v>
      </c>
    </row>
    <row r="500" hidden="1">
      <c r="A500" s="8">
        <v>1.0</v>
      </c>
      <c r="B500" s="9">
        <v>1.0</v>
      </c>
      <c r="C500" s="10" t="s">
        <v>1126</v>
      </c>
      <c r="D500" s="9" t="s">
        <v>1397</v>
      </c>
      <c r="E500" s="12"/>
      <c r="F500" s="12"/>
      <c r="G500" s="12"/>
      <c r="H500" s="12"/>
      <c r="I500" s="12"/>
      <c r="J500" s="12"/>
      <c r="K500" s="16"/>
      <c r="L500" s="11"/>
      <c r="M500" s="17" t="s">
        <v>63</v>
      </c>
      <c r="N500" s="11"/>
      <c r="O500" s="11"/>
      <c r="P500" s="11"/>
      <c r="Q500" s="9" t="s">
        <v>1127</v>
      </c>
      <c r="R500" s="9"/>
      <c r="S500" s="9"/>
      <c r="T500" s="9"/>
      <c r="U500" s="9"/>
    </row>
    <row r="501" hidden="1">
      <c r="A501" s="8">
        <v>1.0</v>
      </c>
      <c r="B501" s="9">
        <v>1.0</v>
      </c>
      <c r="C501" s="10" t="s">
        <v>1128</v>
      </c>
      <c r="D501" s="9" t="s">
        <v>1397</v>
      </c>
      <c r="E501" s="12"/>
      <c r="F501" s="12"/>
      <c r="G501" s="12"/>
      <c r="H501" s="12"/>
      <c r="I501" s="12"/>
      <c r="J501" s="12"/>
      <c r="K501" s="16"/>
      <c r="L501" s="11"/>
      <c r="M501" s="17" t="s">
        <v>63</v>
      </c>
      <c r="N501" s="11"/>
      <c r="O501" s="11"/>
      <c r="P501" s="11"/>
      <c r="Q501" s="9" t="s">
        <v>1129</v>
      </c>
      <c r="R501" s="9"/>
      <c r="S501" s="9"/>
      <c r="T501" s="9"/>
      <c r="U501" s="9"/>
    </row>
    <row r="502">
      <c r="A502" s="8">
        <v>0.0</v>
      </c>
      <c r="B502" s="9">
        <v>0.0</v>
      </c>
      <c r="C502" s="13" t="s">
        <v>1130</v>
      </c>
      <c r="D502" s="14" t="s">
        <v>2519</v>
      </c>
      <c r="E502" s="15">
        <v>1.0</v>
      </c>
      <c r="F502" s="15">
        <v>0.0</v>
      </c>
      <c r="G502" s="15">
        <v>1.0</v>
      </c>
      <c r="H502" s="15">
        <v>0.0</v>
      </c>
      <c r="I502" s="15">
        <v>1.0</v>
      </c>
      <c r="J502" s="15">
        <v>0.0</v>
      </c>
      <c r="K502" s="16">
        <f t="shared" ref="K502:K503" si="55">SUM(E502:J502)</f>
        <v>3</v>
      </c>
      <c r="L502" s="11"/>
      <c r="M502" s="17" t="s">
        <v>63</v>
      </c>
      <c r="N502" s="18">
        <v>1.0</v>
      </c>
      <c r="O502" s="11"/>
      <c r="P502" s="11"/>
      <c r="Q502" s="19" t="s">
        <v>2520</v>
      </c>
      <c r="R502" s="9">
        <v>1.0</v>
      </c>
      <c r="S502" s="9">
        <v>1.0</v>
      </c>
      <c r="T502" s="9"/>
      <c r="U502" s="20">
        <f t="shared" ref="U502:U503" si="56">SUM(R502,S502,K502)</f>
        <v>5</v>
      </c>
    </row>
    <row r="503">
      <c r="A503" s="8">
        <v>0.0</v>
      </c>
      <c r="B503" s="9">
        <v>0.0</v>
      </c>
      <c r="C503" s="13" t="s">
        <v>1133</v>
      </c>
      <c r="D503" s="14" t="s">
        <v>2521</v>
      </c>
      <c r="E503" s="15">
        <v>1.0</v>
      </c>
      <c r="F503" s="15">
        <v>0.5</v>
      </c>
      <c r="G503" s="15">
        <v>1.0</v>
      </c>
      <c r="H503" s="15">
        <v>0.0</v>
      </c>
      <c r="I503" s="15">
        <v>1.0</v>
      </c>
      <c r="J503" s="15">
        <v>0.0</v>
      </c>
      <c r="K503" s="16">
        <f t="shared" si="55"/>
        <v>3.5</v>
      </c>
      <c r="L503" s="11"/>
      <c r="M503" s="17" t="s">
        <v>34</v>
      </c>
      <c r="N503" s="18">
        <v>2.0</v>
      </c>
      <c r="O503" s="11"/>
      <c r="P503" s="18" t="s">
        <v>2338</v>
      </c>
      <c r="Q503" s="19" t="s">
        <v>2522</v>
      </c>
      <c r="R503" s="9">
        <v>1.0</v>
      </c>
      <c r="S503" s="9">
        <v>1.0</v>
      </c>
      <c r="T503" s="9"/>
      <c r="U503" s="20">
        <f t="shared" si="56"/>
        <v>5.5</v>
      </c>
    </row>
    <row r="504" hidden="1">
      <c r="A504" s="8">
        <v>1.0</v>
      </c>
      <c r="B504" s="9">
        <v>1.0</v>
      </c>
      <c r="C504" s="10" t="s">
        <v>1136</v>
      </c>
      <c r="D504" s="9" t="s">
        <v>1397</v>
      </c>
      <c r="E504" s="12"/>
      <c r="F504" s="12"/>
      <c r="G504" s="12"/>
      <c r="H504" s="12"/>
      <c r="I504" s="12"/>
      <c r="J504" s="12"/>
      <c r="K504" s="16"/>
      <c r="L504" s="11"/>
      <c r="M504" s="17" t="s">
        <v>63</v>
      </c>
      <c r="N504" s="11"/>
      <c r="O504" s="11"/>
      <c r="P504" s="11"/>
      <c r="Q504" s="9" t="s">
        <v>1137</v>
      </c>
      <c r="R504" s="9"/>
      <c r="S504" s="9"/>
      <c r="T504" s="9"/>
      <c r="U504" s="9"/>
    </row>
    <row r="505" hidden="1">
      <c r="A505" s="8">
        <v>1.0</v>
      </c>
      <c r="B505" s="9">
        <v>0.0</v>
      </c>
      <c r="C505" s="10" t="s">
        <v>1138</v>
      </c>
      <c r="D505" s="9" t="s">
        <v>2523</v>
      </c>
      <c r="E505" s="12"/>
      <c r="F505" s="12"/>
      <c r="G505" s="12"/>
      <c r="H505" s="12"/>
      <c r="I505" s="12"/>
      <c r="J505" s="12"/>
      <c r="K505" s="16"/>
      <c r="L505" s="11"/>
      <c r="M505" s="17" t="s">
        <v>63</v>
      </c>
      <c r="N505" s="11"/>
      <c r="O505" s="11"/>
      <c r="P505" s="11"/>
      <c r="Q505" s="9" t="s">
        <v>2524</v>
      </c>
      <c r="R505" s="9"/>
      <c r="S505" s="9"/>
      <c r="T505" s="9"/>
      <c r="U505" s="9"/>
    </row>
    <row r="506">
      <c r="A506" s="8">
        <v>0.0</v>
      </c>
      <c r="B506" s="9">
        <v>0.0</v>
      </c>
      <c r="C506" s="13" t="s">
        <v>1141</v>
      </c>
      <c r="D506" s="14" t="s">
        <v>2525</v>
      </c>
      <c r="E506" s="15">
        <v>1.0</v>
      </c>
      <c r="F506" s="15">
        <v>0.5</v>
      </c>
      <c r="G506" s="15">
        <v>1.0</v>
      </c>
      <c r="H506" s="15">
        <v>0.0</v>
      </c>
      <c r="I506" s="15">
        <v>1.0</v>
      </c>
      <c r="J506" s="15">
        <v>0.0</v>
      </c>
      <c r="K506" s="16">
        <f>SUM(E506:J506)</f>
        <v>3.5</v>
      </c>
      <c r="L506" s="11"/>
      <c r="M506" s="17" t="s">
        <v>63</v>
      </c>
      <c r="N506" s="18">
        <v>2.0</v>
      </c>
      <c r="O506" s="11"/>
      <c r="P506" s="18" t="s">
        <v>2338</v>
      </c>
      <c r="Q506" s="19" t="s">
        <v>1850</v>
      </c>
      <c r="R506" s="9">
        <v>1.0</v>
      </c>
      <c r="S506" s="9">
        <v>1.0</v>
      </c>
      <c r="T506" s="9"/>
      <c r="U506" s="20">
        <f>SUM(R506,S506,K506)</f>
        <v>5.5</v>
      </c>
    </row>
    <row r="507" hidden="1">
      <c r="A507" s="8">
        <v>1.0</v>
      </c>
      <c r="B507" s="9">
        <v>1.0</v>
      </c>
      <c r="C507" s="10" t="s">
        <v>1144</v>
      </c>
      <c r="D507" s="9" t="s">
        <v>1397</v>
      </c>
      <c r="E507" s="12"/>
      <c r="F507" s="12"/>
      <c r="G507" s="12"/>
      <c r="H507" s="12"/>
      <c r="I507" s="12"/>
      <c r="J507" s="12"/>
      <c r="K507" s="16"/>
      <c r="L507" s="11"/>
      <c r="M507" s="17" t="s">
        <v>63</v>
      </c>
      <c r="N507" s="11"/>
      <c r="O507" s="11"/>
      <c r="P507" s="11"/>
      <c r="Q507" s="9" t="s">
        <v>2526</v>
      </c>
      <c r="R507" s="9"/>
      <c r="S507" s="9"/>
      <c r="T507" s="9"/>
      <c r="U507" s="9"/>
    </row>
    <row r="508" hidden="1">
      <c r="A508" s="8">
        <v>1.0</v>
      </c>
      <c r="B508" s="9">
        <v>0.0</v>
      </c>
      <c r="C508" s="10" t="s">
        <v>1146</v>
      </c>
      <c r="D508" s="9" t="s">
        <v>2527</v>
      </c>
      <c r="E508" s="12"/>
      <c r="F508" s="12"/>
      <c r="G508" s="12"/>
      <c r="H508" s="12"/>
      <c r="I508" s="12"/>
      <c r="J508" s="12"/>
      <c r="K508" s="16"/>
      <c r="L508" s="11"/>
      <c r="M508" s="17" t="s">
        <v>63</v>
      </c>
      <c r="N508" s="11"/>
      <c r="O508" s="11"/>
      <c r="P508" s="11"/>
      <c r="Q508" s="9" t="s">
        <v>1853</v>
      </c>
      <c r="R508" s="9"/>
      <c r="S508" s="9"/>
      <c r="T508" s="9"/>
      <c r="U508" s="9"/>
    </row>
    <row r="509">
      <c r="A509" s="8">
        <v>0.0</v>
      </c>
      <c r="B509" s="9">
        <v>0.0</v>
      </c>
      <c r="C509" s="13" t="s">
        <v>1149</v>
      </c>
      <c r="D509" s="14" t="s">
        <v>2528</v>
      </c>
      <c r="E509" s="15">
        <v>1.0</v>
      </c>
      <c r="F509" s="15">
        <v>1.0</v>
      </c>
      <c r="G509" s="15">
        <v>1.0</v>
      </c>
      <c r="H509" s="15">
        <v>0.5</v>
      </c>
      <c r="I509" s="15">
        <v>0.0</v>
      </c>
      <c r="J509" s="15">
        <v>0.0</v>
      </c>
      <c r="K509" s="16">
        <f>SUM(E509:J509)</f>
        <v>3.5</v>
      </c>
      <c r="L509" s="11"/>
      <c r="M509" s="17" t="s">
        <v>63</v>
      </c>
      <c r="N509" s="18">
        <v>1.0</v>
      </c>
      <c r="O509" s="11"/>
      <c r="P509" s="11"/>
      <c r="Q509" s="19" t="s">
        <v>2529</v>
      </c>
      <c r="R509" s="9">
        <v>1.0</v>
      </c>
      <c r="S509" s="9">
        <v>1.0</v>
      </c>
      <c r="T509" s="9"/>
      <c r="U509" s="20">
        <f>SUM(R509,S509,K509)</f>
        <v>5.5</v>
      </c>
    </row>
    <row r="510" hidden="1">
      <c r="A510" s="8">
        <v>1.0</v>
      </c>
      <c r="B510" s="9">
        <v>1.0</v>
      </c>
      <c r="C510" s="10" t="s">
        <v>1152</v>
      </c>
      <c r="D510" s="9" t="s">
        <v>20</v>
      </c>
      <c r="E510" s="12"/>
      <c r="F510" s="12"/>
      <c r="G510" s="12"/>
      <c r="H510" s="12"/>
      <c r="I510" s="12"/>
      <c r="J510" s="12"/>
      <c r="K510" s="16"/>
      <c r="L510" s="11"/>
      <c r="M510" s="17" t="s">
        <v>63</v>
      </c>
      <c r="N510" s="11"/>
      <c r="O510" s="11"/>
      <c r="P510" s="11"/>
      <c r="Q510" s="9" t="s">
        <v>1428</v>
      </c>
      <c r="R510" s="9"/>
      <c r="S510" s="9"/>
      <c r="T510" s="9"/>
      <c r="U510" s="9"/>
    </row>
    <row r="511">
      <c r="A511" s="8">
        <v>0.0</v>
      </c>
      <c r="B511" s="9">
        <v>0.0</v>
      </c>
      <c r="C511" s="13" t="s">
        <v>1154</v>
      </c>
      <c r="D511" s="14" t="s">
        <v>2530</v>
      </c>
      <c r="E511" s="15">
        <v>1.0</v>
      </c>
      <c r="F511" s="15">
        <v>0.5</v>
      </c>
      <c r="G511" s="15">
        <v>0.5</v>
      </c>
      <c r="H511" s="15">
        <v>1.0</v>
      </c>
      <c r="I511" s="15">
        <v>0.5</v>
      </c>
      <c r="J511" s="15">
        <v>1.0</v>
      </c>
      <c r="K511" s="16">
        <f t="shared" ref="K511:K513" si="57">SUM(E511:J511)</f>
        <v>4.5</v>
      </c>
      <c r="L511" s="11"/>
      <c r="M511" s="17" t="s">
        <v>1242</v>
      </c>
      <c r="N511" s="18">
        <v>1.0</v>
      </c>
      <c r="O511" s="11"/>
      <c r="P511" s="11"/>
      <c r="Q511" s="19" t="s">
        <v>2531</v>
      </c>
      <c r="R511" s="9">
        <v>1.0</v>
      </c>
      <c r="S511" s="9">
        <v>1.0</v>
      </c>
      <c r="T511" s="9"/>
      <c r="U511" s="20">
        <f t="shared" ref="U511:U513" si="58">SUM(R511,S511,K511)</f>
        <v>6.5</v>
      </c>
    </row>
    <row r="512">
      <c r="A512" s="8">
        <v>0.0</v>
      </c>
      <c r="B512" s="9">
        <v>0.0</v>
      </c>
      <c r="C512" s="13" t="s">
        <v>1157</v>
      </c>
      <c r="D512" s="14" t="s">
        <v>2532</v>
      </c>
      <c r="E512" s="15">
        <v>1.0</v>
      </c>
      <c r="F512" s="15">
        <v>0.0</v>
      </c>
      <c r="G512" s="15">
        <v>1.0</v>
      </c>
      <c r="H512" s="15">
        <v>0.0</v>
      </c>
      <c r="I512" s="15">
        <v>1.0</v>
      </c>
      <c r="J512" s="15">
        <v>0.0</v>
      </c>
      <c r="K512" s="16">
        <f t="shared" si="57"/>
        <v>3</v>
      </c>
      <c r="L512" s="11"/>
      <c r="M512" s="17" t="s">
        <v>63</v>
      </c>
      <c r="N512" s="18">
        <v>2.0</v>
      </c>
      <c r="O512" s="11"/>
      <c r="P512" s="11"/>
      <c r="Q512" s="19" t="s">
        <v>2533</v>
      </c>
      <c r="R512" s="9">
        <v>1.0</v>
      </c>
      <c r="S512" s="9">
        <v>1.0</v>
      </c>
      <c r="T512" s="9"/>
      <c r="U512" s="20">
        <f t="shared" si="58"/>
        <v>5</v>
      </c>
    </row>
    <row r="513">
      <c r="A513" s="8">
        <v>0.0</v>
      </c>
      <c r="B513" s="9">
        <v>0.0</v>
      </c>
      <c r="C513" s="13" t="s">
        <v>1160</v>
      </c>
      <c r="D513" s="14" t="s">
        <v>2534</v>
      </c>
      <c r="E513" s="15">
        <v>1.0</v>
      </c>
      <c r="F513" s="15">
        <v>0.5</v>
      </c>
      <c r="G513" s="15">
        <v>1.0</v>
      </c>
      <c r="H513" s="15">
        <v>0.0</v>
      </c>
      <c r="I513" s="15">
        <v>1.0</v>
      </c>
      <c r="J513" s="15">
        <v>0.0</v>
      </c>
      <c r="K513" s="16">
        <f t="shared" si="57"/>
        <v>3.5</v>
      </c>
      <c r="L513" s="11"/>
      <c r="M513" s="17" t="s">
        <v>108</v>
      </c>
      <c r="N513" s="18">
        <v>1.0</v>
      </c>
      <c r="O513" s="11"/>
      <c r="P513" s="11"/>
      <c r="Q513" s="19" t="s">
        <v>2535</v>
      </c>
      <c r="R513" s="9">
        <v>1.0</v>
      </c>
      <c r="S513" s="9">
        <v>1.0</v>
      </c>
      <c r="T513" s="9"/>
      <c r="U513" s="20">
        <f t="shared" si="58"/>
        <v>5.5</v>
      </c>
    </row>
    <row r="514" hidden="1">
      <c r="A514" s="8">
        <v>1.0</v>
      </c>
      <c r="B514" s="9">
        <v>0.0</v>
      </c>
      <c r="C514" s="10" t="s">
        <v>1163</v>
      </c>
      <c r="D514" s="9" t="s">
        <v>2536</v>
      </c>
      <c r="E514" s="12"/>
      <c r="F514" s="12"/>
      <c r="G514" s="12"/>
      <c r="H514" s="12"/>
      <c r="I514" s="12"/>
      <c r="J514" s="12"/>
      <c r="K514" s="16"/>
      <c r="L514" s="11"/>
      <c r="M514" s="17" t="s">
        <v>63</v>
      </c>
      <c r="N514" s="11"/>
      <c r="O514" s="11"/>
      <c r="P514" s="11"/>
      <c r="Q514" s="9" t="s">
        <v>2537</v>
      </c>
      <c r="R514" s="9"/>
      <c r="S514" s="9"/>
      <c r="T514" s="9"/>
      <c r="U514" s="9"/>
    </row>
    <row r="515" hidden="1">
      <c r="A515" s="8">
        <v>1.0</v>
      </c>
      <c r="B515" s="9">
        <v>0.0</v>
      </c>
      <c r="C515" s="10" t="s">
        <v>1166</v>
      </c>
      <c r="D515" s="9" t="s">
        <v>2538</v>
      </c>
      <c r="E515" s="12"/>
      <c r="F515" s="12"/>
      <c r="G515" s="12"/>
      <c r="H515" s="12"/>
      <c r="I515" s="12"/>
      <c r="J515" s="12"/>
      <c r="K515" s="16"/>
      <c r="L515" s="11"/>
      <c r="M515" s="17" t="s">
        <v>63</v>
      </c>
      <c r="N515" s="11"/>
      <c r="O515" s="11"/>
      <c r="P515" s="11"/>
      <c r="Q515" s="9" t="s">
        <v>2539</v>
      </c>
      <c r="R515" s="9"/>
      <c r="S515" s="9"/>
      <c r="T515" s="9"/>
      <c r="U515" s="9"/>
    </row>
    <row r="516" hidden="1">
      <c r="A516" s="8">
        <v>1.0</v>
      </c>
      <c r="B516" s="9">
        <v>0.0</v>
      </c>
      <c r="C516" s="10" t="s">
        <v>1169</v>
      </c>
      <c r="D516" s="9" t="s">
        <v>2540</v>
      </c>
      <c r="E516" s="12"/>
      <c r="F516" s="12"/>
      <c r="G516" s="12"/>
      <c r="H516" s="12"/>
      <c r="I516" s="12"/>
      <c r="J516" s="12"/>
      <c r="K516" s="16"/>
      <c r="L516" s="11"/>
      <c r="M516" s="17" t="s">
        <v>63</v>
      </c>
      <c r="N516" s="11"/>
      <c r="O516" s="11"/>
      <c r="P516" s="11"/>
      <c r="Q516" s="9" t="s">
        <v>2541</v>
      </c>
      <c r="R516" s="9"/>
      <c r="S516" s="9"/>
      <c r="T516" s="9"/>
      <c r="U516" s="9"/>
    </row>
    <row r="517" hidden="1">
      <c r="A517" s="8">
        <v>1.0</v>
      </c>
      <c r="B517" s="9">
        <v>0.0</v>
      </c>
      <c r="C517" s="10" t="s">
        <v>1171</v>
      </c>
      <c r="D517" s="9" t="s">
        <v>2542</v>
      </c>
      <c r="E517" s="12"/>
      <c r="F517" s="12"/>
      <c r="G517" s="12"/>
      <c r="H517" s="12"/>
      <c r="I517" s="12"/>
      <c r="J517" s="12"/>
      <c r="K517" s="16"/>
      <c r="L517" s="11"/>
      <c r="M517" s="17" t="s">
        <v>63</v>
      </c>
      <c r="N517" s="11"/>
      <c r="O517" s="11"/>
      <c r="P517" s="11"/>
      <c r="Q517" s="9" t="s">
        <v>2543</v>
      </c>
      <c r="R517" s="9"/>
      <c r="S517" s="9"/>
      <c r="T517" s="9"/>
      <c r="U517" s="9"/>
    </row>
    <row r="518" hidden="1">
      <c r="A518" s="8">
        <v>1.0</v>
      </c>
      <c r="B518" s="9">
        <v>1.0</v>
      </c>
      <c r="C518" s="10" t="s">
        <v>1174</v>
      </c>
      <c r="D518" s="9" t="s">
        <v>20</v>
      </c>
      <c r="E518" s="12"/>
      <c r="F518" s="12"/>
      <c r="G518" s="12"/>
      <c r="H518" s="12"/>
      <c r="I518" s="12"/>
      <c r="J518" s="12"/>
      <c r="K518" s="16"/>
      <c r="L518" s="11"/>
      <c r="M518" s="17" t="s">
        <v>63</v>
      </c>
      <c r="N518" s="11"/>
      <c r="O518" s="11"/>
      <c r="P518" s="11"/>
      <c r="Q518" s="9" t="s">
        <v>2544</v>
      </c>
      <c r="R518" s="9"/>
      <c r="S518" s="9"/>
      <c r="T518" s="9"/>
      <c r="U518" s="9"/>
    </row>
    <row r="519" hidden="1">
      <c r="A519" s="8">
        <v>1.0</v>
      </c>
      <c r="B519" s="9">
        <v>1.0</v>
      </c>
      <c r="C519" s="10" t="s">
        <v>1177</v>
      </c>
      <c r="D519" s="9" t="s">
        <v>20</v>
      </c>
      <c r="E519" s="12"/>
      <c r="F519" s="12"/>
      <c r="G519" s="12"/>
      <c r="H519" s="12"/>
      <c r="I519" s="12"/>
      <c r="J519" s="12"/>
      <c r="K519" s="16"/>
      <c r="L519" s="11"/>
      <c r="M519" s="17" t="s">
        <v>63</v>
      </c>
      <c r="N519" s="11"/>
      <c r="O519" s="11"/>
      <c r="P519" s="11"/>
      <c r="Q519" s="9" t="s">
        <v>1178</v>
      </c>
      <c r="R519" s="9"/>
      <c r="S519" s="9"/>
      <c r="T519" s="9"/>
      <c r="U519" s="9"/>
    </row>
    <row r="520" hidden="1">
      <c r="A520" s="8">
        <v>1.0</v>
      </c>
      <c r="B520" s="9">
        <v>1.0</v>
      </c>
      <c r="C520" s="10" t="s">
        <v>1179</v>
      </c>
      <c r="D520" s="9" t="s">
        <v>20</v>
      </c>
      <c r="E520" s="12"/>
      <c r="F520" s="12"/>
      <c r="G520" s="12"/>
      <c r="H520" s="12"/>
      <c r="I520" s="12"/>
      <c r="J520" s="12"/>
      <c r="K520" s="16"/>
      <c r="L520" s="11"/>
      <c r="M520" s="17" t="s">
        <v>63</v>
      </c>
      <c r="N520" s="11"/>
      <c r="O520" s="11"/>
      <c r="P520" s="11"/>
      <c r="Q520" s="9" t="s">
        <v>2545</v>
      </c>
      <c r="R520" s="9"/>
      <c r="S520" s="9"/>
      <c r="T520" s="9"/>
      <c r="U520" s="9"/>
    </row>
    <row r="521">
      <c r="A521" s="8">
        <v>0.0</v>
      </c>
      <c r="B521" s="9">
        <v>0.0</v>
      </c>
      <c r="C521" s="13" t="s">
        <v>1182</v>
      </c>
      <c r="D521" s="14" t="s">
        <v>2546</v>
      </c>
      <c r="E521" s="15">
        <v>1.0</v>
      </c>
      <c r="F521" s="15">
        <v>0.5</v>
      </c>
      <c r="G521" s="15">
        <v>1.0</v>
      </c>
      <c r="H521" s="15">
        <v>0.0</v>
      </c>
      <c r="I521" s="15">
        <v>1.0</v>
      </c>
      <c r="J521" s="15">
        <v>0.0</v>
      </c>
      <c r="K521" s="16">
        <f>SUM(E521:J521)</f>
        <v>3.5</v>
      </c>
      <c r="L521" s="11"/>
      <c r="M521" s="17" t="s">
        <v>108</v>
      </c>
      <c r="N521" s="18">
        <v>1.0</v>
      </c>
      <c r="O521" s="11"/>
      <c r="P521" s="11"/>
      <c r="Q521" s="19" t="s">
        <v>2547</v>
      </c>
      <c r="R521" s="9">
        <v>1.0</v>
      </c>
      <c r="S521" s="9">
        <v>1.0</v>
      </c>
      <c r="T521" s="9"/>
      <c r="U521" s="20">
        <f>SUM(R521,S521,K521)</f>
        <v>5.5</v>
      </c>
    </row>
    <row r="522" hidden="1">
      <c r="A522" s="8">
        <v>1.0</v>
      </c>
      <c r="B522" s="9">
        <v>0.0</v>
      </c>
      <c r="C522" s="10" t="s">
        <v>1185</v>
      </c>
      <c r="D522" s="9" t="s">
        <v>2548</v>
      </c>
      <c r="E522" s="12"/>
      <c r="F522" s="12"/>
      <c r="G522" s="12"/>
      <c r="H522" s="12"/>
      <c r="I522" s="12"/>
      <c r="J522" s="12"/>
      <c r="K522" s="16"/>
      <c r="L522" s="11"/>
      <c r="M522" s="17" t="s">
        <v>63</v>
      </c>
      <c r="N522" s="11"/>
      <c r="O522" s="11"/>
      <c r="P522" s="11"/>
      <c r="Q522" s="9" t="s">
        <v>2549</v>
      </c>
      <c r="R522" s="9"/>
      <c r="S522" s="9"/>
      <c r="T522" s="9"/>
      <c r="U522" s="9"/>
    </row>
    <row r="523">
      <c r="A523" s="8">
        <v>0.0</v>
      </c>
      <c r="B523" s="9">
        <v>0.0</v>
      </c>
      <c r="C523" s="13" t="s">
        <v>1188</v>
      </c>
      <c r="D523" s="14" t="s">
        <v>2550</v>
      </c>
      <c r="E523" s="15">
        <v>1.0</v>
      </c>
      <c r="F523" s="15">
        <v>0.5</v>
      </c>
      <c r="G523" s="15">
        <v>0.5</v>
      </c>
      <c r="H523" s="15">
        <v>1.0</v>
      </c>
      <c r="I523" s="15">
        <v>0.5</v>
      </c>
      <c r="J523" s="15">
        <v>1.0</v>
      </c>
      <c r="K523" s="16">
        <f t="shared" ref="K523:K524" si="59">SUM(E523:J523)</f>
        <v>4.5</v>
      </c>
      <c r="L523" s="11"/>
      <c r="M523" s="17" t="s">
        <v>1242</v>
      </c>
      <c r="N523" s="18">
        <v>1.0</v>
      </c>
      <c r="O523" s="11"/>
      <c r="P523" s="11"/>
      <c r="Q523" s="19" t="s">
        <v>2551</v>
      </c>
      <c r="R523" s="9">
        <v>1.0</v>
      </c>
      <c r="S523" s="9">
        <v>1.0</v>
      </c>
      <c r="T523" s="9"/>
      <c r="U523" s="20">
        <f t="shared" ref="U523:U524" si="60">SUM(R523,S523,K523)</f>
        <v>6.5</v>
      </c>
    </row>
    <row r="524">
      <c r="A524" s="8">
        <v>0.0</v>
      </c>
      <c r="B524" s="9">
        <v>0.0</v>
      </c>
      <c r="C524" s="13" t="s">
        <v>1191</v>
      </c>
      <c r="D524" s="14" t="s">
        <v>2552</v>
      </c>
      <c r="E524" s="15">
        <v>1.0</v>
      </c>
      <c r="F524" s="15">
        <v>1.0</v>
      </c>
      <c r="G524" s="15">
        <v>1.0</v>
      </c>
      <c r="H524" s="15">
        <v>1.0</v>
      </c>
      <c r="I524" s="15">
        <v>1.0</v>
      </c>
      <c r="J524" s="15">
        <v>1.0</v>
      </c>
      <c r="K524" s="16">
        <f t="shared" si="59"/>
        <v>6</v>
      </c>
      <c r="L524" s="11"/>
      <c r="M524" s="17" t="s">
        <v>63</v>
      </c>
      <c r="N524" s="18">
        <v>2.0</v>
      </c>
      <c r="O524" s="11"/>
      <c r="P524" s="11"/>
      <c r="Q524" s="19" t="s">
        <v>2553</v>
      </c>
      <c r="R524" s="9">
        <v>1.0</v>
      </c>
      <c r="S524" s="9">
        <v>1.0</v>
      </c>
      <c r="T524" s="9"/>
      <c r="U524" s="20">
        <f t="shared" si="60"/>
        <v>8</v>
      </c>
    </row>
    <row r="525">
      <c r="A525" s="15">
        <v>0.0</v>
      </c>
      <c r="B525" s="9">
        <v>0.0</v>
      </c>
      <c r="C525" s="13"/>
      <c r="D525" s="30"/>
      <c r="E525" s="20">
        <f>AVERAGE(E6,E8,E15,E18,E25,E30,E34,E31,E35,E43,E46,E47,E56,E59,E60,E62,E67,E70,E75,E78,E79,E80,E82,E84,E88,E85,E91,E93,E96,E97,E99,E107,E110,E113,E116,E118,E119,E124,E125,E130,E134,E137,E139,E142,E148,E153,E157,E162,E163,E167,E166,E172,E174,E175,E177,E181,E185,E190,E191,E194,E198,E201,E203,E204,E208,E214,E219,E220,E225,E226,E228,E227,E231,E232,E238,E248,E250,E254,E257,E259,E263,E266,E267,E271,E273,E275,E276,E279,E280,E282,E283,E285,E300,E303,E309,E313,E330,E320,E332,E331,E337,E340,E344,E346,E352,E355,E356,E364,E367,E373,E386,E389,E397,E401,E430,E432,E434,E435,E439,E453,E454,E455,E459,E457,E460,E462,E466,E470,E468,E473,E474,E477,E482,E494,E496,E499,E502,E503,E506,E511,E509,E512,E513,E521,E523,E524)</f>
        <v>0.9722222222</v>
      </c>
      <c r="F525" s="20">
        <v>0.4514</v>
      </c>
      <c r="G525" s="20">
        <f>AVERAGE(G6,G8,G15,G18,G25,G30,G34,G31,G35,G43,G46,G47,G56,G59,G60,G62,G67,G70,G75,G78,G79,G80,G82,G84,G88,G85,G91,G93,G96,G97,G99,G107,G110,G113,G116,G118,G119,G124,G125,G130,G134,G137,G139,G142,G148,G153,G157,G162,G163,G167,G166,G172,G174,G175,G177,G181,G185,G190,G191,G194,G198,G201,G203,G204,G208,G214,G219,G220,G225,G226,G228,G227,G231,G232,G238,G248,G250,G254,G257,G259,G263,G266,G267,G271,G273,G275,G276,G279,G280,G282,G283,G285,G300,G303,G309,G313,G330,G320,G332,G331,G337,G340,G344,G346,G352,G355,G356,G364,G367,G373,G386,G389,G397,G401,G430,G432,G434,G435,G439,G453,G454,G455,G459,G457,G460,G462,G466,G470,G468,G473,G474,G477,G482,G494,G496,G499,G502,G503,G506,G511,G509,G512,G513,G521,G523,G524)</f>
        <v>0.8576388889</v>
      </c>
      <c r="H525" s="20">
        <v>0.2049</v>
      </c>
      <c r="I525" s="20">
        <f t="shared" ref="I525:K525" si="61">AVERAGE(I6,I8,I15,I18,I25,I30,I34,I31,I35,I43,I46,I47,I56,I59,I60,I62,I67,I70,I75,I78,I79,I80,I82,I84,I88,I85,I91,I93,I96,I97,I99,I107,I110,I113,I116,I118,I119,I124,I125,I130,I134,I137,I139,I142,I148,I153,I157,I162,I163,I167,I166,I172,I174,I175,I177,I181,I185,I190,I191,I194,I198,I201,I203,I204,I208,I214,I219,I220,I225,I226,I228,I227,I231,I232,I238,I248,I250,I254,I257,I259,I263,I266,I267,I271,I273,I275,I276,I279,I280,I282,I283,I285,I300,I303,I309,I313,I330,I320,I332,I331,I337,I340,I344,I346,I352,I355,I356,I364,I367,I373,I386,I389,I397,I401,I430,I432,I434,I435,I439,I453,I454,I455,I459,I457,I460,I462,I466,I470,I468,I473,I474,I477,I482,I494,I496,I499,I502,I503,I506,I511,I509,I512,I513,I521,I523,I524)</f>
        <v>0.6701388889</v>
      </c>
      <c r="J525" s="20">
        <f t="shared" si="61"/>
        <v>0.1701388889</v>
      </c>
      <c r="K525" s="20">
        <f t="shared" si="61"/>
        <v>3.280821918</v>
      </c>
      <c r="L525" s="11"/>
      <c r="M525" s="17"/>
      <c r="N525" s="11">
        <f>AVERAGE(N2:N524)</f>
        <v>1.305555556</v>
      </c>
      <c r="O525" s="11">
        <f>AVERAGE(3.404580153,K525,3.30078125)</f>
        <v>3.328727774</v>
      </c>
      <c r="P525" s="11">
        <f>STDEV(3.404580153,K525,3.30078125)</f>
        <v>0.06644382086</v>
      </c>
      <c r="Q525" s="19"/>
      <c r="R525" s="20">
        <f t="shared" ref="R525:S525" si="62">AVERAGE(R6,R8,R15,R18,R25,R30,R34,R31,R35,R43,R46,R47,R56,R59,R60,R62,R67,R70,R75,R78,R79,R80,R82,R84,R88,R85,R91,R93,R96,R97,R99,R107,R110,R113,R116,R118,R119,R124,R125,R130,R134,R137,R139,R142,R148,R153,R157,R162,R163,R167,R166,R172,R174,R175,R177,R181,R185,R190,R191,R194,R198,R201,R203,R204,R208,R214,R219,R220,R225,R226,R228,R227,R231,R232,R238,R248,R250,R254,R257,R259,R263,R266,R267,R271,R273,R275,R276,R279,R280,R282,R283,R285,R300,R303,R309,R313,R330,R320,R332,R331,R337,R340,R344,R346,R352,R355,R356,R364,R367,R373,R386,R389,R397,R401,R430,R432,R434,R435,R439,R453,R454,R455,R459,R457,R460,R462,R466,R470,R468,R473,R474,R477,R482,R494,R496,R499,R502,R503,R506,R511,R509,R512,R513,R521,R523,R524)</f>
        <v>0.9931506849</v>
      </c>
      <c r="S525" s="20">
        <f t="shared" si="62"/>
        <v>0.7157534247</v>
      </c>
      <c r="T525" s="20"/>
      <c r="U525" s="20">
        <f>AVERAGE(U6,U8,U15,U18,U25,U30,U34,U31,U35,U43,U46,U47,U56,U59,U60,U62,U67,U70,U75,U78,U79,U80,U82,U84,U88,U85,U91,U93,U96,U97,U99,U107,U110,U113,U116,U118,U119,U124,U125,U130,U134,U137,U139,U142,U148,U153,U157,U162,U163,U167,U166,U172,U174,U175,U177,U181,U185,U190,U191,U194,U198,U201,U203,U204,U208,U214,U219,U220,U225,U226,U228,U227,U231,U232,U238,U248,U250,U254,U257,U259,U263,U266,U267,U271,U273,U275,U276,U279,U280,U282,U283,U285,U300,U303,U309,U313,U330,U320,U332,U331,U337,U340,U344,U346,U352,U355,U356,U364,U367,U373,U386,U389,U397,U401,U430,U432,U434,U435,U439,U453,U454,U455,U459,U457,U460,U462,U466,U470,U468,U473,U474,U477,U482,U494,U496,U499,U502,U503,U506,U511,U509,U512,U513,U521,U523,U524)</f>
        <v>4.989726027</v>
      </c>
      <c r="V525" s="31">
        <f>AVERAGE(U525,5.083969466
,5.046875
)</f>
        <v>5.040190164</v>
      </c>
      <c r="W525" s="31">
        <f>STDEV(U525,5.083969466
,5.046875)</f>
        <v>0.04747601183</v>
      </c>
    </row>
    <row r="526" hidden="1">
      <c r="A526" s="8">
        <v>0.0</v>
      </c>
      <c r="B526" s="9">
        <v>1.0</v>
      </c>
      <c r="C526" s="10" t="s">
        <v>1194</v>
      </c>
      <c r="D526" s="9" t="s">
        <v>20</v>
      </c>
      <c r="E526" s="12"/>
      <c r="F526" s="12"/>
      <c r="G526" s="12"/>
      <c r="H526" s="12"/>
      <c r="I526" s="12"/>
      <c r="J526" s="12"/>
      <c r="K526" s="16"/>
      <c r="L526" s="11"/>
      <c r="M526" s="17" t="s">
        <v>63</v>
      </c>
      <c r="N526" s="11"/>
      <c r="O526" s="11"/>
      <c r="P526" s="11"/>
      <c r="Q526" s="9" t="s">
        <v>1195</v>
      </c>
      <c r="R526" s="9"/>
      <c r="S526" s="9"/>
      <c r="T526" s="9"/>
      <c r="U526" s="9"/>
    </row>
    <row r="527" hidden="1">
      <c r="A527" s="8">
        <v>1.0</v>
      </c>
      <c r="B527" s="9">
        <v>0.0</v>
      </c>
      <c r="C527" s="10" t="s">
        <v>1196</v>
      </c>
      <c r="D527" s="9" t="s">
        <v>2554</v>
      </c>
      <c r="E527" s="12"/>
      <c r="F527" s="12"/>
      <c r="G527" s="12"/>
      <c r="H527" s="12"/>
      <c r="I527" s="12"/>
      <c r="J527" s="12"/>
      <c r="K527" s="16"/>
      <c r="L527" s="11"/>
      <c r="M527" s="17" t="s">
        <v>63</v>
      </c>
      <c r="N527" s="11"/>
      <c r="O527" s="11"/>
      <c r="P527" s="11"/>
      <c r="Q527" s="9" t="s">
        <v>2555</v>
      </c>
      <c r="R527" s="9"/>
      <c r="S527" s="9"/>
      <c r="T527" s="9"/>
      <c r="U527" s="9"/>
    </row>
    <row r="528" hidden="1">
      <c r="A528" s="8">
        <v>0.0</v>
      </c>
      <c r="B528" s="9">
        <v>1.0</v>
      </c>
      <c r="C528" s="10" t="s">
        <v>1199</v>
      </c>
      <c r="D528" s="9" t="s">
        <v>20</v>
      </c>
      <c r="E528" s="12"/>
      <c r="F528" s="12"/>
      <c r="G528" s="12"/>
      <c r="H528" s="12"/>
      <c r="I528" s="12"/>
      <c r="J528" s="12"/>
      <c r="K528" s="16"/>
      <c r="L528" s="11"/>
      <c r="M528" s="17" t="s">
        <v>63</v>
      </c>
      <c r="N528" s="11"/>
      <c r="O528" s="11"/>
      <c r="P528" s="11"/>
      <c r="Q528" s="9" t="s">
        <v>1200</v>
      </c>
      <c r="R528" s="9"/>
      <c r="S528" s="9"/>
      <c r="T528" s="9"/>
      <c r="U528" s="9"/>
    </row>
    <row r="529" hidden="1">
      <c r="A529" s="8">
        <v>1.0</v>
      </c>
      <c r="B529" s="9">
        <v>0.0</v>
      </c>
      <c r="C529" s="11" t="s">
        <v>1201</v>
      </c>
      <c r="D529" s="9" t="s">
        <v>2556</v>
      </c>
      <c r="E529" s="12"/>
      <c r="F529" s="12"/>
      <c r="G529" s="12"/>
      <c r="H529" s="12"/>
      <c r="I529" s="12"/>
      <c r="J529" s="12"/>
      <c r="K529" s="16"/>
      <c r="L529" s="11"/>
      <c r="M529" s="17" t="s">
        <v>63</v>
      </c>
      <c r="N529" s="11"/>
      <c r="O529" s="11"/>
      <c r="P529" s="11"/>
      <c r="Q529" s="9" t="s">
        <v>2557</v>
      </c>
      <c r="R529" s="9"/>
      <c r="S529" s="9"/>
      <c r="T529" s="9"/>
      <c r="U529" s="9"/>
    </row>
    <row r="530" hidden="1">
      <c r="A530" s="12">
        <v>0.0</v>
      </c>
      <c r="E530" s="12"/>
      <c r="F530" s="12"/>
      <c r="G530" s="12"/>
      <c r="H530" s="12"/>
      <c r="I530" s="12"/>
      <c r="J530" s="12"/>
      <c r="K530" s="16"/>
      <c r="L530" s="11"/>
      <c r="M530" s="17" t="s">
        <v>63</v>
      </c>
      <c r="N530" s="11"/>
      <c r="O530" s="11"/>
      <c r="P530" s="11"/>
    </row>
    <row r="531" hidden="1">
      <c r="E531" s="12"/>
      <c r="F531" s="12"/>
      <c r="G531" s="12"/>
      <c r="H531" s="12"/>
      <c r="I531" s="12"/>
      <c r="J531" s="12"/>
      <c r="K531" s="16"/>
      <c r="L531" s="11"/>
      <c r="M531" s="17" t="s">
        <v>63</v>
      </c>
      <c r="N531" s="11"/>
      <c r="O531" s="11"/>
      <c r="P531" s="11"/>
    </row>
    <row r="532" hidden="1">
      <c r="E532" s="12"/>
      <c r="F532" s="12"/>
      <c r="G532" s="12"/>
      <c r="H532" s="12"/>
      <c r="I532" s="12"/>
      <c r="J532" s="12"/>
      <c r="K532" s="16"/>
      <c r="L532" s="11"/>
      <c r="M532" s="17" t="s">
        <v>63</v>
      </c>
      <c r="N532" s="11"/>
      <c r="O532" s="11"/>
      <c r="P532" s="11"/>
    </row>
    <row r="533" hidden="1">
      <c r="E533" s="11"/>
      <c r="F533" s="11"/>
      <c r="G533" s="11"/>
      <c r="H533" s="11"/>
      <c r="I533" s="11"/>
      <c r="J533" s="11"/>
      <c r="K533" s="11"/>
      <c r="L533" s="11"/>
      <c r="M533" s="11"/>
      <c r="N533" s="11"/>
      <c r="O533" s="11"/>
      <c r="P533" s="11"/>
    </row>
    <row r="534" hidden="1">
      <c r="E534" s="28" t="s">
        <v>3</v>
      </c>
      <c r="F534" s="28" t="s">
        <v>4</v>
      </c>
      <c r="G534" s="28" t="s">
        <v>5</v>
      </c>
      <c r="H534" s="28" t="s">
        <v>6</v>
      </c>
      <c r="I534" s="28" t="s">
        <v>7</v>
      </c>
      <c r="J534" s="28" t="s">
        <v>8</v>
      </c>
      <c r="K534" s="28" t="s">
        <v>9</v>
      </c>
      <c r="L534" s="28" t="s">
        <v>10</v>
      </c>
      <c r="M534" s="28" t="s">
        <v>11</v>
      </c>
      <c r="N534" s="28"/>
      <c r="O534" s="28" t="s">
        <v>13</v>
      </c>
      <c r="P534" s="28" t="s">
        <v>14</v>
      </c>
    </row>
    <row r="535" hidden="1">
      <c r="E535" s="12"/>
      <c r="F535" s="12"/>
      <c r="G535" s="12"/>
      <c r="H535" s="12"/>
      <c r="I535" s="12"/>
      <c r="J535" s="12"/>
      <c r="K535" s="16"/>
      <c r="L535" s="11"/>
      <c r="M535" s="17" t="s">
        <v>63</v>
      </c>
      <c r="N535" s="11"/>
      <c r="O535" s="11"/>
      <c r="P535" s="11"/>
    </row>
    <row r="536" hidden="1">
      <c r="E536" s="12"/>
      <c r="F536" s="12"/>
      <c r="G536" s="12"/>
      <c r="H536" s="12"/>
      <c r="I536" s="12"/>
      <c r="J536" s="12"/>
      <c r="K536" s="16"/>
      <c r="L536" s="11"/>
      <c r="M536" s="17" t="s">
        <v>63</v>
      </c>
      <c r="N536" s="11"/>
      <c r="O536" s="11"/>
      <c r="P536" s="11"/>
    </row>
    <row r="537" hidden="1">
      <c r="E537" s="12"/>
      <c r="F537" s="12"/>
      <c r="G537" s="12"/>
      <c r="H537" s="12"/>
      <c r="I537" s="12"/>
      <c r="J537" s="12"/>
      <c r="K537" s="16"/>
      <c r="L537" s="11"/>
      <c r="M537" s="17" t="s">
        <v>63</v>
      </c>
      <c r="N537" s="11"/>
      <c r="O537" s="11"/>
      <c r="P537" s="11"/>
    </row>
    <row r="538" hidden="1">
      <c r="E538" s="12"/>
      <c r="F538" s="12"/>
      <c r="G538" s="12"/>
      <c r="H538" s="12"/>
      <c r="I538" s="12"/>
      <c r="J538" s="12"/>
      <c r="K538" s="16"/>
      <c r="L538" s="11"/>
      <c r="M538" s="17" t="s">
        <v>63</v>
      </c>
      <c r="N538" s="11"/>
      <c r="O538" s="11"/>
      <c r="P538" s="11"/>
    </row>
    <row r="539" hidden="1">
      <c r="E539" s="12"/>
      <c r="F539" s="12"/>
      <c r="G539" s="12"/>
      <c r="H539" s="12"/>
      <c r="I539" s="12"/>
      <c r="J539" s="12"/>
      <c r="K539" s="16"/>
      <c r="L539" s="11"/>
      <c r="M539" s="17" t="s">
        <v>63</v>
      </c>
      <c r="N539" s="11"/>
      <c r="O539" s="11"/>
      <c r="P539" s="11"/>
    </row>
    <row r="540" hidden="1">
      <c r="E540" s="12"/>
      <c r="F540" s="12"/>
      <c r="G540" s="12"/>
      <c r="H540" s="12"/>
      <c r="I540" s="12"/>
      <c r="J540" s="12"/>
      <c r="K540" s="16"/>
      <c r="L540" s="11"/>
      <c r="M540" s="17" t="s">
        <v>63</v>
      </c>
      <c r="N540" s="11"/>
      <c r="O540" s="11"/>
      <c r="P540" s="11"/>
    </row>
    <row r="541" hidden="1">
      <c r="E541" s="12"/>
      <c r="F541" s="12"/>
      <c r="G541" s="12"/>
      <c r="H541" s="12"/>
      <c r="I541" s="12"/>
      <c r="J541" s="12"/>
      <c r="K541" s="16"/>
      <c r="L541" s="11"/>
      <c r="M541" s="17" t="s">
        <v>63</v>
      </c>
      <c r="N541" s="11"/>
      <c r="O541" s="11"/>
      <c r="P541" s="11"/>
    </row>
    <row r="542" hidden="1">
      <c r="E542" s="12"/>
      <c r="F542" s="12"/>
      <c r="G542" s="12"/>
      <c r="H542" s="12"/>
      <c r="I542" s="12"/>
      <c r="J542" s="12"/>
      <c r="K542" s="16"/>
      <c r="L542" s="11"/>
      <c r="M542" s="17" t="s">
        <v>63</v>
      </c>
      <c r="N542" s="11"/>
      <c r="O542" s="11"/>
      <c r="P542" s="11"/>
    </row>
    <row r="543" hidden="1">
      <c r="E543" s="12"/>
      <c r="F543" s="12"/>
      <c r="G543" s="12"/>
      <c r="H543" s="12"/>
      <c r="I543" s="12"/>
      <c r="J543" s="12"/>
      <c r="K543" s="16"/>
      <c r="L543" s="11"/>
      <c r="M543" s="17" t="s">
        <v>63</v>
      </c>
      <c r="N543" s="11"/>
      <c r="O543" s="11"/>
      <c r="P543" s="11"/>
    </row>
    <row r="544" hidden="1">
      <c r="E544" s="12"/>
      <c r="F544" s="12"/>
      <c r="G544" s="12"/>
      <c r="H544" s="12"/>
      <c r="I544" s="12"/>
      <c r="J544" s="12"/>
      <c r="K544" s="16"/>
      <c r="L544" s="11"/>
      <c r="M544" s="17" t="s">
        <v>63</v>
      </c>
      <c r="N544" s="11"/>
      <c r="O544" s="11"/>
      <c r="P544" s="11"/>
    </row>
    <row r="545" hidden="1">
      <c r="E545" s="12"/>
      <c r="F545" s="12"/>
      <c r="G545" s="12"/>
      <c r="H545" s="12"/>
      <c r="I545" s="12"/>
      <c r="J545" s="12"/>
      <c r="K545" s="16"/>
      <c r="L545" s="11"/>
      <c r="M545" s="17" t="s">
        <v>63</v>
      </c>
      <c r="N545" s="11"/>
      <c r="O545" s="11"/>
      <c r="P545" s="11"/>
    </row>
    <row r="546" hidden="1">
      <c r="E546" s="12"/>
      <c r="F546" s="12"/>
      <c r="G546" s="12"/>
      <c r="H546" s="12"/>
      <c r="I546" s="12"/>
      <c r="J546" s="12"/>
      <c r="K546" s="16"/>
      <c r="L546" s="11"/>
      <c r="M546" s="17" t="s">
        <v>63</v>
      </c>
      <c r="N546" s="11"/>
      <c r="O546" s="11"/>
      <c r="P546" s="11"/>
    </row>
    <row r="547" hidden="1">
      <c r="E547" s="12"/>
      <c r="F547" s="12"/>
      <c r="G547" s="12"/>
      <c r="H547" s="12"/>
      <c r="I547" s="12"/>
      <c r="J547" s="12"/>
      <c r="K547" s="16"/>
      <c r="L547" s="11"/>
      <c r="M547" s="17" t="s">
        <v>63</v>
      </c>
      <c r="N547" s="11"/>
      <c r="O547" s="11"/>
      <c r="P547" s="11"/>
    </row>
    <row r="548" hidden="1">
      <c r="E548" s="12"/>
      <c r="F548" s="12"/>
      <c r="G548" s="12"/>
      <c r="H548" s="12"/>
      <c r="I548" s="12"/>
      <c r="J548" s="12"/>
      <c r="K548" s="16"/>
      <c r="L548" s="11"/>
      <c r="M548" s="17" t="s">
        <v>63</v>
      </c>
      <c r="N548" s="11"/>
      <c r="O548" s="11"/>
      <c r="P548" s="11"/>
    </row>
    <row r="549" hidden="1">
      <c r="E549" s="12"/>
      <c r="F549" s="12"/>
      <c r="G549" s="12"/>
      <c r="H549" s="12"/>
      <c r="I549" s="12"/>
      <c r="J549" s="12"/>
      <c r="K549" s="16"/>
      <c r="L549" s="11"/>
      <c r="M549" s="17" t="s">
        <v>63</v>
      </c>
      <c r="N549" s="11"/>
      <c r="O549" s="11"/>
      <c r="P549" s="11"/>
    </row>
    <row r="550" hidden="1">
      <c r="E550" s="12"/>
      <c r="F550" s="12"/>
      <c r="G550" s="12"/>
      <c r="H550" s="12"/>
      <c r="I550" s="12"/>
      <c r="J550" s="12"/>
      <c r="K550" s="16"/>
      <c r="L550" s="11"/>
      <c r="M550" s="17" t="s">
        <v>63</v>
      </c>
      <c r="N550" s="11"/>
      <c r="O550" s="11"/>
      <c r="P550" s="11"/>
    </row>
    <row r="551" hidden="1">
      <c r="E551" s="12"/>
      <c r="F551" s="12"/>
      <c r="G551" s="12"/>
      <c r="H551" s="12"/>
      <c r="I551" s="12"/>
      <c r="J551" s="12"/>
      <c r="K551" s="16"/>
      <c r="L551" s="11"/>
      <c r="M551" s="17" t="s">
        <v>63</v>
      </c>
      <c r="N551" s="11"/>
      <c r="O551" s="11"/>
      <c r="P551" s="11"/>
    </row>
    <row r="552" hidden="1">
      <c r="E552" s="12"/>
      <c r="F552" s="12"/>
      <c r="G552" s="12"/>
      <c r="H552" s="12"/>
      <c r="I552" s="12"/>
      <c r="J552" s="12"/>
      <c r="K552" s="16"/>
      <c r="L552" s="11"/>
      <c r="M552" s="17" t="s">
        <v>63</v>
      </c>
      <c r="N552" s="11"/>
      <c r="O552" s="11"/>
      <c r="P552" s="11"/>
    </row>
    <row r="553" hidden="1">
      <c r="E553" s="12"/>
      <c r="F553" s="12"/>
      <c r="G553" s="12"/>
      <c r="H553" s="12"/>
      <c r="I553" s="12"/>
      <c r="J553" s="12"/>
      <c r="K553" s="16"/>
      <c r="L553" s="11"/>
      <c r="M553" s="17" t="s">
        <v>63</v>
      </c>
      <c r="N553" s="11"/>
      <c r="O553" s="11"/>
      <c r="P553" s="11"/>
    </row>
    <row r="554" hidden="1">
      <c r="E554" s="12"/>
      <c r="F554" s="12"/>
      <c r="G554" s="12"/>
      <c r="H554" s="12"/>
      <c r="I554" s="12"/>
      <c r="J554" s="12"/>
      <c r="K554" s="16"/>
      <c r="L554" s="11"/>
      <c r="M554" s="17" t="s">
        <v>63</v>
      </c>
      <c r="N554" s="11"/>
      <c r="O554" s="11"/>
      <c r="P554" s="11"/>
    </row>
    <row r="555" hidden="1">
      <c r="E555" s="12"/>
      <c r="F555" s="12"/>
      <c r="G555" s="12"/>
      <c r="H555" s="12"/>
      <c r="I555" s="12"/>
      <c r="J555" s="12"/>
      <c r="K555" s="16"/>
      <c r="L555" s="11"/>
      <c r="M555" s="17" t="s">
        <v>63</v>
      </c>
      <c r="N555" s="11"/>
      <c r="O555" s="11"/>
      <c r="P555" s="11"/>
    </row>
    <row r="556" hidden="1">
      <c r="E556" s="12"/>
      <c r="F556" s="12"/>
      <c r="G556" s="12"/>
      <c r="H556" s="12"/>
      <c r="I556" s="12"/>
      <c r="J556" s="12"/>
      <c r="K556" s="16"/>
      <c r="L556" s="11"/>
      <c r="M556" s="17" t="s">
        <v>63</v>
      </c>
      <c r="N556" s="11"/>
      <c r="O556" s="11"/>
      <c r="P556" s="11"/>
    </row>
    <row r="557" hidden="1">
      <c r="E557" s="12"/>
      <c r="F557" s="12"/>
      <c r="G557" s="12"/>
      <c r="H557" s="12"/>
      <c r="I557" s="12"/>
      <c r="J557" s="12"/>
      <c r="K557" s="16"/>
      <c r="L557" s="11"/>
      <c r="M557" s="17" t="s">
        <v>63</v>
      </c>
      <c r="N557" s="11"/>
      <c r="O557" s="11"/>
      <c r="P557" s="11"/>
    </row>
    <row r="558" hidden="1">
      <c r="E558" s="12"/>
      <c r="F558" s="12"/>
      <c r="G558" s="12"/>
      <c r="H558" s="12"/>
      <c r="I558" s="12"/>
      <c r="J558" s="12"/>
      <c r="K558" s="16"/>
      <c r="L558" s="11"/>
      <c r="M558" s="17" t="s">
        <v>63</v>
      </c>
      <c r="N558" s="11"/>
      <c r="O558" s="11"/>
      <c r="P558" s="11"/>
    </row>
    <row r="559" hidden="1">
      <c r="E559" s="12"/>
      <c r="F559" s="12"/>
      <c r="G559" s="12"/>
      <c r="H559" s="12"/>
      <c r="I559" s="12"/>
      <c r="J559" s="12"/>
      <c r="K559" s="16"/>
      <c r="L559" s="11"/>
      <c r="M559" s="17" t="s">
        <v>63</v>
      </c>
      <c r="N559" s="11"/>
      <c r="O559" s="11"/>
      <c r="P559" s="11"/>
    </row>
    <row r="560" hidden="1">
      <c r="E560" s="12"/>
      <c r="F560" s="12"/>
      <c r="G560" s="12"/>
      <c r="H560" s="12"/>
      <c r="I560" s="12"/>
      <c r="J560" s="12"/>
      <c r="K560" s="16"/>
      <c r="L560" s="11"/>
      <c r="M560" s="17" t="s">
        <v>63</v>
      </c>
      <c r="N560" s="11"/>
      <c r="O560" s="11"/>
      <c r="P560" s="11"/>
    </row>
    <row r="561" hidden="1">
      <c r="E561" s="12"/>
      <c r="F561" s="12"/>
      <c r="G561" s="12"/>
      <c r="H561" s="12"/>
      <c r="I561" s="12"/>
      <c r="J561" s="12"/>
      <c r="K561" s="16"/>
      <c r="L561" s="11"/>
      <c r="M561" s="17" t="s">
        <v>63</v>
      </c>
      <c r="N561" s="11"/>
      <c r="O561" s="11"/>
      <c r="P561" s="11"/>
    </row>
    <row r="562" hidden="1">
      <c r="E562" s="12"/>
      <c r="F562" s="12"/>
      <c r="G562" s="12"/>
      <c r="H562" s="12"/>
      <c r="I562" s="12"/>
      <c r="J562" s="12"/>
      <c r="K562" s="16"/>
      <c r="L562" s="11"/>
      <c r="M562" s="17" t="s">
        <v>63</v>
      </c>
      <c r="N562" s="11"/>
      <c r="O562" s="11"/>
      <c r="P562" s="11"/>
    </row>
    <row r="563" hidden="1">
      <c r="E563" s="12"/>
      <c r="F563" s="12"/>
      <c r="G563" s="12"/>
      <c r="H563" s="12"/>
      <c r="I563" s="12"/>
      <c r="J563" s="12"/>
      <c r="K563" s="16"/>
      <c r="L563" s="11"/>
      <c r="M563" s="17" t="s">
        <v>63</v>
      </c>
      <c r="N563" s="11"/>
      <c r="O563" s="11"/>
      <c r="P563" s="11"/>
    </row>
    <row r="564" hidden="1">
      <c r="E564" s="12"/>
      <c r="F564" s="12"/>
      <c r="G564" s="12"/>
      <c r="H564" s="12"/>
      <c r="I564" s="12"/>
      <c r="J564" s="12"/>
      <c r="K564" s="16"/>
      <c r="L564" s="11"/>
      <c r="M564" s="17" t="s">
        <v>63</v>
      </c>
      <c r="N564" s="11"/>
      <c r="O564" s="11"/>
      <c r="P564" s="11"/>
    </row>
    <row r="565" hidden="1">
      <c r="E565" s="12"/>
      <c r="F565" s="12"/>
      <c r="G565" s="12"/>
      <c r="H565" s="12"/>
      <c r="I565" s="12"/>
      <c r="J565" s="12"/>
      <c r="K565" s="16"/>
      <c r="L565" s="11"/>
      <c r="M565" s="17" t="s">
        <v>63</v>
      </c>
      <c r="N565" s="11"/>
      <c r="O565" s="11"/>
      <c r="P565" s="11"/>
    </row>
    <row r="566" hidden="1">
      <c r="E566" s="12"/>
      <c r="F566" s="12"/>
      <c r="G566" s="12"/>
      <c r="H566" s="12"/>
      <c r="I566" s="12"/>
      <c r="J566" s="12"/>
      <c r="K566" s="16"/>
      <c r="L566" s="11"/>
      <c r="M566" s="17" t="s">
        <v>63</v>
      </c>
      <c r="N566" s="11"/>
      <c r="O566" s="11"/>
      <c r="P566" s="11"/>
    </row>
    <row r="567" hidden="1">
      <c r="E567" s="12"/>
      <c r="F567" s="12"/>
      <c r="G567" s="12"/>
      <c r="H567" s="12"/>
      <c r="I567" s="12"/>
      <c r="J567" s="12"/>
      <c r="K567" s="16"/>
      <c r="L567" s="11"/>
      <c r="M567" s="17" t="s">
        <v>63</v>
      </c>
      <c r="N567" s="11"/>
      <c r="O567" s="11"/>
      <c r="P567" s="11"/>
    </row>
    <row r="568" hidden="1">
      <c r="E568" s="12"/>
      <c r="F568" s="12"/>
      <c r="G568" s="12"/>
      <c r="H568" s="12"/>
      <c r="I568" s="12"/>
      <c r="J568" s="12"/>
      <c r="K568" s="16"/>
      <c r="L568" s="11"/>
      <c r="M568" s="17" t="s">
        <v>63</v>
      </c>
      <c r="N568" s="11"/>
      <c r="O568" s="11"/>
      <c r="P568" s="11"/>
    </row>
    <row r="569" hidden="1">
      <c r="E569" s="12"/>
      <c r="F569" s="12"/>
      <c r="G569" s="12"/>
      <c r="H569" s="12"/>
      <c r="I569" s="12"/>
      <c r="J569" s="12"/>
      <c r="K569" s="16"/>
      <c r="L569" s="11"/>
      <c r="M569" s="17" t="s">
        <v>63</v>
      </c>
      <c r="N569" s="11"/>
      <c r="O569" s="11"/>
      <c r="P569" s="11"/>
    </row>
    <row r="570" hidden="1">
      <c r="E570" s="12"/>
      <c r="F570" s="12"/>
      <c r="G570" s="12"/>
      <c r="H570" s="12"/>
      <c r="I570" s="12"/>
      <c r="J570" s="12"/>
      <c r="K570" s="16"/>
      <c r="L570" s="11"/>
      <c r="M570" s="17" t="s">
        <v>63</v>
      </c>
      <c r="N570" s="11"/>
      <c r="O570" s="11"/>
      <c r="P570" s="11"/>
    </row>
    <row r="571" hidden="1">
      <c r="E571" s="12"/>
      <c r="F571" s="12"/>
      <c r="G571" s="12"/>
      <c r="H571" s="12"/>
      <c r="I571" s="12"/>
      <c r="J571" s="12"/>
      <c r="K571" s="16"/>
      <c r="L571" s="11"/>
      <c r="M571" s="17" t="s">
        <v>63</v>
      </c>
      <c r="N571" s="11"/>
      <c r="O571" s="11"/>
      <c r="P571" s="11"/>
    </row>
    <row r="572" hidden="1">
      <c r="E572" s="12"/>
      <c r="F572" s="12"/>
      <c r="G572" s="12"/>
      <c r="H572" s="12"/>
      <c r="I572" s="12"/>
      <c r="J572" s="12"/>
      <c r="K572" s="16"/>
      <c r="L572" s="11"/>
      <c r="M572" s="17" t="s">
        <v>63</v>
      </c>
      <c r="N572" s="11"/>
      <c r="O572" s="11"/>
      <c r="P572" s="11"/>
    </row>
    <row r="573" hidden="1">
      <c r="E573" s="12"/>
      <c r="F573" s="12"/>
      <c r="G573" s="12"/>
      <c r="H573" s="12"/>
      <c r="I573" s="12"/>
      <c r="J573" s="12"/>
      <c r="K573" s="16"/>
      <c r="L573" s="11"/>
      <c r="M573" s="17" t="s">
        <v>63</v>
      </c>
      <c r="N573" s="11"/>
      <c r="O573" s="11"/>
      <c r="P573" s="11"/>
    </row>
    <row r="574" hidden="1">
      <c r="E574" s="12"/>
      <c r="F574" s="12"/>
      <c r="G574" s="12"/>
      <c r="H574" s="12"/>
      <c r="I574" s="12"/>
      <c r="J574" s="12"/>
      <c r="K574" s="16"/>
      <c r="L574" s="11"/>
      <c r="M574" s="17" t="s">
        <v>63</v>
      </c>
      <c r="N574" s="11"/>
      <c r="O574" s="11"/>
      <c r="P574" s="11"/>
    </row>
    <row r="575" hidden="1">
      <c r="E575" s="12"/>
      <c r="F575" s="12"/>
      <c r="G575" s="12"/>
      <c r="H575" s="12"/>
      <c r="I575" s="12"/>
      <c r="J575" s="12"/>
      <c r="K575" s="16"/>
      <c r="L575" s="11"/>
      <c r="M575" s="17" t="s">
        <v>63</v>
      </c>
      <c r="N575" s="11"/>
      <c r="O575" s="11"/>
      <c r="P575" s="11"/>
    </row>
    <row r="576" hidden="1">
      <c r="E576" s="12"/>
      <c r="F576" s="12"/>
      <c r="G576" s="12"/>
      <c r="H576" s="12"/>
      <c r="I576" s="12"/>
      <c r="J576" s="12"/>
      <c r="K576" s="16"/>
      <c r="L576" s="11"/>
      <c r="M576" s="17" t="s">
        <v>63</v>
      </c>
      <c r="N576" s="11"/>
      <c r="O576" s="11"/>
      <c r="P576" s="11"/>
    </row>
    <row r="577" hidden="1">
      <c r="E577" s="12"/>
      <c r="F577" s="12"/>
      <c r="G577" s="12"/>
      <c r="H577" s="12"/>
      <c r="I577" s="12"/>
      <c r="J577" s="12"/>
      <c r="K577" s="16"/>
      <c r="L577" s="11"/>
      <c r="M577" s="17" t="s">
        <v>63</v>
      </c>
      <c r="N577" s="11"/>
      <c r="O577" s="11"/>
      <c r="P577" s="11"/>
    </row>
    <row r="578" hidden="1">
      <c r="E578" s="12"/>
      <c r="F578" s="12"/>
      <c r="G578" s="12"/>
      <c r="H578" s="12"/>
      <c r="I578" s="12"/>
      <c r="J578" s="12"/>
      <c r="K578" s="16"/>
      <c r="L578" s="11"/>
      <c r="M578" s="17" t="s">
        <v>63</v>
      </c>
      <c r="N578" s="11"/>
      <c r="O578" s="11"/>
      <c r="P578" s="11"/>
    </row>
    <row r="579" hidden="1">
      <c r="E579" s="12"/>
      <c r="F579" s="12"/>
      <c r="G579" s="12"/>
      <c r="H579" s="12"/>
      <c r="I579" s="12"/>
      <c r="J579" s="12"/>
      <c r="K579" s="16"/>
      <c r="L579" s="11"/>
      <c r="M579" s="17" t="s">
        <v>63</v>
      </c>
      <c r="N579" s="11"/>
      <c r="O579" s="11"/>
      <c r="P579" s="11"/>
    </row>
    <row r="580" hidden="1">
      <c r="E580" s="12"/>
      <c r="F580" s="12"/>
      <c r="G580" s="12"/>
      <c r="H580" s="12"/>
      <c r="I580" s="12"/>
      <c r="J580" s="12"/>
      <c r="K580" s="16"/>
      <c r="L580" s="11"/>
      <c r="M580" s="17" t="s">
        <v>63</v>
      </c>
      <c r="N580" s="11"/>
      <c r="O580" s="11"/>
      <c r="P580" s="11"/>
    </row>
    <row r="581" hidden="1">
      <c r="E581" s="12"/>
      <c r="F581" s="12"/>
      <c r="G581" s="12"/>
      <c r="H581" s="12"/>
      <c r="I581" s="12"/>
      <c r="J581" s="12"/>
      <c r="K581" s="16"/>
      <c r="L581" s="11"/>
      <c r="M581" s="17" t="s">
        <v>63</v>
      </c>
      <c r="N581" s="11"/>
      <c r="O581" s="11"/>
      <c r="P581" s="11"/>
    </row>
    <row r="582" hidden="1">
      <c r="E582" s="12"/>
      <c r="F582" s="12"/>
      <c r="G582" s="12"/>
      <c r="H582" s="12"/>
      <c r="I582" s="12"/>
      <c r="J582" s="12"/>
      <c r="K582" s="16"/>
      <c r="L582" s="11"/>
      <c r="M582" s="17" t="s">
        <v>63</v>
      </c>
      <c r="N582" s="11"/>
      <c r="O582" s="11"/>
      <c r="P582" s="11"/>
    </row>
    <row r="583" hidden="1">
      <c r="E583" s="12"/>
      <c r="F583" s="12"/>
      <c r="G583" s="12"/>
      <c r="H583" s="12"/>
      <c r="I583" s="12"/>
      <c r="J583" s="12"/>
      <c r="K583" s="16"/>
      <c r="L583" s="11"/>
      <c r="M583" s="17" t="s">
        <v>63</v>
      </c>
      <c r="N583" s="11"/>
      <c r="O583" s="11"/>
      <c r="P583" s="11"/>
    </row>
    <row r="584" hidden="1">
      <c r="E584" s="12"/>
      <c r="F584" s="12"/>
      <c r="G584" s="12"/>
      <c r="H584" s="12"/>
      <c r="I584" s="12"/>
      <c r="J584" s="12"/>
      <c r="K584" s="16"/>
      <c r="L584" s="11"/>
      <c r="M584" s="17" t="s">
        <v>63</v>
      </c>
      <c r="N584" s="11"/>
      <c r="O584" s="11"/>
      <c r="P584" s="11"/>
    </row>
    <row r="585" hidden="1">
      <c r="E585" s="12"/>
      <c r="F585" s="12"/>
      <c r="G585" s="12"/>
      <c r="H585" s="12"/>
      <c r="I585" s="12"/>
      <c r="J585" s="12"/>
      <c r="K585" s="16"/>
      <c r="L585" s="11"/>
      <c r="M585" s="17" t="s">
        <v>63</v>
      </c>
      <c r="N585" s="11"/>
      <c r="O585" s="11"/>
      <c r="P585" s="11"/>
    </row>
    <row r="586" hidden="1">
      <c r="E586" s="12"/>
      <c r="F586" s="12"/>
      <c r="G586" s="12"/>
      <c r="H586" s="12"/>
      <c r="I586" s="12"/>
      <c r="J586" s="12"/>
      <c r="K586" s="16"/>
      <c r="L586" s="11"/>
      <c r="M586" s="17" t="s">
        <v>63</v>
      </c>
      <c r="N586" s="11"/>
      <c r="O586" s="11"/>
      <c r="P586" s="11"/>
    </row>
    <row r="587" hidden="1">
      <c r="E587" s="12"/>
      <c r="F587" s="12"/>
      <c r="G587" s="12"/>
      <c r="H587" s="12"/>
      <c r="I587" s="12"/>
      <c r="J587" s="12"/>
      <c r="K587" s="16"/>
      <c r="L587" s="11"/>
      <c r="M587" s="17" t="s">
        <v>63</v>
      </c>
      <c r="N587" s="11"/>
      <c r="O587" s="11"/>
      <c r="P587" s="11"/>
    </row>
    <row r="588" hidden="1">
      <c r="E588" s="12"/>
      <c r="F588" s="12"/>
      <c r="G588" s="12"/>
      <c r="H588" s="12"/>
      <c r="I588" s="12"/>
      <c r="J588" s="12"/>
      <c r="K588" s="16"/>
      <c r="L588" s="11"/>
      <c r="M588" s="17" t="s">
        <v>63</v>
      </c>
      <c r="N588" s="11"/>
      <c r="O588" s="11"/>
      <c r="P588" s="11"/>
    </row>
    <row r="589" hidden="1">
      <c r="E589" s="12"/>
      <c r="F589" s="12"/>
      <c r="G589" s="12"/>
      <c r="H589" s="12"/>
      <c r="I589" s="12"/>
      <c r="J589" s="12"/>
      <c r="K589" s="16"/>
      <c r="L589" s="11"/>
      <c r="M589" s="17" t="s">
        <v>63</v>
      </c>
      <c r="N589" s="11"/>
      <c r="O589" s="11"/>
      <c r="P589" s="11"/>
    </row>
    <row r="590" hidden="1">
      <c r="E590" s="12"/>
      <c r="F590" s="12"/>
      <c r="G590" s="12"/>
      <c r="H590" s="12"/>
      <c r="I590" s="12"/>
      <c r="J590" s="12"/>
      <c r="K590" s="16"/>
      <c r="L590" s="11"/>
      <c r="M590" s="17" t="s">
        <v>63</v>
      </c>
      <c r="N590" s="11"/>
      <c r="O590" s="11"/>
      <c r="P590" s="11"/>
    </row>
    <row r="591" hidden="1">
      <c r="E591" s="12"/>
      <c r="F591" s="12"/>
      <c r="G591" s="12"/>
      <c r="H591" s="12"/>
      <c r="I591" s="12"/>
      <c r="J591" s="12"/>
      <c r="K591" s="16"/>
      <c r="L591" s="11"/>
      <c r="M591" s="17" t="s">
        <v>63</v>
      </c>
      <c r="N591" s="11"/>
      <c r="O591" s="11"/>
      <c r="P591" s="11"/>
    </row>
    <row r="592" hidden="1">
      <c r="E592" s="12"/>
      <c r="F592" s="12"/>
      <c r="G592" s="12"/>
      <c r="H592" s="12"/>
      <c r="I592" s="12"/>
      <c r="J592" s="12"/>
      <c r="K592" s="16"/>
      <c r="L592" s="11"/>
      <c r="M592" s="17" t="s">
        <v>63</v>
      </c>
      <c r="N592" s="11"/>
      <c r="O592" s="11"/>
      <c r="P592" s="11"/>
    </row>
    <row r="593" hidden="1">
      <c r="E593" s="12"/>
      <c r="F593" s="12"/>
      <c r="G593" s="12"/>
      <c r="H593" s="12"/>
      <c r="I593" s="12"/>
      <c r="J593" s="12"/>
      <c r="K593" s="16"/>
      <c r="L593" s="11"/>
      <c r="M593" s="17" t="s">
        <v>63</v>
      </c>
      <c r="N593" s="11"/>
      <c r="O593" s="11"/>
      <c r="P593" s="11"/>
    </row>
    <row r="594" hidden="1">
      <c r="E594" s="12"/>
      <c r="F594" s="12"/>
      <c r="G594" s="12"/>
      <c r="H594" s="12"/>
      <c r="I594" s="12"/>
      <c r="J594" s="12"/>
      <c r="K594" s="16"/>
      <c r="L594" s="11"/>
      <c r="M594" s="17" t="s">
        <v>63</v>
      </c>
      <c r="N594" s="11"/>
      <c r="O594" s="11"/>
      <c r="P594" s="11"/>
    </row>
    <row r="595" hidden="1">
      <c r="E595" s="12"/>
      <c r="F595" s="12"/>
      <c r="G595" s="12"/>
      <c r="H595" s="12"/>
      <c r="I595" s="12"/>
      <c r="J595" s="12"/>
      <c r="K595" s="16"/>
      <c r="L595" s="11"/>
      <c r="M595" s="17" t="s">
        <v>63</v>
      </c>
      <c r="N595" s="11"/>
      <c r="O595" s="11"/>
      <c r="P595" s="11"/>
    </row>
    <row r="596" hidden="1">
      <c r="E596" s="12"/>
      <c r="F596" s="12"/>
      <c r="G596" s="12"/>
      <c r="H596" s="12"/>
      <c r="I596" s="12"/>
      <c r="J596" s="12"/>
      <c r="K596" s="16"/>
      <c r="L596" s="11"/>
      <c r="M596" s="17" t="s">
        <v>63</v>
      </c>
      <c r="N596" s="11"/>
      <c r="O596" s="11"/>
      <c r="P596" s="11"/>
    </row>
    <row r="597" hidden="1">
      <c r="E597" s="12"/>
      <c r="F597" s="12"/>
      <c r="G597" s="12"/>
      <c r="H597" s="12"/>
      <c r="I597" s="12"/>
      <c r="J597" s="12"/>
      <c r="K597" s="16"/>
      <c r="L597" s="11"/>
      <c r="M597" s="17" t="s">
        <v>63</v>
      </c>
      <c r="N597" s="11"/>
      <c r="O597" s="11"/>
      <c r="P597" s="11"/>
    </row>
    <row r="598" hidden="1">
      <c r="E598" s="12"/>
      <c r="F598" s="12"/>
      <c r="G598" s="12"/>
      <c r="H598" s="12"/>
      <c r="I598" s="12"/>
      <c r="J598" s="12"/>
      <c r="K598" s="16"/>
      <c r="L598" s="11"/>
      <c r="M598" s="17" t="s">
        <v>63</v>
      </c>
      <c r="N598" s="11"/>
      <c r="O598" s="11"/>
      <c r="P598" s="11"/>
    </row>
    <row r="599" hidden="1">
      <c r="E599" s="12"/>
      <c r="F599" s="12"/>
      <c r="G599" s="12"/>
      <c r="H599" s="12"/>
      <c r="I599" s="12"/>
      <c r="J599" s="12"/>
      <c r="K599" s="16"/>
      <c r="L599" s="11"/>
      <c r="M599" s="17" t="s">
        <v>63</v>
      </c>
      <c r="N599" s="11"/>
      <c r="O599" s="11"/>
      <c r="P599" s="11"/>
    </row>
    <row r="600" hidden="1">
      <c r="E600" s="12"/>
      <c r="F600" s="12"/>
      <c r="G600" s="12"/>
      <c r="H600" s="12"/>
      <c r="I600" s="12"/>
      <c r="J600" s="12"/>
      <c r="K600" s="16"/>
      <c r="L600" s="11"/>
      <c r="M600" s="17" t="s">
        <v>63</v>
      </c>
      <c r="N600" s="11"/>
      <c r="O600" s="11"/>
      <c r="P600" s="11"/>
    </row>
    <row r="601" hidden="1">
      <c r="E601" s="12"/>
      <c r="F601" s="12"/>
      <c r="G601" s="12"/>
      <c r="H601" s="12"/>
      <c r="I601" s="12"/>
      <c r="J601" s="12"/>
      <c r="K601" s="16"/>
      <c r="L601" s="11"/>
      <c r="M601" s="17" t="s">
        <v>63</v>
      </c>
      <c r="N601" s="11"/>
      <c r="O601" s="11"/>
      <c r="P601" s="11"/>
    </row>
    <row r="602" hidden="1">
      <c r="E602" s="12"/>
      <c r="F602" s="12"/>
      <c r="G602" s="12"/>
      <c r="H602" s="12"/>
      <c r="I602" s="12"/>
      <c r="J602" s="12"/>
      <c r="K602" s="16"/>
      <c r="L602" s="11"/>
      <c r="M602" s="17" t="s">
        <v>63</v>
      </c>
      <c r="N602" s="11"/>
      <c r="O602" s="11"/>
      <c r="P602" s="11"/>
    </row>
    <row r="603" hidden="1">
      <c r="E603" s="12"/>
      <c r="F603" s="12"/>
      <c r="G603" s="12"/>
      <c r="H603" s="12"/>
      <c r="I603" s="12"/>
      <c r="J603" s="12"/>
      <c r="K603" s="16"/>
      <c r="L603" s="11"/>
      <c r="M603" s="17" t="s">
        <v>63</v>
      </c>
      <c r="N603" s="11"/>
      <c r="O603" s="11"/>
      <c r="P603" s="11"/>
    </row>
    <row r="604" hidden="1">
      <c r="E604" s="12"/>
      <c r="F604" s="12"/>
      <c r="G604" s="12"/>
      <c r="H604" s="12"/>
      <c r="I604" s="12"/>
      <c r="J604" s="12"/>
      <c r="K604" s="16"/>
      <c r="L604" s="11"/>
      <c r="M604" s="17" t="s">
        <v>63</v>
      </c>
      <c r="N604" s="11"/>
      <c r="O604" s="11"/>
      <c r="P604" s="11"/>
    </row>
    <row r="605" hidden="1">
      <c r="E605" s="12"/>
      <c r="F605" s="12"/>
      <c r="G605" s="12"/>
      <c r="H605" s="12"/>
      <c r="I605" s="12"/>
      <c r="J605" s="12"/>
      <c r="K605" s="16"/>
      <c r="L605" s="11"/>
      <c r="M605" s="17" t="s">
        <v>63</v>
      </c>
      <c r="N605" s="11"/>
      <c r="O605" s="11"/>
      <c r="P605" s="11"/>
    </row>
    <row r="606" hidden="1">
      <c r="E606" s="12"/>
      <c r="F606" s="12"/>
      <c r="G606" s="12"/>
      <c r="H606" s="12"/>
      <c r="I606" s="12"/>
      <c r="J606" s="12"/>
      <c r="K606" s="16"/>
      <c r="L606" s="11"/>
      <c r="M606" s="17" t="s">
        <v>63</v>
      </c>
      <c r="N606" s="11"/>
      <c r="O606" s="11"/>
      <c r="P606" s="11"/>
    </row>
    <row r="607" hidden="1">
      <c r="E607" s="12"/>
      <c r="F607" s="12"/>
      <c r="G607" s="12"/>
      <c r="H607" s="12"/>
      <c r="I607" s="12"/>
      <c r="J607" s="12"/>
      <c r="K607" s="16"/>
      <c r="L607" s="11"/>
      <c r="M607" s="17" t="s">
        <v>63</v>
      </c>
      <c r="N607" s="11"/>
      <c r="O607" s="11"/>
      <c r="P607" s="11"/>
    </row>
    <row r="608" hidden="1">
      <c r="E608" s="12"/>
      <c r="F608" s="12"/>
      <c r="G608" s="12"/>
      <c r="H608" s="12"/>
      <c r="I608" s="12"/>
      <c r="J608" s="12"/>
      <c r="K608" s="16"/>
      <c r="L608" s="11"/>
      <c r="M608" s="17" t="s">
        <v>63</v>
      </c>
      <c r="N608" s="11"/>
      <c r="O608" s="11"/>
      <c r="P608" s="11"/>
    </row>
    <row r="609" hidden="1">
      <c r="E609" s="12"/>
      <c r="F609" s="12"/>
      <c r="G609" s="12"/>
      <c r="H609" s="12"/>
      <c r="I609" s="12"/>
      <c r="J609" s="12"/>
      <c r="K609" s="16"/>
      <c r="L609" s="11"/>
      <c r="M609" s="17" t="s">
        <v>63</v>
      </c>
      <c r="N609" s="11"/>
      <c r="O609" s="11"/>
      <c r="P609" s="11"/>
    </row>
    <row r="610" hidden="1">
      <c r="E610" s="12"/>
      <c r="F610" s="12"/>
      <c r="G610" s="12"/>
      <c r="H610" s="12"/>
      <c r="I610" s="12"/>
      <c r="J610" s="12"/>
      <c r="K610" s="16"/>
      <c r="L610" s="11"/>
      <c r="M610" s="17" t="s">
        <v>63</v>
      </c>
      <c r="N610" s="11"/>
      <c r="O610" s="11"/>
      <c r="P610" s="11"/>
    </row>
    <row r="611" hidden="1">
      <c r="E611" s="12"/>
      <c r="F611" s="12"/>
      <c r="G611" s="12"/>
      <c r="H611" s="12"/>
      <c r="I611" s="12"/>
      <c r="J611" s="12"/>
      <c r="K611" s="16"/>
      <c r="L611" s="11"/>
      <c r="M611" s="17" t="s">
        <v>63</v>
      </c>
      <c r="N611" s="11"/>
      <c r="O611" s="11"/>
      <c r="P611" s="11"/>
    </row>
    <row r="612" hidden="1">
      <c r="E612" s="12"/>
      <c r="F612" s="12"/>
      <c r="G612" s="12"/>
      <c r="H612" s="12"/>
      <c r="I612" s="12"/>
      <c r="J612" s="12"/>
      <c r="K612" s="16"/>
      <c r="L612" s="11"/>
      <c r="M612" s="17" t="s">
        <v>63</v>
      </c>
      <c r="N612" s="11"/>
      <c r="O612" s="11"/>
      <c r="P612" s="11"/>
    </row>
    <row r="613" hidden="1">
      <c r="E613" s="12"/>
      <c r="F613" s="12"/>
      <c r="G613" s="12"/>
      <c r="H613" s="12"/>
      <c r="I613" s="12"/>
      <c r="J613" s="12"/>
      <c r="K613" s="16"/>
      <c r="L613" s="11"/>
      <c r="M613" s="17" t="s">
        <v>63</v>
      </c>
      <c r="N613" s="11"/>
      <c r="O613" s="11"/>
      <c r="P613" s="11"/>
    </row>
    <row r="614" hidden="1">
      <c r="E614" s="12"/>
      <c r="F614" s="12"/>
      <c r="G614" s="12"/>
      <c r="H614" s="12"/>
      <c r="I614" s="12"/>
      <c r="J614" s="12"/>
      <c r="K614" s="16"/>
      <c r="L614" s="11"/>
      <c r="M614" s="17" t="s">
        <v>63</v>
      </c>
      <c r="N614" s="11"/>
      <c r="O614" s="11"/>
      <c r="P614" s="11"/>
    </row>
    <row r="615" hidden="1">
      <c r="E615" s="12"/>
      <c r="F615" s="12"/>
      <c r="G615" s="12"/>
      <c r="H615" s="12"/>
      <c r="I615" s="12"/>
      <c r="J615" s="12"/>
      <c r="K615" s="16"/>
      <c r="L615" s="11"/>
      <c r="M615" s="17" t="s">
        <v>63</v>
      </c>
      <c r="N615" s="11"/>
      <c r="O615" s="11"/>
      <c r="P615" s="11"/>
    </row>
    <row r="616" hidden="1">
      <c r="E616" s="12"/>
      <c r="F616" s="12"/>
      <c r="G616" s="12"/>
      <c r="H616" s="12"/>
      <c r="I616" s="12"/>
      <c r="J616" s="12"/>
      <c r="K616" s="16"/>
      <c r="L616" s="11"/>
      <c r="M616" s="17" t="s">
        <v>63</v>
      </c>
      <c r="N616" s="11"/>
      <c r="O616" s="11"/>
      <c r="P616" s="11"/>
    </row>
    <row r="617" hidden="1">
      <c r="E617" s="12"/>
      <c r="F617" s="12"/>
      <c r="G617" s="12"/>
      <c r="H617" s="12"/>
      <c r="I617" s="12"/>
      <c r="J617" s="12"/>
      <c r="K617" s="16"/>
      <c r="L617" s="11"/>
      <c r="M617" s="17" t="s">
        <v>63</v>
      </c>
      <c r="N617" s="11"/>
      <c r="O617" s="11"/>
      <c r="P617" s="11"/>
    </row>
    <row r="618" hidden="1">
      <c r="E618" s="12"/>
      <c r="F618" s="12"/>
      <c r="G618" s="12"/>
      <c r="H618" s="12"/>
      <c r="I618" s="12"/>
      <c r="J618" s="12"/>
      <c r="K618" s="16"/>
      <c r="L618" s="11"/>
      <c r="M618" s="17" t="s">
        <v>63</v>
      </c>
      <c r="N618" s="11"/>
      <c r="O618" s="11"/>
      <c r="P618" s="11"/>
    </row>
    <row r="619" hidden="1">
      <c r="E619" s="12"/>
      <c r="F619" s="12"/>
      <c r="G619" s="12"/>
      <c r="H619" s="12"/>
      <c r="I619" s="12"/>
      <c r="J619" s="12"/>
      <c r="K619" s="16"/>
      <c r="L619" s="11"/>
      <c r="M619" s="17" t="s">
        <v>63</v>
      </c>
      <c r="N619" s="11"/>
      <c r="O619" s="11"/>
      <c r="P619" s="11"/>
    </row>
    <row r="620" hidden="1">
      <c r="E620" s="12"/>
      <c r="F620" s="12"/>
      <c r="G620" s="12"/>
      <c r="H620" s="12"/>
      <c r="I620" s="12"/>
      <c r="J620" s="12"/>
      <c r="K620" s="16"/>
      <c r="L620" s="11"/>
      <c r="M620" s="17" t="s">
        <v>63</v>
      </c>
      <c r="N620" s="11"/>
      <c r="O620" s="11"/>
      <c r="P620" s="11"/>
    </row>
    <row r="621" hidden="1">
      <c r="E621" s="12"/>
      <c r="F621" s="12"/>
      <c r="G621" s="12"/>
      <c r="H621" s="12"/>
      <c r="I621" s="12"/>
      <c r="J621" s="12"/>
      <c r="K621" s="16"/>
      <c r="L621" s="11"/>
      <c r="M621" s="17" t="s">
        <v>63</v>
      </c>
      <c r="N621" s="11"/>
      <c r="O621" s="11"/>
      <c r="P621" s="11"/>
    </row>
    <row r="622" hidden="1">
      <c r="E622" s="12"/>
      <c r="F622" s="12"/>
      <c r="G622" s="12"/>
      <c r="H622" s="12"/>
      <c r="I622" s="12"/>
      <c r="J622" s="12"/>
      <c r="K622" s="16"/>
      <c r="L622" s="11"/>
      <c r="M622" s="17" t="s">
        <v>63</v>
      </c>
      <c r="N622" s="11"/>
      <c r="O622" s="11"/>
      <c r="P622" s="11"/>
    </row>
    <row r="623" hidden="1">
      <c r="E623" s="12"/>
      <c r="F623" s="12"/>
      <c r="G623" s="12"/>
      <c r="H623" s="12"/>
      <c r="I623" s="12"/>
      <c r="J623" s="12"/>
      <c r="K623" s="16"/>
      <c r="L623" s="11"/>
      <c r="M623" s="17" t="s">
        <v>63</v>
      </c>
      <c r="N623" s="11"/>
      <c r="O623" s="11"/>
      <c r="P623" s="11"/>
    </row>
    <row r="624" hidden="1">
      <c r="E624" s="12"/>
      <c r="F624" s="12"/>
      <c r="G624" s="12"/>
      <c r="H624" s="12"/>
      <c r="I624" s="12"/>
      <c r="J624" s="12"/>
      <c r="K624" s="16"/>
      <c r="L624" s="11"/>
      <c r="M624" s="17" t="s">
        <v>63</v>
      </c>
      <c r="N624" s="11"/>
      <c r="O624" s="11"/>
      <c r="P624" s="11"/>
    </row>
    <row r="625" hidden="1">
      <c r="E625" s="12"/>
      <c r="F625" s="12"/>
      <c r="G625" s="12"/>
      <c r="H625" s="12"/>
      <c r="I625" s="12"/>
      <c r="J625" s="12"/>
      <c r="K625" s="16"/>
      <c r="L625" s="11"/>
      <c r="M625" s="17" t="s">
        <v>63</v>
      </c>
      <c r="N625" s="11"/>
      <c r="O625" s="11"/>
      <c r="P625" s="11"/>
    </row>
    <row r="626" hidden="1">
      <c r="E626" s="12"/>
      <c r="F626" s="12"/>
      <c r="G626" s="12"/>
      <c r="H626" s="12"/>
      <c r="I626" s="12"/>
      <c r="J626" s="12"/>
      <c r="K626" s="16"/>
      <c r="L626" s="11"/>
      <c r="M626" s="17" t="s">
        <v>63</v>
      </c>
      <c r="N626" s="11"/>
      <c r="O626" s="11"/>
      <c r="P626" s="11"/>
    </row>
    <row r="627" hidden="1">
      <c r="E627" s="12"/>
      <c r="F627" s="12"/>
      <c r="G627" s="12"/>
      <c r="H627" s="12"/>
      <c r="I627" s="12"/>
      <c r="J627" s="12"/>
      <c r="K627" s="16"/>
      <c r="L627" s="11"/>
      <c r="M627" s="17" t="s">
        <v>63</v>
      </c>
      <c r="N627" s="11"/>
      <c r="O627" s="11"/>
      <c r="P627" s="11"/>
    </row>
    <row r="628" hidden="1">
      <c r="E628" s="12"/>
      <c r="F628" s="12"/>
      <c r="G628" s="12"/>
      <c r="H628" s="12"/>
      <c r="I628" s="12"/>
      <c r="J628" s="12"/>
      <c r="K628" s="16"/>
      <c r="L628" s="11"/>
      <c r="M628" s="17" t="s">
        <v>63</v>
      </c>
      <c r="N628" s="11"/>
      <c r="O628" s="11"/>
      <c r="P628" s="11"/>
    </row>
    <row r="629" hidden="1">
      <c r="E629" s="12"/>
      <c r="F629" s="12"/>
      <c r="G629" s="12"/>
      <c r="H629" s="12"/>
      <c r="I629" s="12"/>
      <c r="J629" s="12"/>
      <c r="K629" s="16"/>
      <c r="L629" s="11"/>
      <c r="M629" s="17" t="s">
        <v>63</v>
      </c>
      <c r="N629" s="11"/>
      <c r="O629" s="11"/>
      <c r="P629" s="11"/>
    </row>
    <row r="630" hidden="1">
      <c r="E630" s="12"/>
      <c r="F630" s="12"/>
      <c r="G630" s="12"/>
      <c r="H630" s="12"/>
      <c r="I630" s="12"/>
      <c r="J630" s="12"/>
      <c r="K630" s="16"/>
      <c r="L630" s="11"/>
      <c r="M630" s="17" t="s">
        <v>63</v>
      </c>
      <c r="N630" s="11"/>
      <c r="O630" s="11"/>
      <c r="P630" s="11"/>
    </row>
    <row r="631" hidden="1">
      <c r="E631" s="12"/>
      <c r="F631" s="12"/>
      <c r="G631" s="12"/>
      <c r="H631" s="12"/>
      <c r="I631" s="12"/>
      <c r="J631" s="12"/>
      <c r="K631" s="16"/>
      <c r="L631" s="11"/>
      <c r="M631" s="17" t="s">
        <v>63</v>
      </c>
      <c r="N631" s="11"/>
      <c r="O631" s="11"/>
      <c r="P631" s="11"/>
    </row>
    <row r="632" hidden="1">
      <c r="E632" s="12"/>
      <c r="F632" s="12"/>
      <c r="G632" s="12"/>
      <c r="H632" s="12"/>
      <c r="I632" s="12"/>
      <c r="J632" s="12"/>
      <c r="K632" s="16"/>
      <c r="L632" s="11"/>
      <c r="M632" s="17" t="s">
        <v>63</v>
      </c>
      <c r="N632" s="11"/>
      <c r="O632" s="11"/>
      <c r="P632" s="11"/>
    </row>
    <row r="633" hidden="1">
      <c r="E633" s="12"/>
      <c r="F633" s="12"/>
      <c r="G633" s="12"/>
      <c r="H633" s="12"/>
      <c r="I633" s="12"/>
      <c r="J633" s="12"/>
      <c r="K633" s="16"/>
      <c r="L633" s="11"/>
      <c r="M633" s="17" t="s">
        <v>63</v>
      </c>
      <c r="N633" s="11"/>
      <c r="O633" s="11"/>
      <c r="P633" s="11"/>
    </row>
    <row r="634" hidden="1">
      <c r="E634" s="12"/>
      <c r="F634" s="12"/>
      <c r="G634" s="12"/>
      <c r="H634" s="12"/>
      <c r="I634" s="12"/>
      <c r="J634" s="12"/>
      <c r="K634" s="16"/>
      <c r="L634" s="11"/>
      <c r="M634" s="17" t="s">
        <v>63</v>
      </c>
      <c r="N634" s="11"/>
      <c r="O634" s="11"/>
      <c r="P634" s="11"/>
    </row>
    <row r="635" hidden="1">
      <c r="E635" s="12"/>
      <c r="F635" s="12"/>
      <c r="G635" s="12"/>
      <c r="H635" s="12"/>
      <c r="I635" s="12"/>
      <c r="J635" s="12"/>
      <c r="K635" s="16"/>
      <c r="L635" s="11"/>
      <c r="M635" s="17" t="s">
        <v>63</v>
      </c>
      <c r="N635" s="11"/>
      <c r="O635" s="11"/>
      <c r="P635" s="11"/>
    </row>
    <row r="636" hidden="1">
      <c r="E636" s="12"/>
      <c r="F636" s="12"/>
      <c r="G636" s="12"/>
      <c r="H636" s="12"/>
      <c r="I636" s="12"/>
      <c r="J636" s="12"/>
      <c r="K636" s="16"/>
      <c r="L636" s="11"/>
      <c r="M636" s="17" t="s">
        <v>63</v>
      </c>
      <c r="N636" s="11"/>
      <c r="O636" s="11"/>
      <c r="P636" s="11"/>
    </row>
    <row r="637" hidden="1">
      <c r="E637" s="12"/>
      <c r="F637" s="12"/>
      <c r="G637" s="12"/>
      <c r="H637" s="12"/>
      <c r="I637" s="12"/>
      <c r="J637" s="12"/>
      <c r="K637" s="16"/>
      <c r="L637" s="11"/>
      <c r="M637" s="17" t="s">
        <v>63</v>
      </c>
      <c r="N637" s="11"/>
      <c r="O637" s="11"/>
      <c r="P637" s="11"/>
    </row>
    <row r="638" hidden="1">
      <c r="E638" s="12"/>
      <c r="F638" s="12"/>
      <c r="G638" s="12"/>
      <c r="H638" s="12"/>
      <c r="I638" s="12"/>
      <c r="J638" s="12"/>
      <c r="K638" s="16"/>
      <c r="L638" s="11"/>
      <c r="M638" s="17" t="s">
        <v>63</v>
      </c>
      <c r="N638" s="11"/>
      <c r="O638" s="11"/>
      <c r="P638" s="11"/>
    </row>
    <row r="639" hidden="1">
      <c r="E639" s="12"/>
      <c r="F639" s="12"/>
      <c r="G639" s="12"/>
      <c r="H639" s="12"/>
      <c r="I639" s="12"/>
      <c r="J639" s="12"/>
      <c r="K639" s="16"/>
      <c r="L639" s="11"/>
      <c r="M639" s="17" t="s">
        <v>63</v>
      </c>
      <c r="N639" s="11"/>
      <c r="O639" s="11"/>
      <c r="P639" s="11"/>
    </row>
    <row r="640" hidden="1">
      <c r="E640" s="12"/>
      <c r="F640" s="12"/>
      <c r="G640" s="12"/>
      <c r="H640" s="12"/>
      <c r="I640" s="12"/>
      <c r="J640" s="12"/>
      <c r="K640" s="16"/>
      <c r="L640" s="11"/>
      <c r="M640" s="17" t="s">
        <v>63</v>
      </c>
      <c r="N640" s="11"/>
      <c r="O640" s="11"/>
      <c r="P640" s="11"/>
    </row>
    <row r="641" hidden="1">
      <c r="E641" s="12"/>
      <c r="F641" s="12"/>
      <c r="G641" s="12"/>
      <c r="H641" s="12"/>
      <c r="I641" s="12"/>
      <c r="J641" s="12"/>
      <c r="K641" s="16"/>
      <c r="L641" s="11"/>
      <c r="M641" s="17" t="s">
        <v>63</v>
      </c>
      <c r="N641" s="11"/>
      <c r="O641" s="11"/>
      <c r="P641" s="11"/>
    </row>
    <row r="642" hidden="1">
      <c r="E642" s="12"/>
      <c r="F642" s="12"/>
      <c r="G642" s="12"/>
      <c r="H642" s="12"/>
      <c r="I642" s="12"/>
      <c r="J642" s="12"/>
      <c r="K642" s="16"/>
      <c r="L642" s="11"/>
      <c r="M642" s="17" t="s">
        <v>63</v>
      </c>
      <c r="N642" s="11"/>
      <c r="O642" s="11"/>
      <c r="P642" s="11"/>
    </row>
    <row r="643" hidden="1">
      <c r="E643" s="12"/>
      <c r="F643" s="12"/>
      <c r="G643" s="12"/>
      <c r="H643" s="12"/>
      <c r="I643" s="12"/>
      <c r="J643" s="12"/>
      <c r="K643" s="16"/>
      <c r="L643" s="11"/>
      <c r="M643" s="17" t="s">
        <v>63</v>
      </c>
      <c r="N643" s="11"/>
      <c r="O643" s="11"/>
      <c r="P643" s="11"/>
    </row>
    <row r="644" hidden="1">
      <c r="E644" s="12"/>
      <c r="F644" s="12"/>
      <c r="G644" s="12"/>
      <c r="H644" s="12"/>
      <c r="I644" s="12"/>
      <c r="J644" s="12"/>
      <c r="K644" s="16"/>
      <c r="L644" s="11"/>
      <c r="M644" s="17" t="s">
        <v>63</v>
      </c>
      <c r="N644" s="11"/>
      <c r="O644" s="11"/>
      <c r="P644" s="11"/>
    </row>
    <row r="645" hidden="1">
      <c r="E645" s="12"/>
      <c r="F645" s="12"/>
      <c r="G645" s="12"/>
      <c r="H645" s="12"/>
      <c r="I645" s="12"/>
      <c r="J645" s="12"/>
      <c r="K645" s="16"/>
      <c r="L645" s="11"/>
      <c r="M645" s="17" t="s">
        <v>63</v>
      </c>
      <c r="N645" s="11"/>
      <c r="O645" s="11"/>
      <c r="P645" s="11"/>
    </row>
    <row r="646" hidden="1">
      <c r="E646" s="12"/>
      <c r="F646" s="12"/>
      <c r="G646" s="12"/>
      <c r="H646" s="12"/>
      <c r="I646" s="12"/>
      <c r="J646" s="12"/>
      <c r="K646" s="16"/>
      <c r="L646" s="11"/>
      <c r="M646" s="17" t="s">
        <v>63</v>
      </c>
      <c r="N646" s="11"/>
      <c r="O646" s="11"/>
      <c r="P646" s="11"/>
    </row>
    <row r="647" hidden="1">
      <c r="E647" s="12"/>
      <c r="F647" s="12"/>
      <c r="G647" s="12"/>
      <c r="H647" s="12"/>
      <c r="I647" s="12"/>
      <c r="J647" s="12"/>
      <c r="K647" s="16"/>
      <c r="L647" s="11"/>
      <c r="M647" s="17" t="s">
        <v>63</v>
      </c>
      <c r="N647" s="11"/>
      <c r="O647" s="11"/>
      <c r="P647" s="11"/>
    </row>
    <row r="648" hidden="1">
      <c r="E648" s="12"/>
      <c r="F648" s="12"/>
      <c r="G648" s="12"/>
      <c r="H648" s="12"/>
      <c r="I648" s="12"/>
      <c r="J648" s="12"/>
      <c r="K648" s="16"/>
      <c r="L648" s="11"/>
      <c r="M648" s="17" t="s">
        <v>63</v>
      </c>
      <c r="N648" s="11"/>
      <c r="O648" s="11"/>
      <c r="P648" s="11"/>
    </row>
    <row r="649" hidden="1">
      <c r="E649" s="12"/>
      <c r="F649" s="12"/>
      <c r="G649" s="12"/>
      <c r="H649" s="12"/>
      <c r="I649" s="12"/>
      <c r="J649" s="12"/>
      <c r="K649" s="16"/>
      <c r="L649" s="11"/>
      <c r="M649" s="17" t="s">
        <v>63</v>
      </c>
      <c r="N649" s="11"/>
      <c r="O649" s="11"/>
      <c r="P649" s="11"/>
    </row>
    <row r="650" hidden="1">
      <c r="E650" s="12"/>
      <c r="F650" s="12"/>
      <c r="G650" s="12"/>
      <c r="H650" s="12"/>
      <c r="I650" s="12"/>
      <c r="J650" s="12"/>
      <c r="K650" s="16"/>
      <c r="L650" s="11"/>
      <c r="M650" s="17" t="s">
        <v>63</v>
      </c>
      <c r="N650" s="11"/>
      <c r="O650" s="11"/>
      <c r="P650" s="11"/>
    </row>
    <row r="651" hidden="1">
      <c r="E651" s="12"/>
      <c r="F651" s="12"/>
      <c r="G651" s="12"/>
      <c r="H651" s="12"/>
      <c r="I651" s="12"/>
      <c r="J651" s="12"/>
      <c r="K651" s="16"/>
      <c r="L651" s="11"/>
      <c r="M651" s="17" t="s">
        <v>63</v>
      </c>
      <c r="N651" s="11"/>
      <c r="O651" s="11"/>
      <c r="P651" s="11"/>
    </row>
    <row r="652" hidden="1">
      <c r="E652" s="12"/>
      <c r="F652" s="12"/>
      <c r="G652" s="12"/>
      <c r="H652" s="12"/>
      <c r="I652" s="12"/>
      <c r="J652" s="12"/>
      <c r="K652" s="16"/>
      <c r="L652" s="11"/>
      <c r="M652" s="17" t="s">
        <v>63</v>
      </c>
      <c r="N652" s="11"/>
      <c r="O652" s="11"/>
      <c r="P652" s="11"/>
    </row>
    <row r="653" hidden="1">
      <c r="E653" s="12"/>
      <c r="F653" s="12"/>
      <c r="G653" s="12"/>
      <c r="H653" s="12"/>
      <c r="I653" s="12"/>
      <c r="J653" s="12"/>
      <c r="K653" s="16"/>
      <c r="L653" s="11"/>
      <c r="M653" s="17" t="s">
        <v>63</v>
      </c>
      <c r="N653" s="11"/>
      <c r="O653" s="11"/>
      <c r="P653" s="11"/>
    </row>
    <row r="654" hidden="1">
      <c r="E654" s="12"/>
      <c r="F654" s="12"/>
      <c r="G654" s="12"/>
      <c r="H654" s="12"/>
      <c r="I654" s="12"/>
      <c r="J654" s="12"/>
      <c r="K654" s="16"/>
      <c r="L654" s="11"/>
      <c r="M654" s="17" t="s">
        <v>63</v>
      </c>
      <c r="N654" s="11"/>
      <c r="O654" s="11"/>
      <c r="P654" s="11"/>
    </row>
    <row r="655" hidden="1">
      <c r="E655" s="12"/>
      <c r="F655" s="12"/>
      <c r="G655" s="12"/>
      <c r="H655" s="12"/>
      <c r="I655" s="12"/>
      <c r="J655" s="12"/>
      <c r="K655" s="16"/>
      <c r="L655" s="11"/>
      <c r="M655" s="17" t="s">
        <v>63</v>
      </c>
      <c r="N655" s="11"/>
      <c r="O655" s="11"/>
      <c r="P655" s="11"/>
    </row>
    <row r="656" hidden="1">
      <c r="E656" s="12"/>
      <c r="F656" s="12"/>
      <c r="G656" s="12"/>
      <c r="H656" s="12"/>
      <c r="I656" s="12"/>
      <c r="J656" s="12"/>
      <c r="K656" s="16"/>
      <c r="L656" s="11"/>
      <c r="M656" s="17" t="s">
        <v>63</v>
      </c>
      <c r="N656" s="11"/>
      <c r="O656" s="11"/>
      <c r="P656" s="11"/>
    </row>
    <row r="657" hidden="1">
      <c r="E657" s="12"/>
      <c r="F657" s="12"/>
      <c r="G657" s="12"/>
      <c r="H657" s="12"/>
      <c r="I657" s="12"/>
      <c r="J657" s="12"/>
      <c r="K657" s="16"/>
      <c r="L657" s="11"/>
      <c r="M657" s="17" t="s">
        <v>63</v>
      </c>
      <c r="N657" s="11"/>
      <c r="O657" s="11"/>
      <c r="P657" s="11"/>
    </row>
    <row r="658" hidden="1">
      <c r="E658" s="12"/>
      <c r="F658" s="12"/>
      <c r="G658" s="12"/>
      <c r="H658" s="12"/>
      <c r="I658" s="12"/>
      <c r="J658" s="12"/>
      <c r="K658" s="16"/>
      <c r="L658" s="11"/>
      <c r="M658" s="17" t="s">
        <v>63</v>
      </c>
      <c r="N658" s="11"/>
      <c r="O658" s="11"/>
      <c r="P658" s="11"/>
    </row>
    <row r="659" hidden="1">
      <c r="E659" s="12"/>
      <c r="F659" s="12"/>
      <c r="G659" s="12"/>
      <c r="H659" s="12"/>
      <c r="I659" s="12"/>
      <c r="J659" s="12"/>
      <c r="K659" s="16"/>
      <c r="L659" s="11"/>
      <c r="M659" s="17" t="s">
        <v>63</v>
      </c>
      <c r="N659" s="11"/>
      <c r="O659" s="11"/>
      <c r="P659" s="11"/>
    </row>
    <row r="660" hidden="1">
      <c r="E660" s="12"/>
      <c r="F660" s="12"/>
      <c r="G660" s="12"/>
      <c r="H660" s="12"/>
      <c r="I660" s="12"/>
      <c r="J660" s="12"/>
      <c r="K660" s="16"/>
      <c r="L660" s="11"/>
      <c r="M660" s="17" t="s">
        <v>63</v>
      </c>
      <c r="N660" s="11"/>
      <c r="O660" s="11"/>
      <c r="P660" s="11"/>
    </row>
    <row r="661" hidden="1">
      <c r="E661" s="12"/>
      <c r="F661" s="12"/>
      <c r="G661" s="12"/>
      <c r="H661" s="12"/>
      <c r="I661" s="12"/>
      <c r="J661" s="12"/>
      <c r="K661" s="16"/>
      <c r="L661" s="11"/>
      <c r="M661" s="17" t="s">
        <v>63</v>
      </c>
      <c r="N661" s="11"/>
      <c r="O661" s="11"/>
      <c r="P661" s="11"/>
    </row>
    <row r="662" hidden="1">
      <c r="E662" s="12"/>
      <c r="F662" s="12"/>
      <c r="G662" s="12"/>
      <c r="H662" s="12"/>
      <c r="I662" s="12"/>
      <c r="J662" s="12"/>
      <c r="K662" s="16"/>
      <c r="L662" s="11"/>
      <c r="M662" s="17" t="s">
        <v>63</v>
      </c>
      <c r="N662" s="11"/>
      <c r="O662" s="11"/>
      <c r="P662" s="11"/>
    </row>
    <row r="663" hidden="1">
      <c r="E663" s="12"/>
      <c r="F663" s="12"/>
      <c r="G663" s="12"/>
      <c r="H663" s="12"/>
      <c r="I663" s="12"/>
      <c r="J663" s="12"/>
      <c r="K663" s="16"/>
      <c r="L663" s="11"/>
      <c r="M663" s="17" t="s">
        <v>63</v>
      </c>
      <c r="N663" s="11"/>
      <c r="O663" s="11"/>
      <c r="P663" s="11"/>
    </row>
    <row r="664" hidden="1">
      <c r="E664" s="12"/>
      <c r="F664" s="12"/>
      <c r="G664" s="12"/>
      <c r="H664" s="12"/>
      <c r="I664" s="12"/>
      <c r="J664" s="12"/>
      <c r="K664" s="16"/>
      <c r="L664" s="11"/>
      <c r="M664" s="17" t="s">
        <v>63</v>
      </c>
      <c r="N664" s="11"/>
      <c r="O664" s="11"/>
      <c r="P664" s="11"/>
    </row>
    <row r="665" hidden="1">
      <c r="E665" s="12"/>
      <c r="F665" s="12"/>
      <c r="G665" s="12"/>
      <c r="H665" s="12"/>
      <c r="I665" s="12"/>
      <c r="J665" s="12"/>
      <c r="K665" s="16"/>
      <c r="L665" s="11"/>
      <c r="M665" s="17" t="s">
        <v>63</v>
      </c>
      <c r="N665" s="11"/>
      <c r="O665" s="11"/>
      <c r="P665" s="11"/>
    </row>
    <row r="666" hidden="1">
      <c r="E666" s="11"/>
      <c r="F666" s="11"/>
      <c r="G666" s="11"/>
      <c r="H666" s="11"/>
      <c r="I666" s="11"/>
      <c r="J666" s="11"/>
      <c r="K666" s="11"/>
      <c r="L666" s="11"/>
      <c r="M666" s="11"/>
      <c r="N666" s="11"/>
      <c r="O666" s="11"/>
      <c r="P666" s="11"/>
    </row>
    <row r="667" hidden="1">
      <c r="E667" s="28" t="s">
        <v>3</v>
      </c>
      <c r="F667" s="28" t="s">
        <v>4</v>
      </c>
      <c r="G667" s="28" t="s">
        <v>5</v>
      </c>
      <c r="H667" s="28" t="s">
        <v>6</v>
      </c>
      <c r="I667" s="28" t="s">
        <v>7</v>
      </c>
      <c r="J667" s="28" t="s">
        <v>8</v>
      </c>
      <c r="K667" s="28" t="s">
        <v>9</v>
      </c>
      <c r="L667" s="28" t="s">
        <v>10</v>
      </c>
      <c r="M667" s="28" t="s">
        <v>11</v>
      </c>
      <c r="N667" s="28"/>
      <c r="O667" s="28" t="s">
        <v>13</v>
      </c>
      <c r="P667" s="28" t="s">
        <v>14</v>
      </c>
    </row>
    <row r="668" hidden="1">
      <c r="E668" s="12"/>
      <c r="F668" s="12"/>
      <c r="G668" s="12"/>
      <c r="H668" s="12"/>
      <c r="I668" s="12"/>
      <c r="J668" s="12"/>
      <c r="K668" s="16"/>
      <c r="L668" s="11"/>
      <c r="M668" s="17" t="s">
        <v>63</v>
      </c>
      <c r="N668" s="11"/>
      <c r="O668" s="11"/>
      <c r="P668" s="11"/>
    </row>
    <row r="669" hidden="1">
      <c r="E669" s="12"/>
      <c r="F669" s="12"/>
      <c r="G669" s="12"/>
      <c r="H669" s="12"/>
      <c r="I669" s="12"/>
      <c r="J669" s="12"/>
      <c r="K669" s="16"/>
      <c r="L669" s="11"/>
      <c r="M669" s="17" t="s">
        <v>63</v>
      </c>
      <c r="N669" s="11"/>
      <c r="O669" s="11"/>
      <c r="P669" s="11"/>
    </row>
    <row r="670" hidden="1">
      <c r="E670" s="12"/>
      <c r="F670" s="12"/>
      <c r="G670" s="12"/>
      <c r="H670" s="12"/>
      <c r="I670" s="12"/>
      <c r="J670" s="12"/>
      <c r="K670" s="16"/>
      <c r="L670" s="11"/>
      <c r="M670" s="17" t="s">
        <v>63</v>
      </c>
      <c r="N670" s="11"/>
      <c r="O670" s="11"/>
      <c r="P670" s="11"/>
    </row>
    <row r="671" hidden="1">
      <c r="E671" s="12"/>
      <c r="F671" s="12"/>
      <c r="G671" s="12"/>
      <c r="H671" s="12"/>
      <c r="I671" s="12"/>
      <c r="J671" s="12"/>
      <c r="K671" s="16"/>
      <c r="L671" s="11"/>
      <c r="M671" s="17" t="s">
        <v>63</v>
      </c>
      <c r="N671" s="11"/>
      <c r="O671" s="11"/>
      <c r="P671" s="11"/>
    </row>
    <row r="672" hidden="1">
      <c r="E672" s="12"/>
      <c r="F672" s="12"/>
      <c r="G672" s="12"/>
      <c r="H672" s="12"/>
      <c r="I672" s="12"/>
      <c r="J672" s="12"/>
      <c r="K672" s="16"/>
      <c r="L672" s="11"/>
      <c r="M672" s="17" t="s">
        <v>63</v>
      </c>
      <c r="N672" s="11"/>
      <c r="O672" s="11"/>
      <c r="P672" s="11"/>
    </row>
    <row r="673" hidden="1">
      <c r="E673" s="12"/>
      <c r="F673" s="12"/>
      <c r="G673" s="12"/>
      <c r="H673" s="12"/>
      <c r="I673" s="12"/>
      <c r="J673" s="12"/>
      <c r="K673" s="16"/>
      <c r="L673" s="11"/>
      <c r="M673" s="17" t="s">
        <v>63</v>
      </c>
      <c r="N673" s="11"/>
      <c r="O673" s="11"/>
      <c r="P673" s="11"/>
    </row>
    <row r="674" hidden="1">
      <c r="E674" s="12"/>
      <c r="F674" s="12"/>
      <c r="G674" s="12"/>
      <c r="H674" s="12"/>
      <c r="I674" s="12"/>
      <c r="J674" s="12"/>
      <c r="K674" s="16"/>
      <c r="L674" s="11"/>
      <c r="M674" s="17" t="s">
        <v>63</v>
      </c>
      <c r="N674" s="11"/>
      <c r="O674" s="11"/>
      <c r="P674" s="11"/>
    </row>
    <row r="675" hidden="1">
      <c r="E675" s="12"/>
      <c r="F675" s="12"/>
      <c r="G675" s="12"/>
      <c r="H675" s="12"/>
      <c r="I675" s="12"/>
      <c r="J675" s="12"/>
      <c r="K675" s="16"/>
      <c r="L675" s="11"/>
      <c r="M675" s="17" t="s">
        <v>63</v>
      </c>
      <c r="N675" s="11"/>
      <c r="O675" s="11"/>
      <c r="P675" s="11"/>
    </row>
    <row r="676" hidden="1">
      <c r="E676" s="12"/>
      <c r="F676" s="12"/>
      <c r="G676" s="12"/>
      <c r="H676" s="12"/>
      <c r="I676" s="12"/>
      <c r="J676" s="12"/>
      <c r="K676" s="16"/>
      <c r="L676" s="11"/>
      <c r="M676" s="17" t="s">
        <v>63</v>
      </c>
      <c r="N676" s="11"/>
      <c r="O676" s="11"/>
      <c r="P676" s="11"/>
    </row>
    <row r="677" hidden="1">
      <c r="E677" s="12"/>
      <c r="F677" s="12"/>
      <c r="G677" s="12"/>
      <c r="H677" s="12"/>
      <c r="I677" s="12"/>
      <c r="J677" s="12"/>
      <c r="K677" s="16"/>
      <c r="L677" s="11"/>
      <c r="M677" s="17" t="s">
        <v>63</v>
      </c>
      <c r="N677" s="11"/>
      <c r="O677" s="11"/>
      <c r="P677" s="11"/>
    </row>
    <row r="678" hidden="1">
      <c r="E678" s="12"/>
      <c r="F678" s="12"/>
      <c r="G678" s="12"/>
      <c r="H678" s="12"/>
      <c r="I678" s="12"/>
      <c r="J678" s="12"/>
      <c r="K678" s="16"/>
      <c r="L678" s="11"/>
      <c r="M678" s="17" t="s">
        <v>63</v>
      </c>
      <c r="N678" s="11"/>
      <c r="O678" s="11"/>
      <c r="P678" s="11"/>
    </row>
    <row r="679" hidden="1">
      <c r="E679" s="12"/>
      <c r="F679" s="12"/>
      <c r="G679" s="12"/>
      <c r="H679" s="12"/>
      <c r="I679" s="12"/>
      <c r="J679" s="12"/>
      <c r="K679" s="16"/>
      <c r="L679" s="11"/>
      <c r="M679" s="17" t="s">
        <v>63</v>
      </c>
      <c r="N679" s="11"/>
      <c r="O679" s="11"/>
      <c r="P679" s="11"/>
    </row>
    <row r="680" hidden="1">
      <c r="E680" s="12"/>
      <c r="F680" s="12"/>
      <c r="G680" s="12"/>
      <c r="H680" s="12"/>
      <c r="I680" s="12"/>
      <c r="J680" s="12"/>
      <c r="K680" s="16"/>
      <c r="L680" s="11"/>
      <c r="M680" s="17" t="s">
        <v>63</v>
      </c>
      <c r="N680" s="11"/>
      <c r="O680" s="11"/>
      <c r="P680" s="11"/>
    </row>
    <row r="681" hidden="1">
      <c r="E681" s="12"/>
      <c r="F681" s="12"/>
      <c r="G681" s="12"/>
      <c r="H681" s="12"/>
      <c r="I681" s="12"/>
      <c r="J681" s="12"/>
      <c r="K681" s="16"/>
      <c r="L681" s="11"/>
      <c r="M681" s="17" t="s">
        <v>63</v>
      </c>
      <c r="N681" s="11"/>
      <c r="O681" s="11"/>
      <c r="P681" s="11"/>
    </row>
    <row r="682" hidden="1">
      <c r="E682" s="12"/>
      <c r="F682" s="12"/>
      <c r="G682" s="12"/>
      <c r="H682" s="12"/>
      <c r="I682" s="12"/>
      <c r="J682" s="12"/>
      <c r="K682" s="16"/>
      <c r="L682" s="11"/>
      <c r="M682" s="17" t="s">
        <v>63</v>
      </c>
      <c r="N682" s="11"/>
      <c r="O682" s="11"/>
      <c r="P682" s="11"/>
    </row>
    <row r="683" hidden="1">
      <c r="E683" s="12"/>
      <c r="F683" s="12"/>
      <c r="G683" s="12"/>
      <c r="H683" s="12"/>
      <c r="I683" s="12"/>
      <c r="J683" s="12"/>
      <c r="K683" s="16"/>
      <c r="L683" s="11"/>
      <c r="M683" s="17" t="s">
        <v>63</v>
      </c>
      <c r="N683" s="11"/>
      <c r="O683" s="11"/>
      <c r="P683" s="11"/>
    </row>
    <row r="684" hidden="1">
      <c r="E684" s="12"/>
      <c r="F684" s="12"/>
      <c r="G684" s="12"/>
      <c r="H684" s="12"/>
      <c r="I684" s="12"/>
      <c r="J684" s="12"/>
      <c r="K684" s="16"/>
      <c r="L684" s="11"/>
      <c r="M684" s="17" t="s">
        <v>63</v>
      </c>
      <c r="N684" s="11"/>
      <c r="O684" s="11"/>
      <c r="P684" s="11"/>
    </row>
    <row r="685" hidden="1">
      <c r="E685" s="12"/>
      <c r="F685" s="12"/>
      <c r="G685" s="12"/>
      <c r="H685" s="12"/>
      <c r="I685" s="12"/>
      <c r="J685" s="12"/>
      <c r="K685" s="16"/>
      <c r="L685" s="11"/>
      <c r="M685" s="17" t="s">
        <v>63</v>
      </c>
      <c r="N685" s="11"/>
      <c r="O685" s="11"/>
      <c r="P685" s="11"/>
    </row>
    <row r="686" hidden="1">
      <c r="E686" s="12"/>
      <c r="F686" s="12"/>
      <c r="G686" s="12"/>
      <c r="H686" s="12"/>
      <c r="I686" s="12"/>
      <c r="J686" s="12"/>
      <c r="K686" s="16"/>
      <c r="L686" s="11"/>
      <c r="M686" s="17" t="s">
        <v>63</v>
      </c>
      <c r="N686" s="11"/>
      <c r="O686" s="11"/>
      <c r="P686" s="11"/>
    </row>
    <row r="687" hidden="1">
      <c r="E687" s="12"/>
      <c r="F687" s="12"/>
      <c r="G687" s="12"/>
      <c r="H687" s="12"/>
      <c r="I687" s="12"/>
      <c r="J687" s="12"/>
      <c r="K687" s="16"/>
      <c r="L687" s="11"/>
      <c r="M687" s="17" t="s">
        <v>63</v>
      </c>
      <c r="N687" s="11"/>
      <c r="O687" s="11"/>
      <c r="P687" s="11"/>
    </row>
    <row r="688" hidden="1">
      <c r="E688" s="12"/>
      <c r="F688" s="12"/>
      <c r="G688" s="12"/>
      <c r="H688" s="12"/>
      <c r="I688" s="12"/>
      <c r="J688" s="12"/>
      <c r="K688" s="16"/>
      <c r="L688" s="11"/>
      <c r="M688" s="17" t="s">
        <v>63</v>
      </c>
      <c r="N688" s="11"/>
      <c r="O688" s="11"/>
      <c r="P688" s="11"/>
    </row>
    <row r="689" hidden="1">
      <c r="E689" s="12"/>
      <c r="F689" s="12"/>
      <c r="G689" s="12"/>
      <c r="H689" s="12"/>
      <c r="I689" s="12"/>
      <c r="J689" s="12"/>
      <c r="K689" s="16"/>
      <c r="L689" s="11"/>
      <c r="M689" s="17" t="s">
        <v>63</v>
      </c>
      <c r="N689" s="11"/>
      <c r="O689" s="11"/>
      <c r="P689" s="11"/>
    </row>
    <row r="690" hidden="1">
      <c r="E690" s="12"/>
      <c r="F690" s="12"/>
      <c r="G690" s="12"/>
      <c r="H690" s="12"/>
      <c r="I690" s="12"/>
      <c r="J690" s="12"/>
      <c r="K690" s="16"/>
      <c r="L690" s="11"/>
      <c r="M690" s="17" t="s">
        <v>63</v>
      </c>
      <c r="N690" s="11"/>
      <c r="O690" s="11"/>
      <c r="P690" s="11"/>
    </row>
    <row r="691" hidden="1">
      <c r="E691" s="12"/>
      <c r="F691" s="12"/>
      <c r="G691" s="12"/>
      <c r="H691" s="12"/>
      <c r="I691" s="12"/>
      <c r="J691" s="12"/>
      <c r="K691" s="16"/>
      <c r="L691" s="11"/>
      <c r="M691" s="17" t="s">
        <v>63</v>
      </c>
      <c r="N691" s="11"/>
      <c r="O691" s="11"/>
      <c r="P691" s="11"/>
    </row>
    <row r="692" hidden="1">
      <c r="E692" s="12"/>
      <c r="F692" s="12"/>
      <c r="G692" s="12"/>
      <c r="H692" s="12"/>
      <c r="I692" s="12"/>
      <c r="J692" s="12"/>
      <c r="K692" s="16"/>
      <c r="L692" s="11"/>
      <c r="M692" s="17" t="s">
        <v>63</v>
      </c>
      <c r="N692" s="11"/>
      <c r="O692" s="11"/>
      <c r="P692" s="11"/>
    </row>
    <row r="693" hidden="1">
      <c r="E693" s="12"/>
      <c r="F693" s="12"/>
      <c r="G693" s="12"/>
      <c r="H693" s="12"/>
      <c r="I693" s="12"/>
      <c r="J693" s="12"/>
      <c r="K693" s="16"/>
      <c r="L693" s="11"/>
      <c r="M693" s="17" t="s">
        <v>63</v>
      </c>
      <c r="N693" s="11"/>
      <c r="O693" s="11"/>
      <c r="P693" s="11"/>
    </row>
    <row r="694" hidden="1">
      <c r="E694" s="12"/>
      <c r="F694" s="12"/>
      <c r="G694" s="12"/>
      <c r="H694" s="12"/>
      <c r="I694" s="12"/>
      <c r="J694" s="12"/>
      <c r="K694" s="16"/>
      <c r="L694" s="11"/>
      <c r="M694" s="17" t="s">
        <v>63</v>
      </c>
      <c r="N694" s="11"/>
      <c r="O694" s="11"/>
      <c r="P694" s="11"/>
    </row>
    <row r="695" hidden="1">
      <c r="E695" s="12"/>
      <c r="F695" s="12"/>
      <c r="G695" s="12"/>
      <c r="H695" s="12"/>
      <c r="I695" s="12"/>
      <c r="J695" s="12"/>
      <c r="K695" s="16"/>
      <c r="L695" s="11"/>
      <c r="M695" s="17" t="s">
        <v>63</v>
      </c>
      <c r="N695" s="11"/>
      <c r="O695" s="11"/>
      <c r="P695" s="11"/>
    </row>
    <row r="696" hidden="1">
      <c r="E696" s="12"/>
      <c r="F696" s="12"/>
      <c r="G696" s="12"/>
      <c r="H696" s="12"/>
      <c r="I696" s="12"/>
      <c r="J696" s="12"/>
      <c r="K696" s="16"/>
      <c r="L696" s="11"/>
      <c r="M696" s="17" t="s">
        <v>63</v>
      </c>
      <c r="N696" s="11"/>
      <c r="O696" s="11"/>
      <c r="P696" s="11"/>
    </row>
    <row r="697" hidden="1">
      <c r="E697" s="12"/>
      <c r="F697" s="12"/>
      <c r="G697" s="12"/>
      <c r="H697" s="12"/>
      <c r="I697" s="12"/>
      <c r="J697" s="12"/>
      <c r="K697" s="16"/>
      <c r="L697" s="11"/>
      <c r="M697" s="17" t="s">
        <v>63</v>
      </c>
      <c r="N697" s="11"/>
      <c r="O697" s="11"/>
      <c r="P697" s="11"/>
    </row>
    <row r="698" hidden="1">
      <c r="E698" s="12"/>
      <c r="F698" s="12"/>
      <c r="G698" s="12"/>
      <c r="H698" s="12"/>
      <c r="I698" s="12"/>
      <c r="J698" s="12"/>
      <c r="K698" s="16"/>
      <c r="L698" s="11"/>
      <c r="M698" s="17" t="s">
        <v>63</v>
      </c>
      <c r="N698" s="11"/>
      <c r="O698" s="11"/>
      <c r="P698" s="11"/>
    </row>
    <row r="699" hidden="1">
      <c r="E699" s="12"/>
      <c r="F699" s="12"/>
      <c r="G699" s="12"/>
      <c r="H699" s="12"/>
      <c r="I699" s="12"/>
      <c r="J699" s="12"/>
      <c r="K699" s="16"/>
      <c r="L699" s="11"/>
      <c r="M699" s="17" t="s">
        <v>63</v>
      </c>
      <c r="N699" s="11"/>
      <c r="O699" s="11"/>
      <c r="P699" s="11"/>
    </row>
    <row r="700" hidden="1">
      <c r="E700" s="12"/>
      <c r="F700" s="12"/>
      <c r="G700" s="12"/>
      <c r="H700" s="12"/>
      <c r="I700" s="12"/>
      <c r="J700" s="12"/>
      <c r="K700" s="16"/>
      <c r="L700" s="11"/>
      <c r="M700" s="17" t="s">
        <v>63</v>
      </c>
      <c r="N700" s="11"/>
      <c r="O700" s="11"/>
      <c r="P700" s="11"/>
    </row>
    <row r="701" hidden="1">
      <c r="E701" s="12"/>
      <c r="F701" s="12"/>
      <c r="G701" s="12"/>
      <c r="H701" s="12"/>
      <c r="I701" s="12"/>
      <c r="J701" s="12"/>
      <c r="K701" s="16"/>
      <c r="L701" s="11"/>
      <c r="M701" s="17" t="s">
        <v>63</v>
      </c>
      <c r="N701" s="11"/>
      <c r="O701" s="11"/>
      <c r="P701" s="11"/>
    </row>
    <row r="702" hidden="1">
      <c r="E702" s="12"/>
      <c r="F702" s="12"/>
      <c r="G702" s="12"/>
      <c r="H702" s="12"/>
      <c r="I702" s="12"/>
      <c r="J702" s="12"/>
      <c r="K702" s="16"/>
      <c r="L702" s="11"/>
      <c r="M702" s="17" t="s">
        <v>63</v>
      </c>
      <c r="N702" s="11"/>
      <c r="O702" s="11"/>
      <c r="P702" s="11"/>
    </row>
    <row r="703" hidden="1">
      <c r="E703" s="12"/>
      <c r="F703" s="12"/>
      <c r="G703" s="12"/>
      <c r="H703" s="12"/>
      <c r="I703" s="12"/>
      <c r="J703" s="12"/>
      <c r="K703" s="16"/>
      <c r="L703" s="11"/>
      <c r="M703" s="17" t="s">
        <v>63</v>
      </c>
      <c r="N703" s="11"/>
      <c r="O703" s="11"/>
      <c r="P703" s="11"/>
    </row>
    <row r="704" hidden="1">
      <c r="E704" s="12"/>
      <c r="F704" s="12"/>
      <c r="G704" s="12"/>
      <c r="H704" s="12"/>
      <c r="I704" s="12"/>
      <c r="J704" s="12"/>
      <c r="K704" s="16"/>
      <c r="L704" s="11"/>
      <c r="M704" s="17" t="s">
        <v>63</v>
      </c>
      <c r="N704" s="11"/>
      <c r="O704" s="11"/>
      <c r="P704" s="11"/>
    </row>
    <row r="705" hidden="1">
      <c r="E705" s="12"/>
      <c r="F705" s="12"/>
      <c r="G705" s="12"/>
      <c r="H705" s="12"/>
      <c r="I705" s="12"/>
      <c r="J705" s="12"/>
      <c r="K705" s="16"/>
      <c r="L705" s="11"/>
      <c r="M705" s="17" t="s">
        <v>63</v>
      </c>
      <c r="N705" s="11"/>
      <c r="O705" s="11"/>
      <c r="P705" s="11"/>
    </row>
    <row r="706" hidden="1">
      <c r="E706" s="12"/>
      <c r="F706" s="12"/>
      <c r="G706" s="12"/>
      <c r="H706" s="12"/>
      <c r="I706" s="12"/>
      <c r="J706" s="12"/>
      <c r="K706" s="16"/>
      <c r="L706" s="11"/>
      <c r="M706" s="17" t="s">
        <v>63</v>
      </c>
      <c r="N706" s="11"/>
      <c r="O706" s="11"/>
      <c r="P706" s="11"/>
    </row>
    <row r="707" hidden="1">
      <c r="E707" s="12"/>
      <c r="F707" s="12"/>
      <c r="G707" s="12"/>
      <c r="H707" s="12"/>
      <c r="I707" s="12"/>
      <c r="J707" s="12"/>
      <c r="K707" s="16"/>
      <c r="L707" s="11"/>
      <c r="M707" s="17" t="s">
        <v>63</v>
      </c>
      <c r="N707" s="11"/>
      <c r="O707" s="11"/>
      <c r="P707" s="11"/>
    </row>
    <row r="708" hidden="1">
      <c r="E708" s="12"/>
      <c r="F708" s="12"/>
      <c r="G708" s="12"/>
      <c r="H708" s="12"/>
      <c r="I708" s="12"/>
      <c r="J708" s="12"/>
      <c r="K708" s="16"/>
      <c r="L708" s="11"/>
      <c r="M708" s="17" t="s">
        <v>63</v>
      </c>
      <c r="N708" s="11"/>
      <c r="O708" s="11"/>
      <c r="P708" s="11"/>
    </row>
    <row r="709" hidden="1">
      <c r="E709" s="12"/>
      <c r="F709" s="12"/>
      <c r="G709" s="12"/>
      <c r="H709" s="12"/>
      <c r="I709" s="12"/>
      <c r="J709" s="12"/>
      <c r="K709" s="16"/>
      <c r="L709" s="11"/>
      <c r="M709" s="17" t="s">
        <v>63</v>
      </c>
      <c r="N709" s="11"/>
      <c r="O709" s="11"/>
      <c r="P709" s="11"/>
    </row>
    <row r="710" hidden="1">
      <c r="E710" s="12"/>
      <c r="F710" s="12"/>
      <c r="G710" s="12"/>
      <c r="H710" s="12"/>
      <c r="I710" s="12"/>
      <c r="J710" s="12"/>
      <c r="K710" s="16"/>
      <c r="L710" s="11"/>
      <c r="M710" s="17" t="s">
        <v>63</v>
      </c>
      <c r="N710" s="11"/>
      <c r="O710" s="11"/>
      <c r="P710" s="11"/>
    </row>
    <row r="711" hidden="1">
      <c r="E711" s="12"/>
      <c r="F711" s="12"/>
      <c r="G711" s="12"/>
      <c r="H711" s="12"/>
      <c r="I711" s="12"/>
      <c r="J711" s="12"/>
      <c r="K711" s="16"/>
      <c r="L711" s="11"/>
      <c r="M711" s="17" t="s">
        <v>63</v>
      </c>
      <c r="N711" s="11"/>
      <c r="O711" s="11"/>
      <c r="P711" s="11"/>
    </row>
    <row r="712" hidden="1">
      <c r="E712" s="12"/>
      <c r="F712" s="12"/>
      <c r="G712" s="12"/>
      <c r="H712" s="12"/>
      <c r="I712" s="12"/>
      <c r="J712" s="12"/>
      <c r="K712" s="16"/>
      <c r="L712" s="11"/>
      <c r="M712" s="17" t="s">
        <v>63</v>
      </c>
      <c r="N712" s="11"/>
      <c r="O712" s="11"/>
      <c r="P712" s="11"/>
    </row>
    <row r="713" hidden="1">
      <c r="E713" s="12"/>
      <c r="F713" s="12"/>
      <c r="G713" s="12"/>
      <c r="H713" s="12"/>
      <c r="I713" s="12"/>
      <c r="J713" s="12"/>
      <c r="K713" s="16"/>
      <c r="L713" s="11"/>
      <c r="M713" s="17" t="s">
        <v>63</v>
      </c>
      <c r="N713" s="11"/>
      <c r="O713" s="11"/>
      <c r="P713" s="11"/>
    </row>
    <row r="714" hidden="1">
      <c r="E714" s="12"/>
      <c r="F714" s="12"/>
      <c r="G714" s="12"/>
      <c r="H714" s="12"/>
      <c r="I714" s="12"/>
      <c r="J714" s="12"/>
      <c r="K714" s="16"/>
      <c r="L714" s="11"/>
      <c r="M714" s="17" t="s">
        <v>63</v>
      </c>
      <c r="N714" s="11"/>
      <c r="O714" s="11"/>
      <c r="P714" s="11"/>
    </row>
    <row r="715" hidden="1">
      <c r="E715" s="12"/>
      <c r="F715" s="12"/>
      <c r="G715" s="12"/>
      <c r="H715" s="12"/>
      <c r="I715" s="12"/>
      <c r="J715" s="12"/>
      <c r="K715" s="16"/>
      <c r="L715" s="11"/>
      <c r="M715" s="17" t="s">
        <v>63</v>
      </c>
      <c r="N715" s="11"/>
      <c r="O715" s="11"/>
      <c r="P715" s="11"/>
    </row>
    <row r="716" hidden="1">
      <c r="E716" s="12"/>
      <c r="F716" s="12"/>
      <c r="G716" s="12"/>
      <c r="H716" s="12"/>
      <c r="I716" s="12"/>
      <c r="J716" s="12"/>
      <c r="K716" s="16"/>
      <c r="L716" s="11"/>
      <c r="M716" s="17" t="s">
        <v>63</v>
      </c>
      <c r="N716" s="11"/>
      <c r="O716" s="11"/>
      <c r="P716" s="11"/>
    </row>
    <row r="717" hidden="1">
      <c r="E717" s="12"/>
      <c r="F717" s="12"/>
      <c r="G717" s="12"/>
      <c r="H717" s="12"/>
      <c r="I717" s="12"/>
      <c r="J717" s="12"/>
      <c r="K717" s="16"/>
      <c r="L717" s="11"/>
      <c r="M717" s="17" t="s">
        <v>63</v>
      </c>
      <c r="N717" s="11"/>
      <c r="O717" s="11"/>
      <c r="P717" s="11"/>
    </row>
    <row r="718" hidden="1">
      <c r="E718" s="12"/>
      <c r="F718" s="12"/>
      <c r="G718" s="12"/>
      <c r="H718" s="12"/>
      <c r="I718" s="12"/>
      <c r="J718" s="12"/>
      <c r="K718" s="16"/>
      <c r="L718" s="11"/>
      <c r="M718" s="17" t="s">
        <v>63</v>
      </c>
      <c r="N718" s="11"/>
      <c r="O718" s="11"/>
      <c r="P718" s="11"/>
    </row>
    <row r="719" hidden="1">
      <c r="E719" s="12"/>
      <c r="F719" s="12"/>
      <c r="G719" s="12"/>
      <c r="H719" s="12"/>
      <c r="I719" s="12"/>
      <c r="J719" s="12"/>
      <c r="K719" s="16"/>
      <c r="L719" s="11"/>
      <c r="M719" s="17" t="s">
        <v>63</v>
      </c>
      <c r="N719" s="11"/>
      <c r="O719" s="11"/>
      <c r="P719" s="11"/>
    </row>
    <row r="720" hidden="1">
      <c r="E720" s="12"/>
      <c r="F720" s="12"/>
      <c r="G720" s="12"/>
      <c r="H720" s="12"/>
      <c r="I720" s="12"/>
      <c r="J720" s="12"/>
      <c r="K720" s="16"/>
      <c r="L720" s="11"/>
      <c r="M720" s="17" t="s">
        <v>63</v>
      </c>
      <c r="N720" s="11"/>
      <c r="O720" s="11"/>
      <c r="P720" s="11"/>
    </row>
    <row r="721" hidden="1">
      <c r="E721" s="12"/>
      <c r="F721" s="12"/>
      <c r="G721" s="12"/>
      <c r="H721" s="12"/>
      <c r="I721" s="12"/>
      <c r="J721" s="12"/>
      <c r="K721" s="16"/>
      <c r="L721" s="11"/>
      <c r="M721" s="17" t="s">
        <v>63</v>
      </c>
      <c r="N721" s="11"/>
      <c r="O721" s="11"/>
      <c r="P721" s="11"/>
    </row>
    <row r="722" hidden="1">
      <c r="E722" s="12"/>
      <c r="F722" s="12"/>
      <c r="G722" s="12"/>
      <c r="H722" s="12"/>
      <c r="I722" s="12"/>
      <c r="J722" s="12"/>
      <c r="K722" s="16"/>
      <c r="L722" s="11"/>
      <c r="M722" s="17" t="s">
        <v>63</v>
      </c>
      <c r="N722" s="11"/>
      <c r="O722" s="11"/>
      <c r="P722" s="11"/>
    </row>
    <row r="723" hidden="1">
      <c r="E723" s="12"/>
      <c r="F723" s="12"/>
      <c r="G723" s="12"/>
      <c r="H723" s="12"/>
      <c r="I723" s="12"/>
      <c r="J723" s="12"/>
      <c r="K723" s="16"/>
      <c r="L723" s="11"/>
      <c r="M723" s="17" t="s">
        <v>63</v>
      </c>
      <c r="N723" s="11"/>
      <c r="O723" s="11"/>
      <c r="P723" s="11"/>
    </row>
    <row r="724" hidden="1">
      <c r="E724" s="12"/>
      <c r="F724" s="12"/>
      <c r="G724" s="12"/>
      <c r="H724" s="12"/>
      <c r="I724" s="12"/>
      <c r="J724" s="12"/>
      <c r="K724" s="16"/>
      <c r="L724" s="11"/>
      <c r="M724" s="17" t="s">
        <v>63</v>
      </c>
      <c r="N724" s="11"/>
      <c r="O724" s="11"/>
      <c r="P724" s="11"/>
    </row>
    <row r="725" hidden="1">
      <c r="E725" s="12"/>
      <c r="F725" s="12"/>
      <c r="G725" s="12"/>
      <c r="H725" s="12"/>
      <c r="I725" s="12"/>
      <c r="J725" s="12"/>
      <c r="K725" s="16"/>
      <c r="L725" s="11"/>
      <c r="M725" s="17" t="s">
        <v>63</v>
      </c>
      <c r="N725" s="11"/>
      <c r="O725" s="11"/>
      <c r="P725" s="11"/>
    </row>
    <row r="726" hidden="1">
      <c r="E726" s="12"/>
      <c r="F726" s="12"/>
      <c r="G726" s="12"/>
      <c r="H726" s="12"/>
      <c r="I726" s="12"/>
      <c r="J726" s="12"/>
      <c r="K726" s="16"/>
      <c r="L726" s="11"/>
      <c r="M726" s="17" t="s">
        <v>63</v>
      </c>
      <c r="N726" s="11"/>
      <c r="O726" s="11"/>
      <c r="P726" s="11"/>
    </row>
    <row r="727" hidden="1">
      <c r="E727" s="12"/>
      <c r="F727" s="12"/>
      <c r="G727" s="12"/>
      <c r="H727" s="12"/>
      <c r="I727" s="12"/>
      <c r="J727" s="12"/>
      <c r="K727" s="16"/>
      <c r="L727" s="11"/>
      <c r="M727" s="17" t="s">
        <v>63</v>
      </c>
      <c r="N727" s="11"/>
      <c r="O727" s="11"/>
      <c r="P727" s="11"/>
    </row>
    <row r="728" hidden="1">
      <c r="E728" s="12"/>
      <c r="F728" s="12"/>
      <c r="G728" s="12"/>
      <c r="H728" s="12"/>
      <c r="I728" s="12"/>
      <c r="J728" s="12"/>
      <c r="K728" s="16"/>
      <c r="L728" s="11"/>
      <c r="M728" s="17" t="s">
        <v>63</v>
      </c>
      <c r="N728" s="11"/>
      <c r="O728" s="11"/>
      <c r="P728" s="11"/>
    </row>
    <row r="729" hidden="1">
      <c r="E729" s="12"/>
      <c r="F729" s="12"/>
      <c r="G729" s="12"/>
      <c r="H729" s="12"/>
      <c r="I729" s="12"/>
      <c r="J729" s="12"/>
      <c r="K729" s="16"/>
      <c r="L729" s="11"/>
      <c r="M729" s="17" t="s">
        <v>63</v>
      </c>
      <c r="N729" s="11"/>
      <c r="O729" s="11"/>
      <c r="P729" s="11"/>
    </row>
    <row r="730" hidden="1">
      <c r="E730" s="12"/>
      <c r="F730" s="12"/>
      <c r="G730" s="12"/>
      <c r="H730" s="12"/>
      <c r="I730" s="12"/>
      <c r="J730" s="12"/>
      <c r="K730" s="16"/>
      <c r="L730" s="11"/>
      <c r="M730" s="17" t="s">
        <v>63</v>
      </c>
      <c r="N730" s="11"/>
      <c r="O730" s="11"/>
      <c r="P730" s="11"/>
    </row>
    <row r="731" hidden="1">
      <c r="E731" s="12"/>
      <c r="F731" s="12"/>
      <c r="G731" s="12"/>
      <c r="H731" s="12"/>
      <c r="I731" s="12"/>
      <c r="J731" s="12"/>
      <c r="K731" s="16"/>
      <c r="L731" s="11"/>
      <c r="M731" s="17" t="s">
        <v>63</v>
      </c>
      <c r="N731" s="11"/>
      <c r="O731" s="11"/>
      <c r="P731" s="11"/>
    </row>
    <row r="732" hidden="1">
      <c r="E732" s="12"/>
      <c r="F732" s="12"/>
      <c r="G732" s="12"/>
      <c r="H732" s="12"/>
      <c r="I732" s="12"/>
      <c r="J732" s="12"/>
      <c r="K732" s="16"/>
      <c r="L732" s="11"/>
      <c r="M732" s="17" t="s">
        <v>63</v>
      </c>
      <c r="N732" s="11"/>
      <c r="O732" s="11"/>
      <c r="P732" s="11"/>
    </row>
    <row r="733" hidden="1">
      <c r="E733" s="12"/>
      <c r="F733" s="12"/>
      <c r="G733" s="12"/>
      <c r="H733" s="12"/>
      <c r="I733" s="12"/>
      <c r="J733" s="12"/>
      <c r="K733" s="16"/>
      <c r="L733" s="11"/>
      <c r="M733" s="17" t="s">
        <v>63</v>
      </c>
      <c r="N733" s="11"/>
      <c r="O733" s="11"/>
      <c r="P733" s="11"/>
    </row>
    <row r="734" hidden="1">
      <c r="E734" s="12"/>
      <c r="F734" s="12"/>
      <c r="G734" s="12"/>
      <c r="H734" s="12"/>
      <c r="I734" s="12"/>
      <c r="J734" s="12"/>
      <c r="K734" s="16"/>
      <c r="L734" s="11"/>
      <c r="M734" s="17" t="s">
        <v>63</v>
      </c>
      <c r="N734" s="11"/>
      <c r="O734" s="11"/>
      <c r="P734" s="11"/>
    </row>
    <row r="735" hidden="1">
      <c r="E735" s="12"/>
      <c r="F735" s="12"/>
      <c r="G735" s="12"/>
      <c r="H735" s="12"/>
      <c r="I735" s="12"/>
      <c r="J735" s="12"/>
      <c r="K735" s="16"/>
      <c r="L735" s="11"/>
      <c r="M735" s="17" t="s">
        <v>63</v>
      </c>
      <c r="N735" s="11"/>
      <c r="O735" s="11"/>
      <c r="P735" s="11"/>
    </row>
    <row r="736" hidden="1">
      <c r="E736" s="12"/>
      <c r="F736" s="12"/>
      <c r="G736" s="12"/>
      <c r="H736" s="12"/>
      <c r="I736" s="12"/>
      <c r="J736" s="12"/>
      <c r="K736" s="16"/>
      <c r="L736" s="11"/>
      <c r="M736" s="17" t="s">
        <v>63</v>
      </c>
      <c r="N736" s="11"/>
      <c r="O736" s="11"/>
      <c r="P736" s="11"/>
    </row>
    <row r="737" hidden="1">
      <c r="E737" s="12"/>
      <c r="F737" s="12"/>
      <c r="G737" s="12"/>
      <c r="H737" s="12"/>
      <c r="I737" s="12"/>
      <c r="J737" s="12"/>
      <c r="K737" s="16"/>
      <c r="L737" s="11"/>
      <c r="M737" s="17" t="s">
        <v>63</v>
      </c>
      <c r="N737" s="11"/>
      <c r="O737" s="11"/>
      <c r="P737" s="11"/>
    </row>
    <row r="738" hidden="1">
      <c r="E738" s="12"/>
      <c r="F738" s="12"/>
      <c r="G738" s="12"/>
      <c r="H738" s="12"/>
      <c r="I738" s="12"/>
      <c r="J738" s="12"/>
      <c r="K738" s="16"/>
      <c r="L738" s="11"/>
      <c r="M738" s="17" t="s">
        <v>63</v>
      </c>
      <c r="N738" s="11"/>
      <c r="O738" s="11"/>
      <c r="P738" s="11"/>
    </row>
    <row r="739" hidden="1">
      <c r="E739" s="12"/>
      <c r="F739" s="12"/>
      <c r="G739" s="12"/>
      <c r="H739" s="12"/>
      <c r="I739" s="12"/>
      <c r="J739" s="12"/>
      <c r="K739" s="16"/>
      <c r="L739" s="11"/>
      <c r="M739" s="17" t="s">
        <v>63</v>
      </c>
      <c r="N739" s="11"/>
      <c r="O739" s="11"/>
      <c r="P739" s="11"/>
    </row>
    <row r="740" hidden="1">
      <c r="E740" s="12"/>
      <c r="F740" s="12"/>
      <c r="G740" s="12"/>
      <c r="H740" s="12"/>
      <c r="I740" s="12"/>
      <c r="J740" s="12"/>
      <c r="K740" s="16"/>
      <c r="L740" s="11"/>
      <c r="M740" s="17" t="s">
        <v>63</v>
      </c>
      <c r="N740" s="11"/>
      <c r="O740" s="11"/>
      <c r="P740" s="11"/>
    </row>
    <row r="741" hidden="1">
      <c r="E741" s="12"/>
      <c r="F741" s="12"/>
      <c r="G741" s="12"/>
      <c r="H741" s="12"/>
      <c r="I741" s="12"/>
      <c r="J741" s="12"/>
      <c r="K741" s="16"/>
      <c r="L741" s="11"/>
      <c r="M741" s="17" t="s">
        <v>63</v>
      </c>
      <c r="N741" s="11"/>
      <c r="O741" s="11"/>
      <c r="P741" s="11"/>
    </row>
    <row r="742" hidden="1">
      <c r="E742" s="12"/>
      <c r="F742" s="12"/>
      <c r="G742" s="12"/>
      <c r="H742" s="12"/>
      <c r="I742" s="12"/>
      <c r="J742" s="12"/>
      <c r="K742" s="16"/>
      <c r="L742" s="11"/>
      <c r="M742" s="17" t="s">
        <v>63</v>
      </c>
      <c r="N742" s="11"/>
      <c r="O742" s="11"/>
      <c r="P742" s="11"/>
    </row>
    <row r="743" hidden="1">
      <c r="E743" s="12"/>
      <c r="F743" s="12"/>
      <c r="G743" s="12"/>
      <c r="H743" s="12"/>
      <c r="I743" s="12"/>
      <c r="J743" s="12"/>
      <c r="K743" s="16"/>
      <c r="L743" s="11"/>
      <c r="M743" s="17" t="s">
        <v>63</v>
      </c>
      <c r="N743" s="11"/>
      <c r="O743" s="11"/>
      <c r="P743" s="11"/>
    </row>
    <row r="744" hidden="1">
      <c r="E744" s="12"/>
      <c r="F744" s="12"/>
      <c r="G744" s="12"/>
      <c r="H744" s="12"/>
      <c r="I744" s="12"/>
      <c r="J744" s="12"/>
      <c r="K744" s="16"/>
      <c r="L744" s="11"/>
      <c r="M744" s="17" t="s">
        <v>63</v>
      </c>
      <c r="N744" s="11"/>
      <c r="O744" s="11"/>
      <c r="P744" s="11"/>
    </row>
    <row r="745" hidden="1">
      <c r="E745" s="12"/>
      <c r="F745" s="12"/>
      <c r="G745" s="12"/>
      <c r="H745" s="12"/>
      <c r="I745" s="12"/>
      <c r="J745" s="12"/>
      <c r="K745" s="16"/>
      <c r="L745" s="11"/>
      <c r="M745" s="17" t="s">
        <v>63</v>
      </c>
      <c r="N745" s="11"/>
      <c r="O745" s="11"/>
      <c r="P745" s="11"/>
    </row>
    <row r="746" hidden="1">
      <c r="E746" s="12"/>
      <c r="F746" s="12"/>
      <c r="G746" s="12"/>
      <c r="H746" s="12"/>
      <c r="I746" s="12"/>
      <c r="J746" s="12"/>
      <c r="K746" s="16"/>
      <c r="L746" s="11"/>
      <c r="M746" s="17" t="s">
        <v>63</v>
      </c>
      <c r="N746" s="11"/>
      <c r="O746" s="11"/>
      <c r="P746" s="11"/>
    </row>
    <row r="747" hidden="1">
      <c r="E747" s="12"/>
      <c r="F747" s="12"/>
      <c r="G747" s="12"/>
      <c r="H747" s="12"/>
      <c r="I747" s="12"/>
      <c r="J747" s="12"/>
      <c r="K747" s="16"/>
      <c r="L747" s="11"/>
      <c r="M747" s="17" t="s">
        <v>63</v>
      </c>
      <c r="N747" s="11"/>
      <c r="O747" s="11"/>
      <c r="P747" s="11"/>
    </row>
    <row r="748" hidden="1">
      <c r="E748" s="12"/>
      <c r="F748" s="12"/>
      <c r="G748" s="12"/>
      <c r="H748" s="12"/>
      <c r="I748" s="12"/>
      <c r="J748" s="12"/>
      <c r="K748" s="16"/>
      <c r="L748" s="11"/>
      <c r="M748" s="17" t="s">
        <v>63</v>
      </c>
      <c r="N748" s="11"/>
      <c r="O748" s="11"/>
      <c r="P748" s="11"/>
    </row>
    <row r="749" hidden="1">
      <c r="E749" s="12"/>
      <c r="F749" s="12"/>
      <c r="G749" s="12"/>
      <c r="H749" s="12"/>
      <c r="I749" s="12"/>
      <c r="J749" s="12"/>
      <c r="K749" s="16"/>
      <c r="L749" s="11"/>
      <c r="M749" s="17" t="s">
        <v>63</v>
      </c>
      <c r="N749" s="11"/>
      <c r="O749" s="11"/>
      <c r="P749" s="11"/>
    </row>
    <row r="750" hidden="1">
      <c r="E750" s="12"/>
      <c r="F750" s="12"/>
      <c r="G750" s="12"/>
      <c r="H750" s="12"/>
      <c r="I750" s="12"/>
      <c r="J750" s="12"/>
      <c r="K750" s="16"/>
      <c r="L750" s="11"/>
      <c r="M750" s="17" t="s">
        <v>63</v>
      </c>
      <c r="N750" s="11"/>
      <c r="O750" s="11"/>
      <c r="P750" s="11"/>
    </row>
    <row r="751" hidden="1">
      <c r="E751" s="12"/>
      <c r="F751" s="12"/>
      <c r="G751" s="12"/>
      <c r="H751" s="12"/>
      <c r="I751" s="12"/>
      <c r="J751" s="12"/>
      <c r="K751" s="16"/>
      <c r="L751" s="11"/>
      <c r="M751" s="17" t="s">
        <v>63</v>
      </c>
      <c r="N751" s="11"/>
      <c r="O751" s="11"/>
      <c r="P751" s="11"/>
    </row>
    <row r="752" hidden="1">
      <c r="E752" s="12"/>
      <c r="F752" s="12"/>
      <c r="G752" s="12"/>
      <c r="H752" s="12"/>
      <c r="I752" s="12"/>
      <c r="J752" s="12"/>
      <c r="K752" s="16"/>
      <c r="L752" s="11"/>
      <c r="M752" s="17" t="s">
        <v>63</v>
      </c>
      <c r="N752" s="11"/>
      <c r="O752" s="11"/>
      <c r="P752" s="11"/>
    </row>
    <row r="753" hidden="1">
      <c r="E753" s="12"/>
      <c r="F753" s="12"/>
      <c r="G753" s="12"/>
      <c r="H753" s="12"/>
      <c r="I753" s="12"/>
      <c r="J753" s="12"/>
      <c r="K753" s="16"/>
      <c r="L753" s="11"/>
      <c r="M753" s="17" t="s">
        <v>63</v>
      </c>
      <c r="N753" s="11"/>
      <c r="O753" s="11"/>
      <c r="P753" s="11"/>
    </row>
    <row r="754" hidden="1">
      <c r="E754" s="12"/>
      <c r="F754" s="12"/>
      <c r="G754" s="12"/>
      <c r="H754" s="12"/>
      <c r="I754" s="12"/>
      <c r="J754" s="12"/>
      <c r="K754" s="16"/>
      <c r="L754" s="11"/>
      <c r="M754" s="17" t="s">
        <v>63</v>
      </c>
      <c r="N754" s="11"/>
      <c r="O754" s="11"/>
      <c r="P754" s="11"/>
    </row>
    <row r="755" hidden="1">
      <c r="E755" s="12"/>
      <c r="F755" s="12"/>
      <c r="G755" s="12"/>
      <c r="H755" s="12"/>
      <c r="I755" s="12"/>
      <c r="J755" s="12"/>
      <c r="K755" s="16"/>
      <c r="L755" s="11"/>
      <c r="M755" s="17" t="s">
        <v>63</v>
      </c>
      <c r="N755" s="11"/>
      <c r="O755" s="11"/>
      <c r="P755" s="11"/>
    </row>
    <row r="756" hidden="1">
      <c r="E756" s="12"/>
      <c r="F756" s="12"/>
      <c r="G756" s="12"/>
      <c r="H756" s="12"/>
      <c r="I756" s="12"/>
      <c r="J756" s="12"/>
      <c r="K756" s="16"/>
      <c r="L756" s="11"/>
      <c r="M756" s="17" t="s">
        <v>63</v>
      </c>
      <c r="N756" s="11"/>
      <c r="O756" s="11"/>
      <c r="P756" s="11"/>
    </row>
    <row r="757" hidden="1">
      <c r="E757" s="12"/>
      <c r="F757" s="12"/>
      <c r="G757" s="12"/>
      <c r="H757" s="12"/>
      <c r="I757" s="12"/>
      <c r="J757" s="12"/>
      <c r="K757" s="16"/>
      <c r="L757" s="11"/>
      <c r="M757" s="17" t="s">
        <v>63</v>
      </c>
      <c r="N757" s="11"/>
      <c r="O757" s="11"/>
      <c r="P757" s="11"/>
    </row>
    <row r="758" hidden="1">
      <c r="E758" s="12"/>
      <c r="F758" s="12"/>
      <c r="G758" s="12"/>
      <c r="H758" s="12"/>
      <c r="I758" s="12"/>
      <c r="J758" s="12"/>
      <c r="K758" s="16"/>
      <c r="L758" s="11"/>
      <c r="M758" s="17" t="s">
        <v>63</v>
      </c>
      <c r="N758" s="11"/>
      <c r="O758" s="11"/>
      <c r="P758" s="11"/>
    </row>
    <row r="759" hidden="1">
      <c r="E759" s="12"/>
      <c r="F759" s="12"/>
      <c r="G759" s="12"/>
      <c r="H759" s="12"/>
      <c r="I759" s="12"/>
      <c r="J759" s="12"/>
      <c r="K759" s="16"/>
      <c r="L759" s="11"/>
      <c r="M759" s="17" t="s">
        <v>63</v>
      </c>
      <c r="N759" s="11"/>
      <c r="O759" s="11"/>
      <c r="P759" s="11"/>
    </row>
    <row r="760" hidden="1">
      <c r="E760" s="12"/>
      <c r="F760" s="12"/>
      <c r="G760" s="12"/>
      <c r="H760" s="12"/>
      <c r="I760" s="12"/>
      <c r="J760" s="12"/>
      <c r="K760" s="16"/>
      <c r="L760" s="11"/>
      <c r="M760" s="17" t="s">
        <v>63</v>
      </c>
      <c r="N760" s="11"/>
      <c r="O760" s="11"/>
      <c r="P760" s="11"/>
    </row>
    <row r="761" hidden="1">
      <c r="E761" s="12"/>
      <c r="F761" s="12"/>
      <c r="G761" s="12"/>
      <c r="H761" s="12"/>
      <c r="I761" s="12"/>
      <c r="J761" s="12"/>
      <c r="K761" s="16"/>
      <c r="L761" s="11"/>
      <c r="M761" s="17" t="s">
        <v>63</v>
      </c>
      <c r="N761" s="11"/>
      <c r="O761" s="11"/>
      <c r="P761" s="11"/>
    </row>
    <row r="762" hidden="1">
      <c r="E762" s="12"/>
      <c r="F762" s="12"/>
      <c r="G762" s="12"/>
      <c r="H762" s="12"/>
      <c r="I762" s="12"/>
      <c r="J762" s="12"/>
      <c r="K762" s="16"/>
      <c r="L762" s="11"/>
      <c r="M762" s="17" t="s">
        <v>63</v>
      </c>
      <c r="N762" s="11"/>
      <c r="O762" s="11"/>
      <c r="P762" s="11"/>
    </row>
    <row r="763" hidden="1">
      <c r="E763" s="12"/>
      <c r="F763" s="12"/>
      <c r="G763" s="12"/>
      <c r="H763" s="12"/>
      <c r="I763" s="12"/>
      <c r="J763" s="12"/>
      <c r="K763" s="16"/>
      <c r="L763" s="11"/>
      <c r="M763" s="17" t="s">
        <v>63</v>
      </c>
      <c r="N763" s="11"/>
      <c r="O763" s="11"/>
      <c r="P763" s="11"/>
    </row>
    <row r="764" hidden="1">
      <c r="E764" s="12"/>
      <c r="F764" s="12"/>
      <c r="G764" s="12"/>
      <c r="H764" s="12"/>
      <c r="I764" s="12"/>
      <c r="J764" s="12"/>
      <c r="K764" s="16"/>
      <c r="L764" s="11"/>
      <c r="M764" s="17" t="s">
        <v>63</v>
      </c>
      <c r="N764" s="11"/>
      <c r="O764" s="11"/>
      <c r="P764" s="11"/>
    </row>
    <row r="765" hidden="1">
      <c r="E765" s="12"/>
      <c r="F765" s="12"/>
      <c r="G765" s="12"/>
      <c r="H765" s="12"/>
      <c r="I765" s="12"/>
      <c r="J765" s="12"/>
      <c r="K765" s="16"/>
      <c r="L765" s="11"/>
      <c r="M765" s="17" t="s">
        <v>63</v>
      </c>
      <c r="N765" s="11"/>
      <c r="O765" s="11"/>
      <c r="P765" s="11"/>
    </row>
    <row r="766" hidden="1">
      <c r="E766" s="12"/>
      <c r="F766" s="12"/>
      <c r="G766" s="12"/>
      <c r="H766" s="12"/>
      <c r="I766" s="12"/>
      <c r="J766" s="12"/>
      <c r="K766" s="16"/>
      <c r="L766" s="11"/>
      <c r="M766" s="17" t="s">
        <v>63</v>
      </c>
      <c r="N766" s="11"/>
      <c r="O766" s="11"/>
      <c r="P766" s="11"/>
    </row>
    <row r="767" hidden="1">
      <c r="E767" s="12"/>
      <c r="F767" s="12"/>
      <c r="G767" s="12"/>
      <c r="H767" s="12"/>
      <c r="I767" s="12"/>
      <c r="J767" s="12"/>
      <c r="K767" s="16"/>
      <c r="L767" s="11"/>
      <c r="M767" s="17" t="s">
        <v>63</v>
      </c>
      <c r="N767" s="11"/>
      <c r="O767" s="11"/>
      <c r="P767" s="11"/>
    </row>
    <row r="768" hidden="1">
      <c r="E768" s="12"/>
      <c r="F768" s="12"/>
      <c r="G768" s="12"/>
      <c r="H768" s="12"/>
      <c r="I768" s="12"/>
      <c r="J768" s="12"/>
      <c r="K768" s="16"/>
      <c r="L768" s="11"/>
      <c r="M768" s="17" t="s">
        <v>63</v>
      </c>
      <c r="N768" s="11"/>
      <c r="O768" s="11"/>
      <c r="P768" s="11"/>
    </row>
    <row r="769" hidden="1">
      <c r="E769" s="12"/>
      <c r="F769" s="12"/>
      <c r="G769" s="12"/>
      <c r="H769" s="12"/>
      <c r="I769" s="12"/>
      <c r="J769" s="12"/>
      <c r="K769" s="16"/>
      <c r="L769" s="11"/>
      <c r="M769" s="17" t="s">
        <v>63</v>
      </c>
      <c r="N769" s="11"/>
      <c r="O769" s="11"/>
      <c r="P769" s="11"/>
    </row>
    <row r="770" hidden="1">
      <c r="E770" s="12"/>
      <c r="F770" s="12"/>
      <c r="G770" s="12"/>
      <c r="H770" s="12"/>
      <c r="I770" s="12"/>
      <c r="J770" s="12"/>
      <c r="K770" s="16"/>
      <c r="L770" s="11"/>
      <c r="M770" s="17" t="s">
        <v>63</v>
      </c>
      <c r="N770" s="11"/>
      <c r="O770" s="11"/>
      <c r="P770" s="11"/>
    </row>
    <row r="771" hidden="1">
      <c r="E771" s="12"/>
      <c r="F771" s="12"/>
      <c r="G771" s="12"/>
      <c r="H771" s="12"/>
      <c r="I771" s="12"/>
      <c r="J771" s="12"/>
      <c r="K771" s="16"/>
      <c r="L771" s="11"/>
      <c r="M771" s="17" t="s">
        <v>63</v>
      </c>
      <c r="N771" s="11"/>
      <c r="O771" s="11"/>
      <c r="P771" s="11"/>
    </row>
    <row r="772" hidden="1">
      <c r="E772" s="12"/>
      <c r="F772" s="12"/>
      <c r="G772" s="12"/>
      <c r="H772" s="12"/>
      <c r="I772" s="12"/>
      <c r="J772" s="12"/>
      <c r="K772" s="16"/>
      <c r="L772" s="11"/>
      <c r="M772" s="17" t="s">
        <v>63</v>
      </c>
      <c r="N772" s="11"/>
      <c r="O772" s="11"/>
      <c r="P772" s="11"/>
    </row>
    <row r="773" hidden="1">
      <c r="E773" s="12"/>
      <c r="F773" s="12"/>
      <c r="G773" s="12"/>
      <c r="H773" s="12"/>
      <c r="I773" s="12"/>
      <c r="J773" s="12"/>
      <c r="K773" s="16"/>
      <c r="L773" s="11"/>
      <c r="M773" s="17" t="s">
        <v>63</v>
      </c>
      <c r="N773" s="11"/>
      <c r="O773" s="11"/>
      <c r="P773" s="11"/>
    </row>
    <row r="774" hidden="1">
      <c r="E774" s="12"/>
      <c r="F774" s="12"/>
      <c r="G774" s="12"/>
      <c r="H774" s="12"/>
      <c r="I774" s="12"/>
      <c r="J774" s="12"/>
      <c r="K774" s="16"/>
      <c r="L774" s="11"/>
      <c r="M774" s="17" t="s">
        <v>63</v>
      </c>
      <c r="N774" s="11"/>
      <c r="O774" s="11"/>
      <c r="P774" s="11"/>
    </row>
    <row r="775" hidden="1">
      <c r="E775" s="12"/>
      <c r="F775" s="12"/>
      <c r="G775" s="12"/>
      <c r="H775" s="12"/>
      <c r="I775" s="12"/>
      <c r="J775" s="12"/>
      <c r="K775" s="16"/>
      <c r="L775" s="11"/>
      <c r="M775" s="17" t="s">
        <v>63</v>
      </c>
      <c r="N775" s="11"/>
      <c r="O775" s="11"/>
      <c r="P775" s="11"/>
    </row>
    <row r="776" hidden="1">
      <c r="E776" s="12"/>
      <c r="F776" s="12"/>
      <c r="G776" s="12"/>
      <c r="H776" s="12"/>
      <c r="I776" s="12"/>
      <c r="J776" s="12"/>
      <c r="K776" s="16"/>
      <c r="L776" s="11"/>
      <c r="M776" s="17" t="s">
        <v>63</v>
      </c>
      <c r="N776" s="11"/>
      <c r="O776" s="11"/>
      <c r="P776" s="11"/>
    </row>
    <row r="777" hidden="1">
      <c r="E777" s="12"/>
      <c r="F777" s="12"/>
      <c r="G777" s="12"/>
      <c r="H777" s="12"/>
      <c r="I777" s="12"/>
      <c r="J777" s="12"/>
      <c r="K777" s="16"/>
      <c r="L777" s="11"/>
      <c r="M777" s="17" t="s">
        <v>63</v>
      </c>
      <c r="N777" s="11"/>
      <c r="O777" s="11"/>
      <c r="P777" s="11"/>
    </row>
    <row r="778" hidden="1">
      <c r="E778" s="12"/>
      <c r="F778" s="12"/>
      <c r="G778" s="12"/>
      <c r="H778" s="12"/>
      <c r="I778" s="12"/>
      <c r="J778" s="12"/>
      <c r="K778" s="16"/>
      <c r="L778" s="11"/>
      <c r="M778" s="17" t="s">
        <v>63</v>
      </c>
      <c r="N778" s="11"/>
      <c r="O778" s="11"/>
      <c r="P778" s="11"/>
    </row>
    <row r="779" hidden="1">
      <c r="E779" s="12"/>
      <c r="F779" s="12"/>
      <c r="G779" s="12"/>
      <c r="H779" s="12"/>
      <c r="I779" s="12"/>
      <c r="J779" s="12"/>
      <c r="K779" s="16"/>
      <c r="L779" s="11"/>
      <c r="M779" s="17" t="s">
        <v>63</v>
      </c>
      <c r="N779" s="11"/>
      <c r="O779" s="11"/>
      <c r="P779" s="11"/>
    </row>
    <row r="780" hidden="1">
      <c r="E780" s="12"/>
      <c r="F780" s="12"/>
      <c r="G780" s="12"/>
      <c r="H780" s="12"/>
      <c r="I780" s="12"/>
      <c r="J780" s="12"/>
      <c r="K780" s="16"/>
      <c r="L780" s="11"/>
      <c r="M780" s="17" t="s">
        <v>63</v>
      </c>
      <c r="N780" s="11"/>
      <c r="O780" s="11"/>
      <c r="P780" s="11"/>
    </row>
    <row r="781" hidden="1">
      <c r="E781" s="12"/>
      <c r="F781" s="12"/>
      <c r="G781" s="12"/>
      <c r="H781" s="12"/>
      <c r="I781" s="12"/>
      <c r="J781" s="12"/>
      <c r="K781" s="16"/>
      <c r="L781" s="11"/>
      <c r="M781" s="17" t="s">
        <v>63</v>
      </c>
      <c r="N781" s="11"/>
      <c r="O781" s="11"/>
      <c r="P781" s="11"/>
    </row>
    <row r="782" hidden="1">
      <c r="E782" s="12"/>
      <c r="F782" s="12"/>
      <c r="G782" s="12"/>
      <c r="H782" s="12"/>
      <c r="I782" s="12"/>
      <c r="J782" s="12"/>
      <c r="K782" s="16"/>
      <c r="L782" s="11"/>
      <c r="M782" s="17" t="s">
        <v>63</v>
      </c>
      <c r="N782" s="11"/>
      <c r="O782" s="11"/>
      <c r="P782" s="11"/>
    </row>
    <row r="783" hidden="1">
      <c r="E783" s="12"/>
      <c r="F783" s="12"/>
      <c r="G783" s="12"/>
      <c r="H783" s="12"/>
      <c r="I783" s="12"/>
      <c r="J783" s="12"/>
      <c r="K783" s="16"/>
      <c r="L783" s="11"/>
      <c r="M783" s="17" t="s">
        <v>63</v>
      </c>
      <c r="N783" s="11"/>
      <c r="O783" s="11"/>
      <c r="P783" s="11"/>
    </row>
    <row r="784" hidden="1">
      <c r="E784" s="12"/>
      <c r="F784" s="12"/>
      <c r="G784" s="12"/>
      <c r="H784" s="12"/>
      <c r="I784" s="12"/>
      <c r="J784" s="12"/>
      <c r="K784" s="16"/>
      <c r="L784" s="11"/>
      <c r="M784" s="17" t="s">
        <v>63</v>
      </c>
      <c r="N784" s="11"/>
      <c r="O784" s="11"/>
      <c r="P784" s="11"/>
    </row>
    <row r="785" hidden="1">
      <c r="E785" s="12"/>
      <c r="F785" s="12"/>
      <c r="G785" s="12"/>
      <c r="H785" s="12"/>
      <c r="I785" s="12"/>
      <c r="J785" s="12"/>
      <c r="K785" s="16"/>
      <c r="L785" s="11"/>
      <c r="M785" s="17" t="s">
        <v>63</v>
      </c>
      <c r="N785" s="11"/>
      <c r="O785" s="11"/>
      <c r="P785" s="11"/>
    </row>
    <row r="786" hidden="1">
      <c r="E786" s="12"/>
      <c r="F786" s="12"/>
      <c r="G786" s="12"/>
      <c r="H786" s="12"/>
      <c r="I786" s="12"/>
      <c r="J786" s="12"/>
      <c r="K786" s="16"/>
      <c r="L786" s="11"/>
      <c r="M786" s="17" t="s">
        <v>63</v>
      </c>
      <c r="N786" s="11"/>
      <c r="O786" s="11"/>
      <c r="P786" s="11"/>
    </row>
    <row r="787" hidden="1">
      <c r="E787" s="12"/>
      <c r="F787" s="12"/>
      <c r="G787" s="12"/>
      <c r="H787" s="12"/>
      <c r="I787" s="12"/>
      <c r="J787" s="12"/>
      <c r="K787" s="16"/>
      <c r="L787" s="11"/>
      <c r="M787" s="17" t="s">
        <v>63</v>
      </c>
      <c r="N787" s="11"/>
      <c r="O787" s="11"/>
      <c r="P787" s="11"/>
    </row>
    <row r="788" hidden="1">
      <c r="E788" s="12"/>
      <c r="F788" s="12"/>
      <c r="G788" s="12"/>
      <c r="H788" s="12"/>
      <c r="I788" s="12"/>
      <c r="J788" s="12"/>
      <c r="K788" s="16"/>
      <c r="L788" s="11"/>
      <c r="M788" s="17" t="s">
        <v>63</v>
      </c>
      <c r="N788" s="11"/>
      <c r="O788" s="11"/>
      <c r="P788" s="11"/>
    </row>
    <row r="789" hidden="1">
      <c r="E789" s="12"/>
      <c r="F789" s="12"/>
      <c r="G789" s="12"/>
      <c r="H789" s="12"/>
      <c r="I789" s="12"/>
      <c r="J789" s="12"/>
      <c r="K789" s="16"/>
      <c r="L789" s="11"/>
      <c r="M789" s="17" t="s">
        <v>63</v>
      </c>
      <c r="N789" s="11"/>
      <c r="O789" s="11"/>
      <c r="P789" s="11"/>
    </row>
    <row r="790" hidden="1">
      <c r="E790" s="12"/>
      <c r="F790" s="12"/>
      <c r="G790" s="12"/>
      <c r="H790" s="12"/>
      <c r="I790" s="12"/>
      <c r="J790" s="12"/>
      <c r="K790" s="16"/>
      <c r="L790" s="11"/>
      <c r="M790" s="17" t="s">
        <v>63</v>
      </c>
      <c r="N790" s="11"/>
      <c r="O790" s="11"/>
      <c r="P790" s="11"/>
    </row>
    <row r="791" hidden="1">
      <c r="E791" s="12"/>
      <c r="F791" s="12"/>
      <c r="G791" s="12"/>
      <c r="H791" s="12"/>
      <c r="I791" s="12"/>
      <c r="J791" s="12"/>
      <c r="K791" s="16"/>
      <c r="L791" s="11"/>
      <c r="M791" s="17" t="s">
        <v>63</v>
      </c>
      <c r="N791" s="11"/>
      <c r="O791" s="11"/>
      <c r="P791" s="11"/>
    </row>
    <row r="792" hidden="1">
      <c r="E792" s="12"/>
      <c r="F792" s="12"/>
      <c r="G792" s="12"/>
      <c r="H792" s="12"/>
      <c r="I792" s="12"/>
      <c r="J792" s="12"/>
      <c r="K792" s="16"/>
      <c r="L792" s="11"/>
      <c r="M792" s="17" t="s">
        <v>63</v>
      </c>
      <c r="N792" s="11"/>
      <c r="O792" s="11"/>
      <c r="P792" s="11"/>
    </row>
    <row r="793" hidden="1">
      <c r="E793" s="12"/>
      <c r="F793" s="12"/>
      <c r="G793" s="12"/>
      <c r="H793" s="12"/>
      <c r="I793" s="12"/>
      <c r="J793" s="12"/>
      <c r="K793" s="16"/>
      <c r="L793" s="11"/>
      <c r="M793" s="17" t="s">
        <v>63</v>
      </c>
      <c r="N793" s="11"/>
      <c r="O793" s="11"/>
      <c r="P793" s="11"/>
    </row>
    <row r="794" hidden="1">
      <c r="E794" s="12"/>
      <c r="F794" s="12"/>
      <c r="G794" s="12"/>
      <c r="H794" s="12"/>
      <c r="I794" s="12"/>
      <c r="J794" s="12"/>
      <c r="K794" s="16"/>
      <c r="L794" s="11"/>
      <c r="M794" s="17" t="s">
        <v>63</v>
      </c>
      <c r="N794" s="11"/>
      <c r="O794" s="11"/>
      <c r="P794" s="11"/>
    </row>
    <row r="795" hidden="1">
      <c r="E795" s="12"/>
      <c r="F795" s="12"/>
      <c r="G795" s="12"/>
      <c r="H795" s="12"/>
      <c r="I795" s="12"/>
      <c r="J795" s="12"/>
      <c r="K795" s="16"/>
      <c r="L795" s="11"/>
      <c r="M795" s="17" t="s">
        <v>63</v>
      </c>
      <c r="N795" s="11"/>
      <c r="O795" s="11"/>
      <c r="P795" s="11"/>
    </row>
    <row r="796" hidden="1">
      <c r="E796" s="12"/>
      <c r="F796" s="12"/>
      <c r="G796" s="12"/>
      <c r="H796" s="12"/>
      <c r="I796" s="12"/>
      <c r="J796" s="12"/>
      <c r="K796" s="16"/>
      <c r="L796" s="11"/>
      <c r="M796" s="17" t="s">
        <v>63</v>
      </c>
      <c r="N796" s="11"/>
      <c r="O796" s="11"/>
      <c r="P796" s="11"/>
    </row>
    <row r="797" hidden="1">
      <c r="E797" s="12"/>
      <c r="F797" s="12"/>
      <c r="G797" s="12"/>
      <c r="H797" s="12"/>
      <c r="I797" s="12"/>
      <c r="J797" s="12"/>
      <c r="K797" s="16"/>
      <c r="L797" s="11"/>
      <c r="M797" s="17" t="s">
        <v>63</v>
      </c>
      <c r="N797" s="11"/>
      <c r="O797" s="11"/>
      <c r="P797" s="11"/>
    </row>
    <row r="798" hidden="1">
      <c r="E798" s="12"/>
      <c r="F798" s="12"/>
      <c r="G798" s="12"/>
      <c r="H798" s="12"/>
      <c r="I798" s="12"/>
      <c r="J798" s="12"/>
      <c r="K798" s="16"/>
      <c r="L798" s="11"/>
      <c r="M798" s="17" t="s">
        <v>63</v>
      </c>
      <c r="N798" s="11"/>
      <c r="O798" s="11"/>
      <c r="P798" s="11"/>
    </row>
    <row r="799" hidden="1">
      <c r="E799" s="11"/>
      <c r="F799" s="11"/>
      <c r="G799" s="11"/>
      <c r="H799" s="11"/>
      <c r="I799" s="11"/>
      <c r="J799" s="11"/>
      <c r="K799" s="11"/>
      <c r="L799" s="11"/>
      <c r="M799" s="11"/>
      <c r="N799" s="11"/>
      <c r="O799" s="11"/>
      <c r="P799" s="11"/>
    </row>
    <row r="800" hidden="1">
      <c r="E800" s="28" t="s">
        <v>3</v>
      </c>
      <c r="F800" s="28" t="s">
        <v>4</v>
      </c>
      <c r="G800" s="28" t="s">
        <v>5</v>
      </c>
      <c r="H800" s="28" t="s">
        <v>6</v>
      </c>
      <c r="I800" s="28" t="s">
        <v>7</v>
      </c>
      <c r="J800" s="28" t="s">
        <v>8</v>
      </c>
      <c r="K800" s="28" t="s">
        <v>9</v>
      </c>
      <c r="L800" s="28" t="s">
        <v>10</v>
      </c>
      <c r="M800" s="28" t="s">
        <v>11</v>
      </c>
      <c r="N800" s="28"/>
      <c r="O800" s="28" t="s">
        <v>13</v>
      </c>
      <c r="P800" s="28" t="s">
        <v>14</v>
      </c>
    </row>
    <row r="801" hidden="1">
      <c r="E801" s="12"/>
      <c r="F801" s="12"/>
      <c r="G801" s="12"/>
      <c r="H801" s="12"/>
      <c r="I801" s="12"/>
      <c r="J801" s="12"/>
      <c r="K801" s="16"/>
      <c r="L801" s="11"/>
      <c r="M801" s="17" t="s">
        <v>63</v>
      </c>
      <c r="N801" s="11"/>
      <c r="O801" s="11"/>
      <c r="P801" s="11"/>
    </row>
    <row r="802" hidden="1">
      <c r="E802" s="12"/>
      <c r="F802" s="12"/>
      <c r="G802" s="12"/>
      <c r="H802" s="12"/>
      <c r="I802" s="12"/>
      <c r="J802" s="12"/>
      <c r="K802" s="16"/>
      <c r="L802" s="11"/>
      <c r="M802" s="17" t="s">
        <v>63</v>
      </c>
      <c r="N802" s="11"/>
      <c r="O802" s="11"/>
      <c r="P802" s="11"/>
    </row>
    <row r="803" hidden="1">
      <c r="E803" s="12"/>
      <c r="F803" s="12"/>
      <c r="G803" s="12"/>
      <c r="H803" s="12"/>
      <c r="I803" s="12"/>
      <c r="J803" s="12"/>
      <c r="K803" s="16"/>
      <c r="L803" s="11"/>
      <c r="M803" s="17" t="s">
        <v>63</v>
      </c>
      <c r="N803" s="11"/>
      <c r="O803" s="11"/>
      <c r="P803" s="11"/>
    </row>
    <row r="804" hidden="1">
      <c r="E804" s="12"/>
      <c r="F804" s="12"/>
      <c r="G804" s="12"/>
      <c r="H804" s="12"/>
      <c r="I804" s="12"/>
      <c r="J804" s="12"/>
      <c r="K804" s="16"/>
      <c r="L804" s="11"/>
      <c r="M804" s="17" t="s">
        <v>63</v>
      </c>
      <c r="N804" s="11"/>
      <c r="O804" s="11"/>
      <c r="P804" s="11"/>
    </row>
    <row r="805" hidden="1">
      <c r="E805" s="12"/>
      <c r="F805" s="12"/>
      <c r="G805" s="12"/>
      <c r="H805" s="12"/>
      <c r="I805" s="12"/>
      <c r="J805" s="12"/>
      <c r="K805" s="16"/>
      <c r="L805" s="11"/>
      <c r="M805" s="17" t="s">
        <v>63</v>
      </c>
      <c r="N805" s="11"/>
      <c r="O805" s="11"/>
      <c r="P805" s="11"/>
    </row>
    <row r="806" hidden="1">
      <c r="E806" s="12"/>
      <c r="F806" s="12"/>
      <c r="G806" s="12"/>
      <c r="H806" s="12"/>
      <c r="I806" s="12"/>
      <c r="J806" s="12"/>
      <c r="K806" s="16"/>
      <c r="L806" s="11"/>
      <c r="M806" s="17" t="s">
        <v>63</v>
      </c>
      <c r="N806" s="11"/>
      <c r="O806" s="11"/>
      <c r="P806" s="11"/>
    </row>
    <row r="807" hidden="1">
      <c r="E807" s="12"/>
      <c r="F807" s="12"/>
      <c r="G807" s="12"/>
      <c r="H807" s="12"/>
      <c r="I807" s="12"/>
      <c r="J807" s="12"/>
      <c r="K807" s="16"/>
      <c r="L807" s="11"/>
      <c r="M807" s="17" t="s">
        <v>63</v>
      </c>
      <c r="N807" s="11"/>
      <c r="O807" s="11"/>
      <c r="P807" s="11"/>
    </row>
    <row r="808" hidden="1">
      <c r="E808" s="12"/>
      <c r="F808" s="12"/>
      <c r="G808" s="12"/>
      <c r="H808" s="12"/>
      <c r="I808" s="12"/>
      <c r="J808" s="12"/>
      <c r="K808" s="16"/>
      <c r="L808" s="11"/>
      <c r="M808" s="17" t="s">
        <v>63</v>
      </c>
      <c r="N808" s="11"/>
      <c r="O808" s="11"/>
      <c r="P808" s="11"/>
    </row>
    <row r="809" hidden="1">
      <c r="E809" s="12"/>
      <c r="F809" s="12"/>
      <c r="G809" s="12"/>
      <c r="H809" s="12"/>
      <c r="I809" s="12"/>
      <c r="J809" s="12"/>
      <c r="K809" s="16"/>
      <c r="L809" s="11"/>
      <c r="M809" s="17" t="s">
        <v>63</v>
      </c>
      <c r="N809" s="11"/>
      <c r="O809" s="11"/>
      <c r="P809" s="11"/>
    </row>
    <row r="810" hidden="1">
      <c r="E810" s="12"/>
      <c r="F810" s="12"/>
      <c r="G810" s="12"/>
      <c r="H810" s="12"/>
      <c r="I810" s="12"/>
      <c r="J810" s="12"/>
      <c r="K810" s="16"/>
      <c r="L810" s="11"/>
      <c r="M810" s="17" t="s">
        <v>63</v>
      </c>
      <c r="N810" s="11"/>
      <c r="O810" s="11"/>
      <c r="P810" s="11"/>
    </row>
    <row r="811" hidden="1">
      <c r="E811" s="12"/>
      <c r="F811" s="12"/>
      <c r="G811" s="12"/>
      <c r="H811" s="12"/>
      <c r="I811" s="12"/>
      <c r="J811" s="12"/>
      <c r="K811" s="16"/>
      <c r="L811" s="11"/>
      <c r="M811" s="17" t="s">
        <v>63</v>
      </c>
      <c r="N811" s="11"/>
      <c r="O811" s="11"/>
      <c r="P811" s="11"/>
    </row>
    <row r="812" hidden="1">
      <c r="E812" s="12"/>
      <c r="F812" s="12"/>
      <c r="G812" s="12"/>
      <c r="H812" s="12"/>
      <c r="I812" s="12"/>
      <c r="J812" s="12"/>
      <c r="K812" s="16"/>
      <c r="L812" s="11"/>
      <c r="M812" s="17" t="s">
        <v>63</v>
      </c>
      <c r="N812" s="11"/>
      <c r="O812" s="11"/>
      <c r="P812" s="11"/>
    </row>
    <row r="813" hidden="1">
      <c r="E813" s="12"/>
      <c r="F813" s="12"/>
      <c r="G813" s="12"/>
      <c r="H813" s="12"/>
      <c r="I813" s="12"/>
      <c r="J813" s="12"/>
      <c r="K813" s="16"/>
      <c r="L813" s="11"/>
      <c r="M813" s="17" t="s">
        <v>63</v>
      </c>
      <c r="N813" s="11"/>
      <c r="O813" s="11"/>
      <c r="P813" s="11"/>
    </row>
    <row r="814" hidden="1">
      <c r="E814" s="12"/>
      <c r="F814" s="12"/>
      <c r="G814" s="12"/>
      <c r="H814" s="12"/>
      <c r="I814" s="12"/>
      <c r="J814" s="12"/>
      <c r="K814" s="16"/>
      <c r="L814" s="11"/>
      <c r="M814" s="17" t="s">
        <v>63</v>
      </c>
      <c r="N814" s="11"/>
      <c r="O814" s="11"/>
      <c r="P814" s="11"/>
    </row>
    <row r="815" hidden="1">
      <c r="E815" s="12"/>
      <c r="F815" s="12"/>
      <c r="G815" s="12"/>
      <c r="H815" s="12"/>
      <c r="I815" s="12"/>
      <c r="J815" s="12"/>
      <c r="K815" s="16"/>
      <c r="L815" s="11"/>
      <c r="M815" s="17" t="s">
        <v>63</v>
      </c>
      <c r="N815" s="11"/>
      <c r="O815" s="11"/>
      <c r="P815" s="11"/>
    </row>
    <row r="816" hidden="1">
      <c r="E816" s="12"/>
      <c r="F816" s="12"/>
      <c r="G816" s="12"/>
      <c r="H816" s="12"/>
      <c r="I816" s="12"/>
      <c r="J816" s="12"/>
      <c r="K816" s="16"/>
      <c r="L816" s="11"/>
      <c r="M816" s="17" t="s">
        <v>63</v>
      </c>
      <c r="N816" s="11"/>
      <c r="O816" s="11"/>
      <c r="P816" s="11"/>
    </row>
    <row r="817" hidden="1">
      <c r="E817" s="12"/>
      <c r="F817" s="12"/>
      <c r="G817" s="12"/>
      <c r="H817" s="12"/>
      <c r="I817" s="12"/>
      <c r="J817" s="12"/>
      <c r="K817" s="16"/>
      <c r="L817" s="11"/>
      <c r="M817" s="17" t="s">
        <v>63</v>
      </c>
      <c r="N817" s="11"/>
      <c r="O817" s="11"/>
      <c r="P817" s="11"/>
    </row>
    <row r="818" hidden="1">
      <c r="E818" s="12"/>
      <c r="F818" s="12"/>
      <c r="G818" s="12"/>
      <c r="H818" s="12"/>
      <c r="I818" s="12"/>
      <c r="J818" s="12"/>
      <c r="K818" s="16"/>
      <c r="L818" s="11"/>
      <c r="M818" s="17" t="s">
        <v>63</v>
      </c>
      <c r="N818" s="11"/>
      <c r="O818" s="11"/>
      <c r="P818" s="11"/>
    </row>
    <row r="819" hidden="1">
      <c r="E819" s="12"/>
      <c r="F819" s="12"/>
      <c r="G819" s="12"/>
      <c r="H819" s="12"/>
      <c r="I819" s="12"/>
      <c r="J819" s="12"/>
      <c r="K819" s="16"/>
      <c r="L819" s="11"/>
      <c r="M819" s="17" t="s">
        <v>63</v>
      </c>
      <c r="N819" s="11"/>
      <c r="O819" s="11"/>
      <c r="P819" s="11"/>
    </row>
    <row r="820" hidden="1">
      <c r="E820" s="12"/>
      <c r="F820" s="12"/>
      <c r="G820" s="12"/>
      <c r="H820" s="12"/>
      <c r="I820" s="12"/>
      <c r="J820" s="12"/>
      <c r="K820" s="16"/>
      <c r="L820" s="11"/>
      <c r="M820" s="17" t="s">
        <v>63</v>
      </c>
      <c r="N820" s="11"/>
      <c r="O820" s="11"/>
      <c r="P820" s="11"/>
    </row>
    <row r="821" hidden="1">
      <c r="E821" s="12"/>
      <c r="F821" s="12"/>
      <c r="G821" s="12"/>
      <c r="H821" s="12"/>
      <c r="I821" s="12"/>
      <c r="J821" s="12"/>
      <c r="K821" s="16"/>
      <c r="L821" s="11"/>
      <c r="M821" s="17" t="s">
        <v>63</v>
      </c>
      <c r="N821" s="11"/>
      <c r="O821" s="11"/>
      <c r="P821" s="11"/>
    </row>
    <row r="822" hidden="1">
      <c r="E822" s="12"/>
      <c r="F822" s="12"/>
      <c r="G822" s="12"/>
      <c r="H822" s="12"/>
      <c r="I822" s="12"/>
      <c r="J822" s="12"/>
      <c r="K822" s="16"/>
      <c r="L822" s="11"/>
      <c r="M822" s="17" t="s">
        <v>63</v>
      </c>
      <c r="N822" s="11"/>
      <c r="O822" s="11"/>
      <c r="P822" s="11"/>
    </row>
    <row r="823" hidden="1">
      <c r="E823" s="12"/>
      <c r="F823" s="12"/>
      <c r="G823" s="12"/>
      <c r="H823" s="12"/>
      <c r="I823" s="12"/>
      <c r="J823" s="12"/>
      <c r="K823" s="16"/>
      <c r="L823" s="11"/>
      <c r="M823" s="17" t="s">
        <v>63</v>
      </c>
      <c r="N823" s="11"/>
      <c r="O823" s="11"/>
      <c r="P823" s="11"/>
    </row>
    <row r="824" hidden="1">
      <c r="E824" s="12"/>
      <c r="F824" s="12"/>
      <c r="G824" s="12"/>
      <c r="H824" s="12"/>
      <c r="I824" s="12"/>
      <c r="J824" s="12"/>
      <c r="K824" s="16"/>
      <c r="L824" s="11"/>
      <c r="M824" s="17" t="s">
        <v>63</v>
      </c>
      <c r="N824" s="11"/>
      <c r="O824" s="11"/>
      <c r="P824" s="11"/>
    </row>
    <row r="825" hidden="1">
      <c r="E825" s="12"/>
      <c r="F825" s="12"/>
      <c r="G825" s="12"/>
      <c r="H825" s="12"/>
      <c r="I825" s="12"/>
      <c r="J825" s="12"/>
      <c r="K825" s="16"/>
      <c r="L825" s="11"/>
      <c r="M825" s="17" t="s">
        <v>63</v>
      </c>
      <c r="N825" s="11"/>
      <c r="O825" s="11"/>
      <c r="P825" s="11"/>
    </row>
    <row r="826" hidden="1">
      <c r="E826" s="12"/>
      <c r="F826" s="12"/>
      <c r="G826" s="12"/>
      <c r="H826" s="12"/>
      <c r="I826" s="12"/>
      <c r="J826" s="12"/>
      <c r="K826" s="16"/>
      <c r="L826" s="11"/>
      <c r="M826" s="17" t="s">
        <v>63</v>
      </c>
      <c r="N826" s="11"/>
      <c r="O826" s="11"/>
      <c r="P826" s="11"/>
    </row>
    <row r="827" hidden="1">
      <c r="E827" s="12"/>
      <c r="F827" s="12"/>
      <c r="G827" s="12"/>
      <c r="H827" s="12"/>
      <c r="I827" s="12"/>
      <c r="J827" s="12"/>
      <c r="K827" s="16"/>
      <c r="L827" s="11"/>
      <c r="M827" s="17" t="s">
        <v>63</v>
      </c>
      <c r="N827" s="11"/>
      <c r="O827" s="11"/>
      <c r="P827" s="11"/>
    </row>
    <row r="828" hidden="1">
      <c r="E828" s="12"/>
      <c r="F828" s="12"/>
      <c r="G828" s="12"/>
      <c r="H828" s="12"/>
      <c r="I828" s="12"/>
      <c r="J828" s="12"/>
      <c r="K828" s="16"/>
      <c r="L828" s="11"/>
      <c r="M828" s="17" t="s">
        <v>63</v>
      </c>
      <c r="N828" s="11"/>
      <c r="O828" s="11"/>
      <c r="P828" s="11"/>
    </row>
    <row r="829" hidden="1">
      <c r="E829" s="12"/>
      <c r="F829" s="12"/>
      <c r="G829" s="12"/>
      <c r="H829" s="12"/>
      <c r="I829" s="12"/>
      <c r="J829" s="12"/>
      <c r="K829" s="16"/>
      <c r="L829" s="11"/>
      <c r="M829" s="17" t="s">
        <v>63</v>
      </c>
      <c r="N829" s="11"/>
      <c r="O829" s="11"/>
      <c r="P829" s="11"/>
    </row>
    <row r="830" hidden="1">
      <c r="E830" s="12"/>
      <c r="F830" s="12"/>
      <c r="G830" s="12"/>
      <c r="H830" s="12"/>
      <c r="I830" s="12"/>
      <c r="J830" s="12"/>
      <c r="K830" s="16"/>
      <c r="L830" s="11"/>
      <c r="M830" s="17" t="s">
        <v>63</v>
      </c>
      <c r="N830" s="11"/>
      <c r="O830" s="11"/>
      <c r="P830" s="11"/>
    </row>
    <row r="831" hidden="1">
      <c r="E831" s="12"/>
      <c r="F831" s="12"/>
      <c r="G831" s="12"/>
      <c r="H831" s="12"/>
      <c r="I831" s="12"/>
      <c r="J831" s="12"/>
      <c r="K831" s="16"/>
      <c r="L831" s="11"/>
      <c r="M831" s="17" t="s">
        <v>63</v>
      </c>
      <c r="N831" s="11"/>
      <c r="O831" s="11"/>
      <c r="P831" s="11"/>
    </row>
    <row r="832" hidden="1">
      <c r="E832" s="12"/>
      <c r="F832" s="12"/>
      <c r="G832" s="12"/>
      <c r="H832" s="12"/>
      <c r="I832" s="12"/>
      <c r="J832" s="12"/>
      <c r="K832" s="16"/>
      <c r="L832" s="11"/>
      <c r="M832" s="17" t="s">
        <v>63</v>
      </c>
      <c r="N832" s="11"/>
      <c r="O832" s="11"/>
      <c r="P832" s="11"/>
    </row>
    <row r="833" hidden="1">
      <c r="E833" s="12"/>
      <c r="F833" s="12"/>
      <c r="G833" s="12"/>
      <c r="H833" s="12"/>
      <c r="I833" s="12"/>
      <c r="J833" s="12"/>
      <c r="K833" s="16"/>
      <c r="L833" s="11"/>
      <c r="M833" s="17" t="s">
        <v>63</v>
      </c>
      <c r="N833" s="11"/>
      <c r="O833" s="11"/>
      <c r="P833" s="11"/>
    </row>
    <row r="834" hidden="1">
      <c r="E834" s="12"/>
      <c r="F834" s="12"/>
      <c r="G834" s="12"/>
      <c r="H834" s="12"/>
      <c r="I834" s="12"/>
      <c r="J834" s="12"/>
      <c r="K834" s="16"/>
      <c r="L834" s="11"/>
      <c r="M834" s="17" t="s">
        <v>63</v>
      </c>
      <c r="N834" s="11"/>
      <c r="O834" s="11"/>
      <c r="P834" s="11"/>
    </row>
    <row r="835" hidden="1">
      <c r="E835" s="12"/>
      <c r="F835" s="12"/>
      <c r="G835" s="12"/>
      <c r="H835" s="12"/>
      <c r="I835" s="12"/>
      <c r="J835" s="12"/>
      <c r="K835" s="16"/>
      <c r="L835" s="11"/>
      <c r="M835" s="17" t="s">
        <v>63</v>
      </c>
      <c r="N835" s="11"/>
      <c r="O835" s="11"/>
      <c r="P835" s="11"/>
    </row>
    <row r="836" hidden="1">
      <c r="E836" s="12"/>
      <c r="F836" s="12"/>
      <c r="G836" s="12"/>
      <c r="H836" s="12"/>
      <c r="I836" s="12"/>
      <c r="J836" s="12"/>
      <c r="K836" s="16"/>
      <c r="L836" s="11"/>
      <c r="M836" s="17" t="s">
        <v>63</v>
      </c>
      <c r="N836" s="11"/>
      <c r="O836" s="11"/>
      <c r="P836" s="11"/>
    </row>
    <row r="837" hidden="1">
      <c r="E837" s="12"/>
      <c r="F837" s="12"/>
      <c r="G837" s="12"/>
      <c r="H837" s="12"/>
      <c r="I837" s="12"/>
      <c r="J837" s="12"/>
      <c r="K837" s="16"/>
      <c r="L837" s="11"/>
      <c r="M837" s="17" t="s">
        <v>63</v>
      </c>
      <c r="N837" s="11"/>
      <c r="O837" s="11"/>
      <c r="P837" s="11"/>
    </row>
    <row r="838" hidden="1">
      <c r="E838" s="12"/>
      <c r="F838" s="12"/>
      <c r="G838" s="12"/>
      <c r="H838" s="12"/>
      <c r="I838" s="12"/>
      <c r="J838" s="12"/>
      <c r="K838" s="16"/>
      <c r="L838" s="11"/>
      <c r="M838" s="17" t="s">
        <v>63</v>
      </c>
      <c r="N838" s="11"/>
      <c r="O838" s="11"/>
      <c r="P838" s="11"/>
    </row>
    <row r="839" hidden="1">
      <c r="E839" s="12"/>
      <c r="F839" s="12"/>
      <c r="G839" s="12"/>
      <c r="H839" s="12"/>
      <c r="I839" s="12"/>
      <c r="J839" s="12"/>
      <c r="K839" s="16"/>
      <c r="L839" s="11"/>
      <c r="M839" s="17" t="s">
        <v>63</v>
      </c>
      <c r="N839" s="11"/>
      <c r="O839" s="11"/>
      <c r="P839" s="11"/>
    </row>
    <row r="840" hidden="1">
      <c r="E840" s="12"/>
      <c r="F840" s="12"/>
      <c r="G840" s="12"/>
      <c r="H840" s="12"/>
      <c r="I840" s="12"/>
      <c r="J840" s="12"/>
      <c r="K840" s="16"/>
      <c r="L840" s="11"/>
      <c r="M840" s="17" t="s">
        <v>63</v>
      </c>
      <c r="N840" s="11"/>
      <c r="O840" s="11"/>
      <c r="P840" s="11"/>
    </row>
    <row r="841" hidden="1">
      <c r="E841" s="12"/>
      <c r="F841" s="12"/>
      <c r="G841" s="12"/>
      <c r="H841" s="12"/>
      <c r="I841" s="12"/>
      <c r="J841" s="12"/>
      <c r="K841" s="16"/>
      <c r="L841" s="11"/>
      <c r="M841" s="17" t="s">
        <v>63</v>
      </c>
      <c r="N841" s="11"/>
      <c r="O841" s="11"/>
      <c r="P841" s="11"/>
    </row>
    <row r="842" hidden="1">
      <c r="E842" s="12"/>
      <c r="F842" s="12"/>
      <c r="G842" s="12"/>
      <c r="H842" s="12"/>
      <c r="I842" s="12"/>
      <c r="J842" s="12"/>
      <c r="K842" s="16"/>
      <c r="L842" s="11"/>
      <c r="M842" s="17" t="s">
        <v>63</v>
      </c>
      <c r="N842" s="11"/>
      <c r="O842" s="11"/>
      <c r="P842" s="11"/>
    </row>
    <row r="843" hidden="1">
      <c r="E843" s="12"/>
      <c r="F843" s="12"/>
      <c r="G843" s="12"/>
      <c r="H843" s="12"/>
      <c r="I843" s="12"/>
      <c r="J843" s="12"/>
      <c r="K843" s="16"/>
      <c r="L843" s="11"/>
      <c r="M843" s="17" t="s">
        <v>63</v>
      </c>
      <c r="N843" s="11"/>
      <c r="O843" s="11"/>
      <c r="P843" s="11"/>
    </row>
    <row r="844" hidden="1">
      <c r="E844" s="12"/>
      <c r="F844" s="12"/>
      <c r="G844" s="12"/>
      <c r="H844" s="12"/>
      <c r="I844" s="12"/>
      <c r="J844" s="12"/>
      <c r="K844" s="16"/>
      <c r="L844" s="11"/>
      <c r="M844" s="17" t="s">
        <v>63</v>
      </c>
      <c r="N844" s="11"/>
      <c r="O844" s="11"/>
      <c r="P844" s="11"/>
    </row>
    <row r="845" hidden="1">
      <c r="E845" s="12"/>
      <c r="F845" s="12"/>
      <c r="G845" s="12"/>
      <c r="H845" s="12"/>
      <c r="I845" s="12"/>
      <c r="J845" s="12"/>
      <c r="K845" s="16"/>
      <c r="L845" s="11"/>
      <c r="M845" s="17" t="s">
        <v>63</v>
      </c>
      <c r="N845" s="11"/>
      <c r="O845" s="11"/>
      <c r="P845" s="11"/>
    </row>
    <row r="846" hidden="1">
      <c r="E846" s="12"/>
      <c r="F846" s="12"/>
      <c r="G846" s="12"/>
      <c r="H846" s="12"/>
      <c r="I846" s="12"/>
      <c r="J846" s="12"/>
      <c r="K846" s="16"/>
      <c r="L846" s="11"/>
      <c r="M846" s="17" t="s">
        <v>63</v>
      </c>
      <c r="N846" s="11"/>
      <c r="O846" s="11"/>
      <c r="P846" s="11"/>
    </row>
    <row r="847" hidden="1">
      <c r="E847" s="12"/>
      <c r="F847" s="12"/>
      <c r="G847" s="12"/>
      <c r="H847" s="12"/>
      <c r="I847" s="12"/>
      <c r="J847" s="12"/>
      <c r="K847" s="16"/>
      <c r="L847" s="11"/>
      <c r="M847" s="17" t="s">
        <v>63</v>
      </c>
      <c r="N847" s="11"/>
      <c r="O847" s="11"/>
      <c r="P847" s="11"/>
    </row>
    <row r="848" hidden="1">
      <c r="E848" s="12"/>
      <c r="F848" s="12"/>
      <c r="G848" s="12"/>
      <c r="H848" s="12"/>
      <c r="I848" s="12"/>
      <c r="J848" s="12"/>
      <c r="K848" s="16"/>
      <c r="L848" s="11"/>
      <c r="M848" s="17" t="s">
        <v>63</v>
      </c>
      <c r="N848" s="11"/>
      <c r="O848" s="11"/>
      <c r="P848" s="11"/>
    </row>
    <row r="849" hidden="1">
      <c r="E849" s="12"/>
      <c r="F849" s="12"/>
      <c r="G849" s="12"/>
      <c r="H849" s="12"/>
      <c r="I849" s="12"/>
      <c r="J849" s="12"/>
      <c r="K849" s="16"/>
      <c r="L849" s="11"/>
      <c r="M849" s="17" t="s">
        <v>63</v>
      </c>
      <c r="N849" s="11"/>
      <c r="O849" s="11"/>
      <c r="P849" s="11"/>
    </row>
    <row r="850" hidden="1">
      <c r="E850" s="12"/>
      <c r="F850" s="12"/>
      <c r="G850" s="12"/>
      <c r="H850" s="12"/>
      <c r="I850" s="12"/>
      <c r="J850" s="12"/>
      <c r="K850" s="16"/>
      <c r="L850" s="11"/>
      <c r="M850" s="17" t="s">
        <v>63</v>
      </c>
      <c r="N850" s="11"/>
      <c r="O850" s="11"/>
      <c r="P850" s="11"/>
    </row>
    <row r="851" hidden="1">
      <c r="E851" s="12"/>
      <c r="F851" s="12"/>
      <c r="G851" s="12"/>
      <c r="H851" s="12"/>
      <c r="I851" s="12"/>
      <c r="J851" s="12"/>
      <c r="K851" s="16"/>
      <c r="L851" s="11"/>
      <c r="M851" s="17" t="s">
        <v>63</v>
      </c>
      <c r="N851" s="11"/>
      <c r="O851" s="11"/>
      <c r="P851" s="11"/>
    </row>
    <row r="852" hidden="1">
      <c r="E852" s="12"/>
      <c r="F852" s="12"/>
      <c r="G852" s="12"/>
      <c r="H852" s="12"/>
      <c r="I852" s="12"/>
      <c r="J852" s="12"/>
      <c r="K852" s="16"/>
      <c r="L852" s="11"/>
      <c r="M852" s="17" t="s">
        <v>63</v>
      </c>
      <c r="N852" s="11"/>
      <c r="O852" s="11"/>
      <c r="P852" s="11"/>
    </row>
    <row r="853" hidden="1">
      <c r="E853" s="12"/>
      <c r="F853" s="12"/>
      <c r="G853" s="12"/>
      <c r="H853" s="12"/>
      <c r="I853" s="12"/>
      <c r="J853" s="12"/>
      <c r="K853" s="16"/>
      <c r="L853" s="11"/>
      <c r="M853" s="17" t="s">
        <v>63</v>
      </c>
      <c r="N853" s="11"/>
      <c r="O853" s="11"/>
      <c r="P853" s="11"/>
    </row>
    <row r="854" hidden="1">
      <c r="E854" s="12"/>
      <c r="F854" s="12"/>
      <c r="G854" s="12"/>
      <c r="H854" s="12"/>
      <c r="I854" s="12"/>
      <c r="J854" s="12"/>
      <c r="K854" s="16"/>
      <c r="L854" s="11"/>
      <c r="M854" s="17" t="s">
        <v>63</v>
      </c>
      <c r="N854" s="11"/>
      <c r="O854" s="11"/>
      <c r="P854" s="11"/>
    </row>
    <row r="855" hidden="1">
      <c r="E855" s="12"/>
      <c r="F855" s="12"/>
      <c r="G855" s="12"/>
      <c r="H855" s="12"/>
      <c r="I855" s="12"/>
      <c r="J855" s="12"/>
      <c r="K855" s="16"/>
      <c r="L855" s="11"/>
      <c r="M855" s="17" t="s">
        <v>63</v>
      </c>
      <c r="N855" s="11"/>
      <c r="O855" s="11"/>
      <c r="P855" s="11"/>
    </row>
    <row r="856" hidden="1">
      <c r="E856" s="12"/>
      <c r="F856" s="12"/>
      <c r="G856" s="12"/>
      <c r="H856" s="12"/>
      <c r="I856" s="12"/>
      <c r="J856" s="12"/>
      <c r="K856" s="16"/>
      <c r="L856" s="11"/>
      <c r="M856" s="17" t="s">
        <v>63</v>
      </c>
      <c r="N856" s="11"/>
      <c r="O856" s="11"/>
      <c r="P856" s="11"/>
    </row>
    <row r="857" hidden="1">
      <c r="E857" s="12"/>
      <c r="F857" s="12"/>
      <c r="G857" s="12"/>
      <c r="H857" s="12"/>
      <c r="I857" s="12"/>
      <c r="J857" s="12"/>
      <c r="K857" s="16"/>
      <c r="L857" s="11"/>
      <c r="M857" s="17" t="s">
        <v>63</v>
      </c>
      <c r="N857" s="11"/>
      <c r="O857" s="11"/>
      <c r="P857" s="11"/>
    </row>
    <row r="858" hidden="1">
      <c r="E858" s="12"/>
      <c r="F858" s="12"/>
      <c r="G858" s="12"/>
      <c r="H858" s="12"/>
      <c r="I858" s="12"/>
      <c r="J858" s="12"/>
      <c r="K858" s="16"/>
      <c r="L858" s="11"/>
      <c r="M858" s="17" t="s">
        <v>63</v>
      </c>
      <c r="N858" s="11"/>
      <c r="O858" s="11"/>
      <c r="P858" s="11"/>
    </row>
    <row r="859" hidden="1">
      <c r="E859" s="12"/>
      <c r="F859" s="12"/>
      <c r="G859" s="12"/>
      <c r="H859" s="12"/>
      <c r="I859" s="12"/>
      <c r="J859" s="12"/>
      <c r="K859" s="16"/>
      <c r="L859" s="11"/>
      <c r="M859" s="17" t="s">
        <v>63</v>
      </c>
      <c r="N859" s="11"/>
      <c r="O859" s="11"/>
      <c r="P859" s="11"/>
    </row>
    <row r="860" hidden="1">
      <c r="E860" s="12"/>
      <c r="F860" s="12"/>
      <c r="G860" s="12"/>
      <c r="H860" s="12"/>
      <c r="I860" s="12"/>
      <c r="J860" s="12"/>
      <c r="K860" s="16"/>
      <c r="L860" s="11"/>
      <c r="M860" s="17" t="s">
        <v>63</v>
      </c>
      <c r="N860" s="11"/>
      <c r="O860" s="11"/>
      <c r="P860" s="11"/>
    </row>
    <row r="861" hidden="1">
      <c r="E861" s="12"/>
      <c r="F861" s="12"/>
      <c r="G861" s="12"/>
      <c r="H861" s="12"/>
      <c r="I861" s="12"/>
      <c r="J861" s="12"/>
      <c r="K861" s="16"/>
      <c r="L861" s="11"/>
      <c r="M861" s="17" t="s">
        <v>63</v>
      </c>
      <c r="N861" s="11"/>
      <c r="O861" s="11"/>
      <c r="P861" s="11"/>
    </row>
    <row r="862" hidden="1">
      <c r="E862" s="12"/>
      <c r="F862" s="12"/>
      <c r="G862" s="12"/>
      <c r="H862" s="12"/>
      <c r="I862" s="12"/>
      <c r="J862" s="12"/>
      <c r="K862" s="16"/>
      <c r="L862" s="11"/>
      <c r="M862" s="17" t="s">
        <v>63</v>
      </c>
      <c r="N862" s="11"/>
      <c r="O862" s="11"/>
      <c r="P862" s="11"/>
    </row>
    <row r="863" hidden="1">
      <c r="E863" s="12"/>
      <c r="F863" s="12"/>
      <c r="G863" s="12"/>
      <c r="H863" s="12"/>
      <c r="I863" s="12"/>
      <c r="J863" s="12"/>
      <c r="K863" s="16"/>
      <c r="L863" s="11"/>
      <c r="M863" s="17" t="s">
        <v>63</v>
      </c>
      <c r="N863" s="11"/>
      <c r="O863" s="11"/>
      <c r="P863" s="11"/>
    </row>
    <row r="864" hidden="1">
      <c r="E864" s="12"/>
      <c r="F864" s="12"/>
      <c r="G864" s="12"/>
      <c r="H864" s="12"/>
      <c r="I864" s="12"/>
      <c r="J864" s="12"/>
      <c r="K864" s="16"/>
      <c r="L864" s="11"/>
      <c r="M864" s="17" t="s">
        <v>63</v>
      </c>
      <c r="N864" s="11"/>
      <c r="O864" s="11"/>
      <c r="P864" s="11"/>
    </row>
    <row r="865" hidden="1">
      <c r="E865" s="12"/>
      <c r="F865" s="12"/>
      <c r="G865" s="12"/>
      <c r="H865" s="12"/>
      <c r="I865" s="12"/>
      <c r="J865" s="12"/>
      <c r="K865" s="16"/>
      <c r="L865" s="11"/>
      <c r="M865" s="17" t="s">
        <v>63</v>
      </c>
      <c r="N865" s="11"/>
      <c r="O865" s="11"/>
      <c r="P865" s="11"/>
    </row>
    <row r="866" hidden="1">
      <c r="E866" s="12"/>
      <c r="F866" s="12"/>
      <c r="G866" s="12"/>
      <c r="H866" s="12"/>
      <c r="I866" s="12"/>
      <c r="J866" s="12"/>
      <c r="K866" s="16"/>
      <c r="L866" s="11"/>
      <c r="M866" s="17" t="s">
        <v>63</v>
      </c>
      <c r="N866" s="11"/>
      <c r="O866" s="11"/>
      <c r="P866" s="11"/>
    </row>
    <row r="867" hidden="1">
      <c r="E867" s="12"/>
      <c r="F867" s="12"/>
      <c r="G867" s="12"/>
      <c r="H867" s="12"/>
      <c r="I867" s="12"/>
      <c r="J867" s="12"/>
      <c r="K867" s="16"/>
      <c r="L867" s="11"/>
      <c r="M867" s="17" t="s">
        <v>63</v>
      </c>
      <c r="N867" s="11"/>
      <c r="O867" s="11"/>
      <c r="P867" s="11"/>
    </row>
    <row r="868" hidden="1">
      <c r="E868" s="12"/>
      <c r="F868" s="12"/>
      <c r="G868" s="12"/>
      <c r="H868" s="12"/>
      <c r="I868" s="12"/>
      <c r="J868" s="12"/>
      <c r="K868" s="16"/>
      <c r="L868" s="11"/>
      <c r="M868" s="17" t="s">
        <v>63</v>
      </c>
      <c r="N868" s="11"/>
      <c r="O868" s="11"/>
      <c r="P868" s="11"/>
    </row>
    <row r="869" hidden="1">
      <c r="E869" s="12"/>
      <c r="F869" s="12"/>
      <c r="G869" s="12"/>
      <c r="H869" s="12"/>
      <c r="I869" s="12"/>
      <c r="J869" s="12"/>
      <c r="K869" s="16"/>
      <c r="L869" s="11"/>
      <c r="M869" s="17" t="s">
        <v>63</v>
      </c>
      <c r="N869" s="11"/>
      <c r="O869" s="11"/>
      <c r="P869" s="11"/>
    </row>
    <row r="870" hidden="1">
      <c r="E870" s="12"/>
      <c r="F870" s="12"/>
      <c r="G870" s="12"/>
      <c r="H870" s="12"/>
      <c r="I870" s="12"/>
      <c r="J870" s="12"/>
      <c r="K870" s="16"/>
      <c r="L870" s="11"/>
      <c r="M870" s="17" t="s">
        <v>63</v>
      </c>
      <c r="N870" s="11"/>
      <c r="O870" s="11"/>
      <c r="P870" s="11"/>
    </row>
    <row r="871" hidden="1">
      <c r="E871" s="12"/>
      <c r="F871" s="12"/>
      <c r="G871" s="12"/>
      <c r="H871" s="12"/>
      <c r="I871" s="12"/>
      <c r="J871" s="12"/>
      <c r="K871" s="16"/>
      <c r="L871" s="11"/>
      <c r="M871" s="17" t="s">
        <v>63</v>
      </c>
      <c r="N871" s="11"/>
      <c r="O871" s="11"/>
      <c r="P871" s="11"/>
    </row>
    <row r="872" hidden="1">
      <c r="E872" s="12"/>
      <c r="F872" s="12"/>
      <c r="G872" s="12"/>
      <c r="H872" s="12"/>
      <c r="I872" s="12"/>
      <c r="J872" s="12"/>
      <c r="K872" s="16"/>
      <c r="L872" s="11"/>
      <c r="M872" s="17" t="s">
        <v>63</v>
      </c>
      <c r="N872" s="11"/>
      <c r="O872" s="11"/>
      <c r="P872" s="11"/>
    </row>
    <row r="873" hidden="1">
      <c r="E873" s="12"/>
      <c r="F873" s="12"/>
      <c r="G873" s="12"/>
      <c r="H873" s="12"/>
      <c r="I873" s="12"/>
      <c r="J873" s="12"/>
      <c r="K873" s="16"/>
      <c r="L873" s="11"/>
      <c r="M873" s="17" t="s">
        <v>63</v>
      </c>
      <c r="N873" s="11"/>
      <c r="O873" s="11"/>
      <c r="P873" s="11"/>
    </row>
    <row r="874" hidden="1">
      <c r="E874" s="12"/>
      <c r="F874" s="12"/>
      <c r="G874" s="12"/>
      <c r="H874" s="12"/>
      <c r="I874" s="12"/>
      <c r="J874" s="12"/>
      <c r="K874" s="16"/>
      <c r="L874" s="11"/>
      <c r="M874" s="17" t="s">
        <v>63</v>
      </c>
      <c r="N874" s="11"/>
      <c r="O874" s="11"/>
      <c r="P874" s="11"/>
    </row>
    <row r="875" hidden="1">
      <c r="E875" s="12"/>
      <c r="F875" s="12"/>
      <c r="G875" s="12"/>
      <c r="H875" s="12"/>
      <c r="I875" s="12"/>
      <c r="J875" s="12"/>
      <c r="K875" s="16"/>
      <c r="L875" s="11"/>
      <c r="M875" s="17" t="s">
        <v>63</v>
      </c>
      <c r="N875" s="11"/>
      <c r="O875" s="11"/>
      <c r="P875" s="11"/>
    </row>
    <row r="876" hidden="1">
      <c r="E876" s="12"/>
      <c r="F876" s="12"/>
      <c r="G876" s="12"/>
      <c r="H876" s="12"/>
      <c r="I876" s="12"/>
      <c r="J876" s="12"/>
      <c r="K876" s="16"/>
      <c r="L876" s="11"/>
      <c r="M876" s="17" t="s">
        <v>63</v>
      </c>
      <c r="N876" s="11"/>
      <c r="O876" s="11"/>
      <c r="P876" s="11"/>
    </row>
    <row r="877" hidden="1">
      <c r="E877" s="12"/>
      <c r="F877" s="12"/>
      <c r="G877" s="12"/>
      <c r="H877" s="12"/>
      <c r="I877" s="12"/>
      <c r="J877" s="12"/>
      <c r="K877" s="16"/>
      <c r="L877" s="11"/>
      <c r="M877" s="17" t="s">
        <v>63</v>
      </c>
      <c r="N877" s="11"/>
      <c r="O877" s="11"/>
      <c r="P877" s="11"/>
    </row>
    <row r="878" hidden="1">
      <c r="E878" s="12"/>
      <c r="F878" s="12"/>
      <c r="G878" s="12"/>
      <c r="H878" s="12"/>
      <c r="I878" s="12"/>
      <c r="J878" s="12"/>
      <c r="K878" s="16"/>
      <c r="L878" s="11"/>
      <c r="M878" s="17" t="s">
        <v>63</v>
      </c>
      <c r="N878" s="11"/>
      <c r="O878" s="11"/>
      <c r="P878" s="11"/>
    </row>
    <row r="879" hidden="1">
      <c r="E879" s="12"/>
      <c r="F879" s="12"/>
      <c r="G879" s="12"/>
      <c r="H879" s="12"/>
      <c r="I879" s="12"/>
      <c r="J879" s="12"/>
      <c r="K879" s="16"/>
      <c r="L879" s="11"/>
      <c r="M879" s="17" t="s">
        <v>63</v>
      </c>
      <c r="N879" s="11"/>
      <c r="O879" s="11"/>
      <c r="P879" s="11"/>
    </row>
    <row r="880" hidden="1">
      <c r="E880" s="12"/>
      <c r="F880" s="12"/>
      <c r="G880" s="12"/>
      <c r="H880" s="12"/>
      <c r="I880" s="12"/>
      <c r="J880" s="12"/>
      <c r="K880" s="16"/>
      <c r="L880" s="11"/>
      <c r="M880" s="17" t="s">
        <v>63</v>
      </c>
      <c r="N880" s="11"/>
      <c r="O880" s="11"/>
      <c r="P880" s="11"/>
    </row>
    <row r="881" hidden="1">
      <c r="E881" s="12"/>
      <c r="F881" s="12"/>
      <c r="G881" s="12"/>
      <c r="H881" s="12"/>
      <c r="I881" s="12"/>
      <c r="J881" s="12"/>
      <c r="K881" s="16"/>
      <c r="L881" s="11"/>
      <c r="M881" s="17" t="s">
        <v>63</v>
      </c>
      <c r="N881" s="11"/>
      <c r="O881" s="11"/>
      <c r="P881" s="11"/>
    </row>
    <row r="882" hidden="1">
      <c r="E882" s="12"/>
      <c r="F882" s="12"/>
      <c r="G882" s="12"/>
      <c r="H882" s="12"/>
      <c r="I882" s="12"/>
      <c r="J882" s="12"/>
      <c r="K882" s="16"/>
      <c r="L882" s="11"/>
      <c r="M882" s="17" t="s">
        <v>63</v>
      </c>
      <c r="N882" s="11"/>
      <c r="O882" s="11"/>
      <c r="P882" s="11"/>
    </row>
    <row r="883" hidden="1">
      <c r="E883" s="12"/>
      <c r="F883" s="12"/>
      <c r="G883" s="12"/>
      <c r="H883" s="12"/>
      <c r="I883" s="12"/>
      <c r="J883" s="12"/>
      <c r="K883" s="16"/>
      <c r="L883" s="11"/>
      <c r="M883" s="17" t="s">
        <v>63</v>
      </c>
      <c r="N883" s="11"/>
      <c r="O883" s="11"/>
      <c r="P883" s="11"/>
    </row>
    <row r="884" hidden="1">
      <c r="E884" s="12"/>
      <c r="F884" s="12"/>
      <c r="G884" s="12"/>
      <c r="H884" s="12"/>
      <c r="I884" s="12"/>
      <c r="J884" s="12"/>
      <c r="K884" s="16"/>
      <c r="L884" s="11"/>
      <c r="M884" s="17" t="s">
        <v>63</v>
      </c>
      <c r="N884" s="11"/>
      <c r="O884" s="11"/>
      <c r="P884" s="11"/>
    </row>
    <row r="885" hidden="1">
      <c r="E885" s="12"/>
      <c r="F885" s="12"/>
      <c r="G885" s="12"/>
      <c r="H885" s="12"/>
      <c r="I885" s="12"/>
      <c r="J885" s="12"/>
      <c r="K885" s="16"/>
      <c r="L885" s="11"/>
      <c r="M885" s="17" t="s">
        <v>63</v>
      </c>
      <c r="N885" s="11"/>
      <c r="O885" s="11"/>
      <c r="P885" s="11"/>
    </row>
    <row r="886" hidden="1">
      <c r="E886" s="12"/>
      <c r="F886" s="12"/>
      <c r="G886" s="12"/>
      <c r="H886" s="12"/>
      <c r="I886" s="12"/>
      <c r="J886" s="12"/>
      <c r="K886" s="16"/>
      <c r="L886" s="11"/>
      <c r="M886" s="17" t="s">
        <v>63</v>
      </c>
      <c r="N886" s="11"/>
      <c r="O886" s="11"/>
      <c r="P886" s="11"/>
    </row>
    <row r="887" hidden="1">
      <c r="E887" s="12"/>
      <c r="F887" s="12"/>
      <c r="G887" s="12"/>
      <c r="H887" s="12"/>
      <c r="I887" s="12"/>
      <c r="J887" s="12"/>
      <c r="K887" s="16"/>
      <c r="L887" s="11"/>
      <c r="M887" s="17" t="s">
        <v>63</v>
      </c>
      <c r="N887" s="11"/>
      <c r="O887" s="11"/>
      <c r="P887" s="11"/>
    </row>
    <row r="888" hidden="1">
      <c r="E888" s="12"/>
      <c r="F888" s="12"/>
      <c r="G888" s="12"/>
      <c r="H888" s="12"/>
      <c r="I888" s="12"/>
      <c r="J888" s="12"/>
      <c r="K888" s="16"/>
      <c r="L888" s="11"/>
      <c r="M888" s="17" t="s">
        <v>63</v>
      </c>
      <c r="N888" s="11"/>
      <c r="O888" s="11"/>
      <c r="P888" s="11"/>
    </row>
    <row r="889" hidden="1">
      <c r="E889" s="12"/>
      <c r="F889" s="12"/>
      <c r="G889" s="12"/>
      <c r="H889" s="12"/>
      <c r="I889" s="12"/>
      <c r="J889" s="12"/>
      <c r="K889" s="16"/>
      <c r="L889" s="11"/>
      <c r="M889" s="17" t="s">
        <v>63</v>
      </c>
      <c r="N889" s="11"/>
      <c r="O889" s="11"/>
      <c r="P889" s="11"/>
    </row>
    <row r="890" hidden="1">
      <c r="E890" s="12"/>
      <c r="F890" s="12"/>
      <c r="G890" s="12"/>
      <c r="H890" s="12"/>
      <c r="I890" s="12"/>
      <c r="J890" s="12"/>
      <c r="K890" s="16"/>
      <c r="L890" s="11"/>
      <c r="M890" s="17" t="s">
        <v>63</v>
      </c>
      <c r="N890" s="11"/>
      <c r="O890" s="11"/>
      <c r="P890" s="11"/>
    </row>
    <row r="891" hidden="1">
      <c r="E891" s="12"/>
      <c r="F891" s="12"/>
      <c r="G891" s="12"/>
      <c r="H891" s="12"/>
      <c r="I891" s="12"/>
      <c r="J891" s="12"/>
      <c r="K891" s="16"/>
      <c r="L891" s="11"/>
      <c r="M891" s="17" t="s">
        <v>63</v>
      </c>
      <c r="N891" s="11"/>
      <c r="O891" s="11"/>
      <c r="P891" s="11"/>
    </row>
    <row r="892" hidden="1">
      <c r="E892" s="12"/>
      <c r="F892" s="12"/>
      <c r="G892" s="12"/>
      <c r="H892" s="12"/>
      <c r="I892" s="12"/>
      <c r="J892" s="12"/>
      <c r="K892" s="16"/>
      <c r="L892" s="11"/>
      <c r="M892" s="17" t="s">
        <v>63</v>
      </c>
      <c r="N892" s="11"/>
      <c r="O892" s="11"/>
      <c r="P892" s="11"/>
    </row>
    <row r="893" hidden="1">
      <c r="E893" s="12"/>
      <c r="F893" s="12"/>
      <c r="G893" s="12"/>
      <c r="H893" s="12"/>
      <c r="I893" s="12"/>
      <c r="J893" s="12"/>
      <c r="K893" s="16"/>
      <c r="L893" s="11"/>
      <c r="M893" s="17" t="s">
        <v>63</v>
      </c>
      <c r="N893" s="11"/>
      <c r="O893" s="11"/>
      <c r="P893" s="11"/>
    </row>
    <row r="894" hidden="1">
      <c r="E894" s="12"/>
      <c r="F894" s="12"/>
      <c r="G894" s="12"/>
      <c r="H894" s="12"/>
      <c r="I894" s="12"/>
      <c r="J894" s="12"/>
      <c r="K894" s="16"/>
      <c r="L894" s="11"/>
      <c r="M894" s="17" t="s">
        <v>63</v>
      </c>
      <c r="N894" s="11"/>
      <c r="O894" s="11"/>
      <c r="P894" s="11"/>
    </row>
    <row r="895" hidden="1">
      <c r="E895" s="12"/>
      <c r="F895" s="12"/>
      <c r="G895" s="12"/>
      <c r="H895" s="12"/>
      <c r="I895" s="12"/>
      <c r="J895" s="12"/>
      <c r="K895" s="16"/>
      <c r="L895" s="11"/>
      <c r="M895" s="17" t="s">
        <v>63</v>
      </c>
      <c r="N895" s="11"/>
      <c r="O895" s="11"/>
      <c r="P895" s="11"/>
    </row>
    <row r="896" hidden="1">
      <c r="E896" s="12"/>
      <c r="F896" s="12"/>
      <c r="G896" s="12"/>
      <c r="H896" s="12"/>
      <c r="I896" s="12"/>
      <c r="J896" s="12"/>
      <c r="K896" s="16"/>
      <c r="L896" s="11"/>
      <c r="M896" s="17" t="s">
        <v>63</v>
      </c>
      <c r="N896" s="11"/>
      <c r="O896" s="11"/>
      <c r="P896" s="11"/>
    </row>
    <row r="897" hidden="1">
      <c r="E897" s="12"/>
      <c r="F897" s="12"/>
      <c r="G897" s="12"/>
      <c r="H897" s="12"/>
      <c r="I897" s="12"/>
      <c r="J897" s="12"/>
      <c r="K897" s="16"/>
      <c r="L897" s="11"/>
      <c r="M897" s="17" t="s">
        <v>63</v>
      </c>
      <c r="N897" s="11"/>
      <c r="O897" s="11"/>
      <c r="P897" s="11"/>
    </row>
    <row r="898" hidden="1">
      <c r="E898" s="12"/>
      <c r="F898" s="12"/>
      <c r="G898" s="12"/>
      <c r="H898" s="12"/>
      <c r="I898" s="12"/>
      <c r="J898" s="12"/>
      <c r="K898" s="16"/>
      <c r="L898" s="11"/>
      <c r="M898" s="17" t="s">
        <v>63</v>
      </c>
      <c r="N898" s="11"/>
      <c r="O898" s="11"/>
      <c r="P898" s="11"/>
    </row>
    <row r="899" hidden="1">
      <c r="E899" s="12"/>
      <c r="F899" s="12"/>
      <c r="G899" s="12"/>
      <c r="H899" s="12"/>
      <c r="I899" s="12"/>
      <c r="J899" s="12"/>
      <c r="K899" s="16"/>
      <c r="L899" s="11"/>
      <c r="M899" s="17" t="s">
        <v>63</v>
      </c>
      <c r="N899" s="11"/>
      <c r="O899" s="11"/>
      <c r="P899" s="11"/>
    </row>
    <row r="900" hidden="1">
      <c r="E900" s="12"/>
      <c r="F900" s="12"/>
      <c r="G900" s="12"/>
      <c r="H900" s="12"/>
      <c r="I900" s="12"/>
      <c r="J900" s="12"/>
      <c r="K900" s="16"/>
      <c r="L900" s="11"/>
      <c r="M900" s="17" t="s">
        <v>63</v>
      </c>
      <c r="N900" s="11"/>
      <c r="O900" s="11"/>
      <c r="P900" s="11"/>
    </row>
    <row r="901" hidden="1">
      <c r="E901" s="12"/>
      <c r="F901" s="12"/>
      <c r="G901" s="12"/>
      <c r="H901" s="12"/>
      <c r="I901" s="12"/>
      <c r="J901" s="12"/>
      <c r="K901" s="16"/>
      <c r="L901" s="11"/>
      <c r="M901" s="17" t="s">
        <v>63</v>
      </c>
      <c r="N901" s="11"/>
      <c r="O901" s="11"/>
      <c r="P901" s="11"/>
    </row>
    <row r="902" hidden="1">
      <c r="E902" s="12"/>
      <c r="F902" s="12"/>
      <c r="G902" s="12"/>
      <c r="H902" s="12"/>
      <c r="I902" s="12"/>
      <c r="J902" s="12"/>
      <c r="K902" s="16"/>
      <c r="L902" s="11"/>
      <c r="M902" s="17" t="s">
        <v>63</v>
      </c>
      <c r="N902" s="11"/>
      <c r="O902" s="11"/>
      <c r="P902" s="11"/>
    </row>
    <row r="903" hidden="1">
      <c r="E903" s="12"/>
      <c r="F903" s="12"/>
      <c r="G903" s="12"/>
      <c r="H903" s="12"/>
      <c r="I903" s="12"/>
      <c r="J903" s="12"/>
      <c r="K903" s="16"/>
      <c r="L903" s="11"/>
      <c r="M903" s="17" t="s">
        <v>63</v>
      </c>
      <c r="N903" s="11"/>
      <c r="O903" s="11"/>
      <c r="P903" s="11"/>
    </row>
    <row r="904" hidden="1">
      <c r="E904" s="12"/>
      <c r="F904" s="12"/>
      <c r="G904" s="12"/>
      <c r="H904" s="12"/>
      <c r="I904" s="12"/>
      <c r="J904" s="12"/>
      <c r="K904" s="16"/>
      <c r="L904" s="11"/>
      <c r="M904" s="17" t="s">
        <v>63</v>
      </c>
      <c r="N904" s="11"/>
      <c r="O904" s="11"/>
      <c r="P904" s="11"/>
    </row>
    <row r="905" hidden="1">
      <c r="E905" s="12"/>
      <c r="F905" s="12"/>
      <c r="G905" s="12"/>
      <c r="H905" s="12"/>
      <c r="I905" s="12"/>
      <c r="J905" s="12"/>
      <c r="K905" s="16"/>
      <c r="L905" s="11"/>
      <c r="M905" s="17" t="s">
        <v>63</v>
      </c>
      <c r="N905" s="11"/>
      <c r="O905" s="11"/>
      <c r="P905" s="11"/>
    </row>
    <row r="906" hidden="1">
      <c r="E906" s="12"/>
      <c r="F906" s="12"/>
      <c r="G906" s="12"/>
      <c r="H906" s="12"/>
      <c r="I906" s="12"/>
      <c r="J906" s="12"/>
      <c r="K906" s="16"/>
      <c r="L906" s="11"/>
      <c r="M906" s="17" t="s">
        <v>63</v>
      </c>
      <c r="N906" s="11"/>
      <c r="O906" s="11"/>
      <c r="P906" s="11"/>
    </row>
    <row r="907" hidden="1">
      <c r="E907" s="12"/>
      <c r="F907" s="12"/>
      <c r="G907" s="12"/>
      <c r="H907" s="12"/>
      <c r="I907" s="12"/>
      <c r="J907" s="12"/>
      <c r="K907" s="16"/>
      <c r="L907" s="11"/>
      <c r="M907" s="17" t="s">
        <v>63</v>
      </c>
      <c r="N907" s="11"/>
      <c r="O907" s="11"/>
      <c r="P907" s="11"/>
    </row>
    <row r="908" hidden="1">
      <c r="E908" s="12"/>
      <c r="F908" s="12"/>
      <c r="G908" s="12"/>
      <c r="H908" s="12"/>
      <c r="I908" s="12"/>
      <c r="J908" s="12"/>
      <c r="K908" s="16"/>
      <c r="L908" s="11"/>
      <c r="M908" s="17" t="s">
        <v>63</v>
      </c>
      <c r="N908" s="11"/>
      <c r="O908" s="11"/>
      <c r="P908" s="11"/>
    </row>
    <row r="909" hidden="1">
      <c r="E909" s="12"/>
      <c r="F909" s="12"/>
      <c r="G909" s="12"/>
      <c r="H909" s="12"/>
      <c r="I909" s="12"/>
      <c r="J909" s="12"/>
      <c r="K909" s="16"/>
      <c r="L909" s="11"/>
      <c r="M909" s="17" t="s">
        <v>63</v>
      </c>
      <c r="N909" s="11"/>
      <c r="O909" s="11"/>
      <c r="P909" s="11"/>
    </row>
    <row r="910" hidden="1">
      <c r="E910" s="12"/>
      <c r="F910" s="12"/>
      <c r="G910" s="12"/>
      <c r="H910" s="12"/>
      <c r="I910" s="12"/>
      <c r="J910" s="12"/>
      <c r="K910" s="16"/>
      <c r="L910" s="11"/>
      <c r="M910" s="17" t="s">
        <v>63</v>
      </c>
      <c r="N910" s="11"/>
      <c r="O910" s="11"/>
      <c r="P910" s="11"/>
    </row>
    <row r="911" hidden="1">
      <c r="E911" s="12"/>
      <c r="F911" s="12"/>
      <c r="G911" s="12"/>
      <c r="H911" s="12"/>
      <c r="I911" s="12"/>
      <c r="J911" s="12"/>
      <c r="K911" s="16"/>
      <c r="L911" s="11"/>
      <c r="M911" s="17" t="s">
        <v>63</v>
      </c>
      <c r="N911" s="11"/>
      <c r="O911" s="11"/>
      <c r="P911" s="11"/>
    </row>
    <row r="912" hidden="1">
      <c r="E912" s="12"/>
      <c r="F912" s="12"/>
      <c r="G912" s="12"/>
      <c r="H912" s="12"/>
      <c r="I912" s="12"/>
      <c r="J912" s="12"/>
      <c r="K912" s="16"/>
      <c r="L912" s="11"/>
      <c r="M912" s="17" t="s">
        <v>63</v>
      </c>
      <c r="N912" s="11"/>
      <c r="O912" s="11"/>
      <c r="P912" s="11"/>
    </row>
    <row r="913" hidden="1">
      <c r="E913" s="12"/>
      <c r="F913" s="12"/>
      <c r="G913" s="12"/>
      <c r="H913" s="12"/>
      <c r="I913" s="12"/>
      <c r="J913" s="12"/>
      <c r="K913" s="16"/>
      <c r="L913" s="11"/>
      <c r="M913" s="17" t="s">
        <v>63</v>
      </c>
      <c r="N913" s="11"/>
      <c r="O913" s="11"/>
      <c r="P913" s="11"/>
    </row>
    <row r="914" hidden="1">
      <c r="E914" s="12"/>
      <c r="F914" s="12"/>
      <c r="G914" s="12"/>
      <c r="H914" s="12"/>
      <c r="I914" s="12"/>
      <c r="J914" s="12"/>
      <c r="K914" s="16"/>
      <c r="L914" s="11"/>
      <c r="M914" s="17" t="s">
        <v>63</v>
      </c>
      <c r="N914" s="11"/>
      <c r="O914" s="11"/>
      <c r="P914" s="11"/>
    </row>
    <row r="915" hidden="1">
      <c r="E915" s="12"/>
      <c r="F915" s="12"/>
      <c r="G915" s="12"/>
      <c r="H915" s="12"/>
      <c r="I915" s="12"/>
      <c r="J915" s="12"/>
      <c r="K915" s="16"/>
      <c r="L915" s="11"/>
      <c r="M915" s="17" t="s">
        <v>63</v>
      </c>
      <c r="N915" s="11"/>
      <c r="O915" s="11"/>
      <c r="P915" s="11"/>
    </row>
    <row r="916" hidden="1">
      <c r="E916" s="12"/>
      <c r="F916" s="12"/>
      <c r="G916" s="12"/>
      <c r="H916" s="12"/>
      <c r="I916" s="12"/>
      <c r="J916" s="12"/>
      <c r="K916" s="16"/>
      <c r="L916" s="11"/>
      <c r="M916" s="17" t="s">
        <v>63</v>
      </c>
      <c r="N916" s="11"/>
      <c r="O916" s="11"/>
      <c r="P916" s="11"/>
    </row>
    <row r="917" hidden="1">
      <c r="E917" s="12"/>
      <c r="F917" s="12"/>
      <c r="G917" s="12"/>
      <c r="H917" s="12"/>
      <c r="I917" s="12"/>
      <c r="J917" s="12"/>
      <c r="K917" s="16"/>
      <c r="L917" s="11"/>
      <c r="M917" s="17" t="s">
        <v>63</v>
      </c>
      <c r="N917" s="11"/>
      <c r="O917" s="11"/>
      <c r="P917" s="11"/>
    </row>
    <row r="918" hidden="1">
      <c r="E918" s="12"/>
      <c r="F918" s="12"/>
      <c r="G918" s="12"/>
      <c r="H918" s="12"/>
      <c r="I918" s="12"/>
      <c r="J918" s="12"/>
      <c r="K918" s="16"/>
      <c r="L918" s="11"/>
      <c r="M918" s="17" t="s">
        <v>63</v>
      </c>
      <c r="N918" s="11"/>
      <c r="O918" s="11"/>
      <c r="P918" s="11"/>
    </row>
    <row r="919" hidden="1">
      <c r="E919" s="12"/>
      <c r="F919" s="12"/>
      <c r="G919" s="12"/>
      <c r="H919" s="12"/>
      <c r="I919" s="12"/>
      <c r="J919" s="12"/>
      <c r="K919" s="16"/>
      <c r="L919" s="11"/>
      <c r="M919" s="17" t="s">
        <v>63</v>
      </c>
      <c r="N919" s="11"/>
      <c r="O919" s="11"/>
      <c r="P919" s="11"/>
    </row>
    <row r="920" hidden="1">
      <c r="E920" s="12"/>
      <c r="F920" s="12"/>
      <c r="G920" s="12"/>
      <c r="H920" s="12"/>
      <c r="I920" s="12"/>
      <c r="J920" s="12"/>
      <c r="K920" s="16"/>
      <c r="L920" s="11"/>
      <c r="M920" s="17" t="s">
        <v>63</v>
      </c>
      <c r="N920" s="11"/>
      <c r="O920" s="11"/>
      <c r="P920" s="11"/>
    </row>
    <row r="921" hidden="1">
      <c r="E921" s="12"/>
      <c r="F921" s="12"/>
      <c r="G921" s="12"/>
      <c r="H921" s="12"/>
      <c r="I921" s="12"/>
      <c r="J921" s="12"/>
      <c r="K921" s="16"/>
      <c r="L921" s="11"/>
      <c r="M921" s="17" t="s">
        <v>63</v>
      </c>
      <c r="N921" s="11"/>
      <c r="O921" s="11"/>
      <c r="P921" s="11"/>
    </row>
    <row r="922" hidden="1">
      <c r="E922" s="12"/>
      <c r="F922" s="12"/>
      <c r="G922" s="12"/>
      <c r="H922" s="12"/>
      <c r="I922" s="12"/>
      <c r="J922" s="12"/>
      <c r="K922" s="16"/>
      <c r="L922" s="11"/>
      <c r="M922" s="17" t="s">
        <v>63</v>
      </c>
      <c r="N922" s="11"/>
      <c r="O922" s="11"/>
      <c r="P922" s="11"/>
    </row>
    <row r="923" hidden="1">
      <c r="E923" s="12"/>
      <c r="F923" s="12"/>
      <c r="G923" s="12"/>
      <c r="H923" s="12"/>
      <c r="I923" s="12"/>
      <c r="J923" s="12"/>
      <c r="K923" s="16"/>
      <c r="L923" s="11"/>
      <c r="M923" s="17" t="s">
        <v>63</v>
      </c>
      <c r="N923" s="11"/>
      <c r="O923" s="11"/>
      <c r="P923" s="11"/>
    </row>
    <row r="924" hidden="1">
      <c r="E924" s="12"/>
      <c r="F924" s="12"/>
      <c r="G924" s="12"/>
      <c r="H924" s="12"/>
      <c r="I924" s="12"/>
      <c r="J924" s="12"/>
      <c r="K924" s="16"/>
      <c r="L924" s="11"/>
      <c r="M924" s="17" t="s">
        <v>63</v>
      </c>
      <c r="N924" s="11"/>
      <c r="O924" s="11"/>
      <c r="P924" s="11"/>
    </row>
    <row r="925" hidden="1">
      <c r="E925" s="12"/>
      <c r="F925" s="12"/>
      <c r="G925" s="12"/>
      <c r="H925" s="12"/>
      <c r="I925" s="12"/>
      <c r="J925" s="12"/>
      <c r="K925" s="16"/>
      <c r="L925" s="11"/>
      <c r="M925" s="17" t="s">
        <v>63</v>
      </c>
      <c r="N925" s="11"/>
      <c r="O925" s="11"/>
      <c r="P925" s="11"/>
    </row>
    <row r="926" hidden="1">
      <c r="E926" s="12"/>
      <c r="F926" s="12"/>
      <c r="G926" s="12"/>
      <c r="H926" s="12"/>
      <c r="I926" s="12"/>
      <c r="J926" s="12"/>
      <c r="K926" s="16"/>
      <c r="L926" s="11"/>
      <c r="M926" s="17" t="s">
        <v>63</v>
      </c>
      <c r="N926" s="11"/>
      <c r="O926" s="11"/>
      <c r="P926" s="11"/>
    </row>
    <row r="927" hidden="1">
      <c r="E927" s="12"/>
      <c r="F927" s="12"/>
      <c r="G927" s="12"/>
      <c r="H927" s="12"/>
      <c r="I927" s="12"/>
      <c r="J927" s="12"/>
      <c r="K927" s="16"/>
      <c r="L927" s="11"/>
      <c r="M927" s="17" t="s">
        <v>63</v>
      </c>
      <c r="N927" s="11"/>
      <c r="O927" s="11"/>
      <c r="P927" s="11"/>
    </row>
    <row r="928" hidden="1">
      <c r="E928" s="12"/>
      <c r="F928" s="12"/>
      <c r="G928" s="12"/>
      <c r="H928" s="12"/>
      <c r="I928" s="12"/>
      <c r="J928" s="12"/>
      <c r="K928" s="16"/>
      <c r="L928" s="11"/>
      <c r="M928" s="17" t="s">
        <v>63</v>
      </c>
      <c r="N928" s="11"/>
      <c r="O928" s="11"/>
      <c r="P928" s="11"/>
    </row>
    <row r="929" hidden="1">
      <c r="E929" s="12"/>
      <c r="F929" s="12"/>
      <c r="G929" s="12"/>
      <c r="H929" s="12"/>
      <c r="I929" s="12"/>
      <c r="J929" s="12"/>
      <c r="K929" s="16"/>
      <c r="L929" s="11"/>
      <c r="M929" s="17" t="s">
        <v>63</v>
      </c>
      <c r="N929" s="11"/>
      <c r="O929" s="11"/>
      <c r="P929" s="11"/>
    </row>
    <row r="930" hidden="1">
      <c r="E930" s="12"/>
      <c r="F930" s="12"/>
      <c r="G930" s="12"/>
      <c r="H930" s="12"/>
      <c r="I930" s="12"/>
      <c r="J930" s="12"/>
      <c r="K930" s="16"/>
      <c r="L930" s="11"/>
      <c r="M930" s="17" t="s">
        <v>63</v>
      </c>
      <c r="N930" s="11"/>
      <c r="O930" s="11"/>
      <c r="P930" s="11"/>
    </row>
    <row r="931" hidden="1">
      <c r="E931" s="12"/>
      <c r="F931" s="12"/>
      <c r="G931" s="12"/>
      <c r="H931" s="12"/>
      <c r="I931" s="12"/>
      <c r="J931" s="12"/>
      <c r="K931" s="16"/>
      <c r="L931" s="11"/>
      <c r="M931" s="17" t="s">
        <v>63</v>
      </c>
      <c r="N931" s="11"/>
      <c r="O931" s="11"/>
      <c r="P931" s="11"/>
    </row>
    <row r="932" hidden="1">
      <c r="E932" s="11"/>
      <c r="F932" s="11"/>
      <c r="G932" s="11"/>
      <c r="H932" s="11"/>
      <c r="I932" s="11"/>
      <c r="J932" s="11"/>
      <c r="K932" s="11"/>
      <c r="L932" s="11"/>
      <c r="M932" s="11"/>
      <c r="N932" s="11"/>
      <c r="O932" s="11"/>
      <c r="P932" s="11"/>
    </row>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c r="C1002" s="11"/>
    </row>
  </sheetData>
  <autoFilter ref="$A$1:$AF$1002">
    <filterColumn colId="0">
      <filters>
        <filter val="0"/>
      </filters>
    </filterColumn>
    <filterColumn colId="1">
      <filters>
        <filter val="0"/>
      </filters>
    </filterColumn>
  </autoFilter>
  <dataValidations>
    <dataValidation type="list" allowBlank="1" showErrorMessage="1" sqref="M2:M132 M134:M398 M401:M532 M535:M665 M668:M798 M801:M931">
      <formula1>"часть (+порядок слов),одна из (не хватает),одна из (лишняя),-,не конкретная,не конкр + лишняя,лишняя + не хватает"</formula1>
    </dataValidation>
  </dataValidations>
  <drawing r:id="rId1"/>
</worksheet>
</file>