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900" yWindow="-105" windowWidth="20730" windowHeight="11760"/>
  </bookViews>
  <sheets>
    <sheet name="daily report" sheetId="1" r:id="rId1"/>
    <sheet name="Sheet1" sheetId="5" state="hidden" r:id="rId2"/>
    <sheet name="weekly report" sheetId="8" r:id="rId3"/>
    <sheet name="客户情况" sheetId="7" r:id="rId4"/>
  </sheets>
  <definedNames>
    <definedName name="_xlnm._FilterDatabase" localSheetId="0" hidden="1">'daily report'!$A$10:$K$33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6" i="1" l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1" i="1"/>
  <c r="D6" i="8"/>
  <c r="D2" i="8"/>
  <c r="D7" i="8" l="1"/>
  <c r="D3" i="8"/>
  <c r="D4" i="8"/>
  <c r="D5" i="8"/>
</calcChain>
</file>

<file path=xl/sharedStrings.xml><?xml version="1.0" encoding="utf-8"?>
<sst xmlns="http://schemas.openxmlformats.org/spreadsheetml/2006/main" count="661" uniqueCount="149">
  <si>
    <t>日期</t>
  </si>
  <si>
    <t>时间段</t>
  </si>
  <si>
    <t>售前顾问</t>
  </si>
  <si>
    <t>任务类型</t>
  </si>
  <si>
    <t>客户</t>
  </si>
  <si>
    <t>形式</t>
  </si>
  <si>
    <t>销售</t>
  </si>
  <si>
    <t>预计规模</t>
  </si>
  <si>
    <t>预计时间</t>
  </si>
  <si>
    <t>预计成功率</t>
  </si>
  <si>
    <t>上午</t>
  </si>
  <si>
    <t>龚春强</t>
  </si>
  <si>
    <t>资料学习</t>
  </si>
  <si>
    <t>远程</t>
  </si>
  <si>
    <t>胡立涛</t>
  </si>
  <si>
    <t>下午</t>
  </si>
  <si>
    <t>蔡志鹏</t>
  </si>
  <si>
    <t>客户培训</t>
  </si>
  <si>
    <t>现场</t>
  </si>
  <si>
    <t>陈勇</t>
  </si>
  <si>
    <t>喻炎</t>
  </si>
  <si>
    <t>售前讲解</t>
  </si>
  <si>
    <t>方案准备</t>
  </si>
  <si>
    <t>产品测试</t>
  </si>
  <si>
    <t>投标</t>
  </si>
  <si>
    <t>项目实施</t>
  </si>
  <si>
    <t>休假</t>
  </si>
  <si>
    <t>星期</t>
  </si>
  <si>
    <t>地点</t>
  </si>
  <si>
    <t>总结成果</t>
  </si>
  <si>
    <t>上海</t>
  </si>
  <si>
    <t>武汉</t>
  </si>
  <si>
    <t>深圳</t>
  </si>
  <si>
    <t>美好集团</t>
  </si>
  <si>
    <t>九州通</t>
  </si>
  <si>
    <t>华新水泥</t>
  </si>
  <si>
    <t>武重集团</t>
  </si>
  <si>
    <t>武汉智慧思科</t>
  </si>
  <si>
    <t>武汉丝宝集团</t>
  </si>
  <si>
    <t>宝业湖北建工</t>
  </si>
  <si>
    <t>上海百岁奥秘健康科技</t>
  </si>
  <si>
    <t>卧龙电气</t>
  </si>
  <si>
    <t>东风李尔汽车座椅有限公司</t>
  </si>
  <si>
    <t>马应龙</t>
  </si>
  <si>
    <t>步步高</t>
  </si>
  <si>
    <t>欢乐谷</t>
  </si>
  <si>
    <t>通灵珠宝</t>
  </si>
  <si>
    <t>海川数易</t>
  </si>
  <si>
    <t>东风模具</t>
  </si>
  <si>
    <t>武钢众鹏</t>
  </si>
  <si>
    <t>楚云科技</t>
  </si>
  <si>
    <t>东湖数据</t>
  </si>
  <si>
    <t>长江商报</t>
  </si>
  <si>
    <t>客户名称</t>
  </si>
  <si>
    <t>客户所在地</t>
  </si>
  <si>
    <t>客户员工人数</t>
  </si>
  <si>
    <t>客户行业分布</t>
  </si>
  <si>
    <t>客户公司性质</t>
  </si>
  <si>
    <t>客户地域分布</t>
  </si>
  <si>
    <t>湖北武汉</t>
  </si>
  <si>
    <t>建筑/环保/混凝土</t>
  </si>
  <si>
    <t>股份有限公司</t>
  </si>
  <si>
    <t>湖北各地</t>
  </si>
  <si>
    <t>3000+</t>
  </si>
  <si>
    <t>能源/交通/冶金/机械/铁路/航空/航天/军工</t>
  </si>
  <si>
    <t>国资有限公司</t>
  </si>
  <si>
    <t>企业管理咨询</t>
  </si>
  <si>
    <t>有限公司</t>
  </si>
  <si>
    <t>1000+</t>
  </si>
  <si>
    <t>中西成药/中药/器械/消费品</t>
  </si>
  <si>
    <t>股份公司</t>
  </si>
  <si>
    <t>全国</t>
  </si>
  <si>
    <t>500+</t>
  </si>
  <si>
    <t>化妆/美容/快消品</t>
  </si>
  <si>
    <t>200+</t>
  </si>
  <si>
    <t>建筑施工/房地产开发/建筑工业化/建材物流/教育培训/海外建筑承包</t>
  </si>
  <si>
    <t>健康科技领域</t>
  </si>
  <si>
    <t>汽车座椅及零部件</t>
  </si>
  <si>
    <t xml:space="preserve">湖北武汉  </t>
  </si>
  <si>
    <t>5000+</t>
  </si>
  <si>
    <t>医药/医院/健康</t>
  </si>
  <si>
    <t>湖南湘潭</t>
  </si>
  <si>
    <t>60000+</t>
  </si>
  <si>
    <t>超市/百货/电子商务/商业地产/便利店/电器/餐饮/服装/物流/大型综合体</t>
  </si>
  <si>
    <t>集团公司</t>
  </si>
  <si>
    <t>100+</t>
  </si>
  <si>
    <t>多媒体融合</t>
  </si>
  <si>
    <t>20+</t>
  </si>
  <si>
    <t>系统集成</t>
  </si>
  <si>
    <t>湖北</t>
  </si>
  <si>
    <t>50+</t>
  </si>
  <si>
    <t>系统集成/方案整合</t>
  </si>
  <si>
    <t>湖南长沙</t>
  </si>
  <si>
    <t>教育/医疗/金融/交通/物流</t>
  </si>
  <si>
    <t>汽车及零部件</t>
  </si>
  <si>
    <t>工业自动控制/信息系统集成/工业模型/软件开发以及智能楼宇</t>
  </si>
  <si>
    <t>江苏南京</t>
  </si>
  <si>
    <t>珠宝/首饰</t>
  </si>
  <si>
    <t>浙江绍兴</t>
  </si>
  <si>
    <t>10000+</t>
  </si>
  <si>
    <t>电机/变电设备/电源电池</t>
  </si>
  <si>
    <t>房地产/装饰/设计</t>
  </si>
  <si>
    <t>旅游/娱乐</t>
  </si>
  <si>
    <t>现场</t>
    <phoneticPr fontId="8" type="noConversion"/>
  </si>
  <si>
    <t>客户</t>
    <phoneticPr fontId="8" type="noConversion"/>
  </si>
  <si>
    <t>现场</t>
    <phoneticPr fontId="8" type="noConversion"/>
  </si>
  <si>
    <t>工作内容</t>
  </si>
  <si>
    <t>纵腾大数据</t>
    <phoneticPr fontId="8" type="noConversion"/>
  </si>
  <si>
    <t>纵腾网络</t>
    <phoneticPr fontId="8" type="noConversion"/>
  </si>
  <si>
    <t>深圳</t>
    <phoneticPr fontId="8" type="noConversion"/>
  </si>
  <si>
    <t>姓名</t>
    <phoneticPr fontId="10" type="noConversion"/>
  </si>
  <si>
    <t>周数</t>
    <phoneticPr fontId="10" type="noConversion"/>
  </si>
  <si>
    <t>计划工作内容</t>
    <phoneticPr fontId="10" type="noConversion"/>
  </si>
  <si>
    <t>实际工作内容</t>
    <phoneticPr fontId="10" type="noConversion"/>
  </si>
  <si>
    <t>备注</t>
    <phoneticPr fontId="10" type="noConversion"/>
  </si>
  <si>
    <t>预估达成率</t>
    <phoneticPr fontId="10" type="noConversion"/>
  </si>
  <si>
    <t>结束时间</t>
    <phoneticPr fontId="10" type="noConversion"/>
  </si>
  <si>
    <t>开始时间</t>
    <phoneticPr fontId="10" type="noConversion"/>
  </si>
  <si>
    <t>按计划进行中</t>
    <phoneticPr fontId="10" type="noConversion"/>
  </si>
  <si>
    <t>杨阳</t>
    <phoneticPr fontId="8" type="noConversion"/>
  </si>
  <si>
    <t>杨阳</t>
    <phoneticPr fontId="10" type="noConversion"/>
  </si>
  <si>
    <t>实际达成率</t>
    <phoneticPr fontId="10" type="noConversion"/>
  </si>
  <si>
    <t>纵腾项目日常管理
（开发进度跟进，问题跟踪）</t>
    <phoneticPr fontId="10" type="noConversion"/>
  </si>
  <si>
    <t>正常跟进，每日进行回顾，进度正常</t>
    <phoneticPr fontId="10" type="noConversion"/>
  </si>
  <si>
    <t>纵腾项目汇报整理</t>
    <phoneticPr fontId="10" type="noConversion"/>
  </si>
  <si>
    <t>材料基本整理完成，分析材料待春强和朱老师更新
汇报时间计划本周与客户进行沟通确认</t>
    <phoneticPr fontId="10" type="noConversion"/>
  </si>
  <si>
    <t>数字化大赛参与和跟进
  1.完成故事线的梳理
  2.确定前端展现样式
  3.确定数据科学的需求
  4.完成数据建模工作，梳理前端和数据科学对应的数据处理需求</t>
    <phoneticPr fontId="10" type="noConversion"/>
  </si>
  <si>
    <t>售前大会和图数据库培训</t>
    <phoneticPr fontId="10" type="noConversion"/>
  </si>
  <si>
    <t>售前大会已完成；
图数据库培训进行中，需学习graphQL</t>
    <phoneticPr fontId="10" type="noConversion"/>
  </si>
  <si>
    <t>数据仓库知识总结
  1.扁平化设计
  2.异步工作流
  3.质量监控</t>
    <phoneticPr fontId="10" type="noConversion"/>
  </si>
  <si>
    <t>已基本完成</t>
    <phoneticPr fontId="10" type="noConversion"/>
  </si>
  <si>
    <t>数据中台的资料的准备</t>
    <phoneticPr fontId="10" type="noConversion"/>
  </si>
  <si>
    <t>已下载部分数据中台资料</t>
    <phoneticPr fontId="10" type="noConversion"/>
  </si>
  <si>
    <t>任务类型</t>
    <phoneticPr fontId="10" type="noConversion"/>
  </si>
  <si>
    <t>上午</t>
    <phoneticPr fontId="8" type="noConversion"/>
  </si>
  <si>
    <t>下午</t>
    <phoneticPr fontId="8" type="noConversion"/>
  </si>
  <si>
    <t>杨阳</t>
    <phoneticPr fontId="8" type="noConversion"/>
  </si>
  <si>
    <t>上午</t>
    <phoneticPr fontId="8" type="noConversion"/>
  </si>
  <si>
    <t>杨阳</t>
    <phoneticPr fontId="8" type="noConversion"/>
  </si>
  <si>
    <t>售前大会</t>
    <phoneticPr fontId="8" type="noConversion"/>
  </si>
  <si>
    <t>现场</t>
    <phoneticPr fontId="8" type="noConversion"/>
  </si>
  <si>
    <t>上海</t>
    <phoneticPr fontId="8" type="noConversion"/>
  </si>
  <si>
    <t>下午</t>
    <phoneticPr fontId="8" type="noConversion"/>
  </si>
  <si>
    <t>图数据库学习</t>
    <phoneticPr fontId="8" type="noConversion"/>
  </si>
  <si>
    <t>远程</t>
    <phoneticPr fontId="8" type="noConversion"/>
  </si>
  <si>
    <t>苏州</t>
    <phoneticPr fontId="8" type="noConversion"/>
  </si>
  <si>
    <t>纵腾大数据</t>
    <phoneticPr fontId="8" type="noConversion"/>
  </si>
  <si>
    <t>纵腾网络</t>
    <phoneticPr fontId="8" type="noConversion"/>
  </si>
  <si>
    <t>深圳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</si>
</sst>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804]aaaa;@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color rgb="FF000000"/>
      <name val="Microsoft YaHei UI"/>
      <family val="2"/>
      <charset val="134"/>
    </font>
    <font>
      <sz val="10"/>
      <color rgb="FF000000"/>
      <name val="宋体"/>
      <family val="3"/>
      <charset val="134"/>
    </font>
    <font>
      <sz val="12"/>
      <color rgb="FF333333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0" xfId="0" applyFont="1" applyFill="1">
      <alignment vertical="center"/>
    </xf>
    <xf numFmtId="14" fontId="3" fillId="0" borderId="1" xfId="0" applyNumberFormat="1" applyFont="1" applyBorder="1">
      <alignment vertical="center"/>
    </xf>
    <xf numFmtId="0" fontId="0" fillId="0" borderId="0" xfId="0" applyAlignment="1">
      <alignment vertical="center" wrapText="1"/>
    </xf>
    <xf numFmtId="176" fontId="4" fillId="0" borderId="0" xfId="0" applyNumberFormat="1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4" fontId="2" fillId="2" borderId="0" xfId="0" applyNumberFormat="1" applyFont="1" applyFill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>
      <alignment vertical="center"/>
    </xf>
    <xf numFmtId="0" fontId="0" fillId="0" borderId="2" xfId="0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1" fillId="0" borderId="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480"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表2" displayName="表2" ref="A1:J2" insertRow="1" totalsRowShown="0">
  <autoFilter ref="A1:J2"/>
  <tableColumns count="10">
    <tableColumn id="1" name="日期"/>
    <tableColumn id="2" name="星期"/>
    <tableColumn id="3" name="时间段"/>
    <tableColumn id="4" name="任务类型"/>
    <tableColumn id="5" name="客户"/>
    <tableColumn id="6" name="售前顾问"/>
    <tableColumn id="7" name="销售"/>
    <tableColumn id="8" name="预计规模"/>
    <tableColumn id="9" name="预计时间"/>
    <tableColumn id="10" name="预计成功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2" zoomScaleNormal="100" workbookViewId="0">
      <pane ySplit="9" topLeftCell="A53" activePane="bottomLeft" state="frozen"/>
      <selection pane="bottomLeft" activeCell="A59" sqref="A59:XFD76"/>
    </sheetView>
  </sheetViews>
  <sheetFormatPr defaultColWidth="9" defaultRowHeight="13.5" outlineLevelRow="1" x14ac:dyDescent="0.15"/>
  <cols>
    <col min="1" max="1" width="11.625" style="7" customWidth="1"/>
    <col min="2" max="2" width="11.625" customWidth="1"/>
    <col min="6" max="6" width="27.5" customWidth="1"/>
    <col min="7" max="7" width="13.625" customWidth="1"/>
    <col min="8" max="8" width="11.25" customWidth="1"/>
    <col min="9" max="9" width="7.375" customWidth="1"/>
    <col min="11" max="11" width="12.875" customWidth="1"/>
    <col min="12" max="12" width="24.375" customWidth="1"/>
    <col min="13" max="13" width="11.875" customWidth="1"/>
  </cols>
  <sheetData>
    <row r="1" spans="1:13" ht="13.5" hidden="1" customHeight="1" outlineLevel="1" x14ac:dyDescent="0.15">
      <c r="A1" s="8" t="s">
        <v>0</v>
      </c>
      <c r="B1" s="8"/>
      <c r="C1" s="8" t="s">
        <v>1</v>
      </c>
      <c r="D1" s="8" t="s">
        <v>2</v>
      </c>
      <c r="E1" s="8" t="s">
        <v>3</v>
      </c>
      <c r="F1" s="8" t="s">
        <v>4</v>
      </c>
      <c r="G1" s="8"/>
      <c r="H1" s="8" t="s">
        <v>5</v>
      </c>
      <c r="I1" s="8"/>
      <c r="J1" s="8" t="s">
        <v>6</v>
      </c>
      <c r="K1" s="8" t="s">
        <v>7</v>
      </c>
      <c r="L1" s="8" t="s">
        <v>8</v>
      </c>
      <c r="M1" s="8" t="s">
        <v>9</v>
      </c>
    </row>
    <row r="2" spans="1:13" ht="16.5" hidden="1" customHeight="1" outlineLevel="1" x14ac:dyDescent="0.15">
      <c r="A2" s="2">
        <v>43416</v>
      </c>
      <c r="B2" s="9"/>
      <c r="C2" t="s">
        <v>10</v>
      </c>
      <c r="D2" t="s">
        <v>11</v>
      </c>
      <c r="E2" s="10" t="s">
        <v>12</v>
      </c>
      <c r="H2" t="s">
        <v>13</v>
      </c>
      <c r="J2" t="s">
        <v>14</v>
      </c>
    </row>
    <row r="3" spans="1:13" ht="16.5" hidden="1" customHeight="1" outlineLevel="1" x14ac:dyDescent="0.15">
      <c r="A3" s="2">
        <v>43416</v>
      </c>
      <c r="B3" s="9"/>
      <c r="C3" t="s">
        <v>15</v>
      </c>
      <c r="D3" t="s">
        <v>16</v>
      </c>
      <c r="E3" s="10" t="s">
        <v>17</v>
      </c>
      <c r="H3" t="s">
        <v>18</v>
      </c>
      <c r="J3" t="s">
        <v>19</v>
      </c>
    </row>
    <row r="4" spans="1:13" ht="14.25" hidden="1" customHeight="1" outlineLevel="1" x14ac:dyDescent="0.15">
      <c r="A4"/>
      <c r="D4" t="s">
        <v>20</v>
      </c>
      <c r="E4" s="10" t="s">
        <v>21</v>
      </c>
    </row>
    <row r="5" spans="1:13" ht="14.25" hidden="1" customHeight="1" outlineLevel="1" x14ac:dyDescent="0.15">
      <c r="A5"/>
      <c r="D5" t="s">
        <v>119</v>
      </c>
      <c r="E5" s="10" t="s">
        <v>22</v>
      </c>
    </row>
    <row r="6" spans="1:13" ht="14.25" hidden="1" customHeight="1" outlineLevel="1" x14ac:dyDescent="0.15">
      <c r="A6"/>
      <c r="E6" s="10" t="s">
        <v>23</v>
      </c>
    </row>
    <row r="7" spans="1:13" ht="14.25" hidden="1" customHeight="1" outlineLevel="1" x14ac:dyDescent="0.15">
      <c r="A7"/>
      <c r="E7" s="10" t="s">
        <v>24</v>
      </c>
    </row>
    <row r="8" spans="1:13" ht="14.25" hidden="1" customHeight="1" outlineLevel="1" x14ac:dyDescent="0.15">
      <c r="A8"/>
      <c r="E8" s="10" t="s">
        <v>25</v>
      </c>
    </row>
    <row r="9" spans="1:13" ht="14.25" hidden="1" customHeight="1" outlineLevel="1" x14ac:dyDescent="0.15">
      <c r="A9"/>
      <c r="E9" s="10" t="s">
        <v>26</v>
      </c>
    </row>
    <row r="10" spans="1:13" collapsed="1" x14ac:dyDescent="0.15">
      <c r="A10" s="11" t="s">
        <v>0</v>
      </c>
      <c r="B10" s="1" t="s">
        <v>27</v>
      </c>
      <c r="C10" s="1" t="s">
        <v>1</v>
      </c>
      <c r="D10" s="1" t="s">
        <v>2</v>
      </c>
      <c r="E10" s="1" t="s">
        <v>3</v>
      </c>
      <c r="F10" s="1" t="s">
        <v>106</v>
      </c>
      <c r="G10" s="1" t="s">
        <v>104</v>
      </c>
      <c r="H10" s="1" t="s">
        <v>5</v>
      </c>
      <c r="I10" s="1" t="s">
        <v>28</v>
      </c>
      <c r="J10" s="1" t="s">
        <v>6</v>
      </c>
      <c r="K10" s="1" t="s">
        <v>29</v>
      </c>
    </row>
    <row r="11" spans="1:13" x14ac:dyDescent="0.15">
      <c r="A11" s="7">
        <v>43682</v>
      </c>
      <c r="B11">
        <f>WEEKDAY(A11,2)</f>
        <v>1</v>
      </c>
      <c r="C11" s="12" t="s">
        <v>134</v>
      </c>
      <c r="D11" s="23" t="s">
        <v>136</v>
      </c>
      <c r="E11" t="s">
        <v>25</v>
      </c>
      <c r="F11" s="12" t="s">
        <v>107</v>
      </c>
      <c r="G11" s="12" t="s">
        <v>108</v>
      </c>
      <c r="H11" s="12" t="s">
        <v>103</v>
      </c>
      <c r="I11" s="12" t="s">
        <v>109</v>
      </c>
    </row>
    <row r="12" spans="1:13" x14ac:dyDescent="0.15">
      <c r="A12" s="7">
        <v>43682</v>
      </c>
      <c r="B12">
        <f t="shared" ref="B12:B75" si="0">WEEKDAY(A12,2)</f>
        <v>1</v>
      </c>
      <c r="C12" s="12" t="s">
        <v>135</v>
      </c>
      <c r="D12" s="23" t="s">
        <v>136</v>
      </c>
      <c r="E12" t="s">
        <v>25</v>
      </c>
      <c r="F12" s="12" t="s">
        <v>107</v>
      </c>
      <c r="G12" s="12" t="s">
        <v>108</v>
      </c>
      <c r="H12" s="12" t="s">
        <v>103</v>
      </c>
      <c r="I12" s="12" t="s">
        <v>109</v>
      </c>
    </row>
    <row r="13" spans="1:13" x14ac:dyDescent="0.15">
      <c r="A13" s="7">
        <v>43683</v>
      </c>
      <c r="B13">
        <f t="shared" si="0"/>
        <v>2</v>
      </c>
      <c r="C13" s="12" t="s">
        <v>134</v>
      </c>
      <c r="D13" s="23" t="s">
        <v>136</v>
      </c>
      <c r="E13" t="s">
        <v>25</v>
      </c>
      <c r="F13" s="12" t="s">
        <v>107</v>
      </c>
      <c r="G13" s="12" t="s">
        <v>108</v>
      </c>
      <c r="H13" s="12" t="s">
        <v>103</v>
      </c>
      <c r="I13" s="12" t="s">
        <v>109</v>
      </c>
    </row>
    <row r="14" spans="1:13" x14ac:dyDescent="0.15">
      <c r="A14" s="7">
        <v>43683</v>
      </c>
      <c r="B14">
        <f t="shared" si="0"/>
        <v>2</v>
      </c>
      <c r="C14" s="12" t="s">
        <v>135</v>
      </c>
      <c r="D14" s="23" t="s">
        <v>136</v>
      </c>
      <c r="E14" t="s">
        <v>25</v>
      </c>
      <c r="F14" s="12" t="s">
        <v>107</v>
      </c>
      <c r="G14" s="12" t="s">
        <v>108</v>
      </c>
      <c r="H14" s="12" t="s">
        <v>103</v>
      </c>
      <c r="I14" s="12" t="s">
        <v>109</v>
      </c>
    </row>
    <row r="15" spans="1:13" x14ac:dyDescent="0.15">
      <c r="A15" s="7">
        <v>43684</v>
      </c>
      <c r="B15">
        <f t="shared" si="0"/>
        <v>3</v>
      </c>
      <c r="C15" s="12" t="s">
        <v>134</v>
      </c>
      <c r="D15" s="23" t="s">
        <v>136</v>
      </c>
      <c r="E15" t="s">
        <v>25</v>
      </c>
      <c r="F15" s="12" t="s">
        <v>107</v>
      </c>
      <c r="G15" s="12" t="s">
        <v>108</v>
      </c>
      <c r="H15" s="12" t="s">
        <v>103</v>
      </c>
      <c r="I15" s="12" t="s">
        <v>109</v>
      </c>
    </row>
    <row r="16" spans="1:13" x14ac:dyDescent="0.15">
      <c r="A16" s="7">
        <v>43684</v>
      </c>
      <c r="B16">
        <f t="shared" si="0"/>
        <v>3</v>
      </c>
      <c r="C16" s="12" t="s">
        <v>135</v>
      </c>
      <c r="D16" s="23" t="s">
        <v>136</v>
      </c>
      <c r="E16" t="s">
        <v>25</v>
      </c>
      <c r="F16" s="12" t="s">
        <v>107</v>
      </c>
      <c r="G16" s="12" t="s">
        <v>108</v>
      </c>
      <c r="H16" s="12" t="s">
        <v>103</v>
      </c>
      <c r="I16" s="12" t="s">
        <v>109</v>
      </c>
    </row>
    <row r="17" spans="1:9" x14ac:dyDescent="0.15">
      <c r="A17" s="7">
        <v>43685</v>
      </c>
      <c r="B17">
        <f t="shared" si="0"/>
        <v>4</v>
      </c>
      <c r="C17" s="12" t="s">
        <v>134</v>
      </c>
      <c r="D17" s="23" t="s">
        <v>136</v>
      </c>
      <c r="E17" t="s">
        <v>25</v>
      </c>
      <c r="F17" s="12" t="s">
        <v>107</v>
      </c>
      <c r="G17" s="12" t="s">
        <v>108</v>
      </c>
      <c r="H17" s="12" t="s">
        <v>105</v>
      </c>
      <c r="I17" s="12" t="s">
        <v>109</v>
      </c>
    </row>
    <row r="18" spans="1:9" x14ac:dyDescent="0.15">
      <c r="A18" s="7">
        <v>43685</v>
      </c>
      <c r="B18">
        <f t="shared" si="0"/>
        <v>4</v>
      </c>
      <c r="C18" s="12" t="s">
        <v>135</v>
      </c>
      <c r="D18" s="23" t="s">
        <v>136</v>
      </c>
      <c r="E18" t="s">
        <v>25</v>
      </c>
      <c r="F18" s="12" t="s">
        <v>107</v>
      </c>
      <c r="G18" s="12" t="s">
        <v>108</v>
      </c>
      <c r="H18" s="12" t="s">
        <v>105</v>
      </c>
      <c r="I18" s="12" t="s">
        <v>109</v>
      </c>
    </row>
    <row r="19" spans="1:9" x14ac:dyDescent="0.15">
      <c r="A19" s="7">
        <v>43686</v>
      </c>
      <c r="B19">
        <f t="shared" si="0"/>
        <v>5</v>
      </c>
      <c r="C19" s="12" t="s">
        <v>134</v>
      </c>
      <c r="D19" s="23" t="s">
        <v>136</v>
      </c>
      <c r="E19" t="s">
        <v>25</v>
      </c>
      <c r="F19" s="12" t="s">
        <v>107</v>
      </c>
      <c r="G19" s="12" t="s">
        <v>108</v>
      </c>
      <c r="H19" s="12" t="s">
        <v>105</v>
      </c>
      <c r="I19" s="12" t="s">
        <v>109</v>
      </c>
    </row>
    <row r="20" spans="1:9" x14ac:dyDescent="0.15">
      <c r="A20" s="7">
        <v>43686</v>
      </c>
      <c r="B20">
        <f t="shared" si="0"/>
        <v>5</v>
      </c>
      <c r="C20" s="12" t="s">
        <v>135</v>
      </c>
      <c r="D20" s="23" t="s">
        <v>136</v>
      </c>
      <c r="E20" t="s">
        <v>25</v>
      </c>
      <c r="F20" s="12" t="s">
        <v>107</v>
      </c>
      <c r="G20" s="12" t="s">
        <v>108</v>
      </c>
      <c r="H20" s="12" t="s">
        <v>105</v>
      </c>
      <c r="I20" s="12" t="s">
        <v>109</v>
      </c>
    </row>
    <row r="21" spans="1:9" x14ac:dyDescent="0.15">
      <c r="A21" s="7">
        <v>43689</v>
      </c>
      <c r="B21">
        <f t="shared" si="0"/>
        <v>1</v>
      </c>
      <c r="C21" s="12" t="s">
        <v>134</v>
      </c>
      <c r="D21" s="23" t="s">
        <v>136</v>
      </c>
      <c r="E21" t="s">
        <v>25</v>
      </c>
      <c r="F21" s="12" t="s">
        <v>107</v>
      </c>
      <c r="G21" s="12" t="s">
        <v>108</v>
      </c>
      <c r="H21" s="12" t="s">
        <v>105</v>
      </c>
      <c r="I21" s="12" t="s">
        <v>109</v>
      </c>
    </row>
    <row r="22" spans="1:9" x14ac:dyDescent="0.15">
      <c r="A22" s="7">
        <v>43689</v>
      </c>
      <c r="B22">
        <f t="shared" si="0"/>
        <v>1</v>
      </c>
      <c r="C22" s="12" t="s">
        <v>135</v>
      </c>
      <c r="D22" s="23" t="s">
        <v>136</v>
      </c>
      <c r="E22" t="s">
        <v>25</v>
      </c>
      <c r="F22" s="12" t="s">
        <v>107</v>
      </c>
      <c r="G22" s="12" t="s">
        <v>108</v>
      </c>
      <c r="H22" s="12" t="s">
        <v>105</v>
      </c>
      <c r="I22" s="12" t="s">
        <v>109</v>
      </c>
    </row>
    <row r="23" spans="1:9" x14ac:dyDescent="0.15">
      <c r="A23" s="7">
        <v>43690</v>
      </c>
      <c r="B23">
        <f t="shared" si="0"/>
        <v>2</v>
      </c>
      <c r="C23" s="12" t="s">
        <v>134</v>
      </c>
      <c r="D23" s="23" t="s">
        <v>136</v>
      </c>
      <c r="E23" t="s">
        <v>25</v>
      </c>
      <c r="F23" s="12" t="s">
        <v>107</v>
      </c>
      <c r="G23" s="12" t="s">
        <v>108</v>
      </c>
      <c r="H23" s="12" t="s">
        <v>105</v>
      </c>
      <c r="I23" s="12" t="s">
        <v>109</v>
      </c>
    </row>
    <row r="24" spans="1:9" x14ac:dyDescent="0.15">
      <c r="A24" s="7">
        <v>43690</v>
      </c>
      <c r="B24">
        <f t="shared" si="0"/>
        <v>2</v>
      </c>
      <c r="C24" s="12" t="s">
        <v>135</v>
      </c>
      <c r="D24" s="23" t="s">
        <v>136</v>
      </c>
      <c r="E24" t="s">
        <v>25</v>
      </c>
      <c r="F24" s="12" t="s">
        <v>107</v>
      </c>
      <c r="G24" s="12" t="s">
        <v>108</v>
      </c>
      <c r="H24" s="12" t="s">
        <v>105</v>
      </c>
      <c r="I24" s="12" t="s">
        <v>109</v>
      </c>
    </row>
    <row r="25" spans="1:9" x14ac:dyDescent="0.15">
      <c r="A25" s="7">
        <v>43691</v>
      </c>
      <c r="B25">
        <f t="shared" si="0"/>
        <v>3</v>
      </c>
      <c r="C25" s="12" t="s">
        <v>134</v>
      </c>
      <c r="D25" s="23" t="s">
        <v>136</v>
      </c>
      <c r="E25" t="s">
        <v>25</v>
      </c>
      <c r="F25" s="12" t="s">
        <v>107</v>
      </c>
      <c r="G25" s="12" t="s">
        <v>108</v>
      </c>
      <c r="H25" s="12" t="s">
        <v>105</v>
      </c>
      <c r="I25" s="12" t="s">
        <v>109</v>
      </c>
    </row>
    <row r="26" spans="1:9" x14ac:dyDescent="0.15">
      <c r="A26" s="7">
        <v>43691</v>
      </c>
      <c r="B26">
        <f t="shared" si="0"/>
        <v>3</v>
      </c>
      <c r="C26" s="12" t="s">
        <v>135</v>
      </c>
      <c r="D26" s="23" t="s">
        <v>136</v>
      </c>
      <c r="E26" t="s">
        <v>25</v>
      </c>
      <c r="F26" s="12" t="s">
        <v>107</v>
      </c>
      <c r="G26" s="12" t="s">
        <v>108</v>
      </c>
      <c r="H26" s="12" t="s">
        <v>105</v>
      </c>
      <c r="I26" s="12" t="s">
        <v>109</v>
      </c>
    </row>
    <row r="27" spans="1:9" x14ac:dyDescent="0.15">
      <c r="A27" s="7">
        <v>43692</v>
      </c>
      <c r="B27">
        <f t="shared" si="0"/>
        <v>4</v>
      </c>
      <c r="C27" s="12" t="s">
        <v>134</v>
      </c>
      <c r="D27" s="23" t="s">
        <v>136</v>
      </c>
      <c r="E27" t="s">
        <v>25</v>
      </c>
      <c r="F27" s="12" t="s">
        <v>107</v>
      </c>
      <c r="G27" s="12" t="s">
        <v>108</v>
      </c>
      <c r="H27" s="12" t="s">
        <v>105</v>
      </c>
      <c r="I27" s="12" t="s">
        <v>109</v>
      </c>
    </row>
    <row r="28" spans="1:9" x14ac:dyDescent="0.15">
      <c r="A28" s="7">
        <v>43692</v>
      </c>
      <c r="B28">
        <f t="shared" si="0"/>
        <v>4</v>
      </c>
      <c r="C28" s="12" t="s">
        <v>135</v>
      </c>
      <c r="D28" s="23" t="s">
        <v>136</v>
      </c>
      <c r="E28" t="s">
        <v>25</v>
      </c>
      <c r="F28" s="12" t="s">
        <v>107</v>
      </c>
      <c r="G28" s="12" t="s">
        <v>108</v>
      </c>
      <c r="H28" s="12" t="s">
        <v>105</v>
      </c>
      <c r="I28" s="12" t="s">
        <v>109</v>
      </c>
    </row>
    <row r="29" spans="1:9" x14ac:dyDescent="0.15">
      <c r="A29" s="7">
        <v>43693</v>
      </c>
      <c r="B29">
        <f t="shared" si="0"/>
        <v>5</v>
      </c>
      <c r="C29" s="12" t="s">
        <v>134</v>
      </c>
      <c r="D29" s="23" t="s">
        <v>136</v>
      </c>
      <c r="E29" t="s">
        <v>25</v>
      </c>
      <c r="F29" s="12" t="s">
        <v>107</v>
      </c>
      <c r="G29" s="12" t="s">
        <v>108</v>
      </c>
      <c r="H29" s="12" t="s">
        <v>105</v>
      </c>
      <c r="I29" s="12" t="s">
        <v>109</v>
      </c>
    </row>
    <row r="30" spans="1:9" x14ac:dyDescent="0.15">
      <c r="A30" s="7">
        <v>43693</v>
      </c>
      <c r="B30">
        <f t="shared" si="0"/>
        <v>5</v>
      </c>
      <c r="C30" s="12" t="s">
        <v>135</v>
      </c>
      <c r="D30" s="23" t="s">
        <v>136</v>
      </c>
      <c r="E30" t="s">
        <v>25</v>
      </c>
      <c r="F30" s="12" t="s">
        <v>107</v>
      </c>
      <c r="G30" s="12" t="s">
        <v>108</v>
      </c>
      <c r="H30" s="12" t="s">
        <v>105</v>
      </c>
      <c r="I30" s="12" t="s">
        <v>109</v>
      </c>
    </row>
    <row r="31" spans="1:9" x14ac:dyDescent="0.15">
      <c r="A31" s="7">
        <v>43696</v>
      </c>
      <c r="B31">
        <f t="shared" si="0"/>
        <v>1</v>
      </c>
      <c r="C31" s="12" t="s">
        <v>134</v>
      </c>
      <c r="D31" s="23" t="s">
        <v>136</v>
      </c>
      <c r="E31" t="s">
        <v>25</v>
      </c>
      <c r="F31" s="12" t="s">
        <v>107</v>
      </c>
      <c r="G31" s="12" t="s">
        <v>108</v>
      </c>
      <c r="H31" s="12" t="s">
        <v>105</v>
      </c>
      <c r="I31" s="12" t="s">
        <v>109</v>
      </c>
    </row>
    <row r="32" spans="1:9" x14ac:dyDescent="0.15">
      <c r="A32" s="7">
        <v>43696</v>
      </c>
      <c r="B32">
        <f t="shared" si="0"/>
        <v>1</v>
      </c>
      <c r="C32" s="12" t="s">
        <v>135</v>
      </c>
      <c r="D32" s="23" t="s">
        <v>136</v>
      </c>
      <c r="E32" t="s">
        <v>25</v>
      </c>
      <c r="F32" s="12" t="s">
        <v>107</v>
      </c>
      <c r="G32" s="12" t="s">
        <v>108</v>
      </c>
      <c r="H32" s="12" t="s">
        <v>105</v>
      </c>
      <c r="I32" s="12" t="s">
        <v>109</v>
      </c>
    </row>
    <row r="33" spans="1:9" x14ac:dyDescent="0.15">
      <c r="A33" s="7">
        <v>43697</v>
      </c>
      <c r="B33">
        <f t="shared" si="0"/>
        <v>2</v>
      </c>
      <c r="C33" s="12" t="s">
        <v>134</v>
      </c>
      <c r="D33" s="23" t="s">
        <v>136</v>
      </c>
      <c r="E33" t="s">
        <v>25</v>
      </c>
      <c r="F33" s="12" t="s">
        <v>107</v>
      </c>
      <c r="G33" s="12" t="s">
        <v>108</v>
      </c>
      <c r="H33" s="12" t="s">
        <v>105</v>
      </c>
      <c r="I33" s="12" t="s">
        <v>109</v>
      </c>
    </row>
    <row r="34" spans="1:9" x14ac:dyDescent="0.15">
      <c r="A34" s="7">
        <v>43697</v>
      </c>
      <c r="B34">
        <f t="shared" si="0"/>
        <v>2</v>
      </c>
      <c r="C34" s="12" t="s">
        <v>135</v>
      </c>
      <c r="D34" s="23" t="s">
        <v>136</v>
      </c>
      <c r="E34" t="s">
        <v>25</v>
      </c>
      <c r="F34" s="12" t="s">
        <v>107</v>
      </c>
      <c r="G34" s="12" t="s">
        <v>108</v>
      </c>
      <c r="H34" s="12" t="s">
        <v>103</v>
      </c>
      <c r="I34" s="12" t="s">
        <v>109</v>
      </c>
    </row>
    <row r="35" spans="1:9" x14ac:dyDescent="0.15">
      <c r="A35" s="7">
        <v>43698</v>
      </c>
      <c r="B35">
        <f t="shared" si="0"/>
        <v>3</v>
      </c>
      <c r="C35" s="12" t="s">
        <v>134</v>
      </c>
      <c r="D35" s="23" t="s">
        <v>136</v>
      </c>
      <c r="E35" t="s">
        <v>25</v>
      </c>
      <c r="F35" s="12" t="s">
        <v>107</v>
      </c>
      <c r="G35" s="12" t="s">
        <v>108</v>
      </c>
      <c r="H35" s="12" t="s">
        <v>103</v>
      </c>
      <c r="I35" s="12" t="s">
        <v>109</v>
      </c>
    </row>
    <row r="36" spans="1:9" x14ac:dyDescent="0.15">
      <c r="A36" s="7">
        <v>43698</v>
      </c>
      <c r="B36">
        <f t="shared" si="0"/>
        <v>3</v>
      </c>
      <c r="C36" s="12" t="s">
        <v>135</v>
      </c>
      <c r="D36" s="23" t="s">
        <v>136</v>
      </c>
      <c r="E36" t="s">
        <v>25</v>
      </c>
      <c r="F36" s="12" t="s">
        <v>107</v>
      </c>
      <c r="G36" s="12" t="s">
        <v>108</v>
      </c>
      <c r="H36" s="12" t="s">
        <v>103</v>
      </c>
      <c r="I36" s="12" t="s">
        <v>109</v>
      </c>
    </row>
    <row r="37" spans="1:9" x14ac:dyDescent="0.15">
      <c r="A37" s="7">
        <v>43699</v>
      </c>
      <c r="B37">
        <f t="shared" si="0"/>
        <v>4</v>
      </c>
      <c r="C37" s="12" t="s">
        <v>134</v>
      </c>
      <c r="D37" s="23" t="s">
        <v>136</v>
      </c>
      <c r="E37" t="s">
        <v>25</v>
      </c>
      <c r="F37" s="12" t="s">
        <v>107</v>
      </c>
      <c r="G37" s="12" t="s">
        <v>108</v>
      </c>
      <c r="H37" s="12" t="s">
        <v>103</v>
      </c>
      <c r="I37" s="12" t="s">
        <v>109</v>
      </c>
    </row>
    <row r="38" spans="1:9" x14ac:dyDescent="0.15">
      <c r="A38" s="7">
        <v>43699</v>
      </c>
      <c r="B38">
        <f t="shared" si="0"/>
        <v>4</v>
      </c>
      <c r="C38" s="12" t="s">
        <v>135</v>
      </c>
      <c r="D38" s="23" t="s">
        <v>136</v>
      </c>
      <c r="E38" t="s">
        <v>25</v>
      </c>
      <c r="F38" s="12" t="s">
        <v>107</v>
      </c>
      <c r="G38" s="12" t="s">
        <v>108</v>
      </c>
      <c r="H38" s="12" t="s">
        <v>103</v>
      </c>
      <c r="I38" s="12" t="s">
        <v>109</v>
      </c>
    </row>
    <row r="39" spans="1:9" x14ac:dyDescent="0.15">
      <c r="A39" s="7">
        <v>43700</v>
      </c>
      <c r="B39">
        <f t="shared" si="0"/>
        <v>5</v>
      </c>
      <c r="C39" s="12" t="s">
        <v>134</v>
      </c>
      <c r="D39" s="23" t="s">
        <v>136</v>
      </c>
      <c r="E39" t="s">
        <v>25</v>
      </c>
      <c r="F39" s="12" t="s">
        <v>107</v>
      </c>
      <c r="G39" s="12" t="s">
        <v>108</v>
      </c>
      <c r="H39" s="12" t="s">
        <v>103</v>
      </c>
      <c r="I39" s="12" t="s">
        <v>109</v>
      </c>
    </row>
    <row r="40" spans="1:9" x14ac:dyDescent="0.15">
      <c r="A40" s="7">
        <v>43700</v>
      </c>
      <c r="B40">
        <f t="shared" si="0"/>
        <v>5</v>
      </c>
      <c r="C40" s="12" t="s">
        <v>135</v>
      </c>
      <c r="D40" s="23" t="s">
        <v>136</v>
      </c>
      <c r="E40" t="s">
        <v>25</v>
      </c>
      <c r="F40" s="12" t="s">
        <v>107</v>
      </c>
      <c r="G40" s="12" t="s">
        <v>108</v>
      </c>
      <c r="H40" s="12" t="s">
        <v>103</v>
      </c>
      <c r="I40" s="12" t="s">
        <v>109</v>
      </c>
    </row>
    <row r="41" spans="1:9" x14ac:dyDescent="0.15">
      <c r="A41" s="7">
        <v>43703</v>
      </c>
      <c r="B41">
        <f t="shared" si="0"/>
        <v>1</v>
      </c>
      <c r="C41" s="12" t="s">
        <v>134</v>
      </c>
      <c r="D41" s="23" t="s">
        <v>136</v>
      </c>
      <c r="E41" t="s">
        <v>25</v>
      </c>
      <c r="F41" s="12" t="s">
        <v>107</v>
      </c>
      <c r="G41" s="12" t="s">
        <v>108</v>
      </c>
      <c r="H41" s="12" t="s">
        <v>103</v>
      </c>
      <c r="I41" s="12" t="s">
        <v>109</v>
      </c>
    </row>
    <row r="42" spans="1:9" x14ac:dyDescent="0.15">
      <c r="A42" s="7">
        <v>43703</v>
      </c>
      <c r="B42">
        <f t="shared" si="0"/>
        <v>1</v>
      </c>
      <c r="C42" s="12" t="s">
        <v>135</v>
      </c>
      <c r="D42" s="23" t="s">
        <v>136</v>
      </c>
      <c r="E42" t="s">
        <v>25</v>
      </c>
      <c r="F42" s="12" t="s">
        <v>107</v>
      </c>
      <c r="G42" s="12" t="s">
        <v>108</v>
      </c>
      <c r="H42" s="12" t="s">
        <v>103</v>
      </c>
      <c r="I42" s="12" t="s">
        <v>109</v>
      </c>
    </row>
    <row r="43" spans="1:9" x14ac:dyDescent="0.15">
      <c r="A43" s="7">
        <v>43704</v>
      </c>
      <c r="B43">
        <f t="shared" si="0"/>
        <v>2</v>
      </c>
      <c r="C43" s="12" t="s">
        <v>134</v>
      </c>
      <c r="D43" s="23" t="s">
        <v>136</v>
      </c>
      <c r="E43" t="s">
        <v>25</v>
      </c>
      <c r="F43" s="12" t="s">
        <v>107</v>
      </c>
      <c r="G43" s="12" t="s">
        <v>108</v>
      </c>
      <c r="H43" s="12" t="s">
        <v>103</v>
      </c>
      <c r="I43" s="12" t="s">
        <v>109</v>
      </c>
    </row>
    <row r="44" spans="1:9" x14ac:dyDescent="0.15">
      <c r="A44" s="7">
        <v>43704</v>
      </c>
      <c r="B44">
        <f t="shared" si="0"/>
        <v>2</v>
      </c>
      <c r="C44" s="12" t="s">
        <v>135</v>
      </c>
      <c r="D44" s="23" t="s">
        <v>136</v>
      </c>
      <c r="E44" t="s">
        <v>25</v>
      </c>
      <c r="F44" s="12" t="s">
        <v>107</v>
      </c>
      <c r="G44" s="12" t="s">
        <v>108</v>
      </c>
      <c r="H44" s="12" t="s">
        <v>103</v>
      </c>
      <c r="I44" s="12" t="s">
        <v>109</v>
      </c>
    </row>
    <row r="45" spans="1:9" x14ac:dyDescent="0.15">
      <c r="A45" s="7">
        <v>43705</v>
      </c>
      <c r="B45">
        <f t="shared" si="0"/>
        <v>3</v>
      </c>
      <c r="C45" s="12" t="s">
        <v>134</v>
      </c>
      <c r="D45" s="23" t="s">
        <v>136</v>
      </c>
      <c r="E45" t="s">
        <v>25</v>
      </c>
      <c r="F45" s="12" t="s">
        <v>107</v>
      </c>
      <c r="G45" s="12" t="s">
        <v>108</v>
      </c>
      <c r="H45" s="12" t="s">
        <v>103</v>
      </c>
      <c r="I45" s="12" t="s">
        <v>109</v>
      </c>
    </row>
    <row r="46" spans="1:9" x14ac:dyDescent="0.15">
      <c r="A46" s="7">
        <v>43705</v>
      </c>
      <c r="B46">
        <f t="shared" si="0"/>
        <v>3</v>
      </c>
      <c r="C46" s="12" t="s">
        <v>135</v>
      </c>
      <c r="D46" s="23" t="s">
        <v>136</v>
      </c>
      <c r="E46" t="s">
        <v>25</v>
      </c>
      <c r="F46" s="12" t="s">
        <v>107</v>
      </c>
      <c r="G46" s="12" t="s">
        <v>108</v>
      </c>
      <c r="H46" s="12" t="s">
        <v>103</v>
      </c>
      <c r="I46" s="12" t="s">
        <v>109</v>
      </c>
    </row>
    <row r="47" spans="1:9" x14ac:dyDescent="0.15">
      <c r="A47" s="7">
        <v>43706</v>
      </c>
      <c r="B47">
        <f t="shared" si="0"/>
        <v>4</v>
      </c>
      <c r="C47" s="12" t="s">
        <v>134</v>
      </c>
      <c r="D47" s="23" t="s">
        <v>136</v>
      </c>
      <c r="E47" t="s">
        <v>25</v>
      </c>
      <c r="F47" s="12" t="s">
        <v>107</v>
      </c>
      <c r="G47" s="12" t="s">
        <v>108</v>
      </c>
      <c r="H47" s="12" t="s">
        <v>103</v>
      </c>
      <c r="I47" s="12" t="s">
        <v>109</v>
      </c>
    </row>
    <row r="48" spans="1:9" x14ac:dyDescent="0.15">
      <c r="A48" s="7">
        <v>43706</v>
      </c>
      <c r="B48">
        <f t="shared" si="0"/>
        <v>4</v>
      </c>
      <c r="C48" s="12" t="s">
        <v>135</v>
      </c>
      <c r="D48" s="23" t="s">
        <v>136</v>
      </c>
      <c r="E48" t="s">
        <v>25</v>
      </c>
      <c r="F48" s="12" t="s">
        <v>107</v>
      </c>
      <c r="G48" s="12" t="s">
        <v>108</v>
      </c>
      <c r="H48" s="12" t="s">
        <v>103</v>
      </c>
      <c r="I48" s="12" t="s">
        <v>109</v>
      </c>
    </row>
    <row r="49" spans="1:9" x14ac:dyDescent="0.15">
      <c r="A49" s="7">
        <v>43707</v>
      </c>
      <c r="B49">
        <f t="shared" si="0"/>
        <v>5</v>
      </c>
      <c r="C49" s="12" t="s">
        <v>134</v>
      </c>
      <c r="D49" s="23" t="s">
        <v>136</v>
      </c>
      <c r="E49" t="s">
        <v>25</v>
      </c>
      <c r="F49" s="12" t="s">
        <v>107</v>
      </c>
      <c r="G49" s="12" t="s">
        <v>108</v>
      </c>
      <c r="H49" s="12" t="s">
        <v>103</v>
      </c>
      <c r="I49" s="12" t="s">
        <v>109</v>
      </c>
    </row>
    <row r="50" spans="1:9" x14ac:dyDescent="0.15">
      <c r="A50" s="7">
        <v>43707</v>
      </c>
      <c r="B50">
        <f t="shared" si="0"/>
        <v>5</v>
      </c>
      <c r="C50" s="12" t="s">
        <v>135</v>
      </c>
      <c r="D50" s="23" t="s">
        <v>136</v>
      </c>
      <c r="E50" t="s">
        <v>25</v>
      </c>
      <c r="F50" s="12" t="s">
        <v>107</v>
      </c>
      <c r="G50" s="12" t="s">
        <v>108</v>
      </c>
      <c r="H50" s="12" t="s">
        <v>103</v>
      </c>
      <c r="I50" s="12" t="s">
        <v>109</v>
      </c>
    </row>
    <row r="51" spans="1:9" x14ac:dyDescent="0.15">
      <c r="A51" s="7">
        <v>43711</v>
      </c>
      <c r="B51">
        <f t="shared" si="0"/>
        <v>2</v>
      </c>
      <c r="C51" s="12" t="s">
        <v>134</v>
      </c>
      <c r="D51" s="23" t="s">
        <v>136</v>
      </c>
      <c r="E51" t="s">
        <v>25</v>
      </c>
      <c r="F51" s="12" t="s">
        <v>107</v>
      </c>
      <c r="G51" s="12" t="s">
        <v>108</v>
      </c>
      <c r="H51" s="12" t="s">
        <v>103</v>
      </c>
      <c r="I51" s="12" t="s">
        <v>109</v>
      </c>
    </row>
    <row r="52" spans="1:9" x14ac:dyDescent="0.15">
      <c r="A52" s="7">
        <v>43711</v>
      </c>
      <c r="B52">
        <f t="shared" si="0"/>
        <v>2</v>
      </c>
      <c r="C52" s="12" t="s">
        <v>135</v>
      </c>
      <c r="D52" s="23" t="s">
        <v>136</v>
      </c>
      <c r="E52" t="s">
        <v>25</v>
      </c>
      <c r="F52" s="12" t="s">
        <v>107</v>
      </c>
      <c r="G52" s="12" t="s">
        <v>108</v>
      </c>
      <c r="H52" s="12" t="s">
        <v>103</v>
      </c>
      <c r="I52" s="12" t="s">
        <v>109</v>
      </c>
    </row>
    <row r="53" spans="1:9" x14ac:dyDescent="0.15">
      <c r="A53" s="7">
        <v>43712</v>
      </c>
      <c r="B53">
        <f t="shared" si="0"/>
        <v>3</v>
      </c>
      <c r="C53" s="12" t="s">
        <v>134</v>
      </c>
      <c r="D53" s="23" t="s">
        <v>136</v>
      </c>
      <c r="E53" t="s">
        <v>25</v>
      </c>
      <c r="F53" s="12" t="s">
        <v>107</v>
      </c>
      <c r="G53" s="12" t="s">
        <v>108</v>
      </c>
      <c r="H53" s="12" t="s">
        <v>103</v>
      </c>
      <c r="I53" s="12" t="s">
        <v>109</v>
      </c>
    </row>
    <row r="54" spans="1:9" x14ac:dyDescent="0.15">
      <c r="A54" s="7">
        <v>43712</v>
      </c>
      <c r="B54">
        <f t="shared" si="0"/>
        <v>3</v>
      </c>
      <c r="C54" s="12" t="s">
        <v>135</v>
      </c>
      <c r="D54" s="23" t="s">
        <v>136</v>
      </c>
      <c r="E54" t="s">
        <v>25</v>
      </c>
      <c r="F54" s="12" t="s">
        <v>107</v>
      </c>
      <c r="G54" s="12" t="s">
        <v>108</v>
      </c>
      <c r="H54" s="12" t="s">
        <v>103</v>
      </c>
      <c r="I54" s="12" t="s">
        <v>109</v>
      </c>
    </row>
    <row r="55" spans="1:9" x14ac:dyDescent="0.15">
      <c r="A55" s="7">
        <v>43713</v>
      </c>
      <c r="B55">
        <f t="shared" si="0"/>
        <v>4</v>
      </c>
      <c r="C55" s="12" t="s">
        <v>134</v>
      </c>
      <c r="D55" s="23" t="s">
        <v>136</v>
      </c>
      <c r="E55" t="s">
        <v>25</v>
      </c>
      <c r="F55" s="12" t="s">
        <v>107</v>
      </c>
      <c r="G55" s="12" t="s">
        <v>108</v>
      </c>
      <c r="H55" s="12" t="s">
        <v>103</v>
      </c>
      <c r="I55" s="12" t="s">
        <v>109</v>
      </c>
    </row>
    <row r="56" spans="1:9" x14ac:dyDescent="0.15">
      <c r="A56" s="7">
        <v>43713</v>
      </c>
      <c r="B56">
        <f t="shared" si="0"/>
        <v>4</v>
      </c>
      <c r="C56" s="12" t="s">
        <v>135</v>
      </c>
      <c r="D56" s="23" t="s">
        <v>136</v>
      </c>
      <c r="E56" t="s">
        <v>25</v>
      </c>
      <c r="F56" s="12" t="s">
        <v>107</v>
      </c>
      <c r="G56" s="12" t="s">
        <v>108</v>
      </c>
      <c r="H56" s="12" t="s">
        <v>103</v>
      </c>
      <c r="I56" s="12" t="s">
        <v>109</v>
      </c>
    </row>
    <row r="57" spans="1:9" x14ac:dyDescent="0.15">
      <c r="A57" s="7">
        <v>43714</v>
      </c>
      <c r="B57">
        <f t="shared" si="0"/>
        <v>5</v>
      </c>
      <c r="C57" s="12" t="s">
        <v>134</v>
      </c>
      <c r="D57" s="23" t="s">
        <v>136</v>
      </c>
      <c r="E57" t="s">
        <v>25</v>
      </c>
      <c r="F57" s="12" t="s">
        <v>107</v>
      </c>
      <c r="G57" s="12" t="s">
        <v>108</v>
      </c>
      <c r="H57" s="12" t="s">
        <v>103</v>
      </c>
      <c r="I57" s="12" t="s">
        <v>109</v>
      </c>
    </row>
    <row r="58" spans="1:9" x14ac:dyDescent="0.15">
      <c r="A58" s="7">
        <v>43714</v>
      </c>
      <c r="B58">
        <f t="shared" si="0"/>
        <v>5</v>
      </c>
      <c r="C58" s="12" t="s">
        <v>135</v>
      </c>
      <c r="D58" s="23" t="s">
        <v>136</v>
      </c>
      <c r="E58" t="s">
        <v>25</v>
      </c>
      <c r="F58" s="12" t="s">
        <v>107</v>
      </c>
      <c r="G58" s="12" t="s">
        <v>108</v>
      </c>
      <c r="H58" s="12" t="s">
        <v>103</v>
      </c>
      <c r="I58" s="12" t="s">
        <v>109</v>
      </c>
    </row>
    <row r="59" spans="1:9" x14ac:dyDescent="0.15">
      <c r="A59" s="7">
        <v>43717</v>
      </c>
      <c r="B59">
        <f t="shared" si="0"/>
        <v>1</v>
      </c>
      <c r="C59" s="12" t="s">
        <v>137</v>
      </c>
      <c r="D59" s="23" t="s">
        <v>138</v>
      </c>
      <c r="E59" t="s">
        <v>12</v>
      </c>
      <c r="F59" s="12" t="s">
        <v>139</v>
      </c>
      <c r="G59" s="12"/>
      <c r="H59" s="12" t="s">
        <v>140</v>
      </c>
      <c r="I59" s="12" t="s">
        <v>141</v>
      </c>
    </row>
    <row r="60" spans="1:9" x14ac:dyDescent="0.15">
      <c r="A60" s="7">
        <v>43717</v>
      </c>
      <c r="B60">
        <f t="shared" si="0"/>
        <v>1</v>
      </c>
      <c r="C60" s="12" t="s">
        <v>142</v>
      </c>
      <c r="D60" s="23" t="s">
        <v>138</v>
      </c>
      <c r="E60" t="s">
        <v>12</v>
      </c>
      <c r="F60" s="12" t="s">
        <v>143</v>
      </c>
      <c r="G60" s="12"/>
      <c r="H60" s="12" t="s">
        <v>140</v>
      </c>
      <c r="I60" s="12" t="s">
        <v>141</v>
      </c>
    </row>
    <row r="61" spans="1:9" x14ac:dyDescent="0.15">
      <c r="A61" s="7">
        <v>43718</v>
      </c>
      <c r="B61">
        <f t="shared" si="0"/>
        <v>2</v>
      </c>
      <c r="C61" s="12" t="s">
        <v>137</v>
      </c>
      <c r="D61" s="23" t="s">
        <v>138</v>
      </c>
      <c r="E61" t="s">
        <v>12</v>
      </c>
      <c r="F61" s="12" t="s">
        <v>143</v>
      </c>
      <c r="G61" s="12"/>
      <c r="H61" s="12" t="s">
        <v>144</v>
      </c>
      <c r="I61" s="12" t="s">
        <v>145</v>
      </c>
    </row>
    <row r="62" spans="1:9" x14ac:dyDescent="0.15">
      <c r="A62" s="7">
        <v>43718</v>
      </c>
      <c r="B62">
        <f t="shared" si="0"/>
        <v>2</v>
      </c>
      <c r="C62" s="12" t="s">
        <v>142</v>
      </c>
      <c r="D62" s="23" t="s">
        <v>138</v>
      </c>
      <c r="E62" t="s">
        <v>12</v>
      </c>
      <c r="F62" s="12" t="s">
        <v>143</v>
      </c>
      <c r="G62" s="12"/>
      <c r="H62" s="12" t="s">
        <v>144</v>
      </c>
      <c r="I62" s="12" t="s">
        <v>145</v>
      </c>
    </row>
    <row r="63" spans="1:9" x14ac:dyDescent="0.15">
      <c r="A63" s="7">
        <v>43719</v>
      </c>
      <c r="B63">
        <f t="shared" si="0"/>
        <v>3</v>
      </c>
      <c r="C63" s="12" t="s">
        <v>137</v>
      </c>
      <c r="D63" s="23" t="s">
        <v>138</v>
      </c>
      <c r="E63" t="s">
        <v>12</v>
      </c>
      <c r="F63" s="12" t="s">
        <v>143</v>
      </c>
      <c r="G63" s="12"/>
      <c r="H63" s="12" t="s">
        <v>144</v>
      </c>
      <c r="I63" s="12" t="s">
        <v>145</v>
      </c>
    </row>
    <row r="64" spans="1:9" x14ac:dyDescent="0.15">
      <c r="A64" s="7">
        <v>43719</v>
      </c>
      <c r="B64">
        <f t="shared" si="0"/>
        <v>3</v>
      </c>
      <c r="C64" s="12" t="s">
        <v>142</v>
      </c>
      <c r="D64" s="23" t="s">
        <v>138</v>
      </c>
      <c r="E64" t="s">
        <v>12</v>
      </c>
      <c r="F64" s="12" t="s">
        <v>143</v>
      </c>
      <c r="G64" s="12"/>
      <c r="H64" s="12" t="s">
        <v>144</v>
      </c>
      <c r="I64" s="12" t="s">
        <v>145</v>
      </c>
    </row>
    <row r="65" spans="1:9" x14ac:dyDescent="0.15">
      <c r="A65" s="7">
        <v>43720</v>
      </c>
      <c r="B65">
        <f t="shared" si="0"/>
        <v>4</v>
      </c>
      <c r="C65" s="12" t="s">
        <v>137</v>
      </c>
      <c r="D65" s="23" t="s">
        <v>138</v>
      </c>
      <c r="E65" t="s">
        <v>12</v>
      </c>
      <c r="F65" s="12" t="s">
        <v>143</v>
      </c>
      <c r="G65" s="12"/>
      <c r="H65" s="12" t="s">
        <v>144</v>
      </c>
      <c r="I65" s="12" t="s">
        <v>145</v>
      </c>
    </row>
    <row r="66" spans="1:9" x14ac:dyDescent="0.15">
      <c r="A66" s="7">
        <v>43720</v>
      </c>
      <c r="B66">
        <f t="shared" si="0"/>
        <v>4</v>
      </c>
      <c r="C66" s="12" t="s">
        <v>142</v>
      </c>
      <c r="D66" s="23" t="s">
        <v>138</v>
      </c>
      <c r="E66" t="s">
        <v>12</v>
      </c>
      <c r="F66" s="12" t="s">
        <v>143</v>
      </c>
      <c r="G66" s="12"/>
      <c r="H66" s="12" t="s">
        <v>144</v>
      </c>
      <c r="I66" s="12" t="s">
        <v>145</v>
      </c>
    </row>
    <row r="67" spans="1:9" x14ac:dyDescent="0.15">
      <c r="A67" s="7">
        <v>43724</v>
      </c>
      <c r="B67">
        <f t="shared" si="0"/>
        <v>1</v>
      </c>
      <c r="C67" s="12" t="s">
        <v>137</v>
      </c>
      <c r="D67" s="23" t="s">
        <v>138</v>
      </c>
      <c r="E67" t="s">
        <v>25</v>
      </c>
      <c r="F67" s="12" t="s">
        <v>146</v>
      </c>
      <c r="G67" s="12" t="s">
        <v>147</v>
      </c>
      <c r="H67" s="12" t="s">
        <v>140</v>
      </c>
      <c r="I67" s="12" t="s">
        <v>148</v>
      </c>
    </row>
    <row r="68" spans="1:9" x14ac:dyDescent="0.15">
      <c r="A68" s="7">
        <v>43724</v>
      </c>
      <c r="B68">
        <f t="shared" si="0"/>
        <v>1</v>
      </c>
      <c r="C68" s="12" t="s">
        <v>142</v>
      </c>
      <c r="D68" s="23" t="s">
        <v>138</v>
      </c>
      <c r="E68" t="s">
        <v>25</v>
      </c>
      <c r="F68" s="12" t="s">
        <v>146</v>
      </c>
      <c r="G68" s="12" t="s">
        <v>147</v>
      </c>
      <c r="H68" s="12" t="s">
        <v>140</v>
      </c>
      <c r="I68" s="12" t="s">
        <v>148</v>
      </c>
    </row>
    <row r="69" spans="1:9" x14ac:dyDescent="0.15">
      <c r="A69" s="7">
        <v>43725</v>
      </c>
      <c r="B69">
        <f t="shared" si="0"/>
        <v>2</v>
      </c>
      <c r="C69" s="12" t="s">
        <v>137</v>
      </c>
      <c r="D69" s="23" t="s">
        <v>138</v>
      </c>
      <c r="E69" t="s">
        <v>25</v>
      </c>
      <c r="F69" s="12" t="s">
        <v>146</v>
      </c>
      <c r="G69" s="12" t="s">
        <v>147</v>
      </c>
      <c r="H69" s="12" t="s">
        <v>140</v>
      </c>
      <c r="I69" s="12" t="s">
        <v>148</v>
      </c>
    </row>
    <row r="70" spans="1:9" x14ac:dyDescent="0.15">
      <c r="A70" s="7">
        <v>43725</v>
      </c>
      <c r="B70">
        <f t="shared" si="0"/>
        <v>2</v>
      </c>
      <c r="C70" s="12" t="s">
        <v>142</v>
      </c>
      <c r="D70" s="23" t="s">
        <v>138</v>
      </c>
      <c r="E70" t="s">
        <v>25</v>
      </c>
      <c r="F70" s="12" t="s">
        <v>146</v>
      </c>
      <c r="G70" s="12" t="s">
        <v>147</v>
      </c>
      <c r="H70" s="12" t="s">
        <v>140</v>
      </c>
      <c r="I70" s="12" t="s">
        <v>148</v>
      </c>
    </row>
    <row r="71" spans="1:9" x14ac:dyDescent="0.15">
      <c r="A71" s="7">
        <v>43726</v>
      </c>
      <c r="B71">
        <f t="shared" si="0"/>
        <v>3</v>
      </c>
      <c r="C71" s="12" t="s">
        <v>137</v>
      </c>
      <c r="D71" s="23" t="s">
        <v>138</v>
      </c>
      <c r="E71" t="s">
        <v>25</v>
      </c>
      <c r="F71" s="12" t="s">
        <v>146</v>
      </c>
      <c r="G71" s="12" t="s">
        <v>147</v>
      </c>
      <c r="H71" s="12" t="s">
        <v>140</v>
      </c>
      <c r="I71" s="12" t="s">
        <v>148</v>
      </c>
    </row>
    <row r="72" spans="1:9" x14ac:dyDescent="0.15">
      <c r="A72" s="7">
        <v>43726</v>
      </c>
      <c r="B72">
        <f t="shared" si="0"/>
        <v>3</v>
      </c>
      <c r="C72" s="12" t="s">
        <v>142</v>
      </c>
      <c r="D72" s="23" t="s">
        <v>138</v>
      </c>
      <c r="E72" t="s">
        <v>25</v>
      </c>
      <c r="F72" s="12" t="s">
        <v>146</v>
      </c>
      <c r="G72" s="12" t="s">
        <v>147</v>
      </c>
      <c r="H72" s="12" t="s">
        <v>140</v>
      </c>
      <c r="I72" s="12" t="s">
        <v>148</v>
      </c>
    </row>
    <row r="73" spans="1:9" x14ac:dyDescent="0.15">
      <c r="A73" s="7">
        <v>43727</v>
      </c>
      <c r="B73">
        <f t="shared" si="0"/>
        <v>4</v>
      </c>
      <c r="C73" s="12" t="s">
        <v>137</v>
      </c>
      <c r="D73" s="23" t="s">
        <v>138</v>
      </c>
      <c r="E73" t="s">
        <v>25</v>
      </c>
      <c r="F73" s="12" t="s">
        <v>146</v>
      </c>
      <c r="G73" s="12" t="s">
        <v>147</v>
      </c>
      <c r="H73" s="12" t="s">
        <v>140</v>
      </c>
      <c r="I73" s="12" t="s">
        <v>148</v>
      </c>
    </row>
    <row r="74" spans="1:9" x14ac:dyDescent="0.15">
      <c r="A74" s="7">
        <v>43727</v>
      </c>
      <c r="B74">
        <f t="shared" si="0"/>
        <v>4</v>
      </c>
      <c r="C74" s="12" t="s">
        <v>142</v>
      </c>
      <c r="D74" s="23" t="s">
        <v>138</v>
      </c>
      <c r="E74" t="s">
        <v>25</v>
      </c>
      <c r="F74" s="12" t="s">
        <v>146</v>
      </c>
      <c r="G74" s="12" t="s">
        <v>147</v>
      </c>
      <c r="H74" s="12" t="s">
        <v>140</v>
      </c>
      <c r="I74" s="12" t="s">
        <v>148</v>
      </c>
    </row>
    <row r="75" spans="1:9" x14ac:dyDescent="0.15">
      <c r="A75" s="7">
        <v>43728</v>
      </c>
      <c r="B75">
        <f t="shared" si="0"/>
        <v>5</v>
      </c>
      <c r="C75" s="12" t="s">
        <v>137</v>
      </c>
      <c r="D75" s="23" t="s">
        <v>138</v>
      </c>
      <c r="E75" t="s">
        <v>25</v>
      </c>
      <c r="F75" s="12" t="s">
        <v>146</v>
      </c>
      <c r="G75" s="12" t="s">
        <v>147</v>
      </c>
      <c r="H75" s="12" t="s">
        <v>140</v>
      </c>
      <c r="I75" s="12" t="s">
        <v>148</v>
      </c>
    </row>
    <row r="76" spans="1:9" x14ac:dyDescent="0.15">
      <c r="A76" s="7">
        <v>43728</v>
      </c>
      <c r="B76">
        <f t="shared" ref="B76" si="1">WEEKDAY(A76,2)</f>
        <v>5</v>
      </c>
      <c r="C76" s="12" t="s">
        <v>142</v>
      </c>
      <c r="D76" s="23" t="s">
        <v>138</v>
      </c>
      <c r="E76" t="s">
        <v>25</v>
      </c>
      <c r="F76" s="12" t="s">
        <v>146</v>
      </c>
      <c r="G76" s="12" t="s">
        <v>147</v>
      </c>
      <c r="H76" s="12" t="s">
        <v>140</v>
      </c>
      <c r="I76" s="12" t="s">
        <v>148</v>
      </c>
    </row>
  </sheetData>
  <sortState ref="A11:N746">
    <sortCondition ref="A11:A746"/>
    <sortCondition ref="B11:B746"/>
    <sortCondition ref="D11:D746"/>
  </sortState>
  <phoneticPr fontId="8" type="noConversion"/>
  <conditionalFormatting sqref="E77:E1048576">
    <cfRule type="cellIs" dxfId="437" priority="7313" operator="equal">
      <formula>"产品测试"</formula>
    </cfRule>
    <cfRule type="cellIs" dxfId="436" priority="7314" operator="equal">
      <formula>"客户培训"</formula>
    </cfRule>
    <cfRule type="cellIs" dxfId="435" priority="7315" operator="equal">
      <formula>"售前讲解"</formula>
    </cfRule>
    <cfRule type="cellIs" dxfId="434" priority="7316" operator="equal">
      <formula>"方案准备"</formula>
    </cfRule>
    <cfRule type="cellIs" dxfId="433" priority="7317" operator="equal">
      <formula>"项目实施"</formula>
    </cfRule>
    <cfRule type="cellIs" dxfId="432" priority="7318" operator="equal">
      <formula>"资料学习"</formula>
    </cfRule>
  </conditionalFormatting>
  <conditionalFormatting sqref="A11:A12 A15:A18 A21 A77:A1048576">
    <cfRule type="timePeriod" dxfId="431" priority="5285" timePeriod="nextWeek">
      <formula>AND(ROUNDDOWN(A11,0)-TODAY()&gt;(7-WEEKDAY(TODAY())),ROUNDDOWN(A11,0)-TODAY()&lt;(15-WEEKDAY(TODAY())))</formula>
    </cfRule>
    <cfRule type="timePeriod" dxfId="430" priority="5286" timePeriod="thisWeek">
      <formula>AND(TODAY()-ROUNDDOWN(A11,0)&lt;=WEEKDAY(TODAY())-1,ROUNDDOWN(A11,0)-TODAY()&lt;=7-WEEKDAY(TODAY()))</formula>
    </cfRule>
    <cfRule type="timePeriod" dxfId="429" priority="5287" timePeriod="today">
      <formula>FLOOR(A11,1)=TODAY()</formula>
    </cfRule>
  </conditionalFormatting>
  <conditionalFormatting sqref="E1:E10">
    <cfRule type="cellIs" dxfId="428" priority="9657" operator="equal">
      <formula>"产品测试"</formula>
    </cfRule>
    <cfRule type="cellIs" dxfId="427" priority="9658" operator="equal">
      <formula>"客户培训"</formula>
    </cfRule>
    <cfRule type="cellIs" dxfId="426" priority="9659" operator="equal">
      <formula>"售前讲解"</formula>
    </cfRule>
    <cfRule type="cellIs" dxfId="425" priority="9660" operator="equal">
      <formula>"方案准备"</formula>
    </cfRule>
    <cfRule type="cellIs" dxfId="424" priority="9661" operator="equal">
      <formula>"项目实施"</formula>
    </cfRule>
    <cfRule type="cellIs" dxfId="423" priority="9662" operator="equal">
      <formula>"资料学习"</formula>
    </cfRule>
  </conditionalFormatting>
  <conditionalFormatting sqref="A1:A10">
    <cfRule type="timePeriod" dxfId="422" priority="5528" timePeriod="nextWeek">
      <formula>AND(ROUNDDOWN(A1,0)-TODAY()&gt;(7-WEEKDAY(TODAY())),ROUNDDOWN(A1,0)-TODAY()&lt;(15-WEEKDAY(TODAY())))</formula>
    </cfRule>
    <cfRule type="timePeriod" dxfId="421" priority="5529" timePeriod="thisWeek">
      <formula>AND(TODAY()-ROUNDDOWN(A1,0)&lt;=WEEKDAY(TODAY())-1,ROUNDDOWN(A1,0)-TODAY()&lt;=7-WEEKDAY(TODAY()))</formula>
    </cfRule>
    <cfRule type="timePeriod" dxfId="420" priority="5530" timePeriod="today">
      <formula>FLOOR(A1,1)=TODAY()</formula>
    </cfRule>
  </conditionalFormatting>
  <conditionalFormatting sqref="F11:F12 F15:F24">
    <cfRule type="cellIs" dxfId="419" priority="2497" operator="equal">
      <formula>"产品测试"</formula>
    </cfRule>
    <cfRule type="cellIs" dxfId="418" priority="2498" operator="equal">
      <formula>"客户培训"</formula>
    </cfRule>
    <cfRule type="cellIs" dxfId="417" priority="2499" operator="equal">
      <formula>"售前讲解"</formula>
    </cfRule>
    <cfRule type="cellIs" dxfId="416" priority="2500" operator="equal">
      <formula>"方案准备"</formula>
    </cfRule>
    <cfRule type="cellIs" dxfId="415" priority="2501" operator="equal">
      <formula>"项目实施"</formula>
    </cfRule>
    <cfRule type="cellIs" dxfId="414" priority="2502" operator="equal">
      <formula>"资料学习"</formula>
    </cfRule>
  </conditionalFormatting>
  <conditionalFormatting sqref="A22:A23">
    <cfRule type="timePeriod" dxfId="413" priority="2395" timePeriod="nextWeek">
      <formula>AND(ROUNDDOWN(A22,0)-TODAY()&gt;(7-WEEKDAY(TODAY())),ROUNDDOWN(A22,0)-TODAY()&lt;(15-WEEKDAY(TODAY())))</formula>
    </cfRule>
    <cfRule type="timePeriod" dxfId="412" priority="2396" timePeriod="thisWeek">
      <formula>AND(TODAY()-ROUNDDOWN(A22,0)&lt;=WEEKDAY(TODAY())-1,ROUNDDOWN(A22,0)-TODAY()&lt;=7-WEEKDAY(TODAY()))</formula>
    </cfRule>
    <cfRule type="timePeriod" dxfId="411" priority="2397" timePeriod="today">
      <formula>FLOOR(A22,1)=TODAY()</formula>
    </cfRule>
  </conditionalFormatting>
  <conditionalFormatting sqref="I17:I23">
    <cfRule type="cellIs" dxfId="410" priority="2377" operator="equal">
      <formula>"产品测试"</formula>
    </cfRule>
    <cfRule type="cellIs" dxfId="409" priority="2378" operator="equal">
      <formula>"客户培训"</formula>
    </cfRule>
    <cfRule type="cellIs" dxfId="408" priority="2379" operator="equal">
      <formula>"售前讲解"</formula>
    </cfRule>
    <cfRule type="cellIs" dxfId="407" priority="2380" operator="equal">
      <formula>"方案准备"</formula>
    </cfRule>
    <cfRule type="cellIs" dxfId="406" priority="2381" operator="equal">
      <formula>"项目实施"</formula>
    </cfRule>
    <cfRule type="cellIs" dxfId="405" priority="2382" operator="equal">
      <formula>"资料学习"</formula>
    </cfRule>
  </conditionalFormatting>
  <conditionalFormatting sqref="E17:E23">
    <cfRule type="cellIs" dxfId="404" priority="2371" operator="equal">
      <formula>"产品测试"</formula>
    </cfRule>
    <cfRule type="cellIs" dxfId="403" priority="2372" operator="equal">
      <formula>"客户培训"</formula>
    </cfRule>
    <cfRule type="cellIs" dxfId="402" priority="2373" operator="equal">
      <formula>"售前讲解"</formula>
    </cfRule>
    <cfRule type="cellIs" dxfId="401" priority="2374" operator="equal">
      <formula>"方案准备"</formula>
    </cfRule>
    <cfRule type="cellIs" dxfId="400" priority="2375" operator="equal">
      <formula>"项目实施"</formula>
    </cfRule>
    <cfRule type="cellIs" dxfId="399" priority="2376" operator="equal">
      <formula>"资料学习"</formula>
    </cfRule>
  </conditionalFormatting>
  <conditionalFormatting sqref="F17:F23">
    <cfRule type="cellIs" dxfId="398" priority="2365" operator="equal">
      <formula>"产品测试"</formula>
    </cfRule>
    <cfRule type="cellIs" dxfId="397" priority="2366" operator="equal">
      <formula>"客户培训"</formula>
    </cfRule>
    <cfRule type="cellIs" dxfId="396" priority="2367" operator="equal">
      <formula>"售前讲解"</formula>
    </cfRule>
    <cfRule type="cellIs" dxfId="395" priority="2368" operator="equal">
      <formula>"方案准备"</formula>
    </cfRule>
    <cfRule type="cellIs" dxfId="394" priority="2369" operator="equal">
      <formula>"项目实施"</formula>
    </cfRule>
    <cfRule type="cellIs" dxfId="393" priority="2370" operator="equal">
      <formula>"资料学习"</formula>
    </cfRule>
  </conditionalFormatting>
  <conditionalFormatting sqref="A24:A28">
    <cfRule type="timePeriod" dxfId="392" priority="2362" timePeriod="nextWeek">
      <formula>AND(ROUNDDOWN(A24,0)-TODAY()&gt;(7-WEEKDAY(TODAY())),ROUNDDOWN(A24,0)-TODAY()&lt;(15-WEEKDAY(TODAY())))</formula>
    </cfRule>
    <cfRule type="timePeriod" dxfId="391" priority="2363" timePeriod="thisWeek">
      <formula>AND(TODAY()-ROUNDDOWN(A24,0)&lt;=WEEKDAY(TODAY())-1,ROUNDDOWN(A24,0)-TODAY()&lt;=7-WEEKDAY(TODAY()))</formula>
    </cfRule>
    <cfRule type="timePeriod" dxfId="390" priority="2364" timePeriod="today">
      <formula>FLOOR(A24,1)=TODAY()</formula>
    </cfRule>
  </conditionalFormatting>
  <conditionalFormatting sqref="E17:E33">
    <cfRule type="cellIs" dxfId="389" priority="2356" operator="equal">
      <formula>"产品测试"</formula>
    </cfRule>
    <cfRule type="cellIs" dxfId="388" priority="2357" operator="equal">
      <formula>"客户培训"</formula>
    </cfRule>
    <cfRule type="cellIs" dxfId="387" priority="2358" operator="equal">
      <formula>"售前讲解"</formula>
    </cfRule>
    <cfRule type="cellIs" dxfId="386" priority="2359" operator="equal">
      <formula>"方案准备"</formula>
    </cfRule>
    <cfRule type="cellIs" dxfId="385" priority="2360" operator="equal">
      <formula>"项目实施"</formula>
    </cfRule>
    <cfRule type="cellIs" dxfId="384" priority="2361" operator="equal">
      <formula>"资料学习"</formula>
    </cfRule>
  </conditionalFormatting>
  <conditionalFormatting sqref="F24:I24 F17:H33">
    <cfRule type="cellIs" dxfId="383" priority="2350" operator="equal">
      <formula>"产品测试"</formula>
    </cfRule>
    <cfRule type="cellIs" dxfId="382" priority="2351" operator="equal">
      <formula>"客户培训"</formula>
    </cfRule>
    <cfRule type="cellIs" dxfId="381" priority="2352" operator="equal">
      <formula>"售前讲解"</formula>
    </cfRule>
    <cfRule type="cellIs" dxfId="380" priority="2353" operator="equal">
      <formula>"方案准备"</formula>
    </cfRule>
    <cfRule type="cellIs" dxfId="379" priority="2354" operator="equal">
      <formula>"项目实施"</formula>
    </cfRule>
    <cfRule type="cellIs" dxfId="378" priority="2355" operator="equal">
      <formula>"资料学习"</formula>
    </cfRule>
  </conditionalFormatting>
  <conditionalFormatting sqref="I25:I33">
    <cfRule type="cellIs" dxfId="377" priority="2341" operator="equal">
      <formula>"产品测试"</formula>
    </cfRule>
    <cfRule type="cellIs" dxfId="376" priority="2342" operator="equal">
      <formula>"客户培训"</formula>
    </cfRule>
    <cfRule type="cellIs" dxfId="375" priority="2343" operator="equal">
      <formula>"售前讲解"</formula>
    </cfRule>
    <cfRule type="cellIs" dxfId="374" priority="2344" operator="equal">
      <formula>"方案准备"</formula>
    </cfRule>
    <cfRule type="cellIs" dxfId="373" priority="2345" operator="equal">
      <formula>"项目实施"</formula>
    </cfRule>
    <cfRule type="cellIs" dxfId="372" priority="2346" operator="equal">
      <formula>"资料学习"</formula>
    </cfRule>
  </conditionalFormatting>
  <conditionalFormatting sqref="E25 E27:E33">
    <cfRule type="cellIs" dxfId="371" priority="2335" operator="equal">
      <formula>"产品测试"</formula>
    </cfRule>
    <cfRule type="cellIs" dxfId="370" priority="2336" operator="equal">
      <formula>"客户培训"</formula>
    </cfRule>
    <cfRule type="cellIs" dxfId="369" priority="2337" operator="equal">
      <formula>"售前讲解"</formula>
    </cfRule>
    <cfRule type="cellIs" dxfId="368" priority="2338" operator="equal">
      <formula>"方案准备"</formula>
    </cfRule>
    <cfRule type="cellIs" dxfId="367" priority="2339" operator="equal">
      <formula>"项目实施"</formula>
    </cfRule>
    <cfRule type="cellIs" dxfId="366" priority="2340" operator="equal">
      <formula>"资料学习"</formula>
    </cfRule>
  </conditionalFormatting>
  <conditionalFormatting sqref="F25 F27:F33">
    <cfRule type="cellIs" dxfId="365" priority="2329" operator="equal">
      <formula>"产品测试"</formula>
    </cfRule>
    <cfRule type="cellIs" dxfId="364" priority="2330" operator="equal">
      <formula>"客户培训"</formula>
    </cfRule>
    <cfRule type="cellIs" dxfId="363" priority="2331" operator="equal">
      <formula>"售前讲解"</formula>
    </cfRule>
    <cfRule type="cellIs" dxfId="362" priority="2332" operator="equal">
      <formula>"方案准备"</formula>
    </cfRule>
    <cfRule type="cellIs" dxfId="361" priority="2333" operator="equal">
      <formula>"项目实施"</formula>
    </cfRule>
    <cfRule type="cellIs" dxfId="360" priority="2334" operator="equal">
      <formula>"资料学习"</formula>
    </cfRule>
  </conditionalFormatting>
  <conditionalFormatting sqref="A29:A33">
    <cfRule type="timePeriod" dxfId="359" priority="2326" timePeriod="nextWeek">
      <formula>AND(ROUNDDOWN(A29,0)-TODAY()&gt;(7-WEEKDAY(TODAY())),ROUNDDOWN(A29,0)-TODAY()&lt;(15-WEEKDAY(TODAY())))</formula>
    </cfRule>
    <cfRule type="timePeriod" dxfId="358" priority="2327" timePeriod="thisWeek">
      <formula>AND(TODAY()-ROUNDDOWN(A29,0)&lt;=WEEKDAY(TODAY())-1,ROUNDDOWN(A29,0)-TODAY()&lt;=7-WEEKDAY(TODAY()))</formula>
    </cfRule>
    <cfRule type="timePeriod" dxfId="357" priority="2328" timePeriod="today">
      <formula>FLOOR(A29,1)=TODAY()</formula>
    </cfRule>
  </conditionalFormatting>
  <conditionalFormatting sqref="E26">
    <cfRule type="cellIs" dxfId="356" priority="2320" operator="equal">
      <formula>"产品测试"</formula>
    </cfRule>
    <cfRule type="cellIs" dxfId="355" priority="2321" operator="equal">
      <formula>"客户培训"</formula>
    </cfRule>
    <cfRule type="cellIs" dxfId="354" priority="2322" operator="equal">
      <formula>"售前讲解"</formula>
    </cfRule>
    <cfRule type="cellIs" dxfId="353" priority="2323" operator="equal">
      <formula>"方案准备"</formula>
    </cfRule>
    <cfRule type="cellIs" dxfId="352" priority="2324" operator="equal">
      <formula>"项目实施"</formula>
    </cfRule>
    <cfRule type="cellIs" dxfId="351" priority="2325" operator="equal">
      <formula>"资料学习"</formula>
    </cfRule>
  </conditionalFormatting>
  <conditionalFormatting sqref="F26:H26">
    <cfRule type="cellIs" dxfId="350" priority="2314" operator="equal">
      <formula>"产品测试"</formula>
    </cfRule>
    <cfRule type="cellIs" dxfId="349" priority="2315" operator="equal">
      <formula>"客户培训"</formula>
    </cfRule>
    <cfRule type="cellIs" dxfId="348" priority="2316" operator="equal">
      <formula>"售前讲解"</formula>
    </cfRule>
    <cfRule type="cellIs" dxfId="347" priority="2317" operator="equal">
      <formula>"方案准备"</formula>
    </cfRule>
    <cfRule type="cellIs" dxfId="346" priority="2318" operator="equal">
      <formula>"项目实施"</formula>
    </cfRule>
    <cfRule type="cellIs" dxfId="345" priority="2319" operator="equal">
      <formula>"资料学习"</formula>
    </cfRule>
  </conditionalFormatting>
  <conditionalFormatting sqref="E11 E15">
    <cfRule type="cellIs" dxfId="344" priority="1972" operator="equal">
      <formula>"产品测试"</formula>
    </cfRule>
    <cfRule type="cellIs" dxfId="343" priority="1973" operator="equal">
      <formula>"客户培训"</formula>
    </cfRule>
    <cfRule type="cellIs" dxfId="342" priority="1974" operator="equal">
      <formula>"售前讲解"</formula>
    </cfRule>
    <cfRule type="cellIs" dxfId="341" priority="1975" operator="equal">
      <formula>"方案准备"</formula>
    </cfRule>
    <cfRule type="cellIs" dxfId="340" priority="1976" operator="equal">
      <formula>"项目实施"</formula>
    </cfRule>
    <cfRule type="cellIs" dxfId="339" priority="1977" operator="equal">
      <formula>"资料学习"</formula>
    </cfRule>
  </conditionalFormatting>
  <conditionalFormatting sqref="F11:F12 F15:F16">
    <cfRule type="cellIs" dxfId="338" priority="1966" operator="equal">
      <formula>"产品测试"</formula>
    </cfRule>
    <cfRule type="cellIs" dxfId="337" priority="1967" operator="equal">
      <formula>"客户培训"</formula>
    </cfRule>
    <cfRule type="cellIs" dxfId="336" priority="1968" operator="equal">
      <formula>"售前讲解"</formula>
    </cfRule>
    <cfRule type="cellIs" dxfId="335" priority="1969" operator="equal">
      <formula>"方案准备"</formula>
    </cfRule>
    <cfRule type="cellIs" dxfId="334" priority="1970" operator="equal">
      <formula>"项目实施"</formula>
    </cfRule>
    <cfRule type="cellIs" dxfId="333" priority="1971" operator="equal">
      <formula>"资料学习"</formula>
    </cfRule>
  </conditionalFormatting>
  <conditionalFormatting sqref="A34:A38">
    <cfRule type="timePeriod" dxfId="332" priority="1951" timePeriod="nextWeek">
      <formula>AND(ROUNDDOWN(A34,0)-TODAY()&gt;(7-WEEKDAY(TODAY())),ROUNDDOWN(A34,0)-TODAY()&lt;(15-WEEKDAY(TODAY())))</formula>
    </cfRule>
    <cfRule type="timePeriod" dxfId="331" priority="1952" timePeriod="thisWeek">
      <formula>AND(TODAY()-ROUNDDOWN(A34,0)&lt;=WEEKDAY(TODAY())-1,ROUNDDOWN(A34,0)-TODAY()&lt;=7-WEEKDAY(TODAY()))</formula>
    </cfRule>
    <cfRule type="timePeriod" dxfId="330" priority="1953" timePeriod="today">
      <formula>FLOOR(A34,1)=TODAY()</formula>
    </cfRule>
  </conditionalFormatting>
  <conditionalFormatting sqref="A39:A43">
    <cfRule type="timePeriod" dxfId="329" priority="1948" timePeriod="nextWeek">
      <formula>AND(ROUNDDOWN(A39,0)-TODAY()&gt;(7-WEEKDAY(TODAY())),ROUNDDOWN(A39,0)-TODAY()&lt;(15-WEEKDAY(TODAY())))</formula>
    </cfRule>
    <cfRule type="timePeriod" dxfId="328" priority="1949" timePeriod="thisWeek">
      <formula>AND(TODAY()-ROUNDDOWN(A39,0)&lt;=WEEKDAY(TODAY())-1,ROUNDDOWN(A39,0)-TODAY()&lt;=7-WEEKDAY(TODAY()))</formula>
    </cfRule>
    <cfRule type="timePeriod" dxfId="327" priority="1950" timePeriod="today">
      <formula>FLOOR(A39,1)=TODAY()</formula>
    </cfRule>
  </conditionalFormatting>
  <conditionalFormatting sqref="A54:A58">
    <cfRule type="timePeriod" dxfId="326" priority="1651" timePeriod="nextWeek">
      <formula>AND(ROUNDDOWN(A54,0)-TODAY()&gt;(7-WEEKDAY(TODAY())),ROUNDDOWN(A54,0)-TODAY()&lt;(15-WEEKDAY(TODAY())))</formula>
    </cfRule>
    <cfRule type="timePeriod" dxfId="325" priority="1652" timePeriod="thisWeek">
      <formula>AND(TODAY()-ROUNDDOWN(A54,0)&lt;=WEEKDAY(TODAY())-1,ROUNDDOWN(A54,0)-TODAY()&lt;=7-WEEKDAY(TODAY()))</formula>
    </cfRule>
    <cfRule type="timePeriod" dxfId="324" priority="1653" timePeriod="today">
      <formula>FLOOR(A54,1)=TODAY()</formula>
    </cfRule>
  </conditionalFormatting>
  <conditionalFormatting sqref="A44:A48">
    <cfRule type="timePeriod" dxfId="314" priority="1522" timePeriod="nextWeek">
      <formula>AND(ROUNDDOWN(A44,0)-TODAY()&gt;(7-WEEKDAY(TODAY())),ROUNDDOWN(A44,0)-TODAY()&lt;(15-WEEKDAY(TODAY())))</formula>
    </cfRule>
    <cfRule type="timePeriod" dxfId="313" priority="1523" timePeriod="thisWeek">
      <formula>AND(TODAY()-ROUNDDOWN(A44,0)&lt;=WEEKDAY(TODAY())-1,ROUNDDOWN(A44,0)-TODAY()&lt;=7-WEEKDAY(TODAY()))</formula>
    </cfRule>
    <cfRule type="timePeriod" dxfId="312" priority="1524" timePeriod="today">
      <formula>FLOOR(A44,1)=TODAY()</formula>
    </cfRule>
  </conditionalFormatting>
  <conditionalFormatting sqref="A49:A53">
    <cfRule type="timePeriod" dxfId="311" priority="1519" timePeriod="nextWeek">
      <formula>AND(ROUNDDOWN(A49,0)-TODAY()&gt;(7-WEEKDAY(TODAY())),ROUNDDOWN(A49,0)-TODAY()&lt;(15-WEEKDAY(TODAY())))</formula>
    </cfRule>
    <cfRule type="timePeriod" dxfId="310" priority="1520" timePeriod="thisWeek">
      <formula>AND(TODAY()-ROUNDDOWN(A49,0)&lt;=WEEKDAY(TODAY())-1,ROUNDDOWN(A49,0)-TODAY()&lt;=7-WEEKDAY(TODAY()))</formula>
    </cfRule>
    <cfRule type="timePeriod" dxfId="309" priority="1521" timePeriod="today">
      <formula>FLOOR(A49,1)=TODAY()</formula>
    </cfRule>
  </conditionalFormatting>
  <conditionalFormatting sqref="E12 E16">
    <cfRule type="cellIs" dxfId="305" priority="160" operator="equal">
      <formula>"产品测试"</formula>
    </cfRule>
    <cfRule type="cellIs" dxfId="304" priority="161" operator="equal">
      <formula>"客户培训"</formula>
    </cfRule>
    <cfRule type="cellIs" dxfId="303" priority="162" operator="equal">
      <formula>"售前讲解"</formula>
    </cfRule>
    <cfRule type="cellIs" dxfId="302" priority="163" operator="equal">
      <formula>"方案准备"</formula>
    </cfRule>
    <cfRule type="cellIs" dxfId="301" priority="164" operator="equal">
      <formula>"项目实施"</formula>
    </cfRule>
    <cfRule type="cellIs" dxfId="300" priority="165" operator="equal">
      <formula>"资料学习"</formula>
    </cfRule>
  </conditionalFormatting>
  <conditionalFormatting sqref="G11:I12 G15:I16">
    <cfRule type="cellIs" dxfId="299" priority="154" operator="equal">
      <formula>"产品测试"</formula>
    </cfRule>
    <cfRule type="cellIs" dxfId="298" priority="155" operator="equal">
      <formula>"客户培训"</formula>
    </cfRule>
    <cfRule type="cellIs" dxfId="297" priority="156" operator="equal">
      <formula>"售前讲解"</formula>
    </cfRule>
    <cfRule type="cellIs" dxfId="296" priority="157" operator="equal">
      <formula>"方案准备"</formula>
    </cfRule>
    <cfRule type="cellIs" dxfId="295" priority="158" operator="equal">
      <formula>"项目实施"</formula>
    </cfRule>
    <cfRule type="cellIs" dxfId="294" priority="159" operator="equal">
      <formula>"资料学习"</formula>
    </cfRule>
  </conditionalFormatting>
  <conditionalFormatting sqref="A13:A14 A19:A20">
    <cfRule type="timePeriod" dxfId="293" priority="151" timePeriod="nextWeek">
      <formula>AND(ROUNDDOWN(A13,0)-TODAY()&gt;(7-WEEKDAY(TODAY())),ROUNDDOWN(A13,0)-TODAY()&lt;(15-WEEKDAY(TODAY())))</formula>
    </cfRule>
    <cfRule type="timePeriod" dxfId="292" priority="152" timePeriod="thisWeek">
      <formula>AND(TODAY()-ROUNDDOWN(A13,0)&lt;=WEEKDAY(TODAY())-1,ROUNDDOWN(A13,0)-TODAY()&lt;=7-WEEKDAY(TODAY()))</formula>
    </cfRule>
    <cfRule type="timePeriod" dxfId="291" priority="153" timePeriod="today">
      <formula>FLOOR(A13,1)=TODAY()</formula>
    </cfRule>
  </conditionalFormatting>
  <conditionalFormatting sqref="F13:F14">
    <cfRule type="cellIs" dxfId="290" priority="145" operator="equal">
      <formula>"产品测试"</formula>
    </cfRule>
    <cfRule type="cellIs" dxfId="289" priority="146" operator="equal">
      <formula>"客户培训"</formula>
    </cfRule>
    <cfRule type="cellIs" dxfId="288" priority="147" operator="equal">
      <formula>"售前讲解"</formula>
    </cfRule>
    <cfRule type="cellIs" dxfId="287" priority="148" operator="equal">
      <formula>"方案准备"</formula>
    </cfRule>
    <cfRule type="cellIs" dxfId="286" priority="149" operator="equal">
      <formula>"项目实施"</formula>
    </cfRule>
    <cfRule type="cellIs" dxfId="285" priority="150" operator="equal">
      <formula>"资料学习"</formula>
    </cfRule>
  </conditionalFormatting>
  <conditionalFormatting sqref="E13">
    <cfRule type="cellIs" dxfId="284" priority="139" operator="equal">
      <formula>"产品测试"</formula>
    </cfRule>
    <cfRule type="cellIs" dxfId="283" priority="140" operator="equal">
      <formula>"客户培训"</formula>
    </cfRule>
    <cfRule type="cellIs" dxfId="282" priority="141" operator="equal">
      <formula>"售前讲解"</formula>
    </cfRule>
    <cfRule type="cellIs" dxfId="281" priority="142" operator="equal">
      <formula>"方案准备"</formula>
    </cfRule>
    <cfRule type="cellIs" dxfId="280" priority="143" operator="equal">
      <formula>"项目实施"</formula>
    </cfRule>
    <cfRule type="cellIs" dxfId="279" priority="144" operator="equal">
      <formula>"资料学习"</formula>
    </cfRule>
  </conditionalFormatting>
  <conditionalFormatting sqref="F13:F14">
    <cfRule type="cellIs" dxfId="278" priority="133" operator="equal">
      <formula>"产品测试"</formula>
    </cfRule>
    <cfRule type="cellIs" dxfId="277" priority="134" operator="equal">
      <formula>"客户培训"</formula>
    </cfRule>
    <cfRule type="cellIs" dxfId="276" priority="135" operator="equal">
      <formula>"售前讲解"</formula>
    </cfRule>
    <cfRule type="cellIs" dxfId="275" priority="136" operator="equal">
      <formula>"方案准备"</formula>
    </cfRule>
    <cfRule type="cellIs" dxfId="274" priority="137" operator="equal">
      <formula>"项目实施"</formula>
    </cfRule>
    <cfRule type="cellIs" dxfId="273" priority="138" operator="equal">
      <formula>"资料学习"</formula>
    </cfRule>
  </conditionalFormatting>
  <conditionalFormatting sqref="E14">
    <cfRule type="cellIs" dxfId="272" priority="127" operator="equal">
      <formula>"产品测试"</formula>
    </cfRule>
    <cfRule type="cellIs" dxfId="271" priority="128" operator="equal">
      <formula>"客户培训"</formula>
    </cfRule>
    <cfRule type="cellIs" dxfId="270" priority="129" operator="equal">
      <formula>"售前讲解"</formula>
    </cfRule>
    <cfRule type="cellIs" dxfId="269" priority="130" operator="equal">
      <formula>"方案准备"</formula>
    </cfRule>
    <cfRule type="cellIs" dxfId="268" priority="131" operator="equal">
      <formula>"项目实施"</formula>
    </cfRule>
    <cfRule type="cellIs" dxfId="267" priority="132" operator="equal">
      <formula>"资料学习"</formula>
    </cfRule>
  </conditionalFormatting>
  <conditionalFormatting sqref="G13:I14">
    <cfRule type="cellIs" dxfId="266" priority="121" operator="equal">
      <formula>"产品测试"</formula>
    </cfRule>
    <cfRule type="cellIs" dxfId="265" priority="122" operator="equal">
      <formula>"客户培训"</formula>
    </cfRule>
    <cfRule type="cellIs" dxfId="264" priority="123" operator="equal">
      <formula>"售前讲解"</formula>
    </cfRule>
    <cfRule type="cellIs" dxfId="263" priority="124" operator="equal">
      <formula>"方案准备"</formula>
    </cfRule>
    <cfRule type="cellIs" dxfId="262" priority="125" operator="equal">
      <formula>"项目实施"</formula>
    </cfRule>
    <cfRule type="cellIs" dxfId="261" priority="126" operator="equal">
      <formula>"资料学习"</formula>
    </cfRule>
  </conditionalFormatting>
  <conditionalFormatting sqref="E34:E58">
    <cfRule type="cellIs" dxfId="260" priority="115" operator="equal">
      <formula>"产品测试"</formula>
    </cfRule>
    <cfRule type="cellIs" dxfId="259" priority="116" operator="equal">
      <formula>"客户培训"</formula>
    </cfRule>
    <cfRule type="cellIs" dxfId="258" priority="117" operator="equal">
      <formula>"售前讲解"</formula>
    </cfRule>
    <cfRule type="cellIs" dxfId="257" priority="118" operator="equal">
      <formula>"方案准备"</formula>
    </cfRule>
    <cfRule type="cellIs" dxfId="256" priority="119" operator="equal">
      <formula>"项目实施"</formula>
    </cfRule>
    <cfRule type="cellIs" dxfId="255" priority="120" operator="equal">
      <formula>"资料学习"</formula>
    </cfRule>
  </conditionalFormatting>
  <conditionalFormatting sqref="F34:H58">
    <cfRule type="cellIs" dxfId="254" priority="109" operator="equal">
      <formula>"产品测试"</formula>
    </cfRule>
    <cfRule type="cellIs" dxfId="253" priority="110" operator="equal">
      <formula>"客户培训"</formula>
    </cfRule>
    <cfRule type="cellIs" dxfId="252" priority="111" operator="equal">
      <formula>"售前讲解"</formula>
    </cfRule>
    <cfRule type="cellIs" dxfId="251" priority="112" operator="equal">
      <formula>"方案准备"</formula>
    </cfRule>
    <cfRule type="cellIs" dxfId="250" priority="113" operator="equal">
      <formula>"项目实施"</formula>
    </cfRule>
    <cfRule type="cellIs" dxfId="249" priority="114" operator="equal">
      <formula>"资料学习"</formula>
    </cfRule>
  </conditionalFormatting>
  <conditionalFormatting sqref="I34:I58">
    <cfRule type="cellIs" dxfId="248" priority="103" operator="equal">
      <formula>"产品测试"</formula>
    </cfRule>
    <cfRule type="cellIs" dxfId="247" priority="104" operator="equal">
      <formula>"客户培训"</formula>
    </cfRule>
    <cfRule type="cellIs" dxfId="246" priority="105" operator="equal">
      <formula>"售前讲解"</formula>
    </cfRule>
    <cfRule type="cellIs" dxfId="245" priority="106" operator="equal">
      <formula>"方案准备"</formula>
    </cfRule>
    <cfRule type="cellIs" dxfId="244" priority="107" operator="equal">
      <formula>"项目实施"</formula>
    </cfRule>
    <cfRule type="cellIs" dxfId="243" priority="108" operator="equal">
      <formula>"资料学习"</formula>
    </cfRule>
  </conditionalFormatting>
  <conditionalFormatting sqref="E34:E58">
    <cfRule type="cellIs" dxfId="242" priority="97" operator="equal">
      <formula>"产品测试"</formula>
    </cfRule>
    <cfRule type="cellIs" dxfId="241" priority="98" operator="equal">
      <formula>"客户培训"</formula>
    </cfRule>
    <cfRule type="cellIs" dxfId="240" priority="99" operator="equal">
      <formula>"售前讲解"</formula>
    </cfRule>
    <cfRule type="cellIs" dxfId="239" priority="100" operator="equal">
      <formula>"方案准备"</formula>
    </cfRule>
    <cfRule type="cellIs" dxfId="238" priority="101" operator="equal">
      <formula>"项目实施"</formula>
    </cfRule>
    <cfRule type="cellIs" dxfId="237" priority="102" operator="equal">
      <formula>"资料学习"</formula>
    </cfRule>
  </conditionalFormatting>
  <conditionalFormatting sqref="F34:F58">
    <cfRule type="cellIs" dxfId="236" priority="91" operator="equal">
      <formula>"产品测试"</formula>
    </cfRule>
    <cfRule type="cellIs" dxfId="235" priority="92" operator="equal">
      <formula>"客户培训"</formula>
    </cfRule>
    <cfRule type="cellIs" dxfId="234" priority="93" operator="equal">
      <formula>"售前讲解"</formula>
    </cfRule>
    <cfRule type="cellIs" dxfId="233" priority="94" operator="equal">
      <formula>"方案准备"</formula>
    </cfRule>
    <cfRule type="cellIs" dxfId="232" priority="95" operator="equal">
      <formula>"项目实施"</formula>
    </cfRule>
    <cfRule type="cellIs" dxfId="231" priority="96" operator="equal">
      <formula>"资料学习"</formula>
    </cfRule>
  </conditionalFormatting>
  <conditionalFormatting sqref="A59:A76">
    <cfRule type="timePeriod" dxfId="65" priority="31" timePeriod="nextWeek">
      <formula>AND(ROUNDDOWN(A59,0)-TODAY()&gt;(7-WEEKDAY(TODAY())),ROUNDDOWN(A59,0)-TODAY()&lt;(15-WEEKDAY(TODAY())))</formula>
    </cfRule>
    <cfRule type="timePeriod" dxfId="64" priority="32" timePeriod="thisWeek">
      <formula>AND(TODAY()-ROUNDDOWN(A59,0)&lt;=WEEKDAY(TODAY())-1,ROUNDDOWN(A59,0)-TODAY()&lt;=7-WEEKDAY(TODAY()))</formula>
    </cfRule>
    <cfRule type="timePeriod" dxfId="63" priority="33" timePeriod="today">
      <formula>FLOOR(A59,1)=TODAY()</formula>
    </cfRule>
  </conditionalFormatting>
  <conditionalFormatting sqref="E59:E76">
    <cfRule type="cellIs" dxfId="59" priority="25" operator="equal">
      <formula>"产品测试"</formula>
    </cfRule>
    <cfRule type="cellIs" dxfId="58" priority="26" operator="equal">
      <formula>"客户培训"</formula>
    </cfRule>
    <cfRule type="cellIs" dxfId="57" priority="27" operator="equal">
      <formula>"售前讲解"</formula>
    </cfRule>
    <cfRule type="cellIs" dxfId="56" priority="28" operator="equal">
      <formula>"方案准备"</formula>
    </cfRule>
    <cfRule type="cellIs" dxfId="55" priority="29" operator="equal">
      <formula>"项目实施"</formula>
    </cfRule>
    <cfRule type="cellIs" dxfId="54" priority="30" operator="equal">
      <formula>"资料学习"</formula>
    </cfRule>
  </conditionalFormatting>
  <conditionalFormatting sqref="F59:H76">
    <cfRule type="cellIs" dxfId="47" priority="19" operator="equal">
      <formula>"产品测试"</formula>
    </cfRule>
    <cfRule type="cellIs" dxfId="46" priority="20" operator="equal">
      <formula>"客户培训"</formula>
    </cfRule>
    <cfRule type="cellIs" dxfId="45" priority="21" operator="equal">
      <formula>"售前讲解"</formula>
    </cfRule>
    <cfRule type="cellIs" dxfId="44" priority="22" operator="equal">
      <formula>"方案准备"</formula>
    </cfRule>
    <cfRule type="cellIs" dxfId="43" priority="23" operator="equal">
      <formula>"项目实施"</formula>
    </cfRule>
    <cfRule type="cellIs" dxfId="42" priority="24" operator="equal">
      <formula>"资料学习"</formula>
    </cfRule>
  </conditionalFormatting>
  <conditionalFormatting sqref="I59:I76">
    <cfRule type="cellIs" dxfId="35" priority="13" operator="equal">
      <formula>"产品测试"</formula>
    </cfRule>
    <cfRule type="cellIs" dxfId="34" priority="14" operator="equal">
      <formula>"客户培训"</formula>
    </cfRule>
    <cfRule type="cellIs" dxfId="33" priority="15" operator="equal">
      <formula>"售前讲解"</formula>
    </cfRule>
    <cfRule type="cellIs" dxfId="32" priority="16" operator="equal">
      <formula>"方案准备"</formula>
    </cfRule>
    <cfRule type="cellIs" dxfId="31" priority="17" operator="equal">
      <formula>"项目实施"</formula>
    </cfRule>
    <cfRule type="cellIs" dxfId="30" priority="18" operator="equal">
      <formula>"资料学习"</formula>
    </cfRule>
  </conditionalFormatting>
  <conditionalFormatting sqref="E59:E76">
    <cfRule type="cellIs" dxfId="23" priority="7" operator="equal">
      <formula>"产品测试"</formula>
    </cfRule>
    <cfRule type="cellIs" dxfId="22" priority="8" operator="equal">
      <formula>"客户培训"</formula>
    </cfRule>
    <cfRule type="cellIs" dxfId="21" priority="9" operator="equal">
      <formula>"售前讲解"</formula>
    </cfRule>
    <cfRule type="cellIs" dxfId="20" priority="10" operator="equal">
      <formula>"方案准备"</formula>
    </cfRule>
    <cfRule type="cellIs" dxfId="19" priority="11" operator="equal">
      <formula>"项目实施"</formula>
    </cfRule>
    <cfRule type="cellIs" dxfId="18" priority="12" operator="equal">
      <formula>"资料学习"</formula>
    </cfRule>
  </conditionalFormatting>
  <conditionalFormatting sqref="F59:F76">
    <cfRule type="cellIs" dxfId="11" priority="1" operator="equal">
      <formula>"产品测试"</formula>
    </cfRule>
    <cfRule type="cellIs" dxfId="10" priority="2" operator="equal">
      <formula>"客户培训"</formula>
    </cfRule>
    <cfRule type="cellIs" dxfId="9" priority="3" operator="equal">
      <formula>"售前讲解"</formula>
    </cfRule>
    <cfRule type="cellIs" dxfId="8" priority="4" operator="equal">
      <formula>"方案准备"</formula>
    </cfRule>
    <cfRule type="cellIs" dxfId="7" priority="5" operator="equal">
      <formula>"项目实施"</formula>
    </cfRule>
    <cfRule type="cellIs" dxfId="6" priority="6" operator="equal">
      <formula>"资料学习"</formula>
    </cfRule>
  </conditionalFormatting>
  <dataValidations count="1">
    <dataValidation type="list" allowBlank="1" showInputMessage="1" showErrorMessage="1" sqref="E11:E76">
      <formula1>$E$2:$E$9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L2" sqref="L2"/>
    </sheetView>
  </sheetViews>
  <sheetFormatPr defaultColWidth="9" defaultRowHeight="13.5" x14ac:dyDescent="0.15"/>
  <cols>
    <col min="4" max="4" width="10.75" customWidth="1"/>
    <col min="6" max="6" width="10.75" customWidth="1"/>
    <col min="8" max="9" width="10.75" customWidth="1"/>
    <col min="10" max="10" width="12.75" customWidth="1"/>
  </cols>
  <sheetData>
    <row r="1" spans="1:10" x14ac:dyDescent="0.15">
      <c r="A1" t="s">
        <v>0</v>
      </c>
      <c r="B1" t="s">
        <v>27</v>
      </c>
      <c r="C1" t="s">
        <v>1</v>
      </c>
      <c r="D1" t="s">
        <v>3</v>
      </c>
      <c r="E1" t="s">
        <v>4</v>
      </c>
      <c r="F1" t="s">
        <v>2</v>
      </c>
      <c r="G1" t="s">
        <v>6</v>
      </c>
      <c r="H1" t="s">
        <v>7</v>
      </c>
      <c r="I1" t="s">
        <v>8</v>
      </c>
      <c r="J1" t="s">
        <v>9</v>
      </c>
    </row>
  </sheetData>
  <phoneticPr fontId="8" type="noConversion"/>
  <pageMargins left="0.69930555555555596" right="0.69930555555555596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9" sqref="F9"/>
    </sheetView>
  </sheetViews>
  <sheetFormatPr defaultRowHeight="13.5" x14ac:dyDescent="0.15"/>
  <cols>
    <col min="1" max="1" width="7.25" bestFit="1" customWidth="1"/>
    <col min="2" max="2" width="9.25" bestFit="1" customWidth="1"/>
    <col min="3" max="3" width="10.5" bestFit="1" customWidth="1"/>
    <col min="4" max="4" width="5.25" style="13" bestFit="1" customWidth="1"/>
    <col min="5" max="5" width="9.75" style="13" bestFit="1" customWidth="1"/>
    <col min="6" max="6" width="31.5" customWidth="1"/>
    <col min="7" max="7" width="50.25" bestFit="1" customWidth="1"/>
    <col min="8" max="9" width="11" bestFit="1" customWidth="1"/>
  </cols>
  <sheetData>
    <row r="1" spans="1:10" x14ac:dyDescent="0.15">
      <c r="A1" s="20" t="s">
        <v>110</v>
      </c>
      <c r="B1" s="20" t="s">
        <v>117</v>
      </c>
      <c r="C1" s="20" t="s">
        <v>116</v>
      </c>
      <c r="D1" s="21" t="s">
        <v>111</v>
      </c>
      <c r="E1" s="21" t="s">
        <v>133</v>
      </c>
      <c r="F1" s="20" t="s">
        <v>112</v>
      </c>
      <c r="G1" s="20" t="s">
        <v>113</v>
      </c>
      <c r="H1" s="20" t="s">
        <v>115</v>
      </c>
      <c r="I1" s="20" t="s">
        <v>121</v>
      </c>
      <c r="J1" s="20" t="s">
        <v>114</v>
      </c>
    </row>
    <row r="2" spans="1:10" ht="27" x14ac:dyDescent="0.15">
      <c r="A2" s="14" t="s">
        <v>120</v>
      </c>
      <c r="B2" s="17">
        <v>43717</v>
      </c>
      <c r="C2" s="17">
        <v>43723</v>
      </c>
      <c r="D2" s="16">
        <f t="shared" ref="D2" si="0">WEEKNUM(B2)</f>
        <v>37</v>
      </c>
      <c r="E2" s="16" t="s">
        <v>25</v>
      </c>
      <c r="F2" s="18" t="s">
        <v>122</v>
      </c>
      <c r="G2" s="15" t="s">
        <v>123</v>
      </c>
      <c r="H2" s="22">
        <v>1</v>
      </c>
      <c r="I2" s="22"/>
      <c r="J2" s="14"/>
    </row>
    <row r="3" spans="1:10" ht="27" x14ac:dyDescent="0.15">
      <c r="A3" s="14" t="s">
        <v>120</v>
      </c>
      <c r="B3" s="17">
        <v>43717</v>
      </c>
      <c r="C3" s="17">
        <v>43723</v>
      </c>
      <c r="D3" s="16">
        <f t="shared" ref="D3:D5" si="1">WEEKNUM(B3)</f>
        <v>37</v>
      </c>
      <c r="E3" s="16" t="s">
        <v>25</v>
      </c>
      <c r="F3" s="18" t="s">
        <v>124</v>
      </c>
      <c r="G3" s="19" t="s">
        <v>125</v>
      </c>
      <c r="H3" s="22">
        <v>1</v>
      </c>
      <c r="I3" s="22"/>
      <c r="J3" s="14"/>
    </row>
    <row r="4" spans="1:10" ht="81" x14ac:dyDescent="0.15">
      <c r="A4" s="14" t="s">
        <v>120</v>
      </c>
      <c r="B4" s="17">
        <v>43717</v>
      </c>
      <c r="C4" s="17">
        <v>43723</v>
      </c>
      <c r="D4" s="16">
        <f t="shared" si="1"/>
        <v>37</v>
      </c>
      <c r="E4" s="16" t="s">
        <v>12</v>
      </c>
      <c r="F4" s="18" t="s">
        <v>126</v>
      </c>
      <c r="G4" s="15" t="s">
        <v>118</v>
      </c>
      <c r="H4" s="22">
        <v>1</v>
      </c>
      <c r="I4" s="22"/>
      <c r="J4" s="14"/>
    </row>
    <row r="5" spans="1:10" ht="27" x14ac:dyDescent="0.15">
      <c r="A5" s="14" t="s">
        <v>120</v>
      </c>
      <c r="B5" s="17">
        <v>43717</v>
      </c>
      <c r="C5" s="17">
        <v>43723</v>
      </c>
      <c r="D5" s="16">
        <f t="shared" si="1"/>
        <v>37</v>
      </c>
      <c r="E5" s="16" t="s">
        <v>12</v>
      </c>
      <c r="F5" s="14" t="s">
        <v>127</v>
      </c>
      <c r="G5" s="19" t="s">
        <v>128</v>
      </c>
      <c r="H5" s="22">
        <v>1</v>
      </c>
      <c r="I5" s="22"/>
      <c r="J5" s="14"/>
    </row>
    <row r="6" spans="1:10" ht="54" x14ac:dyDescent="0.15">
      <c r="A6" s="14" t="s">
        <v>120</v>
      </c>
      <c r="B6" s="17">
        <v>43717</v>
      </c>
      <c r="C6" s="17">
        <v>43723</v>
      </c>
      <c r="D6" s="16">
        <f t="shared" ref="D6" si="2">WEEKNUM(B6)</f>
        <v>37</v>
      </c>
      <c r="E6" s="16" t="s">
        <v>22</v>
      </c>
      <c r="F6" s="18" t="s">
        <v>129</v>
      </c>
      <c r="G6" s="19" t="s">
        <v>130</v>
      </c>
      <c r="H6" s="22">
        <v>1</v>
      </c>
      <c r="I6" s="22">
        <v>1</v>
      </c>
      <c r="J6" s="14"/>
    </row>
    <row r="7" spans="1:10" x14ac:dyDescent="0.15">
      <c r="A7" s="14" t="s">
        <v>120</v>
      </c>
      <c r="B7" s="17">
        <v>43717</v>
      </c>
      <c r="C7" s="17">
        <v>43728</v>
      </c>
      <c r="D7" s="16">
        <f t="shared" ref="D7" si="3">WEEKNUM(B7)</f>
        <v>37</v>
      </c>
      <c r="E7" s="16" t="s">
        <v>22</v>
      </c>
      <c r="F7" s="15" t="s">
        <v>131</v>
      </c>
      <c r="G7" s="15" t="s">
        <v>132</v>
      </c>
      <c r="H7" s="22">
        <v>0.5</v>
      </c>
      <c r="I7" s="22"/>
      <c r="J7" s="14"/>
    </row>
  </sheetData>
  <phoneticPr fontId="10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'daily report'!$E$2:$E$8</xm:f>
          </x14:formula1>
          <xm:sqref>E2:E7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5" sqref="C5"/>
    </sheetView>
  </sheetViews>
  <sheetFormatPr defaultColWidth="9" defaultRowHeight="13.5" x14ac:dyDescent="0.15"/>
  <cols>
    <col min="1" max="1" width="22.125" customWidth="1"/>
    <col min="2" max="2" width="13.875" customWidth="1"/>
    <col min="3" max="3" width="14.125" customWidth="1"/>
    <col min="4" max="4" width="17.25" customWidth="1"/>
    <col min="5" max="5" width="13.25" customWidth="1"/>
    <col min="6" max="6" width="13.625" customWidth="1"/>
  </cols>
  <sheetData>
    <row r="1" spans="1:10" x14ac:dyDescent="0.1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/>
      <c r="H1" s="1"/>
      <c r="I1" s="1"/>
      <c r="J1" s="1"/>
    </row>
    <row r="2" spans="1:10" x14ac:dyDescent="0.15">
      <c r="A2" t="s">
        <v>35</v>
      </c>
      <c r="B2" t="s">
        <v>59</v>
      </c>
      <c r="C2">
        <v>17000</v>
      </c>
      <c r="D2" t="s">
        <v>60</v>
      </c>
      <c r="E2" t="s">
        <v>61</v>
      </c>
      <c r="F2" t="s">
        <v>62</v>
      </c>
    </row>
    <row r="3" spans="1:10" ht="40.5" x14ac:dyDescent="0.15">
      <c r="A3" t="s">
        <v>36</v>
      </c>
      <c r="B3" t="s">
        <v>59</v>
      </c>
      <c r="C3" t="s">
        <v>63</v>
      </c>
      <c r="D3" s="3" t="s">
        <v>64</v>
      </c>
      <c r="E3" t="s">
        <v>65</v>
      </c>
      <c r="F3" t="s">
        <v>59</v>
      </c>
    </row>
    <row r="4" spans="1:10" x14ac:dyDescent="0.15">
      <c r="A4" t="s">
        <v>37</v>
      </c>
      <c r="B4" t="s">
        <v>59</v>
      </c>
      <c r="C4">
        <v>50</v>
      </c>
      <c r="D4" t="s">
        <v>66</v>
      </c>
      <c r="E4" t="s">
        <v>67</v>
      </c>
      <c r="F4" t="s">
        <v>59</v>
      </c>
    </row>
    <row r="5" spans="1:10" ht="27" x14ac:dyDescent="0.15">
      <c r="A5" t="s">
        <v>34</v>
      </c>
      <c r="B5" t="s">
        <v>59</v>
      </c>
      <c r="C5" t="s">
        <v>68</v>
      </c>
      <c r="D5" s="3" t="s">
        <v>69</v>
      </c>
      <c r="E5" t="s">
        <v>70</v>
      </c>
      <c r="F5" t="s">
        <v>71</v>
      </c>
    </row>
    <row r="6" spans="1:10" x14ac:dyDescent="0.15">
      <c r="A6" t="s">
        <v>38</v>
      </c>
      <c r="B6" t="s">
        <v>59</v>
      </c>
      <c r="C6" t="s">
        <v>72</v>
      </c>
      <c r="D6" t="s">
        <v>73</v>
      </c>
      <c r="E6" t="s">
        <v>61</v>
      </c>
      <c r="F6" t="s">
        <v>71</v>
      </c>
    </row>
    <row r="7" spans="1:10" ht="54" x14ac:dyDescent="0.15">
      <c r="A7" s="4" t="s">
        <v>39</v>
      </c>
      <c r="B7" t="s">
        <v>59</v>
      </c>
      <c r="C7" t="s">
        <v>74</v>
      </c>
      <c r="D7" s="3" t="s">
        <v>75</v>
      </c>
      <c r="E7" t="s">
        <v>67</v>
      </c>
      <c r="F7" t="s">
        <v>71</v>
      </c>
    </row>
    <row r="8" spans="1:10" x14ac:dyDescent="0.15">
      <c r="A8" s="4" t="s">
        <v>40</v>
      </c>
      <c r="B8" t="s">
        <v>30</v>
      </c>
      <c r="C8" t="s">
        <v>74</v>
      </c>
      <c r="D8" t="s">
        <v>76</v>
      </c>
      <c r="E8" t="s">
        <v>67</v>
      </c>
      <c r="F8" t="s">
        <v>71</v>
      </c>
    </row>
    <row r="9" spans="1:10" x14ac:dyDescent="0.15">
      <c r="A9" s="4" t="s">
        <v>42</v>
      </c>
      <c r="B9" t="s">
        <v>59</v>
      </c>
      <c r="C9" t="s">
        <v>63</v>
      </c>
      <c r="D9" t="s">
        <v>77</v>
      </c>
      <c r="E9" t="s">
        <v>67</v>
      </c>
      <c r="F9" t="s">
        <v>62</v>
      </c>
    </row>
    <row r="10" spans="1:10" x14ac:dyDescent="0.15">
      <c r="A10" t="s">
        <v>43</v>
      </c>
      <c r="B10" t="s">
        <v>78</v>
      </c>
      <c r="C10" t="s">
        <v>79</v>
      </c>
      <c r="D10" t="s">
        <v>80</v>
      </c>
      <c r="E10" t="s">
        <v>61</v>
      </c>
      <c r="F10" t="s">
        <v>71</v>
      </c>
    </row>
    <row r="11" spans="1:10" ht="54" x14ac:dyDescent="0.15">
      <c r="A11" t="s">
        <v>44</v>
      </c>
      <c r="B11" t="s">
        <v>81</v>
      </c>
      <c r="C11" t="s">
        <v>82</v>
      </c>
      <c r="D11" s="3" t="s">
        <v>83</v>
      </c>
      <c r="E11" t="s">
        <v>84</v>
      </c>
      <c r="F11" t="s">
        <v>71</v>
      </c>
    </row>
    <row r="12" spans="1:10" x14ac:dyDescent="0.15">
      <c r="A12" t="s">
        <v>52</v>
      </c>
      <c r="B12" t="s">
        <v>59</v>
      </c>
      <c r="C12" t="s">
        <v>85</v>
      </c>
      <c r="D12" s="3" t="s">
        <v>86</v>
      </c>
      <c r="E12" t="s">
        <v>67</v>
      </c>
      <c r="F12" t="s">
        <v>59</v>
      </c>
    </row>
    <row r="13" spans="1:10" x14ac:dyDescent="0.15">
      <c r="A13" t="s">
        <v>51</v>
      </c>
      <c r="B13" t="s">
        <v>59</v>
      </c>
      <c r="C13" t="s">
        <v>87</v>
      </c>
      <c r="D13" s="3" t="s">
        <v>88</v>
      </c>
      <c r="E13" t="s">
        <v>67</v>
      </c>
      <c r="F13" t="s">
        <v>89</v>
      </c>
    </row>
    <row r="14" spans="1:10" x14ac:dyDescent="0.15">
      <c r="A14" t="s">
        <v>50</v>
      </c>
      <c r="B14" t="s">
        <v>59</v>
      </c>
      <c r="C14" t="s">
        <v>90</v>
      </c>
      <c r="D14" s="3" t="s">
        <v>91</v>
      </c>
      <c r="E14" t="s">
        <v>67</v>
      </c>
      <c r="F14" t="s">
        <v>89</v>
      </c>
    </row>
    <row r="15" spans="1:10" ht="28.5" x14ac:dyDescent="0.15">
      <c r="A15" t="s">
        <v>47</v>
      </c>
      <c r="B15" t="s">
        <v>92</v>
      </c>
      <c r="C15" t="s">
        <v>85</v>
      </c>
      <c r="D15" s="5" t="s">
        <v>93</v>
      </c>
      <c r="E15" t="s">
        <v>67</v>
      </c>
      <c r="F15" t="s">
        <v>71</v>
      </c>
    </row>
    <row r="16" spans="1:10" x14ac:dyDescent="0.15">
      <c r="A16" t="s">
        <v>48</v>
      </c>
      <c r="B16" t="s">
        <v>59</v>
      </c>
      <c r="C16" t="s">
        <v>63</v>
      </c>
      <c r="D16" t="s">
        <v>94</v>
      </c>
      <c r="E16" t="s">
        <v>67</v>
      </c>
      <c r="F16" t="s">
        <v>71</v>
      </c>
    </row>
    <row r="17" spans="1:6" ht="38.25" x14ac:dyDescent="0.15">
      <c r="A17" t="s">
        <v>49</v>
      </c>
      <c r="B17" t="s">
        <v>59</v>
      </c>
      <c r="C17" t="s">
        <v>72</v>
      </c>
      <c r="D17" s="6" t="s">
        <v>95</v>
      </c>
      <c r="E17" t="s">
        <v>67</v>
      </c>
      <c r="F17" t="s">
        <v>71</v>
      </c>
    </row>
    <row r="18" spans="1:6" x14ac:dyDescent="0.15">
      <c r="A18" t="s">
        <v>46</v>
      </c>
      <c r="B18" t="s">
        <v>96</v>
      </c>
      <c r="C18" t="s">
        <v>79</v>
      </c>
      <c r="D18" t="s">
        <v>97</v>
      </c>
      <c r="E18" t="s">
        <v>67</v>
      </c>
      <c r="F18" t="s">
        <v>71</v>
      </c>
    </row>
    <row r="19" spans="1:6" ht="27" x14ac:dyDescent="0.15">
      <c r="A19" t="s">
        <v>41</v>
      </c>
      <c r="B19" t="s">
        <v>98</v>
      </c>
      <c r="C19" t="s">
        <v>99</v>
      </c>
      <c r="D19" s="3" t="s">
        <v>100</v>
      </c>
      <c r="E19" t="s">
        <v>84</v>
      </c>
      <c r="F19" t="s">
        <v>71</v>
      </c>
    </row>
    <row r="20" spans="1:6" x14ac:dyDescent="0.15">
      <c r="A20" t="s">
        <v>33</v>
      </c>
      <c r="B20" t="s">
        <v>32</v>
      </c>
      <c r="C20" t="s">
        <v>99</v>
      </c>
      <c r="D20" t="s">
        <v>101</v>
      </c>
      <c r="E20" t="s">
        <v>84</v>
      </c>
      <c r="F20" t="s">
        <v>71</v>
      </c>
    </row>
    <row r="21" spans="1:6" x14ac:dyDescent="0.15">
      <c r="A21" t="s">
        <v>45</v>
      </c>
      <c r="B21" t="s">
        <v>59</v>
      </c>
      <c r="C21" t="s">
        <v>85</v>
      </c>
      <c r="D21" t="s">
        <v>102</v>
      </c>
      <c r="E21" t="s">
        <v>67</v>
      </c>
      <c r="F21" t="s">
        <v>31</v>
      </c>
    </row>
  </sheetData>
  <phoneticPr fontId="8" type="noConversion"/>
  <conditionalFormatting sqref="A1">
    <cfRule type="timePeriod" dxfId="230" priority="31" timePeriod="nextWeek">
      <formula>AND(ROUNDDOWN(A1,0)-TODAY()&gt;(7-WEEKDAY(TODAY())),ROUNDDOWN(A1,0)-TODAY()&lt;(15-WEEKDAY(TODAY())))</formula>
    </cfRule>
    <cfRule type="timePeriod" dxfId="229" priority="32" timePeriod="today">
      <formula>FLOOR(A1,1)=TODAY()</formula>
    </cfRule>
    <cfRule type="timePeriod" dxfId="228" priority="33" timePeriod="thisWeek">
      <formula>AND(TODAY()-ROUNDDOWN(A1,0)&lt;=WEEKDAY(TODAY())-1,ROUNDDOWN(A1,0)-TODAY()&lt;=7-WEEKDAY(TODAY()))</formula>
    </cfRule>
  </conditionalFormatting>
  <conditionalFormatting sqref="E1">
    <cfRule type="cellIs" dxfId="227" priority="34" operator="equal">
      <formula>"产品测试"</formula>
    </cfRule>
    <cfRule type="cellIs" dxfId="226" priority="35" operator="equal">
      <formula>"客户培训"</formula>
    </cfRule>
    <cfRule type="cellIs" dxfId="225" priority="36" operator="equal">
      <formula>"售前讲解"</formula>
    </cfRule>
    <cfRule type="cellIs" dxfId="224" priority="37" operator="equal">
      <formula>"方案准备"</formula>
    </cfRule>
    <cfRule type="cellIs" dxfId="223" priority="38" operator="equal">
      <formula>"项目实施"</formula>
    </cfRule>
    <cfRule type="cellIs" dxfId="222" priority="39" operator="equal">
      <formula>"资料学习"</formula>
    </cfRule>
  </conditionalFormatting>
  <conditionalFormatting sqref="A10">
    <cfRule type="cellIs" dxfId="221" priority="25" operator="equal">
      <formula>"产品测试"</formula>
    </cfRule>
    <cfRule type="cellIs" dxfId="220" priority="26" operator="equal">
      <formula>"客户培训"</formula>
    </cfRule>
    <cfRule type="cellIs" dxfId="219" priority="27" operator="equal">
      <formula>"售前讲解"</formula>
    </cfRule>
    <cfRule type="cellIs" dxfId="218" priority="28" operator="equal">
      <formula>"方案准备"</formula>
    </cfRule>
    <cfRule type="cellIs" dxfId="217" priority="29" operator="equal">
      <formula>"项目实施"</formula>
    </cfRule>
    <cfRule type="cellIs" dxfId="216" priority="30" operator="equal">
      <formula>"资料学习"</formula>
    </cfRule>
  </conditionalFormatting>
  <conditionalFormatting sqref="A18">
    <cfRule type="cellIs" dxfId="215" priority="13" operator="equal">
      <formula>"产品测试"</formula>
    </cfRule>
    <cfRule type="cellIs" dxfId="214" priority="14" operator="equal">
      <formula>"客户培训"</formula>
    </cfRule>
    <cfRule type="cellIs" dxfId="213" priority="15" operator="equal">
      <formula>"售前讲解"</formula>
    </cfRule>
    <cfRule type="cellIs" dxfId="212" priority="16" operator="equal">
      <formula>"方案准备"</formula>
    </cfRule>
    <cfRule type="cellIs" dxfId="211" priority="17" operator="equal">
      <formula>"项目实施"</formula>
    </cfRule>
    <cfRule type="cellIs" dxfId="210" priority="18" operator="equal">
      <formula>"资料学习"</formula>
    </cfRule>
  </conditionalFormatting>
  <conditionalFormatting sqref="A19">
    <cfRule type="cellIs" dxfId="209" priority="7" operator="equal">
      <formula>"产品测试"</formula>
    </cfRule>
    <cfRule type="cellIs" dxfId="208" priority="8" operator="equal">
      <formula>"客户培训"</formula>
    </cfRule>
    <cfRule type="cellIs" dxfId="207" priority="9" operator="equal">
      <formula>"售前讲解"</formula>
    </cfRule>
    <cfRule type="cellIs" dxfId="206" priority="10" operator="equal">
      <formula>"方案准备"</formula>
    </cfRule>
    <cfRule type="cellIs" dxfId="205" priority="11" operator="equal">
      <formula>"项目实施"</formula>
    </cfRule>
    <cfRule type="cellIs" dxfId="204" priority="12" operator="equal">
      <formula>"资料学习"</formula>
    </cfRule>
  </conditionalFormatting>
  <conditionalFormatting sqref="A20">
    <cfRule type="cellIs" dxfId="203" priority="1" operator="equal">
      <formula>"产品测试"</formula>
    </cfRule>
    <cfRule type="cellIs" dxfId="202" priority="2" operator="equal">
      <formula>"客户培训"</formula>
    </cfRule>
    <cfRule type="cellIs" dxfId="201" priority="3" operator="equal">
      <formula>"售前讲解"</formula>
    </cfRule>
    <cfRule type="cellIs" dxfId="200" priority="4" operator="equal">
      <formula>"方案准备"</formula>
    </cfRule>
    <cfRule type="cellIs" dxfId="199" priority="5" operator="equal">
      <formula>"项目实施"</formula>
    </cfRule>
    <cfRule type="cellIs" dxfId="198" priority="6" operator="equal">
      <formula>"资料学习"</formula>
    </cfRule>
  </conditionalFormatting>
  <conditionalFormatting sqref="A11:A14">
    <cfRule type="cellIs" dxfId="197" priority="19" operator="equal">
      <formula>"产品测试"</formula>
    </cfRule>
    <cfRule type="cellIs" dxfId="196" priority="20" operator="equal">
      <formula>"客户培训"</formula>
    </cfRule>
    <cfRule type="cellIs" dxfId="195" priority="21" operator="equal">
      <formula>"售前讲解"</formula>
    </cfRule>
    <cfRule type="cellIs" dxfId="194" priority="22" operator="equal">
      <formula>"方案准备"</formula>
    </cfRule>
    <cfRule type="cellIs" dxfId="193" priority="23" operator="equal">
      <formula>"项目实施"</formula>
    </cfRule>
    <cfRule type="cellIs" dxfId="192" priority="24" operator="equal">
      <formula>"资料学习"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daily report</vt:lpstr>
      <vt:lpstr>Sheet1</vt:lpstr>
      <vt:lpstr>weekly report</vt:lpstr>
      <vt:lpstr>客户情况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</dc:creator>
  <cp:lastModifiedBy>dell</cp:lastModifiedBy>
  <dcterms:created xsi:type="dcterms:W3CDTF">2018-11-20T05:38:00Z</dcterms:created>
  <dcterms:modified xsi:type="dcterms:W3CDTF">2019-09-10T10:38:19Z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