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2020 CPH Population Counts\2020 CPH Population Counts_FINAL\2020 CPH Population Counts_final\Statistical Table_Final\"/>
    </mc:Choice>
  </mc:AlternateContent>
  <xr:revisionPtr revIDLastSave="0" documentId="13_ncr:1_{BA324484-EB02-420D-A4C6-EE3A08043C3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eg02" sheetId="22" r:id="rId1"/>
    <sheet name="batanes" sheetId="9" r:id="rId2"/>
    <sheet name="cagayan" sheetId="18" r:id="rId3"/>
    <sheet name="isabela" sheetId="19" r:id="rId4"/>
    <sheet name="nueva vizcaya" sheetId="20" r:id="rId5"/>
    <sheet name="quirino" sheetId="21" r:id="rId6"/>
  </sheets>
  <definedNames>
    <definedName name="_xlnm._FilterDatabase" localSheetId="1" hidden="1">batanes!$A$7:$G$52</definedName>
    <definedName name="_xlnm._FilterDatabase" localSheetId="2" hidden="1">cagayan!$A$7:$H$891</definedName>
    <definedName name="_xlnm._FilterDatabase" localSheetId="3" hidden="1">isabela!$A$7:$G$1140</definedName>
    <definedName name="_xlnm._FilterDatabase" localSheetId="4" hidden="1">'nueva vizcaya'!$A$7:$H$317</definedName>
    <definedName name="_xlnm._FilterDatabase" localSheetId="5" hidden="1">quirino!$A$7:$G$155</definedName>
    <definedName name="_xlnm._FilterDatabase" localSheetId="0" hidden="1">'reg02'!$A$7:$F$110</definedName>
    <definedName name="_xlnm.Print_Area" localSheetId="1">batanes!$C$1:$D$52</definedName>
    <definedName name="_xlnm.Print_Area" localSheetId="2">cagayan!$C$1:$D$891</definedName>
    <definedName name="_xlnm.Print_Area" localSheetId="3">isabela!$C$1:$D$1140</definedName>
    <definedName name="_xlnm.Print_Area" localSheetId="4">'nueva vizcaya'!$C$1:$D$317</definedName>
    <definedName name="_xlnm.Print_Area" localSheetId="5">quirino!$C$1:$D$155</definedName>
    <definedName name="_xlnm.Print_Area" localSheetId="0">'reg02'!$B:$C</definedName>
    <definedName name="_xlnm.Print_Titles" localSheetId="1">batanes!$1:$6</definedName>
    <definedName name="_xlnm.Print_Titles" localSheetId="2">cagayan!$1:$6</definedName>
    <definedName name="_xlnm.Print_Titles" localSheetId="3">isabela!$1:$6</definedName>
    <definedName name="_xlnm.Print_Titles" localSheetId="4">'nueva vizcaya'!$1:$6</definedName>
    <definedName name="_xlnm.Print_Titles" localSheetId="5">quirino!$1:$6</definedName>
    <definedName name="_xlnm.Print_Titles" localSheetId="0">'reg02'!$1:$6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3" i="20" l="1"/>
  <c r="D239" i="20"/>
  <c r="D154" i="20"/>
  <c r="D137" i="20"/>
  <c r="D62" i="20"/>
  <c r="D43" i="20"/>
  <c r="D1022" i="19" l="1"/>
  <c r="D981" i="19"/>
  <c r="D946" i="19"/>
  <c r="D908" i="19"/>
  <c r="D887" i="19"/>
  <c r="D872" i="19"/>
  <c r="D844" i="19"/>
  <c r="D819" i="19"/>
  <c r="D791" i="19"/>
  <c r="D769" i="19"/>
  <c r="D725" i="19"/>
  <c r="D689" i="19"/>
  <c r="D423" i="19"/>
  <c r="D216" i="19"/>
  <c r="D106" i="19"/>
  <c r="D704" i="18"/>
  <c r="D298" i="18"/>
  <c r="D284" i="18"/>
  <c r="D31" i="18"/>
  <c r="D9" i="18"/>
  <c r="D44" i="9" l="1"/>
  <c r="D569" i="18" l="1"/>
  <c r="C15" i="22" l="1"/>
  <c r="D615" i="18" l="1"/>
  <c r="C37" i="22" s="1"/>
  <c r="D804" i="18"/>
  <c r="C45" i="22" s="1"/>
  <c r="D537" i="18"/>
  <c r="C34" i="22" s="1"/>
  <c r="C19" i="22"/>
  <c r="C27" i="22"/>
  <c r="D30" i="9"/>
  <c r="C13" i="22" s="1"/>
  <c r="D24" i="9"/>
  <c r="C12" i="22" s="1"/>
  <c r="D87" i="18"/>
  <c r="C21" i="22" s="1"/>
  <c r="D328" i="18"/>
  <c r="C28" i="22" s="1"/>
  <c r="D589" i="18"/>
  <c r="C36" i="22" s="1"/>
  <c r="D716" i="18"/>
  <c r="C42" i="22" s="1"/>
  <c r="D136" i="18"/>
  <c r="C22" i="22" s="1"/>
  <c r="D36" i="21"/>
  <c r="C106" i="22" s="1"/>
  <c r="D447" i="18"/>
  <c r="C31" i="22" s="1"/>
  <c r="D686" i="18"/>
  <c r="C40" i="22" s="1"/>
  <c r="D58" i="18"/>
  <c r="C20" i="22" s="1"/>
  <c r="D17" i="9"/>
  <c r="C11" i="22" s="1"/>
  <c r="D252" i="18"/>
  <c r="C25" i="22" s="1"/>
  <c r="C41" i="22"/>
  <c r="D500" i="18"/>
  <c r="C33" i="22" s="1"/>
  <c r="D9" i="9"/>
  <c r="C10" i="22" s="1"/>
  <c r="D666" i="18"/>
  <c r="C39" i="22" s="1"/>
  <c r="D731" i="18"/>
  <c r="C43" i="22" s="1"/>
  <c r="C26" i="22"/>
  <c r="D180" i="18"/>
  <c r="C23" i="22" s="1"/>
  <c r="D135" i="21"/>
  <c r="C110" i="22" s="1"/>
  <c r="D395" i="18"/>
  <c r="C30" i="22" s="1"/>
  <c r="C35" i="22"/>
  <c r="D9" i="21"/>
  <c r="C105" i="22" s="1"/>
  <c r="D1090" i="19"/>
  <c r="C18" i="22"/>
  <c r="D475" i="18"/>
  <c r="C32" i="22" s="1"/>
  <c r="D371" i="18"/>
  <c r="C29" i="22" s="1"/>
  <c r="D89" i="20"/>
  <c r="C92" i="22" s="1"/>
  <c r="D124" i="21"/>
  <c r="C109" i="22" s="1"/>
  <c r="D307" i="20"/>
  <c r="D764" i="18"/>
  <c r="C44" i="22" s="1"/>
  <c r="D230" i="18"/>
  <c r="C24" i="22" s="1"/>
  <c r="D55" i="21"/>
  <c r="C107" i="22" s="1"/>
  <c r="D90" i="21"/>
  <c r="C108" i="22" s="1"/>
  <c r="D635" i="18"/>
  <c r="C38" i="22" s="1"/>
  <c r="D1061" i="19"/>
  <c r="C84" i="22" s="1"/>
  <c r="D36" i="9"/>
  <c r="D838" i="18"/>
  <c r="C46" i="22" s="1"/>
  <c r="D9" i="20" l="1"/>
  <c r="C88" i="22" s="1"/>
  <c r="D296" i="20"/>
  <c r="D1000" i="19"/>
  <c r="C104" i="22"/>
  <c r="D7" i="21"/>
  <c r="C14" i="22"/>
  <c r="C9" i="22" s="1"/>
  <c r="D7" i="9"/>
  <c r="C17" i="22"/>
  <c r="D7" i="18"/>
  <c r="C101" i="22" l="1"/>
  <c r="D271" i="20"/>
  <c r="C82" i="22"/>
  <c r="D441" i="19"/>
  <c r="C83" i="22"/>
  <c r="C100" i="22" l="1"/>
  <c r="C81" i="22"/>
  <c r="C62" i="22"/>
  <c r="C99" i="22" l="1"/>
  <c r="C102" i="22"/>
  <c r="C80" i="22"/>
  <c r="C98" i="22" l="1"/>
  <c r="D207" i="20"/>
  <c r="C79" i="22"/>
  <c r="C97" i="22" l="1"/>
  <c r="D175" i="20"/>
  <c r="C78" i="22"/>
  <c r="C96" i="22" l="1"/>
  <c r="C77" i="22"/>
  <c r="C75" i="22" l="1"/>
  <c r="C95" i="22"/>
  <c r="C85" i="22"/>
  <c r="C76" i="22"/>
  <c r="C74" i="22"/>
  <c r="C94" i="22" l="1"/>
  <c r="D116" i="20"/>
  <c r="D748" i="19"/>
  <c r="C73" i="22"/>
  <c r="C93" i="22" l="1"/>
  <c r="C72" i="22"/>
  <c r="C91" i="22" l="1"/>
  <c r="D708" i="19"/>
  <c r="C71" i="22"/>
  <c r="C90" i="22" l="1"/>
  <c r="D19" i="20"/>
  <c r="C70" i="22"/>
  <c r="C89" i="22" l="1"/>
  <c r="C87" i="22" s="1"/>
  <c r="D7" i="20"/>
  <c r="C69" i="22"/>
  <c r="D662" i="19"/>
  <c r="D642" i="19" l="1"/>
  <c r="C68" i="22"/>
  <c r="D611" i="19" l="1"/>
  <c r="C67" i="22"/>
  <c r="D599" i="19" l="1"/>
  <c r="C66" i="22"/>
  <c r="C65" i="22" l="1"/>
  <c r="D578" i="19"/>
  <c r="D534" i="19" l="1"/>
  <c r="C64" i="22"/>
  <c r="C63" i="22" l="1"/>
  <c r="C61" i="22" l="1"/>
  <c r="D357" i="19"/>
  <c r="D335" i="19"/>
  <c r="D343" i="19" l="1"/>
  <c r="C59" i="22" s="1"/>
  <c r="C60" i="22"/>
  <c r="D307" i="19"/>
  <c r="C58" i="22"/>
  <c r="D240" i="19" l="1"/>
  <c r="C57" i="22"/>
  <c r="C56" i="22" l="1"/>
  <c r="C55" i="22" l="1"/>
  <c r="D188" i="19"/>
  <c r="D172" i="19" l="1"/>
  <c r="C54" i="22"/>
  <c r="D141" i="19" l="1"/>
  <c r="C53" i="22"/>
  <c r="C52" i="22" l="1"/>
  <c r="D45" i="19" l="1"/>
  <c r="C51" i="22"/>
  <c r="D9" i="19" l="1"/>
  <c r="D7" i="19" s="1"/>
  <c r="C50" i="22"/>
  <c r="C49" i="22" l="1"/>
  <c r="C48" i="22" s="1"/>
  <c r="C7" i="22" s="1"/>
</calcChain>
</file>

<file path=xl/sharedStrings.xml><?xml version="1.0" encoding="utf-8"?>
<sst xmlns="http://schemas.openxmlformats.org/spreadsheetml/2006/main" count="2605" uniqueCount="1986">
  <si>
    <t>and Barangay</t>
  </si>
  <si>
    <t>Population</t>
  </si>
  <si>
    <t>Poblacion</t>
  </si>
  <si>
    <t>Bantay</t>
  </si>
  <si>
    <t>San Antonio</t>
  </si>
  <si>
    <t>Santa Rosa</t>
  </si>
  <si>
    <t>San Miguel</t>
  </si>
  <si>
    <t>Cabaruan</t>
  </si>
  <si>
    <t>Pacac</t>
  </si>
  <si>
    <t>Buneg</t>
  </si>
  <si>
    <t>Nagtupacan</t>
  </si>
  <si>
    <t>San Isidro</t>
  </si>
  <si>
    <t>San Jose Sur</t>
  </si>
  <si>
    <t>Santo Tomas</t>
  </si>
  <si>
    <t>Naguilian</t>
  </si>
  <si>
    <t>Butao</t>
  </si>
  <si>
    <t>Allangigan</t>
  </si>
  <si>
    <t>San Jose</t>
  </si>
  <si>
    <t>Santa Maria</t>
  </si>
  <si>
    <t>Dagupan</t>
  </si>
  <si>
    <t>Quirino</t>
  </si>
  <si>
    <t>Salvacion</t>
  </si>
  <si>
    <t>San Francisco</t>
  </si>
  <si>
    <t>San Sebastian</t>
  </si>
  <si>
    <t>Turod</t>
  </si>
  <si>
    <t>San Luis</t>
  </si>
  <si>
    <t>San Mariano</t>
  </si>
  <si>
    <t>San Carlos</t>
  </si>
  <si>
    <t>San Juan</t>
  </si>
  <si>
    <t>Nangalisan</t>
  </si>
  <si>
    <t>San Pascual</t>
  </si>
  <si>
    <t>San Vicente</t>
  </si>
  <si>
    <t>Santo Rosario</t>
  </si>
  <si>
    <t>Bangar</t>
  </si>
  <si>
    <t>San Marcos</t>
  </si>
  <si>
    <t>Calaocan</t>
  </si>
  <si>
    <t>San Pedro</t>
  </si>
  <si>
    <t>Cabaritan</t>
  </si>
  <si>
    <t>Magsaysay</t>
  </si>
  <si>
    <t>San Julian</t>
  </si>
  <si>
    <t>Bugnay</t>
  </si>
  <si>
    <t>Buyon</t>
  </si>
  <si>
    <t>San Vicente (Pob.)</t>
  </si>
  <si>
    <t>Abaca</t>
  </si>
  <si>
    <t>Malasin</t>
  </si>
  <si>
    <t>Payac</t>
  </si>
  <si>
    <t>Capacuan</t>
  </si>
  <si>
    <t>Nagbacalan</t>
  </si>
  <si>
    <t>San Mateo</t>
  </si>
  <si>
    <t>Poblacion I</t>
  </si>
  <si>
    <t>Poblacion II</t>
  </si>
  <si>
    <t>Santa Cruz</t>
  </si>
  <si>
    <t>Victoria</t>
  </si>
  <si>
    <t>Baresbes</t>
  </si>
  <si>
    <t>San Esteban</t>
  </si>
  <si>
    <t>Sinamar</t>
  </si>
  <si>
    <t>Santiago</t>
  </si>
  <si>
    <t>Santo Niño</t>
  </si>
  <si>
    <t>Ligaya</t>
  </si>
  <si>
    <t>Dolores</t>
  </si>
  <si>
    <t>San Agustin</t>
  </si>
  <si>
    <t>Santa Catalina</t>
  </si>
  <si>
    <t>Dalayap</t>
  </si>
  <si>
    <t>San Guillermo</t>
  </si>
  <si>
    <t>San Jose (Pob.)</t>
  </si>
  <si>
    <t>San Lorenzo</t>
  </si>
  <si>
    <t>San Pablo</t>
  </si>
  <si>
    <t>San Andres</t>
  </si>
  <si>
    <t>San Bernabe</t>
  </si>
  <si>
    <t>San Felipe</t>
  </si>
  <si>
    <t>San Manuel</t>
  </si>
  <si>
    <t>San Roque</t>
  </si>
  <si>
    <t>Santa Barbara (Pob.)</t>
  </si>
  <si>
    <t>Santa Ana</t>
  </si>
  <si>
    <t>Cabayo</t>
  </si>
  <si>
    <t>Esperanza</t>
  </si>
  <si>
    <t>San Pedro (Pob.)</t>
  </si>
  <si>
    <t>Bessang</t>
  </si>
  <si>
    <t>Luna</t>
  </si>
  <si>
    <t>Quezon (Pob.)</t>
  </si>
  <si>
    <t>Rizal (Pob.)</t>
  </si>
  <si>
    <t>Sisim</t>
  </si>
  <si>
    <t>Darapidap</t>
  </si>
  <si>
    <t>San Antonio (Pob.)</t>
  </si>
  <si>
    <t>San Juan (Pob.)</t>
  </si>
  <si>
    <t>Baracbac</t>
  </si>
  <si>
    <t>Concepcion</t>
  </si>
  <si>
    <t>Poblacion Norte</t>
  </si>
  <si>
    <t>Poblacion Sur</t>
  </si>
  <si>
    <t>Barbarit</t>
  </si>
  <si>
    <t>Napo</t>
  </si>
  <si>
    <t>Santa Monica</t>
  </si>
  <si>
    <t>Mission</t>
  </si>
  <si>
    <t>Aquib</t>
  </si>
  <si>
    <t>Camarao</t>
  </si>
  <si>
    <t>Santa Lucia (Pob.)</t>
  </si>
  <si>
    <t>Baluarte</t>
  </si>
  <si>
    <t>San Rafael</t>
  </si>
  <si>
    <t>Nagsabaran</t>
  </si>
  <si>
    <t>Quirino (Pob.)</t>
  </si>
  <si>
    <t>Rizal</t>
  </si>
  <si>
    <t>Daligan</t>
  </si>
  <si>
    <t>Pilar</t>
  </si>
  <si>
    <t>Sagat</t>
  </si>
  <si>
    <t>Casili</t>
  </si>
  <si>
    <t>San Ramon</t>
  </si>
  <si>
    <t>Cabugao</t>
  </si>
  <si>
    <t>Magsaysay (Pob.)</t>
  </si>
  <si>
    <t>Barangay I (Pob.)</t>
  </si>
  <si>
    <t>Barangay II (Pob.)</t>
  </si>
  <si>
    <t>Barangay III (Pob.)</t>
  </si>
  <si>
    <t>Barangay IV (Pob.)</t>
  </si>
  <si>
    <t>Bulala</t>
  </si>
  <si>
    <t>Manga</t>
  </si>
  <si>
    <t>Santa Lucia</t>
  </si>
  <si>
    <t>Narra</t>
  </si>
  <si>
    <t>San Martin</t>
  </si>
  <si>
    <t>Santa Rita</t>
  </si>
  <si>
    <t>Bautista</t>
  </si>
  <si>
    <t>San Fermin</t>
  </si>
  <si>
    <t>Sili</t>
  </si>
  <si>
    <t>Marcos</t>
  </si>
  <si>
    <t>Abut</t>
  </si>
  <si>
    <t>Apayao</t>
  </si>
  <si>
    <t>Lomboy</t>
  </si>
  <si>
    <t>San Francisco Norte</t>
  </si>
  <si>
    <t>San Francisco Sur</t>
  </si>
  <si>
    <t>Viga</t>
  </si>
  <si>
    <t>Laoag</t>
  </si>
  <si>
    <t>ALCALA</t>
  </si>
  <si>
    <t>Roxas</t>
  </si>
  <si>
    <t>Macalong</t>
  </si>
  <si>
    <t>Mabini</t>
  </si>
  <si>
    <t>San Joaquin</t>
  </si>
  <si>
    <t>Arwas</t>
  </si>
  <si>
    <t>Cabuaan</t>
  </si>
  <si>
    <t>Villanueva</t>
  </si>
  <si>
    <t>Zone I (Pob.)</t>
  </si>
  <si>
    <t>Zone II (Pob.)</t>
  </si>
  <si>
    <t>Zone III (Pob.)</t>
  </si>
  <si>
    <t>Balagan</t>
  </si>
  <si>
    <t>Pallas</t>
  </si>
  <si>
    <t>Sampaloc</t>
  </si>
  <si>
    <t>Victory</t>
  </si>
  <si>
    <t>Osmeña</t>
  </si>
  <si>
    <t>Cato</t>
  </si>
  <si>
    <t>Rosario</t>
  </si>
  <si>
    <t>Aliaga</t>
  </si>
  <si>
    <t>Balite</t>
  </si>
  <si>
    <t>Gomez</t>
  </si>
  <si>
    <t>Pao</t>
  </si>
  <si>
    <t>Maasin</t>
  </si>
  <si>
    <t>Salay</t>
  </si>
  <si>
    <t>Canarem</t>
  </si>
  <si>
    <t>Sapinit</t>
  </si>
  <si>
    <t>Anonang</t>
  </si>
  <si>
    <t>Flores</t>
  </si>
  <si>
    <t>San Bonifacio</t>
  </si>
  <si>
    <t>Santo Domingo</t>
  </si>
  <si>
    <t>Malico</t>
  </si>
  <si>
    <t>San Rafael East</t>
  </si>
  <si>
    <t>San Rafael West</t>
  </si>
  <si>
    <t>Paitan</t>
  </si>
  <si>
    <t>San Patricio</t>
  </si>
  <si>
    <t>Amistad</t>
  </si>
  <si>
    <t>Libertad</t>
  </si>
  <si>
    <t>Zamora</t>
  </si>
  <si>
    <t>Bantug</t>
  </si>
  <si>
    <t>Barat</t>
  </si>
  <si>
    <t>Buenavista</t>
  </si>
  <si>
    <t>Calitlitan</t>
  </si>
  <si>
    <t>La Paz</t>
  </si>
  <si>
    <t>Calaoagan</t>
  </si>
  <si>
    <t>Banuar</t>
  </si>
  <si>
    <t>BATANES</t>
  </si>
  <si>
    <t>BASCO (Capital)</t>
  </si>
  <si>
    <t>Ihubok II (Kayvaluganan)</t>
  </si>
  <si>
    <t>Ihubok I (Kaychanarianan)</t>
  </si>
  <si>
    <t>Chanarian</t>
  </si>
  <si>
    <t>Kayhuvokan</t>
  </si>
  <si>
    <t>ITBAYAT</t>
  </si>
  <si>
    <t>Raele</t>
  </si>
  <si>
    <t>San Rafael (Idiang)</t>
  </si>
  <si>
    <t>Santa Lucia (Kauhauhasan)</t>
  </si>
  <si>
    <t>Santa Maria (Marapuy)</t>
  </si>
  <si>
    <t>Santa Rosa (Kaynatuan)</t>
  </si>
  <si>
    <t>IVANA</t>
  </si>
  <si>
    <t>Radiwan</t>
  </si>
  <si>
    <t>Salagao</t>
  </si>
  <si>
    <t>San Vicente (Igang)</t>
  </si>
  <si>
    <t>Tuhel (Pob.)</t>
  </si>
  <si>
    <t>MAHATAO</t>
  </si>
  <si>
    <t>Kaumbakan</t>
  </si>
  <si>
    <t>Panatayan</t>
  </si>
  <si>
    <t>Uvoy (Pob.)</t>
  </si>
  <si>
    <t>SABTANG</t>
  </si>
  <si>
    <t>Chavayan</t>
  </si>
  <si>
    <t>Malakdang (Pob.)</t>
  </si>
  <si>
    <t>Nakanmuan</t>
  </si>
  <si>
    <t>Savidug</t>
  </si>
  <si>
    <t>Sinakan (Pob.)</t>
  </si>
  <si>
    <t>Sumnanga</t>
  </si>
  <si>
    <t>UYUGAN</t>
  </si>
  <si>
    <t>Kayvaluganan (Pob.)</t>
  </si>
  <si>
    <t>Imnajbu</t>
  </si>
  <si>
    <t>Itbud</t>
  </si>
  <si>
    <t>Kayuganan (Pob.)</t>
  </si>
  <si>
    <t>CAGAYAN</t>
  </si>
  <si>
    <t>ABULUG</t>
  </si>
  <si>
    <t>Alinunu</t>
  </si>
  <si>
    <t>Bagu</t>
  </si>
  <si>
    <t>Banguian</t>
  </si>
  <si>
    <t>Calog Norte</t>
  </si>
  <si>
    <t>Calog Sur</t>
  </si>
  <si>
    <t>Canayun</t>
  </si>
  <si>
    <t>Centro (Pob.)</t>
  </si>
  <si>
    <t>Dana-Ili</t>
  </si>
  <si>
    <t>Guiddam</t>
  </si>
  <si>
    <t>Lucban</t>
  </si>
  <si>
    <t>Pinili</t>
  </si>
  <si>
    <t>Santa Filomena</t>
  </si>
  <si>
    <t>Siguiran</t>
  </si>
  <si>
    <t>Simayung</t>
  </si>
  <si>
    <t>Sirit</t>
  </si>
  <si>
    <t>Abbeg</t>
  </si>
  <si>
    <t>Afusing Bato</t>
  </si>
  <si>
    <t>Afusing Daga</t>
  </si>
  <si>
    <t>Agani</t>
  </si>
  <si>
    <t>Baculod</t>
  </si>
  <si>
    <t>Baybayog</t>
  </si>
  <si>
    <t>Cabuluan</t>
  </si>
  <si>
    <t>Calantac</t>
  </si>
  <si>
    <t>Carallangan</t>
  </si>
  <si>
    <t>Centro Norte (Pob.)</t>
  </si>
  <si>
    <t>Centro Sur (Pob.)</t>
  </si>
  <si>
    <t>Dalaoig</t>
  </si>
  <si>
    <t>Damurog</t>
  </si>
  <si>
    <t>Jurisdiction</t>
  </si>
  <si>
    <t>Malalatan</t>
  </si>
  <si>
    <t>Maraburab</t>
  </si>
  <si>
    <t>Masin</t>
  </si>
  <si>
    <t>Pagbangkeruan</t>
  </si>
  <si>
    <t>Pared</t>
  </si>
  <si>
    <t>Piggatan</t>
  </si>
  <si>
    <t>Pinopoc</t>
  </si>
  <si>
    <t>Pussian</t>
  </si>
  <si>
    <t>Tamban</t>
  </si>
  <si>
    <t>Tupang</t>
  </si>
  <si>
    <t>ALLACAPAN</t>
  </si>
  <si>
    <t>Binobongan</t>
  </si>
  <si>
    <t>Bulo</t>
  </si>
  <si>
    <t>Burot</t>
  </si>
  <si>
    <t>Capagaran (Brigida)</t>
  </si>
  <si>
    <t>Capalutan</t>
  </si>
  <si>
    <t>Capanickian Norte</t>
  </si>
  <si>
    <t>Capanickian Sur</t>
  </si>
  <si>
    <t>Cataratan</t>
  </si>
  <si>
    <t>Centro East (Pob.)</t>
  </si>
  <si>
    <t>Centro West (Pob.)</t>
  </si>
  <si>
    <t>Daan-Ili</t>
  </si>
  <si>
    <t>Gagaddangan</t>
  </si>
  <si>
    <t>Iringan</t>
  </si>
  <si>
    <t>Labben</t>
  </si>
  <si>
    <t>Maluyo</t>
  </si>
  <si>
    <t>Mapurao</t>
  </si>
  <si>
    <t>Matucay</t>
  </si>
  <si>
    <t>Nagattatan</t>
  </si>
  <si>
    <t>San Juan (Maguininango)</t>
  </si>
  <si>
    <t>Silangan</t>
  </si>
  <si>
    <t>Tamboli</t>
  </si>
  <si>
    <t>Tubel</t>
  </si>
  <si>
    <t>Utan</t>
  </si>
  <si>
    <t>AMULUNG</t>
  </si>
  <si>
    <t>Abolo</t>
  </si>
  <si>
    <t>Agguirit</t>
  </si>
  <si>
    <t>Alitungtung</t>
  </si>
  <si>
    <t>Annabuculan</t>
  </si>
  <si>
    <t>Annafatan</t>
  </si>
  <si>
    <t>Anquiray</t>
  </si>
  <si>
    <t>Babayuan</t>
  </si>
  <si>
    <t>Baccuit</t>
  </si>
  <si>
    <t>Bacring</t>
  </si>
  <si>
    <t>Baculud</t>
  </si>
  <si>
    <t>Balauini</t>
  </si>
  <si>
    <t>Bauan</t>
  </si>
  <si>
    <t>Bayabat</t>
  </si>
  <si>
    <t>Calamagui</t>
  </si>
  <si>
    <t>Calintaan</t>
  </si>
  <si>
    <t>Caratacat</t>
  </si>
  <si>
    <t>Casingsingan Norte</t>
  </si>
  <si>
    <t>Casingsingan Sur</t>
  </si>
  <si>
    <t>Catarauan</t>
  </si>
  <si>
    <t>Centro</t>
  </si>
  <si>
    <t>Cordova</t>
  </si>
  <si>
    <t>Dadda</t>
  </si>
  <si>
    <t>Dafunganay</t>
  </si>
  <si>
    <t>Dugayung</t>
  </si>
  <si>
    <t>Estefania</t>
  </si>
  <si>
    <t>Gabut</t>
  </si>
  <si>
    <t>Gangauan</t>
  </si>
  <si>
    <t>Goran</t>
  </si>
  <si>
    <t>Jurisdiccion</t>
  </si>
  <si>
    <t>La Suerte</t>
  </si>
  <si>
    <t>Logung</t>
  </si>
  <si>
    <t>Magogod</t>
  </si>
  <si>
    <t>Manalo</t>
  </si>
  <si>
    <t>Marobbob</t>
  </si>
  <si>
    <t>Masical</t>
  </si>
  <si>
    <t>Monte Alegre</t>
  </si>
  <si>
    <t>Nabbialan</t>
  </si>
  <si>
    <t>Nangalasauan</t>
  </si>
  <si>
    <t>Nanuccauan</t>
  </si>
  <si>
    <t>Pacac-Grande</t>
  </si>
  <si>
    <t>Pacac-Pequeño</t>
  </si>
  <si>
    <t>Palacu</t>
  </si>
  <si>
    <t>Palayag</t>
  </si>
  <si>
    <t>Tana</t>
  </si>
  <si>
    <t>Unag</t>
  </si>
  <si>
    <t>APARRI</t>
  </si>
  <si>
    <t>Backiling</t>
  </si>
  <si>
    <t>Bangag</t>
  </si>
  <si>
    <t>Binalan</t>
  </si>
  <si>
    <t>Bisagu</t>
  </si>
  <si>
    <t>Bukig</t>
  </si>
  <si>
    <t>Bulala Norte</t>
  </si>
  <si>
    <t>Bulala Sur</t>
  </si>
  <si>
    <t>Caagaman</t>
  </si>
  <si>
    <t>Dodan</t>
  </si>
  <si>
    <t>Fuga Island</t>
  </si>
  <si>
    <t>Gaddang</t>
  </si>
  <si>
    <t>Linao</t>
  </si>
  <si>
    <t>Mabanguc</t>
  </si>
  <si>
    <t>Macanaya (Pescaria)</t>
  </si>
  <si>
    <t>Maura</t>
  </si>
  <si>
    <t>Minanga</t>
  </si>
  <si>
    <t>Navagan</t>
  </si>
  <si>
    <t>Paddaya</t>
  </si>
  <si>
    <t>Paruddun Norte</t>
  </si>
  <si>
    <t>Paruddun Sur</t>
  </si>
  <si>
    <t>Plaza</t>
  </si>
  <si>
    <t>Punta</t>
  </si>
  <si>
    <t>Tallungan</t>
  </si>
  <si>
    <t>Toran</t>
  </si>
  <si>
    <t>Sanja</t>
  </si>
  <si>
    <t>Zinarag</t>
  </si>
  <si>
    <t>Adaoag</t>
  </si>
  <si>
    <t>Agaman (Proper)</t>
  </si>
  <si>
    <t>Alba</t>
  </si>
  <si>
    <t>Annayatan</t>
  </si>
  <si>
    <t>Asassi</t>
  </si>
  <si>
    <t>Asinga-Via</t>
  </si>
  <si>
    <t>Awallan</t>
  </si>
  <si>
    <t>Bacagan</t>
  </si>
  <si>
    <t>Bagunot</t>
  </si>
  <si>
    <t>Barsat East</t>
  </si>
  <si>
    <t>Barsat West</t>
  </si>
  <si>
    <t>Bitag Grande</t>
  </si>
  <si>
    <t>Bitag Pequeño</t>
  </si>
  <si>
    <t>Bunugan</t>
  </si>
  <si>
    <t>Canagatan</t>
  </si>
  <si>
    <t>Carupian</t>
  </si>
  <si>
    <t>Catugay</t>
  </si>
  <si>
    <t>Poblacion (Centro)</t>
  </si>
  <si>
    <t>Dabbac Grande</t>
  </si>
  <si>
    <t>Dalin</t>
  </si>
  <si>
    <t>Dalla</t>
  </si>
  <si>
    <t>Hacienda Intal</t>
  </si>
  <si>
    <t>Ibulo</t>
  </si>
  <si>
    <t>Imurong</t>
  </si>
  <si>
    <t>J. Pallagao</t>
  </si>
  <si>
    <t>Lasilat</t>
  </si>
  <si>
    <t>Mocag</t>
  </si>
  <si>
    <t>Nangalinan</t>
  </si>
  <si>
    <t>Remus</t>
  </si>
  <si>
    <t>Santa Margarita</t>
  </si>
  <si>
    <t>Santor</t>
  </si>
  <si>
    <t>Taguing</t>
  </si>
  <si>
    <t>Taguntungan</t>
  </si>
  <si>
    <t>Tallang</t>
  </si>
  <si>
    <t>Temblique</t>
  </si>
  <si>
    <t>Taytay</t>
  </si>
  <si>
    <t>Tungel</t>
  </si>
  <si>
    <t>Agaman Norte</t>
  </si>
  <si>
    <t>Agaman Sur</t>
  </si>
  <si>
    <t>C. Verzosa (Valley Cove)</t>
  </si>
  <si>
    <t>Ammubuan</t>
  </si>
  <si>
    <t>Baran</t>
  </si>
  <si>
    <t>Cabaritan East</t>
  </si>
  <si>
    <t>Cabaritan West</t>
  </si>
  <si>
    <t>Cabayu</t>
  </si>
  <si>
    <t>Cabuluan East</t>
  </si>
  <si>
    <t>Cabuluan West</t>
  </si>
  <si>
    <t>Fugu</t>
  </si>
  <si>
    <t>Mabuttal East</t>
  </si>
  <si>
    <t>Mabuttal West</t>
  </si>
  <si>
    <t>Nararagan</t>
  </si>
  <si>
    <t>Palloc</t>
  </si>
  <si>
    <t>Payagan East</t>
  </si>
  <si>
    <t>Payagan West</t>
  </si>
  <si>
    <t>Zitanga</t>
  </si>
  <si>
    <t>Ballang</t>
  </si>
  <si>
    <t>Balza</t>
  </si>
  <si>
    <t>Calamegatan</t>
  </si>
  <si>
    <t>Centro West</t>
  </si>
  <si>
    <t>Dalaya</t>
  </si>
  <si>
    <t>Fula</t>
  </si>
  <si>
    <t>Leron</t>
  </si>
  <si>
    <t>Antiporda</t>
  </si>
  <si>
    <t>Maddalero</t>
  </si>
  <si>
    <t>Mala Este</t>
  </si>
  <si>
    <t>Mala Weste</t>
  </si>
  <si>
    <t>Minanga Este</t>
  </si>
  <si>
    <t>Paddaya Este</t>
  </si>
  <si>
    <t>Pattao</t>
  </si>
  <si>
    <t>Quinawegan</t>
  </si>
  <si>
    <t>Remebella</t>
  </si>
  <si>
    <t>Santa Isabel</t>
  </si>
  <si>
    <t>Tabbac</t>
  </si>
  <si>
    <t>Villa Cielo</t>
  </si>
  <si>
    <t>Alucao Weste (San Lorenzo)</t>
  </si>
  <si>
    <t>Minanga Weste</t>
  </si>
  <si>
    <t>Paddaya Weste</t>
  </si>
  <si>
    <t>Villa Gracia</t>
  </si>
  <si>
    <t>Villa Leonora</t>
  </si>
  <si>
    <t xml:space="preserve">CALAYAN </t>
  </si>
  <si>
    <t>Cabudadan</t>
  </si>
  <si>
    <t>Balatubat</t>
  </si>
  <si>
    <t>Dadao</t>
  </si>
  <si>
    <t>Dibay</t>
  </si>
  <si>
    <t>Dilam</t>
  </si>
  <si>
    <t>Magsidel</t>
  </si>
  <si>
    <t>Babuyan Claro</t>
  </si>
  <si>
    <t>Centro II</t>
  </si>
  <si>
    <t>Dalupiri</t>
  </si>
  <si>
    <t>Minabel</t>
  </si>
  <si>
    <t xml:space="preserve">CAMALANIUGAN </t>
  </si>
  <si>
    <t>Abagao</t>
  </si>
  <si>
    <t>Afunan Cabayu</t>
  </si>
  <si>
    <t>Agusi</t>
  </si>
  <si>
    <t>Alilinu</t>
  </si>
  <si>
    <t>Baggao</t>
  </si>
  <si>
    <t>Casili Norte</t>
  </si>
  <si>
    <t>Catotoran Norte</t>
  </si>
  <si>
    <t>Cullit</t>
  </si>
  <si>
    <t>Dacal-Lafugu</t>
  </si>
  <si>
    <t>Dammang Norte (Joaquin de la Cruz)</t>
  </si>
  <si>
    <t>Dugo</t>
  </si>
  <si>
    <t>Fusina</t>
  </si>
  <si>
    <t>Gang-ngo</t>
  </si>
  <si>
    <t>Luec</t>
  </si>
  <si>
    <t>Paragat</t>
  </si>
  <si>
    <t>Tagum</t>
  </si>
  <si>
    <t>Tuluttuging</t>
  </si>
  <si>
    <t>Ziminila</t>
  </si>
  <si>
    <t>Casili Sur</t>
  </si>
  <si>
    <t>Catotoran Sur</t>
  </si>
  <si>
    <t>Dammang Sur (Felipe Tuzon)</t>
  </si>
  <si>
    <t>Sapping</t>
  </si>
  <si>
    <t>Alimoan</t>
  </si>
  <si>
    <t>Bacsay Cataraoan Norte</t>
  </si>
  <si>
    <t>Bacsay Mapulapula</t>
  </si>
  <si>
    <t>Bilibigao</t>
  </si>
  <si>
    <t>Cadcadir East</t>
  </si>
  <si>
    <t>Capanikian</t>
  </si>
  <si>
    <t>Centro I (Pob.)</t>
  </si>
  <si>
    <t>Centro II (Pob.)</t>
  </si>
  <si>
    <t>Culao</t>
  </si>
  <si>
    <t>Dibalio</t>
  </si>
  <si>
    <t>Kilkiling</t>
  </si>
  <si>
    <t>Lablabig</t>
  </si>
  <si>
    <t>Luzon</t>
  </si>
  <si>
    <t>Mabnang</t>
  </si>
  <si>
    <t>Magdalena</t>
  </si>
  <si>
    <t>Centro VII (Malasin East)</t>
  </si>
  <si>
    <t>Malilitao</t>
  </si>
  <si>
    <t>Centro VI (Minanga)</t>
  </si>
  <si>
    <t>Centro IV (Nangasangan)</t>
  </si>
  <si>
    <t>Pata East</t>
  </si>
  <si>
    <t>Pinas</t>
  </si>
  <si>
    <t>Santa  Maria (Surngot)</t>
  </si>
  <si>
    <t>Tabbugan</t>
  </si>
  <si>
    <t>Taggat Norte</t>
  </si>
  <si>
    <t>Union</t>
  </si>
  <si>
    <t>Bacsay Cataraoan Sur</t>
  </si>
  <si>
    <t>Cadcadir West</t>
  </si>
  <si>
    <t>Camalaggoan/D Leaño</t>
  </si>
  <si>
    <t>Centro III</t>
  </si>
  <si>
    <t>Centro V (Mina)</t>
  </si>
  <si>
    <t>Centro VIII (Malasin West)</t>
  </si>
  <si>
    <t>Pata West</t>
  </si>
  <si>
    <t>San Antonio (Sayad/Bimekel)</t>
  </si>
  <si>
    <t>Santo Niño (Barbarnis)</t>
  </si>
  <si>
    <t>Taggat Sur</t>
  </si>
  <si>
    <t>Alibago (Villa Maria)</t>
  </si>
  <si>
    <t>Barangay III (San Roque)</t>
  </si>
  <si>
    <t>Divisoria</t>
  </si>
  <si>
    <t>Inga</t>
  </si>
  <si>
    <t>Lanna</t>
  </si>
  <si>
    <t>Lemu Norte</t>
  </si>
  <si>
    <t>Liwan Norte</t>
  </si>
  <si>
    <t>Liwan Sur</t>
  </si>
  <si>
    <t>Maddarulug Norte</t>
  </si>
  <si>
    <t>Magalalag East</t>
  </si>
  <si>
    <t>Maracuru</t>
  </si>
  <si>
    <t>Roma Norte</t>
  </si>
  <si>
    <t>Barangay III-A</t>
  </si>
  <si>
    <t>Batu</t>
  </si>
  <si>
    <t>Lemu Sur</t>
  </si>
  <si>
    <t>Maddarulug Sur</t>
  </si>
  <si>
    <t>Magalalag West (San Nicolas)</t>
  </si>
  <si>
    <t>Roma Sur</t>
  </si>
  <si>
    <t>Abra</t>
  </si>
  <si>
    <t>Aguiguican</t>
  </si>
  <si>
    <t>Bangatan Ngagan</t>
  </si>
  <si>
    <t>Baracaoit</t>
  </si>
  <si>
    <t>Baraoidan</t>
  </si>
  <si>
    <t>Basao</t>
  </si>
  <si>
    <t>Calaoagan Bassit</t>
  </si>
  <si>
    <t>Calaoagan Dackel</t>
  </si>
  <si>
    <t>Capiddigan</t>
  </si>
  <si>
    <t>Capissayan Norte</t>
  </si>
  <si>
    <t>Capissayan Sur</t>
  </si>
  <si>
    <t>Casicallan Sur</t>
  </si>
  <si>
    <t>Casicallan Norte</t>
  </si>
  <si>
    <t>Cumao</t>
  </si>
  <si>
    <t>Cunig</t>
  </si>
  <si>
    <t>Dummun</t>
  </si>
  <si>
    <t>Ganzano</t>
  </si>
  <si>
    <t>Guising</t>
  </si>
  <si>
    <t>Langgan</t>
  </si>
  <si>
    <t>Lapogan</t>
  </si>
  <si>
    <t>L. Adviento</t>
  </si>
  <si>
    <t>Mabuno</t>
  </si>
  <si>
    <t>Nabaccayan</t>
  </si>
  <si>
    <t>Naddungan</t>
  </si>
  <si>
    <t>Nagatutuan</t>
  </si>
  <si>
    <t>Nassiping</t>
  </si>
  <si>
    <t>Newagac</t>
  </si>
  <si>
    <t>Palagao Norte</t>
  </si>
  <si>
    <t>Palagao Sur</t>
  </si>
  <si>
    <t>Piña Este</t>
  </si>
  <si>
    <t>Piña Weste</t>
  </si>
  <si>
    <t>Sidem</t>
  </si>
  <si>
    <t>Tagumay</t>
  </si>
  <si>
    <t>Takiki</t>
  </si>
  <si>
    <t>Taligan</t>
  </si>
  <si>
    <t>Tanglagan</t>
  </si>
  <si>
    <t>T. Elizaga (Mabirbira)</t>
  </si>
  <si>
    <t>Tubungan Este</t>
  </si>
  <si>
    <t>Tubungan Weste</t>
  </si>
  <si>
    <t>Bolos Point</t>
  </si>
  <si>
    <t>Amunitan</t>
  </si>
  <si>
    <t>Batangan</t>
  </si>
  <si>
    <t>Baua</t>
  </si>
  <si>
    <t>Cabanbanan Norte</t>
  </si>
  <si>
    <t>Cabanbanan Sur</t>
  </si>
  <si>
    <t>Cabiraoan</t>
  </si>
  <si>
    <t>Callao</t>
  </si>
  <si>
    <t>Calayan</t>
  </si>
  <si>
    <t>Caroan</t>
  </si>
  <si>
    <t>Casitan</t>
  </si>
  <si>
    <t>Flourishing (Pob.)</t>
  </si>
  <si>
    <t>Ipil</t>
  </si>
  <si>
    <t>Isca</t>
  </si>
  <si>
    <t>Magrafil</t>
  </si>
  <si>
    <t>Rebecca (Nagbabalacan)</t>
  </si>
  <si>
    <t>Paradise (Pob.)</t>
  </si>
  <si>
    <t>Pateng</t>
  </si>
  <si>
    <t>Progressive (Pob.)</t>
  </si>
  <si>
    <t>Santa Clara</t>
  </si>
  <si>
    <t>Smart (Pob.)</t>
  </si>
  <si>
    <t>Tapel</t>
  </si>
  <si>
    <t>Ajat (Pob.)</t>
  </si>
  <si>
    <t>Atulu</t>
  </si>
  <si>
    <t>Bayo</t>
  </si>
  <si>
    <t>Campo</t>
  </si>
  <si>
    <t>San Esteban (Capitan)</t>
  </si>
  <si>
    <t>Dumpao</t>
  </si>
  <si>
    <t>Gammad</t>
  </si>
  <si>
    <t>Santa Teresa (Gammad Sur)</t>
  </si>
  <si>
    <t>Garab</t>
  </si>
  <si>
    <t>Malabbac</t>
  </si>
  <si>
    <t>Manaoag (Aquiliquilao)</t>
  </si>
  <si>
    <t>Minanga Norte</t>
  </si>
  <si>
    <t>Minanga Sur</t>
  </si>
  <si>
    <t>Nattanzan (Pob.)</t>
  </si>
  <si>
    <t>Redondo</t>
  </si>
  <si>
    <t>Salamague</t>
  </si>
  <si>
    <t>San Isidro (Ugac West)</t>
  </si>
  <si>
    <t>Santa Barbara</t>
  </si>
  <si>
    <t>San Vicente (Ugac East)</t>
  </si>
  <si>
    <t>Alaguia</t>
  </si>
  <si>
    <t>Bagumbayan</t>
  </si>
  <si>
    <t>Bical</t>
  </si>
  <si>
    <t>Bicud</t>
  </si>
  <si>
    <t>Binag</t>
  </si>
  <si>
    <t>Cabayabasan (Capacuan)</t>
  </si>
  <si>
    <t>Cagoran</t>
  </si>
  <si>
    <t>Cambong</t>
  </si>
  <si>
    <t>Catayauan</t>
  </si>
  <si>
    <t>Catugan</t>
  </si>
  <si>
    <t>Lalafugan</t>
  </si>
  <si>
    <t>Logac</t>
  </si>
  <si>
    <t>Magallungon (Sta. Teresa)</t>
  </si>
  <si>
    <t>Magapit</t>
  </si>
  <si>
    <t>Malanao</t>
  </si>
  <si>
    <t>Maxingal</t>
  </si>
  <si>
    <t>Paranum</t>
  </si>
  <si>
    <t>San Antonio (Lafu)</t>
  </si>
  <si>
    <t>Tucalana</t>
  </si>
  <si>
    <t>Aggunetan</t>
  </si>
  <si>
    <t>Alannay</t>
  </si>
  <si>
    <t>Battalan</t>
  </si>
  <si>
    <t>Calapangan Norte</t>
  </si>
  <si>
    <t>Calapangan Sur</t>
  </si>
  <si>
    <t>Callao Norte</t>
  </si>
  <si>
    <t>Callao Sur</t>
  </si>
  <si>
    <t>Cataliganan</t>
  </si>
  <si>
    <t>Finugo Norte</t>
  </si>
  <si>
    <t>Gabun</t>
  </si>
  <si>
    <t>Ignacio Jurado (Finugu Sur)</t>
  </si>
  <si>
    <t>Malinta</t>
  </si>
  <si>
    <t>Nicolas Agatep</t>
  </si>
  <si>
    <t>Peru</t>
  </si>
  <si>
    <t>Sicalao</t>
  </si>
  <si>
    <t>Tagao</t>
  </si>
  <si>
    <t>Tucalan Passing</t>
  </si>
  <si>
    <t>Cabatacan East (Duldugan)</t>
  </si>
  <si>
    <t>Cabatacan West</t>
  </si>
  <si>
    <t>Nabannagan East</t>
  </si>
  <si>
    <t>Nabannagan West</t>
  </si>
  <si>
    <t>Abanqueruan</t>
  </si>
  <si>
    <t>Allasitan</t>
  </si>
  <si>
    <t>Balingit</t>
  </si>
  <si>
    <t>Bidduang</t>
  </si>
  <si>
    <t>Cabaggan</t>
  </si>
  <si>
    <t>Capalalian</t>
  </si>
  <si>
    <t>Curva</t>
  </si>
  <si>
    <t>Gattu</t>
  </si>
  <si>
    <t>Tabba</t>
  </si>
  <si>
    <t>Tupanna</t>
  </si>
  <si>
    <t>Aggugaddan</t>
  </si>
  <si>
    <t>Alimanao</t>
  </si>
  <si>
    <t>Baliuag</t>
  </si>
  <si>
    <t>Bugatay</t>
  </si>
  <si>
    <t>Buyun</t>
  </si>
  <si>
    <t>Cabasan</t>
  </si>
  <si>
    <t>Cabbo</t>
  </si>
  <si>
    <t>Camasi</t>
  </si>
  <si>
    <t>Lapi</t>
  </si>
  <si>
    <t>Malibabag</t>
  </si>
  <si>
    <t>Nabbabalayan</t>
  </si>
  <si>
    <t>Nanguilattan</t>
  </si>
  <si>
    <t>Nannarian</t>
  </si>
  <si>
    <t>Parabba</t>
  </si>
  <si>
    <t>Patagueleg</t>
  </si>
  <si>
    <t>Quibal</t>
  </si>
  <si>
    <t>San Roque (Litto)</t>
  </si>
  <si>
    <t>Gumarueng</t>
  </si>
  <si>
    <t>Macapil</t>
  </si>
  <si>
    <t>Maguilling</t>
  </si>
  <si>
    <t>Sicatna</t>
  </si>
  <si>
    <t>Villa Rey (San Gaspar)</t>
  </si>
  <si>
    <t>Warat</t>
  </si>
  <si>
    <t>Baung</t>
  </si>
  <si>
    <t>Villa Reyno</t>
  </si>
  <si>
    <t>Anagguan</t>
  </si>
  <si>
    <t>Anurturu</t>
  </si>
  <si>
    <t>Anungu</t>
  </si>
  <si>
    <t>Balungcanag</t>
  </si>
  <si>
    <t>Cambabangan</t>
  </si>
  <si>
    <t>Dunggan</t>
  </si>
  <si>
    <t>Duyun</t>
  </si>
  <si>
    <t>Gaddangao</t>
  </si>
  <si>
    <t>Gaggabutan East</t>
  </si>
  <si>
    <t>Illuru Norte</t>
  </si>
  <si>
    <t>Lattut</t>
  </si>
  <si>
    <t>Linno (Villa Cruz)</t>
  </si>
  <si>
    <t>Liwan</t>
  </si>
  <si>
    <t>Mabbang</t>
  </si>
  <si>
    <t>Mauanan</t>
  </si>
  <si>
    <t>Masi (Zinundungan)</t>
  </si>
  <si>
    <t>Nanauatan</t>
  </si>
  <si>
    <t>Nanungaran</t>
  </si>
  <si>
    <t>Pasingan</t>
  </si>
  <si>
    <t>San Juan (Zinundungan)</t>
  </si>
  <si>
    <t>Sinicking</t>
  </si>
  <si>
    <t>Battut</t>
  </si>
  <si>
    <t>Bural (Zinundungan)</t>
  </si>
  <si>
    <t>Gaggabutan West</t>
  </si>
  <si>
    <t>Illuru Sur</t>
  </si>
  <si>
    <t>Bangan</t>
  </si>
  <si>
    <t>Callungan</t>
  </si>
  <si>
    <t>Dacal</t>
  </si>
  <si>
    <t>Dagueray</t>
  </si>
  <si>
    <t>Dammang</t>
  </si>
  <si>
    <t>Kittag</t>
  </si>
  <si>
    <t>Langagan</t>
  </si>
  <si>
    <t>Magacan</t>
  </si>
  <si>
    <t>Marzan</t>
  </si>
  <si>
    <t>Masisit</t>
  </si>
  <si>
    <t>Nagrangtayan</t>
  </si>
  <si>
    <t>Namuac</t>
  </si>
  <si>
    <t>Tokitok</t>
  </si>
  <si>
    <t>Casagan</t>
  </si>
  <si>
    <t>Casambalangan (Port Irene)</t>
  </si>
  <si>
    <t>Diora-Zinungan</t>
  </si>
  <si>
    <t>Dungeg</t>
  </si>
  <si>
    <t>Kapanikian</t>
  </si>
  <si>
    <t>Marede</t>
  </si>
  <si>
    <t>Palawig</t>
  </si>
  <si>
    <t>Batu-Parada</t>
  </si>
  <si>
    <t>Patunungan</t>
  </si>
  <si>
    <t>Rapuli (Punti)</t>
  </si>
  <si>
    <t>San Vicente (Fort)</t>
  </si>
  <si>
    <t>Visitacion (Pob.)</t>
  </si>
  <si>
    <t>Tangatan</t>
  </si>
  <si>
    <t>Cadongdongan</t>
  </si>
  <si>
    <t>Macatel</t>
  </si>
  <si>
    <t>Portabaga</t>
  </si>
  <si>
    <t>Salungsong</t>
  </si>
  <si>
    <t>Sicul</t>
  </si>
  <si>
    <t>Alucao</t>
  </si>
  <si>
    <t>Luga</t>
  </si>
  <si>
    <t>Masi</t>
  </si>
  <si>
    <t>Simpatuyo</t>
  </si>
  <si>
    <t>Villa</t>
  </si>
  <si>
    <t>Aridawen</t>
  </si>
  <si>
    <t>Caniugan</t>
  </si>
  <si>
    <t>Simbaluca</t>
  </si>
  <si>
    <t>SANTO NIÑO (FAIRE)</t>
  </si>
  <si>
    <t>Abariongan Ruar</t>
  </si>
  <si>
    <t>Abariongan Uneg</t>
  </si>
  <si>
    <t>Balanni</t>
  </si>
  <si>
    <t>Calapangan</t>
  </si>
  <si>
    <t>Calassitan</t>
  </si>
  <si>
    <t>Dungao</t>
  </si>
  <si>
    <t>Lattac</t>
  </si>
  <si>
    <t>Lipatan</t>
  </si>
  <si>
    <t>Lubo</t>
  </si>
  <si>
    <t>Mabitbitnong</t>
  </si>
  <si>
    <t>Mapitac</t>
  </si>
  <si>
    <t>Matalao</t>
  </si>
  <si>
    <t>Nag-uma</t>
  </si>
  <si>
    <t>Namuccayan</t>
  </si>
  <si>
    <t>Niug Norte</t>
  </si>
  <si>
    <t>Niug Sur</t>
  </si>
  <si>
    <t>Palusao</t>
  </si>
  <si>
    <t>Santa Felicitas</t>
  </si>
  <si>
    <t>Sidiran</t>
  </si>
  <si>
    <t>Tabang</t>
  </si>
  <si>
    <t>Tamucco</t>
  </si>
  <si>
    <t>Virginia</t>
  </si>
  <si>
    <t xml:space="preserve">SOLANA </t>
  </si>
  <si>
    <t>Andarayan North</t>
  </si>
  <si>
    <t>Lannig</t>
  </si>
  <si>
    <t>Basi East</t>
  </si>
  <si>
    <t>Bauan East</t>
  </si>
  <si>
    <t>Cadaanan</t>
  </si>
  <si>
    <t>Carilucud</t>
  </si>
  <si>
    <t>Cattaran</t>
  </si>
  <si>
    <t>Centro Northeast (Pob.)</t>
  </si>
  <si>
    <t>Centro Northwest (Pob.)</t>
  </si>
  <si>
    <t>Centro Southeast (Pob.)</t>
  </si>
  <si>
    <t>Centro Southwest (Pob.)</t>
  </si>
  <si>
    <t>Lingu</t>
  </si>
  <si>
    <t>Maguirig</t>
  </si>
  <si>
    <t>Nabbotuan</t>
  </si>
  <si>
    <t>Natappian East</t>
  </si>
  <si>
    <t>Padul</t>
  </si>
  <si>
    <t>Palao</t>
  </si>
  <si>
    <t>Parug-parug</t>
  </si>
  <si>
    <t>Pataya</t>
  </si>
  <si>
    <t>Sampaguita</t>
  </si>
  <si>
    <t>Maddarulug (Santo Domingo)</t>
  </si>
  <si>
    <t>Ubong</t>
  </si>
  <si>
    <t>Dassun</t>
  </si>
  <si>
    <t>Furagui</t>
  </si>
  <si>
    <t>Gadu</t>
  </si>
  <si>
    <t>Iraga</t>
  </si>
  <si>
    <t>Andarayan South</t>
  </si>
  <si>
    <t>Basi West</t>
  </si>
  <si>
    <t>Bauan West</t>
  </si>
  <si>
    <t>Calillauan</t>
  </si>
  <si>
    <t>Gen. Eulogio Balao</t>
  </si>
  <si>
    <t>Natappian West</t>
  </si>
  <si>
    <t>Malalam-Malacabibi</t>
  </si>
  <si>
    <t>Accusilian</t>
  </si>
  <si>
    <t>Alabiao</t>
  </si>
  <si>
    <t>Alabug</t>
  </si>
  <si>
    <t>Angang</t>
  </si>
  <si>
    <t>Barancuag</t>
  </si>
  <si>
    <t>Battung</t>
  </si>
  <si>
    <t>Bicok</t>
  </si>
  <si>
    <t>Balagao</t>
  </si>
  <si>
    <t>Cagumitan</t>
  </si>
  <si>
    <t>Culong</t>
  </si>
  <si>
    <t>Lakambini</t>
  </si>
  <si>
    <t>Lallayug</t>
  </si>
  <si>
    <t>Malumin</t>
  </si>
  <si>
    <t>Mambacag</t>
  </si>
  <si>
    <t>San Vicente (Maleg)</t>
  </si>
  <si>
    <t>Mungo</t>
  </si>
  <si>
    <t>Naruangan</t>
  </si>
  <si>
    <t>Palca</t>
  </si>
  <si>
    <t>Pata</t>
  </si>
  <si>
    <t>San Luis (Gurengad)</t>
  </si>
  <si>
    <t>Taribubu</t>
  </si>
  <si>
    <t>Villa Laida</t>
  </si>
  <si>
    <t>Poblacion I (Ward I Centro)</t>
  </si>
  <si>
    <t>Poblacion II (Ward II Centro)</t>
  </si>
  <si>
    <t>Malalinta</t>
  </si>
  <si>
    <t>Annafunan East</t>
  </si>
  <si>
    <t>Atulayan Norte</t>
  </si>
  <si>
    <t>Bagay</t>
  </si>
  <si>
    <t>Buntun</t>
  </si>
  <si>
    <t>Caggay</t>
  </si>
  <si>
    <t>Capatan</t>
  </si>
  <si>
    <t>Carig</t>
  </si>
  <si>
    <t>Caritan Norte</t>
  </si>
  <si>
    <t>Caritan Sur</t>
  </si>
  <si>
    <t>Cataggaman Nuevo</t>
  </si>
  <si>
    <t>Cataggaman Viejo</t>
  </si>
  <si>
    <t>Gosi Norte</t>
  </si>
  <si>
    <t>Larion Alto</t>
  </si>
  <si>
    <t>Larion Bajo</t>
  </si>
  <si>
    <t>Libag Norte</t>
  </si>
  <si>
    <t>Linao East</t>
  </si>
  <si>
    <t>Nambbalan Norte</t>
  </si>
  <si>
    <t>Pallua Norte</t>
  </si>
  <si>
    <t>Pengue (Pengue-Ruyu)</t>
  </si>
  <si>
    <t>Tagga</t>
  </si>
  <si>
    <t>Tanza</t>
  </si>
  <si>
    <t>Ugac Norte</t>
  </si>
  <si>
    <t>Annafunan West</t>
  </si>
  <si>
    <t>Atulayan Sur</t>
  </si>
  <si>
    <t>Caritan Centro</t>
  </si>
  <si>
    <t>Cataggaman Pardo</t>
  </si>
  <si>
    <t>Gosi Sur</t>
  </si>
  <si>
    <t>Leonarda</t>
  </si>
  <si>
    <t>Libag Sur</t>
  </si>
  <si>
    <t>Linao Norte</t>
  </si>
  <si>
    <t>Linao West</t>
  </si>
  <si>
    <t>Nambbalan Sur</t>
  </si>
  <si>
    <t>Pallua Sur</t>
  </si>
  <si>
    <t>Reyes</t>
  </si>
  <si>
    <t>San Gabriel</t>
  </si>
  <si>
    <t>Ugac Sur</t>
  </si>
  <si>
    <t>ALICIA</t>
  </si>
  <si>
    <t>Antonino (Pob.)</t>
  </si>
  <si>
    <t>Apanay</t>
  </si>
  <si>
    <t>Aurora</t>
  </si>
  <si>
    <t>Bagnos</t>
  </si>
  <si>
    <t>Bagong Sikat</t>
  </si>
  <si>
    <t>Bantug-Petines</t>
  </si>
  <si>
    <t>Bonifacio</t>
  </si>
  <si>
    <t>Burgos</t>
  </si>
  <si>
    <t>Calaocan (Pob.)</t>
  </si>
  <si>
    <t>Inanama</t>
  </si>
  <si>
    <t>Linglingay</t>
  </si>
  <si>
    <t>M.H. del Pilar</t>
  </si>
  <si>
    <t>Mataas na Kahoy</t>
  </si>
  <si>
    <t>Paddad</t>
  </si>
  <si>
    <t>Rizaluna</t>
  </si>
  <si>
    <t>San Fernando</t>
  </si>
  <si>
    <t>Aniog</t>
  </si>
  <si>
    <t>Baniket</t>
  </si>
  <si>
    <t>Bannawag</t>
  </si>
  <si>
    <t>Barangcuag</t>
  </si>
  <si>
    <t>Baui</t>
  </si>
  <si>
    <t>Bunnay</t>
  </si>
  <si>
    <t>Calabayan-Minanga</t>
  </si>
  <si>
    <t>Calaccab</t>
  </si>
  <si>
    <t>Kalusutan</t>
  </si>
  <si>
    <t>Campanario</t>
  </si>
  <si>
    <t>Canangan</t>
  </si>
  <si>
    <t>Centro III (Pob.)</t>
  </si>
  <si>
    <t>Consular</t>
  </si>
  <si>
    <t>Cumu</t>
  </si>
  <si>
    <t>Dalakip</t>
  </si>
  <si>
    <t>Dalenat</t>
  </si>
  <si>
    <t>Dipaluda</t>
  </si>
  <si>
    <t>Duroc</t>
  </si>
  <si>
    <t>Lourdes (El Escaño)</t>
  </si>
  <si>
    <t>Fugaru</t>
  </si>
  <si>
    <t>Liwliwa</t>
  </si>
  <si>
    <t>Ingud Norte</t>
  </si>
  <si>
    <t>Ingud Sur</t>
  </si>
  <si>
    <t>Loria</t>
  </si>
  <si>
    <t>Mabuhay</t>
  </si>
  <si>
    <t>Macalauat</t>
  </si>
  <si>
    <t>Macaniao</t>
  </si>
  <si>
    <t>Malannao</t>
  </si>
  <si>
    <t>Mangandingay</t>
  </si>
  <si>
    <t>Minanga Proper</t>
  </si>
  <si>
    <t>Pappat</t>
  </si>
  <si>
    <t>Pissay</t>
  </si>
  <si>
    <t>Ramona</t>
  </si>
  <si>
    <t>Rancho Bassit</t>
  </si>
  <si>
    <t>Rang-ayan</t>
  </si>
  <si>
    <t>San Ambrocio</t>
  </si>
  <si>
    <t>San Marcelo</t>
  </si>
  <si>
    <t>Saranay</t>
  </si>
  <si>
    <t>Sinabbaran</t>
  </si>
  <si>
    <t>Villa Domingo</t>
  </si>
  <si>
    <t>Apiat</t>
  </si>
  <si>
    <t>Bagong Tanza</t>
  </si>
  <si>
    <t>Ballesteros</t>
  </si>
  <si>
    <t>Bannagao</t>
  </si>
  <si>
    <t>Bolinao</t>
  </si>
  <si>
    <t>Caipilan</t>
  </si>
  <si>
    <t>Camarunggayan</t>
  </si>
  <si>
    <t>Dalig-Kalinga</t>
  </si>
  <si>
    <t>Diamantina</t>
  </si>
  <si>
    <t>Esperanza East</t>
  </si>
  <si>
    <t>Esperanza West</t>
  </si>
  <si>
    <t>Kalabaza</t>
  </si>
  <si>
    <t>Rizaluna (Lapuz)</t>
  </si>
  <si>
    <t>Macatal</t>
  </si>
  <si>
    <t>Nampicuan</t>
  </si>
  <si>
    <t>Villa Nuesa</t>
  </si>
  <si>
    <t>Panecien</t>
  </si>
  <si>
    <t>Villa Fugu</t>
  </si>
  <si>
    <t>San Pedro-San Pablo (Pob.)</t>
  </si>
  <si>
    <t>Andabuen</t>
  </si>
  <si>
    <t>Ara</t>
  </si>
  <si>
    <t>Binogtungan</t>
  </si>
  <si>
    <t>Capuseran (Capurocan)</t>
  </si>
  <si>
    <t>Danipa</t>
  </si>
  <si>
    <t>District II (Pob.)</t>
  </si>
  <si>
    <t>Guilingan</t>
  </si>
  <si>
    <t>La Salette</t>
  </si>
  <si>
    <t>Makindol</t>
  </si>
  <si>
    <t>Maluno Norte</t>
  </si>
  <si>
    <t>Maluno Sur</t>
  </si>
  <si>
    <t>Nacalma</t>
  </si>
  <si>
    <t>New Magsaysay</t>
  </si>
  <si>
    <t>District I (Pob.)</t>
  </si>
  <si>
    <t>Punit</t>
  </si>
  <si>
    <t>Sevillana</t>
  </si>
  <si>
    <t>Sinipit</t>
  </si>
  <si>
    <t>Villaluz</t>
  </si>
  <si>
    <t>Yeban Norte</t>
  </si>
  <si>
    <t>Yeban Sur</t>
  </si>
  <si>
    <t>Placer</t>
  </si>
  <si>
    <t>Balliao</t>
  </si>
  <si>
    <t>Bacnor East</t>
  </si>
  <si>
    <t>Bacnor West</t>
  </si>
  <si>
    <t>Caliguian (Pob.)</t>
  </si>
  <si>
    <t>Catabban</t>
  </si>
  <si>
    <t>Cullalabo Del Norte</t>
  </si>
  <si>
    <t>Cullalabo San Antonio</t>
  </si>
  <si>
    <t>Cullalabo Del Sur</t>
  </si>
  <si>
    <t>Dalig</t>
  </si>
  <si>
    <t>Raniag</t>
  </si>
  <si>
    <t>Aggub</t>
  </si>
  <si>
    <t>Anao</t>
  </si>
  <si>
    <t>Angancasilian</t>
  </si>
  <si>
    <t>Balasig</t>
  </si>
  <si>
    <t>Cansan</t>
  </si>
  <si>
    <t>Casibarag Norte</t>
  </si>
  <si>
    <t>Casibarag Sur</t>
  </si>
  <si>
    <t>Catabayungan</t>
  </si>
  <si>
    <t>Cubag</t>
  </si>
  <si>
    <t>Garita</t>
  </si>
  <si>
    <t>Luquilu</t>
  </si>
  <si>
    <t>Mabangug</t>
  </si>
  <si>
    <t>Magassi</t>
  </si>
  <si>
    <t>Ngarag</t>
  </si>
  <si>
    <t>Pilig Abajo</t>
  </si>
  <si>
    <t>Pilig Alto</t>
  </si>
  <si>
    <t>San Bernardo</t>
  </si>
  <si>
    <t>Saui</t>
  </si>
  <si>
    <t>Tallag</t>
  </si>
  <si>
    <t>Ugad</t>
  </si>
  <si>
    <t>Masipi East</t>
  </si>
  <si>
    <t>Masipi West</t>
  </si>
  <si>
    <t>Rang-ay (Caggong)</t>
  </si>
  <si>
    <t>Canan</t>
  </si>
  <si>
    <t>Culing Centro</t>
  </si>
  <si>
    <t>Culing East</t>
  </si>
  <si>
    <t>Culing West</t>
  </si>
  <si>
    <t>Del Corpuz</t>
  </si>
  <si>
    <t>Del Pilar</t>
  </si>
  <si>
    <t>Macalaoat</t>
  </si>
  <si>
    <t>Namnama</t>
  </si>
  <si>
    <t>Nueva Era</t>
  </si>
  <si>
    <t>Paraiso</t>
  </si>
  <si>
    <t>San Andres (Teodoro Abad)</t>
  </si>
  <si>
    <t>Tandul</t>
  </si>
  <si>
    <t>Alicaocao</t>
  </si>
  <si>
    <t>Alinam</t>
  </si>
  <si>
    <t>Amobocan</t>
  </si>
  <si>
    <t>Andarayan</t>
  </si>
  <si>
    <t>Baringin Norte</t>
  </si>
  <si>
    <t>Baringin Sur</t>
  </si>
  <si>
    <t>Buena Suerte</t>
  </si>
  <si>
    <t>Bugallon</t>
  </si>
  <si>
    <t>Carabatan Chica</t>
  </si>
  <si>
    <t>Carabatan Grande</t>
  </si>
  <si>
    <t>Carabatan Punta</t>
  </si>
  <si>
    <t>Carabatan Bacareno</t>
  </si>
  <si>
    <t>Casalatan</t>
  </si>
  <si>
    <t>San Pablo (Casap Hacienda)</t>
  </si>
  <si>
    <t>Cassap Fuera</t>
  </si>
  <si>
    <t>Catalina</t>
  </si>
  <si>
    <t>Culalabat</t>
  </si>
  <si>
    <t>Dabburab</t>
  </si>
  <si>
    <t>De Vera</t>
  </si>
  <si>
    <t>Dianao</t>
  </si>
  <si>
    <t>Disimuray</t>
  </si>
  <si>
    <t>Duminit</t>
  </si>
  <si>
    <t>Faustino (Sipay)</t>
  </si>
  <si>
    <t>Gagabutan</t>
  </si>
  <si>
    <t>Gappal</t>
  </si>
  <si>
    <t>Guayabal</t>
  </si>
  <si>
    <t>Labinab</t>
  </si>
  <si>
    <t>Mabantad</t>
  </si>
  <si>
    <t>Maligaya</t>
  </si>
  <si>
    <t>Manaoag</t>
  </si>
  <si>
    <t>Marabulig I</t>
  </si>
  <si>
    <t>Marabulig II</t>
  </si>
  <si>
    <t>Minante I</t>
  </si>
  <si>
    <t>Minante II</t>
  </si>
  <si>
    <t>Nagcampegan</t>
  </si>
  <si>
    <t>Naganacan</t>
  </si>
  <si>
    <t>Nagrumbuan</t>
  </si>
  <si>
    <t>Nungnungan I</t>
  </si>
  <si>
    <t>Nungnungan II</t>
  </si>
  <si>
    <t>Pinoma</t>
  </si>
  <si>
    <t>Rogus</t>
  </si>
  <si>
    <t>Santa Luciana (Daburab 2)</t>
  </si>
  <si>
    <t>Sillawit</t>
  </si>
  <si>
    <t>Sinippil</t>
  </si>
  <si>
    <t>Tagaran</t>
  </si>
  <si>
    <t>Turayong</t>
  </si>
  <si>
    <t>Villa Concepcion</t>
  </si>
  <si>
    <t>Villa Luna</t>
  </si>
  <si>
    <t>Villaflor</t>
  </si>
  <si>
    <t>Aguinaldo (Rizaluna Este)</t>
  </si>
  <si>
    <t>Calimaturod</t>
  </si>
  <si>
    <t>Capirpiriwan</t>
  </si>
  <si>
    <t>Caquilingan (San Luis)</t>
  </si>
  <si>
    <t>Dallao</t>
  </si>
  <si>
    <t>Gayong</t>
  </si>
  <si>
    <t>Laurel (Centro Norte)</t>
  </si>
  <si>
    <t>Magsaysay (Centro Sur Oeste)</t>
  </si>
  <si>
    <t>Malapat</t>
  </si>
  <si>
    <t>Osmena (Centro Sur Este)</t>
  </si>
  <si>
    <t>Quezon (Centro Norte Este)</t>
  </si>
  <si>
    <t>Quirino (Manasin)</t>
  </si>
  <si>
    <t>Rizaluna (Rizaluna Oeste)</t>
  </si>
  <si>
    <t>Roxas Pob. (Centro Sur)</t>
  </si>
  <si>
    <t>San Juan (San Juan Este)</t>
  </si>
  <si>
    <t>Taliktik</t>
  </si>
  <si>
    <t>Tanggal</t>
  </si>
  <si>
    <t>Tarinsing</t>
  </si>
  <si>
    <t>Turod Norte</t>
  </si>
  <si>
    <t>Turod Sur</t>
  </si>
  <si>
    <t>Villamiemban</t>
  </si>
  <si>
    <t>Villamarzo</t>
  </si>
  <si>
    <t>Anonang (Balitoc)</t>
  </si>
  <si>
    <t>Wigan</t>
  </si>
  <si>
    <t>DINAPIGUE</t>
  </si>
  <si>
    <t>Ayod</t>
  </si>
  <si>
    <t>Bucal Sur</t>
  </si>
  <si>
    <t>Bucal Norte</t>
  </si>
  <si>
    <t>Dibulo</t>
  </si>
  <si>
    <t>Digumased (Pob.)</t>
  </si>
  <si>
    <t>Dimaluade</t>
  </si>
  <si>
    <t>Dicambangan</t>
  </si>
  <si>
    <t>Dicaroyan</t>
  </si>
  <si>
    <t>Dicatian</t>
  </si>
  <si>
    <t>Bicobian</t>
  </si>
  <si>
    <t>Dilakit</t>
  </si>
  <si>
    <t>Dimapnat</t>
  </si>
  <si>
    <t>Dimapula (Pob.)</t>
  </si>
  <si>
    <t>Dimasalansan</t>
  </si>
  <si>
    <t>Dipudo</t>
  </si>
  <si>
    <t>Dibulos</t>
  </si>
  <si>
    <t>Ditarum</t>
  </si>
  <si>
    <t>Angoluan</t>
  </si>
  <si>
    <t>Annafunan</t>
  </si>
  <si>
    <t>Arabiat</t>
  </si>
  <si>
    <t>Aromin</t>
  </si>
  <si>
    <t>Babaran</t>
  </si>
  <si>
    <t>Bacradal</t>
  </si>
  <si>
    <t>Benguet</t>
  </si>
  <si>
    <t>Busilelao</t>
  </si>
  <si>
    <t>Caniguing</t>
  </si>
  <si>
    <t>Carulay</t>
  </si>
  <si>
    <t>Castillo</t>
  </si>
  <si>
    <t>Dammang East</t>
  </si>
  <si>
    <t>Dammang West</t>
  </si>
  <si>
    <t>Dicaraoyan</t>
  </si>
  <si>
    <t>Dugayong</t>
  </si>
  <si>
    <t>Garit Norte</t>
  </si>
  <si>
    <t>Garit Sur</t>
  </si>
  <si>
    <t>Gucab</t>
  </si>
  <si>
    <t>Gumbauan</t>
  </si>
  <si>
    <t>Mabbayad</t>
  </si>
  <si>
    <t>Madadamian</t>
  </si>
  <si>
    <t>Magleticia</t>
  </si>
  <si>
    <t>Malibago</t>
  </si>
  <si>
    <t>Malitao</t>
  </si>
  <si>
    <t>Nilumisu</t>
  </si>
  <si>
    <t>Pag-asa</t>
  </si>
  <si>
    <t>Pangal Norte</t>
  </si>
  <si>
    <t>Pangal Sur</t>
  </si>
  <si>
    <t>Rumang-ay</t>
  </si>
  <si>
    <t>San Antonio Ugad</t>
  </si>
  <si>
    <t>San Antonio Minit</t>
  </si>
  <si>
    <t>San Fabian</t>
  </si>
  <si>
    <t>San Salvador</t>
  </si>
  <si>
    <t>Silauan Sur (Pob.)</t>
  </si>
  <si>
    <t>Silauan Norte (Pob.)</t>
  </si>
  <si>
    <t>Soyung</t>
  </si>
  <si>
    <t>Taggappan</t>
  </si>
  <si>
    <t>Tuguegarao</t>
  </si>
  <si>
    <t>Villa Campo</t>
  </si>
  <si>
    <t>Villa Fermin</t>
  </si>
  <si>
    <t>Villa Rey</t>
  </si>
  <si>
    <t>Villa Victoria</t>
  </si>
  <si>
    <t>Cabugao (Pob.)</t>
  </si>
  <si>
    <t>Diasan</t>
  </si>
  <si>
    <t>Barcolan</t>
  </si>
  <si>
    <t>Dammao</t>
  </si>
  <si>
    <t>Furao</t>
  </si>
  <si>
    <t>Guibang</t>
  </si>
  <si>
    <t>Lenzon</t>
  </si>
  <si>
    <t>Pintor</t>
  </si>
  <si>
    <t>District III (Pob.)</t>
  </si>
  <si>
    <t>Songsong</t>
  </si>
  <si>
    <t>Upi</t>
  </si>
  <si>
    <t>Cabeseria 27 (Abuan)</t>
  </si>
  <si>
    <t>Aggasian</t>
  </si>
  <si>
    <t>Alibagu</t>
  </si>
  <si>
    <t>Allinguigan 1st</t>
  </si>
  <si>
    <t>Allinguigan 2nd</t>
  </si>
  <si>
    <t>Allinguigan 3rd</t>
  </si>
  <si>
    <t>Arusip</t>
  </si>
  <si>
    <t>Baculod (Pob.)</t>
  </si>
  <si>
    <t>Bagumbayan (Pob.)</t>
  </si>
  <si>
    <t>Baligatan</t>
  </si>
  <si>
    <t>Ballacong</t>
  </si>
  <si>
    <t>Cabeseria 5 (Baribad)</t>
  </si>
  <si>
    <t>Batong-Labang</t>
  </si>
  <si>
    <t>Bigao</t>
  </si>
  <si>
    <t>Cabeseria 4 (San Manuel)</t>
  </si>
  <si>
    <t>Cabannungan 1st</t>
  </si>
  <si>
    <t>Cabannungan 2nd</t>
  </si>
  <si>
    <t>Cabeseria 6 &amp; 24 (Villa Marcos)</t>
  </si>
  <si>
    <t>Cabeseria 19 (Villa Suerte)</t>
  </si>
  <si>
    <t>Cabeseria 25 (Sta. Lucia)</t>
  </si>
  <si>
    <t>Cabeseria 3 (San Fernando)</t>
  </si>
  <si>
    <t>Cabeseria 23 (San Francisco)</t>
  </si>
  <si>
    <t>Cadu</t>
  </si>
  <si>
    <t>Calamagui 1st</t>
  </si>
  <si>
    <t>Calamagui 2nd</t>
  </si>
  <si>
    <t>Camunatan</t>
  </si>
  <si>
    <t>Capellan</t>
  </si>
  <si>
    <t>Capo</t>
  </si>
  <si>
    <t>Carikkikan Norte</t>
  </si>
  <si>
    <t>Carikkikan Sur</t>
  </si>
  <si>
    <t>Cabeseria 14 and 16 (Casilagan)</t>
  </si>
  <si>
    <t>Cabeseria 2 (Dappat)</t>
  </si>
  <si>
    <t>Fuyo</t>
  </si>
  <si>
    <t>Gayong-Gayong Norte</t>
  </si>
  <si>
    <t>Gayong-Gayong Sur</t>
  </si>
  <si>
    <t>Guinatan</t>
  </si>
  <si>
    <t>Lullutan</t>
  </si>
  <si>
    <t>Cabeseria 10 (Lapigui)</t>
  </si>
  <si>
    <t>Malalam</t>
  </si>
  <si>
    <t>Malasin (Angeles)</t>
  </si>
  <si>
    <t>Manaring</t>
  </si>
  <si>
    <t>Mangcuram</t>
  </si>
  <si>
    <t>Villa Imelda (Maplas)</t>
  </si>
  <si>
    <t>Marana I</t>
  </si>
  <si>
    <t>Marana II</t>
  </si>
  <si>
    <t>Marana III</t>
  </si>
  <si>
    <t>Minabang</t>
  </si>
  <si>
    <t>Morado</t>
  </si>
  <si>
    <t>Naguilian Norte</t>
  </si>
  <si>
    <t>Naguilian Sur</t>
  </si>
  <si>
    <t>Nanaguan</t>
  </si>
  <si>
    <t>Cabeseria 7 (Nangalisan)</t>
  </si>
  <si>
    <t>Osmeña (Sinippil)</t>
  </si>
  <si>
    <t>Paliueg</t>
  </si>
  <si>
    <t>Pasa</t>
  </si>
  <si>
    <t>Quimalabasa</t>
  </si>
  <si>
    <t>Rang-ayan (Bintacan)</t>
  </si>
  <si>
    <t>Rugao</t>
  </si>
  <si>
    <t>Cabeseria 22 (Sablang)</t>
  </si>
  <si>
    <t>Salindingan</t>
  </si>
  <si>
    <t>San Andres (Angarilla)</t>
  </si>
  <si>
    <t>Centro - San Antonio</t>
  </si>
  <si>
    <t>San Ignacio (Canapi)</t>
  </si>
  <si>
    <t>Cabeseria 17 and 21 (San Rafael)</t>
  </si>
  <si>
    <t>Santa Isabel Norte</t>
  </si>
  <si>
    <t>Santa Isabel Sur</t>
  </si>
  <si>
    <t>Santa Victoria</t>
  </si>
  <si>
    <t>Siffu</t>
  </si>
  <si>
    <t>Sindon Bayabo</t>
  </si>
  <si>
    <t>Sindon Maride</t>
  </si>
  <si>
    <t>Sipay</t>
  </si>
  <si>
    <t>Tangcul</t>
  </si>
  <si>
    <t>Centro Poblacion</t>
  </si>
  <si>
    <t>Bagong Silang</t>
  </si>
  <si>
    <t>Imelda Bliss Village</t>
  </si>
  <si>
    <t>San Rodrigo</t>
  </si>
  <si>
    <t>Santa Maria (Cabeseria 8)</t>
  </si>
  <si>
    <t>Abulan</t>
  </si>
  <si>
    <t>Addalam</t>
  </si>
  <si>
    <t>Arubub</t>
  </si>
  <si>
    <t>Dalibubon</t>
  </si>
  <si>
    <t>Diarao</t>
  </si>
  <si>
    <t>Dibuluan</t>
  </si>
  <si>
    <t>Dipangit</t>
  </si>
  <si>
    <t>Disimpit</t>
  </si>
  <si>
    <t>Divinan</t>
  </si>
  <si>
    <t>Dumawing</t>
  </si>
  <si>
    <t>Lacab</t>
  </si>
  <si>
    <t>Linamanan</t>
  </si>
  <si>
    <t>Linomot</t>
  </si>
  <si>
    <t>Malannit</t>
  </si>
  <si>
    <t>Minuri</t>
  </si>
  <si>
    <t>Napaliong</t>
  </si>
  <si>
    <t>Palagao</t>
  </si>
  <si>
    <t>Papan Este</t>
  </si>
  <si>
    <t>Papan Weste</t>
  </si>
  <si>
    <t>Pongpongan</t>
  </si>
  <si>
    <t>Tupax</t>
  </si>
  <si>
    <t>Usol</t>
  </si>
  <si>
    <t>Villa Bello</t>
  </si>
  <si>
    <t>Bustamante</t>
  </si>
  <si>
    <t>Centro 1 (Pob.)</t>
  </si>
  <si>
    <t>Centro 2 (Pob.)</t>
  </si>
  <si>
    <t>Centro 3 (Pob.)</t>
  </si>
  <si>
    <t>Dadap</t>
  </si>
  <si>
    <t>Harana</t>
  </si>
  <si>
    <t>Lalog 1</t>
  </si>
  <si>
    <t>Lalog 2</t>
  </si>
  <si>
    <t>Luyao</t>
  </si>
  <si>
    <t>Macañao</t>
  </si>
  <si>
    <t>Macugay</t>
  </si>
  <si>
    <t>Mambabanga</t>
  </si>
  <si>
    <t>Pulay</t>
  </si>
  <si>
    <t>Puroc</t>
  </si>
  <si>
    <t>Union Kalinga</t>
  </si>
  <si>
    <t>Diana</t>
  </si>
  <si>
    <t>Eleonor (Pob.)</t>
  </si>
  <si>
    <t>Fely (Pob.)</t>
  </si>
  <si>
    <t>Lita (Pob.)</t>
  </si>
  <si>
    <t>Reina Mercedes</t>
  </si>
  <si>
    <t>Canadam</t>
  </si>
  <si>
    <t>Aplaya</t>
  </si>
  <si>
    <t>Santa Marina (Dianggo)</t>
  </si>
  <si>
    <t>Aga</t>
  </si>
  <si>
    <t>Aneg</t>
  </si>
  <si>
    <t>Bayabo</t>
  </si>
  <si>
    <t>Calinaoan Sur</t>
  </si>
  <si>
    <t>Capitol</t>
  </si>
  <si>
    <t>Carmencita</t>
  </si>
  <si>
    <t>Maui</t>
  </si>
  <si>
    <t>Ragan Almacen</t>
  </si>
  <si>
    <t>Ragan Norte</t>
  </si>
  <si>
    <t>Ragan Sur (Pob.)</t>
  </si>
  <si>
    <t>Rizal (Ragan Almacen Alto)</t>
  </si>
  <si>
    <t>San Macario</t>
  </si>
  <si>
    <t>San Nicolas (Fusi)</t>
  </si>
  <si>
    <t>Villa Luz</t>
  </si>
  <si>
    <t>Villa Pereda</t>
  </si>
  <si>
    <t>Visitacion</t>
  </si>
  <si>
    <t>Caloocan</t>
  </si>
  <si>
    <t>San Pedro (Barucbuc Sur)</t>
  </si>
  <si>
    <t>Binmonton</t>
  </si>
  <si>
    <t>Holy Friday</t>
  </si>
  <si>
    <t>Manano</t>
  </si>
  <si>
    <t>Olango</t>
  </si>
  <si>
    <t>San Jose Norte I</t>
  </si>
  <si>
    <t>Siempre Viva Norte</t>
  </si>
  <si>
    <t>Trinidad</t>
  </si>
  <si>
    <t>San Jose Norte II</t>
  </si>
  <si>
    <t>Siempre Viva Sur</t>
  </si>
  <si>
    <t>Aguinaldo</t>
  </si>
  <si>
    <t>La Union</t>
  </si>
  <si>
    <t>Mansibang</t>
  </si>
  <si>
    <t>Minallo</t>
  </si>
  <si>
    <t>Palattao</t>
  </si>
  <si>
    <t>Quinalabasa</t>
  </si>
  <si>
    <t>Rangayan</t>
  </si>
  <si>
    <t>Roxas (Pob.)</t>
  </si>
  <si>
    <t>Sunlife</t>
  </si>
  <si>
    <t>Surcoc</t>
  </si>
  <si>
    <t>Tomines</t>
  </si>
  <si>
    <t>Villa Paz</t>
  </si>
  <si>
    <t>Bisag</t>
  </si>
  <si>
    <t>Dialaoyao</t>
  </si>
  <si>
    <t>Dicadyuan</t>
  </si>
  <si>
    <t>Didiyan</t>
  </si>
  <si>
    <t>Dimalicu-licu</t>
  </si>
  <si>
    <t>Dimasari</t>
  </si>
  <si>
    <t>Dimatican</t>
  </si>
  <si>
    <t>Marikit</t>
  </si>
  <si>
    <t>Dicabisagan East (Pob.)</t>
  </si>
  <si>
    <t>Dicabisagan West (Pob.)</t>
  </si>
  <si>
    <t>Santa Jacinta</t>
  </si>
  <si>
    <t>Villa Robles</t>
  </si>
  <si>
    <t>Culasi</t>
  </si>
  <si>
    <t>Alomanay</t>
  </si>
  <si>
    <t>Diddadungan</t>
  </si>
  <si>
    <t>Alunan (Pob.)</t>
  </si>
  <si>
    <t>Arellano (Pob.)</t>
  </si>
  <si>
    <t>Barucboc Norte</t>
  </si>
  <si>
    <t>Estrada</t>
  </si>
  <si>
    <t>Santos (Pob.)</t>
  </si>
  <si>
    <t>Lepanto</t>
  </si>
  <si>
    <t>Mangga</t>
  </si>
  <si>
    <t>Minagbag</t>
  </si>
  <si>
    <t>Samonte (Pob.)</t>
  </si>
  <si>
    <t>Dunmon</t>
  </si>
  <si>
    <t>Calangigan (Calamagui)</t>
  </si>
  <si>
    <t>Binarzang</t>
  </si>
  <si>
    <t>Camaal</t>
  </si>
  <si>
    <t>Sinait</t>
  </si>
  <si>
    <t>Suerte</t>
  </si>
  <si>
    <t>Villa Bulusan</t>
  </si>
  <si>
    <t>Villa Miguel (Ugak)</t>
  </si>
  <si>
    <t>Vintar</t>
  </si>
  <si>
    <t>Ambatali</t>
  </si>
  <si>
    <t>Bugallon Norte</t>
  </si>
  <si>
    <t>Oscariz</t>
  </si>
  <si>
    <t>Pabil</t>
  </si>
  <si>
    <t>Pagrang-ayan</t>
  </si>
  <si>
    <t>Planas</t>
  </si>
  <si>
    <t>Purok ni Bulan</t>
  </si>
  <si>
    <t>Villa Beltran</t>
  </si>
  <si>
    <t>Villa Carmen</t>
  </si>
  <si>
    <t>Villa Marcos</t>
  </si>
  <si>
    <t>General Aguinaldo</t>
  </si>
  <si>
    <t>Bugallon Proper (Pob.)</t>
  </si>
  <si>
    <t>Banquero</t>
  </si>
  <si>
    <t>Binarsang</t>
  </si>
  <si>
    <t>Cutog Grande</t>
  </si>
  <si>
    <t>Cutog Pequeño</t>
  </si>
  <si>
    <t>Dangan</t>
  </si>
  <si>
    <t>Labinab Grande (Pob.)</t>
  </si>
  <si>
    <t>Labinab Pequeño (Pob.)</t>
  </si>
  <si>
    <t>Mallalatang Grande</t>
  </si>
  <si>
    <t>Mallalatang Tunggui</t>
  </si>
  <si>
    <t>Napaccu Grande</t>
  </si>
  <si>
    <t>Napaccu Pequeño</t>
  </si>
  <si>
    <t>Salucong</t>
  </si>
  <si>
    <t>Tallungan (Pob.)</t>
  </si>
  <si>
    <t>Villador</t>
  </si>
  <si>
    <t>Imbiao</t>
  </si>
  <si>
    <t>Lanting</t>
  </si>
  <si>
    <t>Masigun</t>
  </si>
  <si>
    <t>Vira (Pob.)</t>
  </si>
  <si>
    <t>Bantug (Pob.)</t>
  </si>
  <si>
    <t>Luna (Pob.)</t>
  </si>
  <si>
    <t>Quiling</t>
  </si>
  <si>
    <t>San Placido</t>
  </si>
  <si>
    <t>Simimbaan</t>
  </si>
  <si>
    <t>Sotero Nuesa</t>
  </si>
  <si>
    <t>Matusalem</t>
  </si>
  <si>
    <t>Muñoz East</t>
  </si>
  <si>
    <t>Muñoz West</t>
  </si>
  <si>
    <t>Doña Concha</t>
  </si>
  <si>
    <t>Dabubu Grande</t>
  </si>
  <si>
    <t>Dabubu Pequeño</t>
  </si>
  <si>
    <t>Dappig</t>
  </si>
  <si>
    <t>Mapalad</t>
  </si>
  <si>
    <t>Masaya Centro (Pob.)</t>
  </si>
  <si>
    <t>Masaya Norte</t>
  </si>
  <si>
    <t>Masaya Sur</t>
  </si>
  <si>
    <t>Nemmatan</t>
  </si>
  <si>
    <t>Palacian</t>
  </si>
  <si>
    <t>Panang</t>
  </si>
  <si>
    <t>Quimalabasa Norte</t>
  </si>
  <si>
    <t>Quimalabasa Sur</t>
  </si>
  <si>
    <t>Rang-ay</t>
  </si>
  <si>
    <t>Santos</t>
  </si>
  <si>
    <t>Sinaoangan Norte</t>
  </si>
  <si>
    <t>Sinaoangan Sur</t>
  </si>
  <si>
    <t>Virgoneza</t>
  </si>
  <si>
    <t>Aringay</t>
  </si>
  <si>
    <t>Colorado</t>
  </si>
  <si>
    <t>Dietban</t>
  </si>
  <si>
    <t>Dingading</t>
  </si>
  <si>
    <t>Dipacamo</t>
  </si>
  <si>
    <t>Estrella</t>
  </si>
  <si>
    <t>Guam</t>
  </si>
  <si>
    <t>Nakar</t>
  </si>
  <si>
    <t>Palawan</t>
  </si>
  <si>
    <t>Progreso</t>
  </si>
  <si>
    <t>San Mariano Norte</t>
  </si>
  <si>
    <t>San Mariano Sur</t>
  </si>
  <si>
    <t>Sinalugan</t>
  </si>
  <si>
    <t>Villa Remedios</t>
  </si>
  <si>
    <t>Villa Rose</t>
  </si>
  <si>
    <t>Villa Sanchez</t>
  </si>
  <si>
    <t>Villa Teresita</t>
  </si>
  <si>
    <t>Camarag</t>
  </si>
  <si>
    <t>Cebu</t>
  </si>
  <si>
    <t>Gud</t>
  </si>
  <si>
    <t>Nagbukel</t>
  </si>
  <si>
    <t>Patanad</t>
  </si>
  <si>
    <t>Quezon</t>
  </si>
  <si>
    <t>Ramos East</t>
  </si>
  <si>
    <t>Ramos West</t>
  </si>
  <si>
    <t>Rizal East (Pob.)</t>
  </si>
  <si>
    <t>Rizal West (Pob.)</t>
  </si>
  <si>
    <t>Agliam</t>
  </si>
  <si>
    <t>Babanuang</t>
  </si>
  <si>
    <t>Caraniogan</t>
  </si>
  <si>
    <t>Eden</t>
  </si>
  <si>
    <t>Mararigue</t>
  </si>
  <si>
    <t>Pisang</t>
  </si>
  <si>
    <t>Sandiat Centro</t>
  </si>
  <si>
    <t>Sandiat East</t>
  </si>
  <si>
    <t>Sandiat West</t>
  </si>
  <si>
    <t>Alibadabad</t>
  </si>
  <si>
    <t>Binatug</t>
  </si>
  <si>
    <t>Bitabian</t>
  </si>
  <si>
    <t>Buyasan</t>
  </si>
  <si>
    <t>Cadsalan</t>
  </si>
  <si>
    <t>Casala</t>
  </si>
  <si>
    <t>Cataguing</t>
  </si>
  <si>
    <t>Daragutan East</t>
  </si>
  <si>
    <t>Daragutan West</t>
  </si>
  <si>
    <t>Dicamay</t>
  </si>
  <si>
    <t>Dipusu</t>
  </si>
  <si>
    <t>Disulap</t>
  </si>
  <si>
    <t>Disusuan</t>
  </si>
  <si>
    <t>Gangalan</t>
  </si>
  <si>
    <t>Ibujan</t>
  </si>
  <si>
    <t>Macayucayu</t>
  </si>
  <si>
    <t>Mallabo</t>
  </si>
  <si>
    <t>Marannao</t>
  </si>
  <si>
    <t>Old San Mariano</t>
  </si>
  <si>
    <t>Palutan</t>
  </si>
  <si>
    <t>Panninan</t>
  </si>
  <si>
    <t>Santa Filomina</t>
  </si>
  <si>
    <t>Tappa</t>
  </si>
  <si>
    <t>Ueg</t>
  </si>
  <si>
    <t>Bacareña</t>
  </si>
  <si>
    <t>Bella Luz</t>
  </si>
  <si>
    <t>Daramuangan Sur</t>
  </si>
  <si>
    <t>Gaddanan</t>
  </si>
  <si>
    <t>Mapuroc</t>
  </si>
  <si>
    <t>Marasat Grande</t>
  </si>
  <si>
    <t>Marasat Pequeño</t>
  </si>
  <si>
    <t>Old Centro I</t>
  </si>
  <si>
    <t>Old Centro II</t>
  </si>
  <si>
    <t>Salinungan East</t>
  </si>
  <si>
    <t>Salinungan West</t>
  </si>
  <si>
    <t>San Ignacio</t>
  </si>
  <si>
    <t>Sinamar Norte</t>
  </si>
  <si>
    <t>Sinamar Sur</t>
  </si>
  <si>
    <t>Villafuerte</t>
  </si>
  <si>
    <t>Villa Cruz</t>
  </si>
  <si>
    <t>Villa Magat</t>
  </si>
  <si>
    <t>Villa Gamiao (Buyon)</t>
  </si>
  <si>
    <t>Daramuangan Norte</t>
  </si>
  <si>
    <t>Annanuman</t>
  </si>
  <si>
    <t>Auitan</t>
  </si>
  <si>
    <t>Ballacayu</t>
  </si>
  <si>
    <t>Binguang</t>
  </si>
  <si>
    <t>Bungad</t>
  </si>
  <si>
    <t>Dalena</t>
  </si>
  <si>
    <t>Caddangan/Limbauan</t>
  </si>
  <si>
    <t>Caralucud</t>
  </si>
  <si>
    <t>Guminga</t>
  </si>
  <si>
    <t>Simanu Norte</t>
  </si>
  <si>
    <t>Simanu Sur</t>
  </si>
  <si>
    <t>Tupa (San Vicente)</t>
  </si>
  <si>
    <t>Bangad</t>
  </si>
  <si>
    <t>Calamagui North</t>
  </si>
  <si>
    <t>Calamagui East</t>
  </si>
  <si>
    <t>Calamagui West</t>
  </si>
  <si>
    <t>Lingaling</t>
  </si>
  <si>
    <t>Mozzozzin Sur</t>
  </si>
  <si>
    <t>Mozzozzin North</t>
  </si>
  <si>
    <t>Quinagabian</t>
  </si>
  <si>
    <t>San Isidro East</t>
  </si>
  <si>
    <t>San Isidro West</t>
  </si>
  <si>
    <t>Villabuena</t>
  </si>
  <si>
    <t>Ambalatungan</t>
  </si>
  <si>
    <t>Balintocatoc</t>
  </si>
  <si>
    <t>Bannawag Norte</t>
  </si>
  <si>
    <t>Batal</t>
  </si>
  <si>
    <t>Cabulay</t>
  </si>
  <si>
    <t>Calao East (Pob.)</t>
  </si>
  <si>
    <t>Calao West (Pob.)</t>
  </si>
  <si>
    <t>Villa Gonzaga</t>
  </si>
  <si>
    <t>Dubinan East</t>
  </si>
  <si>
    <t>Dubinan West</t>
  </si>
  <si>
    <t>Malvar</t>
  </si>
  <si>
    <t>Nabbuan</t>
  </si>
  <si>
    <t>Naggasican</t>
  </si>
  <si>
    <t>Patul</t>
  </si>
  <si>
    <t>Plaridel</t>
  </si>
  <si>
    <t>Sagana</t>
  </si>
  <si>
    <t>Salvador</t>
  </si>
  <si>
    <t>Sinili</t>
  </si>
  <si>
    <t>Sinsayon</t>
  </si>
  <si>
    <t>Victory Norte</t>
  </si>
  <si>
    <t>Victory Sur</t>
  </si>
  <si>
    <t>Villasis</t>
  </si>
  <si>
    <t>Ammugauan</t>
  </si>
  <si>
    <t>Antagan</t>
  </si>
  <si>
    <t>Bagabag</t>
  </si>
  <si>
    <t>Bagutari</t>
  </si>
  <si>
    <t>Balelleng</t>
  </si>
  <si>
    <t>Barumbong</t>
  </si>
  <si>
    <t>Bubug</t>
  </si>
  <si>
    <t>Bolinao-Culalabo</t>
  </si>
  <si>
    <t>Cañogan Abajo Norte</t>
  </si>
  <si>
    <t>Calinaoan Centro</t>
  </si>
  <si>
    <t>Calinaoan Malasin</t>
  </si>
  <si>
    <t>Calinaoan Norte</t>
  </si>
  <si>
    <t>Cañogan Abajo Sur</t>
  </si>
  <si>
    <t>Cañogan Alto</t>
  </si>
  <si>
    <t>Colunguan</t>
  </si>
  <si>
    <t>Malapagay</t>
  </si>
  <si>
    <t>San Rafael Abajo</t>
  </si>
  <si>
    <t>San Rafael Alto</t>
  </si>
  <si>
    <t>Uauang-Tuliao</t>
  </si>
  <si>
    <t>Biga Occidental</t>
  </si>
  <si>
    <t>Biga Oriental</t>
  </si>
  <si>
    <t>Calanigan Norte</t>
  </si>
  <si>
    <t>Calanigan Sur</t>
  </si>
  <si>
    <t>Antagan I</t>
  </si>
  <si>
    <t>Antagan II</t>
  </si>
  <si>
    <t>Arcon</t>
  </si>
  <si>
    <t>Balug</t>
  </si>
  <si>
    <t>Banig</t>
  </si>
  <si>
    <t>Bayabo East</t>
  </si>
  <si>
    <t>Caligayan</t>
  </si>
  <si>
    <t>Carpentero</t>
  </si>
  <si>
    <t>Compania</t>
  </si>
  <si>
    <t>Cumabao</t>
  </si>
  <si>
    <t>Fugu Abajo</t>
  </si>
  <si>
    <t>Fugu Norte</t>
  </si>
  <si>
    <t>Fugu Sur</t>
  </si>
  <si>
    <t>Fermeldy (Hcda. San Francisco)</t>
  </si>
  <si>
    <t>Lalauanan</t>
  </si>
  <si>
    <t>Liwanag</t>
  </si>
  <si>
    <t>Santa Visitacion (Maggayu)</t>
  </si>
  <si>
    <t>Malamag East</t>
  </si>
  <si>
    <t>Malamag West</t>
  </si>
  <si>
    <t>Paragu</t>
  </si>
  <si>
    <t>Pilitan</t>
  </si>
  <si>
    <t>Santa</t>
  </si>
  <si>
    <t>Sisim Abajo</t>
  </si>
  <si>
    <t>Sisim Alto</t>
  </si>
  <si>
    <t>Tunggui</t>
  </si>
  <si>
    <t>Moldero</t>
  </si>
  <si>
    <t>NUEVA VIZCAYA</t>
  </si>
  <si>
    <t>Ammueg</t>
  </si>
  <si>
    <t>Labang</t>
  </si>
  <si>
    <t>Salingsingan</t>
  </si>
  <si>
    <t>Tiblac</t>
  </si>
  <si>
    <t>Dulli</t>
  </si>
  <si>
    <t>Banganan</t>
  </si>
  <si>
    <t>Beti</t>
  </si>
  <si>
    <t>Bone North</t>
  </si>
  <si>
    <t>Bone South</t>
  </si>
  <si>
    <t>Comon</t>
  </si>
  <si>
    <t>Cutar</t>
  </si>
  <si>
    <t>Kirang</t>
  </si>
  <si>
    <t>Nagcuartelan</t>
  </si>
  <si>
    <t>Tabueng</t>
  </si>
  <si>
    <t>Tucanon</t>
  </si>
  <si>
    <t>Anayo</t>
  </si>
  <si>
    <t>Baan</t>
  </si>
  <si>
    <t>Canabuan</t>
  </si>
  <si>
    <t>Latar-Nocnoc-San Francisco</t>
  </si>
  <si>
    <t>Ocao-Capiniaan</t>
  </si>
  <si>
    <t>Yaway</t>
  </si>
  <si>
    <t>Bakir</t>
  </si>
  <si>
    <t>Baretbet</t>
  </si>
  <si>
    <t>Careb</t>
  </si>
  <si>
    <t>Lantap</t>
  </si>
  <si>
    <t>Murong</t>
  </si>
  <si>
    <t>Paniki</t>
  </si>
  <si>
    <t>Pogonsino</t>
  </si>
  <si>
    <t>San Geronimo (Pob.)</t>
  </si>
  <si>
    <t>Tuao North</t>
  </si>
  <si>
    <t>Villa Coloma (Pob.)</t>
  </si>
  <si>
    <t>Villaros</t>
  </si>
  <si>
    <t>Tuao South</t>
  </si>
  <si>
    <t>Abian</t>
  </si>
  <si>
    <t>Abinganan</t>
  </si>
  <si>
    <t>Almaguer North</t>
  </si>
  <si>
    <t>Almaguer South</t>
  </si>
  <si>
    <t>Banggot (Pob.)</t>
  </si>
  <si>
    <t>Buag (Pob.)</t>
  </si>
  <si>
    <t>Dullao</t>
  </si>
  <si>
    <t>Homestead</t>
  </si>
  <si>
    <t>Indiana</t>
  </si>
  <si>
    <t>Mabuslo</t>
  </si>
  <si>
    <t>Macate</t>
  </si>
  <si>
    <t>Manamtam</t>
  </si>
  <si>
    <t>Mauan</t>
  </si>
  <si>
    <t>Salinas</t>
  </si>
  <si>
    <t>San Antonio North</t>
  </si>
  <si>
    <t>San Antonio South</t>
  </si>
  <si>
    <t>San Leonardo</t>
  </si>
  <si>
    <t>Santo Domingo (Tabangan)</t>
  </si>
  <si>
    <t>BAYOMBONG (Capital)</t>
  </si>
  <si>
    <t>Bonfal East</t>
  </si>
  <si>
    <t>Bonfal Proper</t>
  </si>
  <si>
    <t>Bonfal West</t>
  </si>
  <si>
    <t>Buenavista (Vista Hills)</t>
  </si>
  <si>
    <t>Busilac</t>
  </si>
  <si>
    <t>Casat</t>
  </si>
  <si>
    <t>La Torre North</t>
  </si>
  <si>
    <t>Magapuy</t>
  </si>
  <si>
    <t>Masoc</t>
  </si>
  <si>
    <t>Don Domingo Maddela Pob. (District I)</t>
  </si>
  <si>
    <t>Don Tomas Maddela Pob. (District II)</t>
  </si>
  <si>
    <t>District III Pob. (Don M. Perez)</t>
  </si>
  <si>
    <t>District IV (Pob.)</t>
  </si>
  <si>
    <t>Bansing</t>
  </si>
  <si>
    <t>Don Mariano Marcos</t>
  </si>
  <si>
    <t>Ipil-Cuneg</t>
  </si>
  <si>
    <t>La Torre South</t>
  </si>
  <si>
    <t>Luyang</t>
  </si>
  <si>
    <t>San Nicolas North (Luyang)</t>
  </si>
  <si>
    <t>Vista Alegre (B. Baringin)</t>
  </si>
  <si>
    <t>Balete</t>
  </si>
  <si>
    <t>Decabacan</t>
  </si>
  <si>
    <t>Duruarog</t>
  </si>
  <si>
    <t>Escoting</t>
  </si>
  <si>
    <t>Namamparan</t>
  </si>
  <si>
    <t>Pinya</t>
  </si>
  <si>
    <t>Ampakling</t>
  </si>
  <si>
    <t>Langca</t>
  </si>
  <si>
    <t>Lurad</t>
  </si>
  <si>
    <t>Villa Aurora</t>
  </si>
  <si>
    <t>Villa Florentino</t>
  </si>
  <si>
    <t>Belance</t>
  </si>
  <si>
    <t>Inaban</t>
  </si>
  <si>
    <t>Ineangan</t>
  </si>
  <si>
    <t>Lamo</t>
  </si>
  <si>
    <t>Mabasa</t>
  </si>
  <si>
    <t>Malasin (Pob.)</t>
  </si>
  <si>
    <t>Munguia</t>
  </si>
  <si>
    <t>Oyao</t>
  </si>
  <si>
    <t>New Gumiad</t>
  </si>
  <si>
    <t>Yabbi</t>
  </si>
  <si>
    <t>Binnuangan</t>
  </si>
  <si>
    <t>Bitnong</t>
  </si>
  <si>
    <t>Macabenga</t>
  </si>
  <si>
    <t>Parai</t>
  </si>
  <si>
    <t>Banila</t>
  </si>
  <si>
    <t>Carolotan</t>
  </si>
  <si>
    <t>Ganao (Lingad)</t>
  </si>
  <si>
    <t>Lukidnon</t>
  </si>
  <si>
    <t>Mangayang</t>
  </si>
  <si>
    <t>Palabotan</t>
  </si>
  <si>
    <t>Biruk</t>
  </si>
  <si>
    <t>Balsain</t>
  </si>
  <si>
    <t>Canabay</t>
  </si>
  <si>
    <t>Domang</t>
  </si>
  <si>
    <t>Dopaj</t>
  </si>
  <si>
    <t>Kimbutan</t>
  </si>
  <si>
    <t>Kinabuan</t>
  </si>
  <si>
    <t>Sanguit</t>
  </si>
  <si>
    <t>Talbek</t>
  </si>
  <si>
    <t>Antutot</t>
  </si>
  <si>
    <t>Alimit</t>
  </si>
  <si>
    <t>Poblacion (Alloy)</t>
  </si>
  <si>
    <t>Bilet</t>
  </si>
  <si>
    <t>Binogawan</t>
  </si>
  <si>
    <t>Bua</t>
  </si>
  <si>
    <t>Biyoy</t>
  </si>
  <si>
    <t>Capisaan</t>
  </si>
  <si>
    <t>Cordon</t>
  </si>
  <si>
    <t>Didipio</t>
  </si>
  <si>
    <t>Dine</t>
  </si>
  <si>
    <t>Kakiduguen</t>
  </si>
  <si>
    <t>Lupa</t>
  </si>
  <si>
    <t>Malabing</t>
  </si>
  <si>
    <t>Muta</t>
  </si>
  <si>
    <t>Papaya</t>
  </si>
  <si>
    <t>Pudi</t>
  </si>
  <si>
    <t>Tokod</t>
  </si>
  <si>
    <t>Seguem</t>
  </si>
  <si>
    <t>Tadji</t>
  </si>
  <si>
    <t>Wangal</t>
  </si>
  <si>
    <t>Watwat</t>
  </si>
  <si>
    <t>Camamasi</t>
  </si>
  <si>
    <t>Catarawan</t>
  </si>
  <si>
    <t>Nantawacan</t>
  </si>
  <si>
    <t>Alloy</t>
  </si>
  <si>
    <t>Kongkong</t>
  </si>
  <si>
    <t>Pacquet (Ilongot Res.)</t>
  </si>
  <si>
    <t>Acacia</t>
  </si>
  <si>
    <t>Amilong Labeng</t>
  </si>
  <si>
    <t>Ansipsip</t>
  </si>
  <si>
    <t>Babadi</t>
  </si>
  <si>
    <t>Balangabang</t>
  </si>
  <si>
    <t>Banao</t>
  </si>
  <si>
    <t>Binalian</t>
  </si>
  <si>
    <t>Besong</t>
  </si>
  <si>
    <t>Cabalatan-Alang</t>
  </si>
  <si>
    <t>Cabanglasan</t>
  </si>
  <si>
    <t>Kayapa Proper East</t>
  </si>
  <si>
    <t>Kayapa Proper West</t>
  </si>
  <si>
    <t>Mapayao</t>
  </si>
  <si>
    <t>Nansiakan</t>
  </si>
  <si>
    <t>Pampang (Pob.)</t>
  </si>
  <si>
    <t>Pangawan</t>
  </si>
  <si>
    <t>Pinayag</t>
  </si>
  <si>
    <t>Pingkian</t>
  </si>
  <si>
    <t>Talecabcab</t>
  </si>
  <si>
    <t>Tubongan</t>
  </si>
  <si>
    <t>Alang-Salacsac</t>
  </si>
  <si>
    <t>Buyasyas</t>
  </si>
  <si>
    <t>Castillo Village</t>
  </si>
  <si>
    <t>Latbang</t>
  </si>
  <si>
    <t>Lawigan</t>
  </si>
  <si>
    <t>Tidang Village</t>
  </si>
  <si>
    <t>Buliwao</t>
  </si>
  <si>
    <t>Caliat (Pob.)</t>
  </si>
  <si>
    <t>Darubba</t>
  </si>
  <si>
    <t>Maddiangat</t>
  </si>
  <si>
    <t>Nalubbunan</t>
  </si>
  <si>
    <t>Runruno</t>
  </si>
  <si>
    <t>Bacneng</t>
  </si>
  <si>
    <t>Baliling</t>
  </si>
  <si>
    <t>Bantinan</t>
  </si>
  <si>
    <t>Imugan</t>
  </si>
  <si>
    <t>Sinapaoan</t>
  </si>
  <si>
    <t>Tactac</t>
  </si>
  <si>
    <t>Villa Flores</t>
  </si>
  <si>
    <t>Atbu</t>
  </si>
  <si>
    <t>Unib</t>
  </si>
  <si>
    <t>Bangaan</t>
  </si>
  <si>
    <t>Bascaran</t>
  </si>
  <si>
    <t>Curifang</t>
  </si>
  <si>
    <t>Lactawan</t>
  </si>
  <si>
    <t>Poblacion North</t>
  </si>
  <si>
    <t>Poblacion South</t>
  </si>
  <si>
    <t>Tucal</t>
  </si>
  <si>
    <t>Uddiawan</t>
  </si>
  <si>
    <t>Wacal</t>
  </si>
  <si>
    <t>Bagahabag</t>
  </si>
  <si>
    <t>Communal</t>
  </si>
  <si>
    <t>Concepcion (Calalabangan)</t>
  </si>
  <si>
    <t>Bintawan Sur</t>
  </si>
  <si>
    <t>Ibung</t>
  </si>
  <si>
    <t>Nagbitin</t>
  </si>
  <si>
    <t>Ocapon</t>
  </si>
  <si>
    <t>Pieza</t>
  </si>
  <si>
    <t>Sawmill</t>
  </si>
  <si>
    <t>Poblacion (Turod)</t>
  </si>
  <si>
    <t>Bintawan Norte</t>
  </si>
  <si>
    <t>Abuyo</t>
  </si>
  <si>
    <t>Galintuja</t>
  </si>
  <si>
    <t>Cauayan</t>
  </si>
  <si>
    <t>Lipuga</t>
  </si>
  <si>
    <t>Lublub (Pob.)</t>
  </si>
  <si>
    <t>Pelaway</t>
  </si>
  <si>
    <t>QUIRINO</t>
  </si>
  <si>
    <t>Dumabel</t>
  </si>
  <si>
    <t>Dungo (Osmeña)</t>
  </si>
  <si>
    <t>Guinalbin</t>
  </si>
  <si>
    <t>Pinaripad Sur</t>
  </si>
  <si>
    <t>Progreso (Pob.)</t>
  </si>
  <si>
    <t>Ramos</t>
  </si>
  <si>
    <t>San Leonardo (Cabarroguis)</t>
  </si>
  <si>
    <t>Villa Pagaduan</t>
  </si>
  <si>
    <t>Villa Santiago</t>
  </si>
  <si>
    <t>Alicia</t>
  </si>
  <si>
    <t>CABARROGUIS (Capital)</t>
  </si>
  <si>
    <t>Dibibi</t>
  </si>
  <si>
    <t>Gundaway (Pob.)</t>
  </si>
  <si>
    <t>Mangandingay (Pob.)</t>
  </si>
  <si>
    <t>Villamor</t>
  </si>
  <si>
    <t>Villarose</t>
  </si>
  <si>
    <t>Villa Peña (Capellangan)</t>
  </si>
  <si>
    <t>Dingasan</t>
  </si>
  <si>
    <t>Tucod</t>
  </si>
  <si>
    <t>Andres Bonifacio (Pob.)</t>
  </si>
  <si>
    <t>Aurora East (Pob.)</t>
  </si>
  <si>
    <t>Aurora West (Pob.)</t>
  </si>
  <si>
    <t>Baguio Village</t>
  </si>
  <si>
    <t>Balagbag</t>
  </si>
  <si>
    <t>Cajel</t>
  </si>
  <si>
    <t>Campamento</t>
  </si>
  <si>
    <t>Diego Silang</t>
  </si>
  <si>
    <t>Don Mariano Perez, Sr.</t>
  </si>
  <si>
    <t>Doña Imelda</t>
  </si>
  <si>
    <t>Dumanisi</t>
  </si>
  <si>
    <t>Gabriela Silang</t>
  </si>
  <si>
    <t>Gulac</t>
  </si>
  <si>
    <t>Guribang</t>
  </si>
  <si>
    <t>Ifugao Village</t>
  </si>
  <si>
    <t>Isidro Paredes</t>
  </si>
  <si>
    <t>Liwayway</t>
  </si>
  <si>
    <t>Luttuad</t>
  </si>
  <si>
    <t>Makate</t>
  </si>
  <si>
    <t>Maria Clara</t>
  </si>
  <si>
    <t>Rafael Palma (Don Sergio Osmeña)</t>
  </si>
  <si>
    <t>Ricarte Norte</t>
  </si>
  <si>
    <t>Ricarte Sur</t>
  </si>
  <si>
    <t>Villa Pascua</t>
  </si>
  <si>
    <t>Aklan Village</t>
  </si>
  <si>
    <t>Gregorio Pimentel</t>
  </si>
  <si>
    <t>Don Faustino Pagaduan</t>
  </si>
  <si>
    <t>Abbag</t>
  </si>
  <si>
    <t>Balligui</t>
  </si>
  <si>
    <t>Divisoria Sur (Bisangal)</t>
  </si>
  <si>
    <t>Cabua-an</t>
  </si>
  <si>
    <t>Cofcaville</t>
  </si>
  <si>
    <t>Diduyon</t>
  </si>
  <si>
    <t>Dipintin</t>
  </si>
  <si>
    <t>Divisoria Norte</t>
  </si>
  <si>
    <t>Dumabato Norte</t>
  </si>
  <si>
    <t>Dumabato Sur</t>
  </si>
  <si>
    <t>Lusod</t>
  </si>
  <si>
    <t>Manglad</t>
  </si>
  <si>
    <t>Pedlisan</t>
  </si>
  <si>
    <t>San Dionisio I</t>
  </si>
  <si>
    <t>Villa Hermosa Sur</t>
  </si>
  <si>
    <t>Villa Hermosa Norte</t>
  </si>
  <si>
    <t>Ysmael</t>
  </si>
  <si>
    <t>Villa Agullana</t>
  </si>
  <si>
    <t>Villa Jose V Ylanan</t>
  </si>
  <si>
    <t>Dibul</t>
  </si>
  <si>
    <t>Tres Reyes</t>
  </si>
  <si>
    <t>Cardenas</t>
  </si>
  <si>
    <t>Gamis</t>
  </si>
  <si>
    <t>Anak</t>
  </si>
  <si>
    <t>Dipantan</t>
  </si>
  <si>
    <t>Dissimungal</t>
  </si>
  <si>
    <t>Guino (Giayan)</t>
  </si>
  <si>
    <t>La Conwap (Guingin)</t>
  </si>
  <si>
    <t>Landingan</t>
  </si>
  <si>
    <t>Mataddi</t>
  </si>
  <si>
    <t>Matmad</t>
  </si>
  <si>
    <t>Old Gumiad</t>
  </si>
  <si>
    <t>Ponggo</t>
  </si>
  <si>
    <t>San Dionisio II</t>
  </si>
  <si>
    <t>San Pugo</t>
  </si>
  <si>
    <t>San Ramos</t>
  </si>
  <si>
    <t>Sangbay</t>
  </si>
  <si>
    <t>Wasid</t>
  </si>
  <si>
    <t>Uauang-Galicia</t>
  </si>
  <si>
    <t>CITY OF CAUAYAN</t>
  </si>
  <si>
    <t>Centro 12 (Pob.)</t>
  </si>
  <si>
    <t>BASCO (CAPITAL)</t>
  </si>
  <si>
    <t>BAYOMBONG (CAPITAL)</t>
  </si>
  <si>
    <t>CABARROGUIS (CAPITAL)</t>
  </si>
  <si>
    <t xml:space="preserve">Province, City, and Municipality </t>
  </si>
  <si>
    <t>BAGGAO</t>
  </si>
  <si>
    <t>BALLESTEROS</t>
  </si>
  <si>
    <t>BUGUEY</t>
  </si>
  <si>
    <t>CALAYAN</t>
  </si>
  <si>
    <t>CAMALANIUGAN</t>
  </si>
  <si>
    <t>CLAVERIA</t>
  </si>
  <si>
    <t>ENRILE</t>
  </si>
  <si>
    <t>GATTARAN</t>
  </si>
  <si>
    <t>GONZAGA</t>
  </si>
  <si>
    <t>IGUIG</t>
  </si>
  <si>
    <t>LAL-LO</t>
  </si>
  <si>
    <t>LASAM</t>
  </si>
  <si>
    <t>PAMPLONA</t>
  </si>
  <si>
    <t>PEÑABLANCA</t>
  </si>
  <si>
    <t>PIAT</t>
  </si>
  <si>
    <t>RIZAL</t>
  </si>
  <si>
    <t>SANCHEZ-MIRA</t>
  </si>
  <si>
    <t>SANTA ANA</t>
  </si>
  <si>
    <t>SANTA PRAXEDES</t>
  </si>
  <si>
    <t>SANTA TERESITA</t>
  </si>
  <si>
    <t>SOLANA</t>
  </si>
  <si>
    <t>TUAO</t>
  </si>
  <si>
    <t>ISABELA</t>
  </si>
  <si>
    <t>ANGADANAN</t>
  </si>
  <si>
    <t>AURORA</t>
  </si>
  <si>
    <t>BENITO SOLIVEN</t>
  </si>
  <si>
    <t>BURGOS</t>
  </si>
  <si>
    <t>CABAGAN</t>
  </si>
  <si>
    <t>CABATUAN</t>
  </si>
  <si>
    <t>CORDON</t>
  </si>
  <si>
    <t>DIVILACAN</t>
  </si>
  <si>
    <t>ECHAGUE</t>
  </si>
  <si>
    <t>GAMU</t>
  </si>
  <si>
    <t>JONES</t>
  </si>
  <si>
    <t>LUNA</t>
  </si>
  <si>
    <t>MACONACON</t>
  </si>
  <si>
    <t>DELFIN ALBANO (MAGSAYSAY)</t>
  </si>
  <si>
    <t>MALLIG</t>
  </si>
  <si>
    <t>NAGUILIAN</t>
  </si>
  <si>
    <t>PALANAN</t>
  </si>
  <si>
    <t>QUEZON</t>
  </si>
  <si>
    <t>RAMON</t>
  </si>
  <si>
    <t>REINA MERCEDES</t>
  </si>
  <si>
    <t>ROXAS</t>
  </si>
  <si>
    <t>SAN AGUSTIN</t>
  </si>
  <si>
    <t>SAN GUILLERMO</t>
  </si>
  <si>
    <t>SAN ISIDRO</t>
  </si>
  <si>
    <t>SAN MANUEL</t>
  </si>
  <si>
    <t>SAN MARIANO</t>
  </si>
  <si>
    <t>SAN MATEO</t>
  </si>
  <si>
    <t>SAN PABLO</t>
  </si>
  <si>
    <t>SANTA MARIA</t>
  </si>
  <si>
    <t>CITY OF SANTIAGO</t>
  </si>
  <si>
    <t>SANTO TOMAS</t>
  </si>
  <si>
    <t>TUMAUINI</t>
  </si>
  <si>
    <t>AMBAGUIO</t>
  </si>
  <si>
    <t>ARITAO</t>
  </si>
  <si>
    <t>BAGABAG</t>
  </si>
  <si>
    <t>BAMBANG</t>
  </si>
  <si>
    <t>DIADI</t>
  </si>
  <si>
    <t>DUPAX DEL NORTE</t>
  </si>
  <si>
    <t>DUPAX DEL SUR</t>
  </si>
  <si>
    <t>KASIBU</t>
  </si>
  <si>
    <t>KAYAPA</t>
  </si>
  <si>
    <t>SANTA FE</t>
  </si>
  <si>
    <t>SOLANO</t>
  </si>
  <si>
    <t>VILLAVERDE</t>
  </si>
  <si>
    <t>ALFONSO CASTANEDA</t>
  </si>
  <si>
    <t>AGLIPAY</t>
  </si>
  <si>
    <t>DIFFUN</t>
  </si>
  <si>
    <t>MADDELA</t>
  </si>
  <si>
    <t>SAGUDAY</t>
  </si>
  <si>
    <t>NAGTIPUNAN</t>
  </si>
  <si>
    <t>TUGUEGARAO CITY (CAPITAL)</t>
  </si>
  <si>
    <t/>
  </si>
  <si>
    <t>Centro 4 (Pob.)</t>
  </si>
  <si>
    <t>Centro 5 (Pob.)</t>
  </si>
  <si>
    <t>Centro 6 (Pob.)</t>
  </si>
  <si>
    <t>Centro 7 (Pob.)</t>
  </si>
  <si>
    <t>Centro 8 (Pob.)</t>
  </si>
  <si>
    <t>Centro 9 (Pob.)</t>
  </si>
  <si>
    <t>Centro 10 (Pob.)</t>
  </si>
  <si>
    <t>Centro 11 (Pob.)</t>
  </si>
  <si>
    <t>Centro 13 (Pob.)</t>
  </si>
  <si>
    <t>Centro 14 (Pob.)</t>
  </si>
  <si>
    <t>Centro 15 (Pob.)</t>
  </si>
  <si>
    <t>Fabrica</t>
  </si>
  <si>
    <t>New Orlins</t>
  </si>
  <si>
    <t>Cabeseria 9 and 11 (Capogotan)</t>
  </si>
  <si>
    <t>Dicamay I</t>
  </si>
  <si>
    <t>Dicamay II</t>
  </si>
  <si>
    <t>Santa Victoria (Villa Capuchino)</t>
  </si>
  <si>
    <t>District 1 (Pob.)</t>
  </si>
  <si>
    <t>District 2 (Pob.)</t>
  </si>
  <si>
    <t>District 3 (Pob.)</t>
  </si>
  <si>
    <t>District 4 (Pob.)</t>
  </si>
  <si>
    <t>Poblacion 1</t>
  </si>
  <si>
    <t>Poblacion 2</t>
  </si>
  <si>
    <t>Poblacion 3</t>
  </si>
  <si>
    <t>Barangay District 1 (Pob.)</t>
  </si>
  <si>
    <t>Barangay District 2 (Pob.)</t>
  </si>
  <si>
    <t>Barangay District 3 (Pob.)</t>
  </si>
  <si>
    <t>Barangay District 4 (Pob.)</t>
  </si>
  <si>
    <t>Camandag</t>
  </si>
  <si>
    <t>Magsaysay Hills</t>
  </si>
  <si>
    <t>Santo Domingo West</t>
  </si>
  <si>
    <t>Pilar D. Galima</t>
  </si>
  <si>
    <t>Diodol</t>
  </si>
  <si>
    <t>Nagabgaban</t>
  </si>
  <si>
    <t>Pinaripad Norte</t>
  </si>
  <si>
    <t>San Benigno</t>
  </si>
  <si>
    <t>Villa Ventura</t>
  </si>
  <si>
    <t>Jose Ancheta</t>
  </si>
  <si>
    <t>Asaklat</t>
  </si>
  <si>
    <t>Source:</t>
  </si>
  <si>
    <t>Total Population by Province, City, and Municipality:</t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</si>
  <si>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</si>
  <si>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t>Total Population by Province, City, Municipality, and Barangay:</t>
  </si>
  <si>
    <t xml:space="preserve"> as of May 1, 2020</t>
  </si>
  <si>
    <t>Province, City, Municipality,</t>
  </si>
  <si>
    <t xml:space="preserve"> Total </t>
  </si>
  <si>
    <t>Hañib</t>
  </si>
  <si>
    <t>as of May 1, 2020</t>
  </si>
  <si>
    <r>
      <t xml:space="preserve">TUGUEGARAO CITY </t>
    </r>
    <r>
      <rPr>
        <b/>
        <sz val="11"/>
        <rFont val="Arial"/>
        <family val="2"/>
      </rPr>
      <t>(Capital)</t>
    </r>
  </si>
  <si>
    <t>CITY OF ILAGAN (Capital)</t>
  </si>
  <si>
    <t>CITY OF ILAGAN (CAPITAL)</t>
  </si>
  <si>
    <t>REGION II (CAGAYAN VALLEY)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</si>
</sst>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i/>
      <vertAlign val="superscript"/>
      <sz val="9"/>
      <name val="Arial"/>
      <family val="2"/>
    </font>
    <font>
      <b/>
      <sz val="10"/>
      <name val="Calibri"/>
      <family val="2"/>
      <scheme val="minor"/>
    </font>
    <font>
      <b/>
      <i/>
      <sz val="9"/>
      <color theme="1"/>
      <name val="Arial"/>
      <family val="2"/>
    </font>
    <font>
      <b/>
      <i/>
      <sz val="10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164" fontId="5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</cellStyleXfs>
  <cellXfs count="96">
    <xf numFmtId="0" fontId="0" fillId="0" borderId="0" xfId="0"/>
    <xf numFmtId="0" fontId="2" fillId="0" borderId="0" xfId="0" applyFont="1"/>
    <xf numFmtId="0" fontId="2" fillId="0" borderId="0" xfId="2" applyFont="1"/>
    <xf numFmtId="0" fontId="2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0" fontId="2" fillId="0" borderId="0" xfId="0" applyFont="1" applyFill="1"/>
    <xf numFmtId="0" fontId="4" fillId="0" borderId="0" xfId="0" applyFont="1" applyFill="1"/>
    <xf numFmtId="3" fontId="2" fillId="0" borderId="0" xfId="0" applyNumberFormat="1" applyFont="1" applyFill="1"/>
    <xf numFmtId="0" fontId="2" fillId="0" borderId="0" xfId="0" applyFont="1" applyFill="1" applyBorder="1" applyAlignment="1" applyProtection="1">
      <alignment horizontal="left"/>
    </xf>
    <xf numFmtId="3" fontId="2" fillId="0" borderId="0" xfId="0" applyNumberFormat="1" applyFont="1"/>
    <xf numFmtId="3" fontId="1" fillId="0" borderId="0" xfId="1" applyNumberFormat="1" applyFont="1" applyAlignment="1">
      <alignment horizontal="right"/>
    </xf>
    <xf numFmtId="3" fontId="2" fillId="0" borderId="0" xfId="1" applyNumberFormat="1" applyFont="1" applyFill="1" applyBorder="1"/>
    <xf numFmtId="3" fontId="2" fillId="0" borderId="0" xfId="0" applyNumberFormat="1" applyFont="1" applyBorder="1"/>
    <xf numFmtId="3" fontId="2" fillId="0" borderId="0" xfId="2" applyNumberFormat="1" applyFont="1"/>
    <xf numFmtId="1" fontId="4" fillId="0" borderId="0" xfId="0" applyNumberFormat="1" applyFont="1" applyFill="1"/>
    <xf numFmtId="165" fontId="8" fillId="0" borderId="0" xfId="3" applyNumberFormat="1" applyFont="1" applyFill="1"/>
    <xf numFmtId="165" fontId="6" fillId="0" borderId="0" xfId="3" applyNumberFormat="1" applyFont="1" applyFill="1"/>
    <xf numFmtId="0" fontId="2" fillId="0" borderId="0" xfId="0" applyFont="1" applyAlignment="1">
      <alignment horizontal="left" indent="5"/>
    </xf>
    <xf numFmtId="0" fontId="1" fillId="0" borderId="0" xfId="0" applyFont="1" applyAlignment="1">
      <alignment horizontal="left" indent="5"/>
    </xf>
    <xf numFmtId="0" fontId="2" fillId="0" borderId="1" xfId="0" applyFont="1" applyFill="1" applyBorder="1"/>
    <xf numFmtId="3" fontId="2" fillId="0" borderId="1" xfId="0" applyNumberFormat="1" applyFont="1" applyBorder="1"/>
    <xf numFmtId="0" fontId="2" fillId="0" borderId="1" xfId="0" applyFont="1" applyFill="1" applyBorder="1" applyAlignment="1" applyProtection="1">
      <alignment horizontal="left"/>
    </xf>
    <xf numFmtId="0" fontId="2" fillId="0" borderId="1" xfId="0" applyFont="1" applyFill="1" applyBorder="1" applyAlignment="1">
      <alignment horizontal="left"/>
    </xf>
    <xf numFmtId="3" fontId="2" fillId="0" borderId="1" xfId="1" applyNumberFormat="1" applyFont="1" applyFill="1" applyBorder="1"/>
    <xf numFmtId="0" fontId="7" fillId="0" borderId="0" xfId="4" applyFont="1" applyBorder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3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right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left" indent="5"/>
    </xf>
    <xf numFmtId="0" fontId="2" fillId="0" borderId="0" xfId="0" applyFont="1" applyFill="1" applyAlignment="1">
      <alignment horizontal="left" indent="5"/>
    </xf>
    <xf numFmtId="1" fontId="1" fillId="0" borderId="0" xfId="0" applyNumberFormat="1" applyFont="1" applyFill="1" applyBorder="1" applyAlignment="1">
      <alignment horizontal="left" indent="5"/>
    </xf>
    <xf numFmtId="0" fontId="2" fillId="0" borderId="0" xfId="0" applyFont="1" applyFill="1" applyBorder="1" applyAlignment="1">
      <alignment horizontal="left" indent="5"/>
    </xf>
    <xf numFmtId="1" fontId="2" fillId="0" borderId="0" xfId="0" applyNumberFormat="1" applyFont="1" applyFill="1" applyBorder="1" applyAlignment="1">
      <alignment horizontal="left" indent="5"/>
    </xf>
    <xf numFmtId="0" fontId="2" fillId="0" borderId="0" xfId="0" applyNumberFormat="1" applyFont="1" applyAlignment="1">
      <alignment horizontal="left" indent="5"/>
    </xf>
    <xf numFmtId="0" fontId="1" fillId="0" borderId="0" xfId="0" applyNumberFormat="1" applyFont="1" applyAlignment="1">
      <alignment horizontal="left" indent="5"/>
    </xf>
    <xf numFmtId="0" fontId="2" fillId="0" borderId="0" xfId="1" applyNumberFormat="1" applyFont="1" applyAlignment="1">
      <alignment horizontal="left" indent="5"/>
    </xf>
    <xf numFmtId="0" fontId="2" fillId="0" borderId="0" xfId="1" applyNumberFormat="1" applyFont="1" applyBorder="1" applyAlignment="1">
      <alignment horizontal="left" indent="5"/>
    </xf>
    <xf numFmtId="0" fontId="2" fillId="0" borderId="0" xfId="0" applyNumberFormat="1" applyFont="1" applyBorder="1" applyAlignment="1">
      <alignment horizontal="left" indent="5"/>
    </xf>
    <xf numFmtId="1" fontId="2" fillId="0" borderId="0" xfId="0" applyNumberFormat="1" applyFont="1" applyFill="1" applyAlignment="1">
      <alignment horizontal="left" indent="5"/>
    </xf>
    <xf numFmtId="0" fontId="13" fillId="0" borderId="0" xfId="0" applyFont="1" applyBorder="1" applyAlignment="1">
      <alignment horizontal="center" vertical="center"/>
    </xf>
    <xf numFmtId="0" fontId="2" fillId="0" borderId="0" xfId="1" applyNumberFormat="1" applyFont="1" applyFill="1" applyAlignment="1">
      <alignment horizontal="left" vertical="top" indent="5"/>
    </xf>
    <xf numFmtId="0" fontId="1" fillId="0" borderId="0" xfId="0" applyFont="1" applyFill="1" applyAlignment="1">
      <alignment horizontal="left" indent="6"/>
    </xf>
    <xf numFmtId="0" fontId="2" fillId="0" borderId="0" xfId="0" applyFont="1" applyFill="1" applyBorder="1" applyAlignment="1">
      <alignment horizontal="left" indent="6"/>
    </xf>
    <xf numFmtId="0" fontId="2" fillId="0" borderId="0" xfId="0" applyFont="1" applyFill="1" applyAlignment="1" applyProtection="1">
      <alignment horizontal="left" indent="5"/>
    </xf>
    <xf numFmtId="0" fontId="2" fillId="0" borderId="0" xfId="0" quotePrefix="1" applyFont="1" applyFill="1" applyAlignment="1">
      <alignment horizontal="left" indent="5"/>
    </xf>
    <xf numFmtId="0" fontId="2" fillId="0" borderId="0" xfId="0" applyFont="1" applyFill="1" applyBorder="1" applyAlignment="1" applyProtection="1">
      <alignment horizontal="left" indent="5"/>
    </xf>
    <xf numFmtId="0" fontId="2" fillId="0" borderId="0" xfId="0" applyFont="1" applyFill="1" applyBorder="1" applyAlignment="1" applyProtection="1">
      <alignment horizontal="left" indent="6"/>
    </xf>
    <xf numFmtId="1" fontId="1" fillId="0" borderId="0" xfId="0" applyNumberFormat="1" applyFont="1" applyFill="1" applyBorder="1" applyAlignment="1">
      <alignment horizontal="left" indent="6"/>
    </xf>
    <xf numFmtId="0" fontId="1" fillId="0" borderId="0" xfId="0" applyFont="1" applyFill="1" applyBorder="1" applyAlignment="1">
      <alignment horizontal="left" indent="5"/>
    </xf>
    <xf numFmtId="0" fontId="1" fillId="0" borderId="0" xfId="0" applyNumberFormat="1" applyFont="1" applyBorder="1" applyAlignment="1">
      <alignment horizontal="left" indent="5"/>
    </xf>
    <xf numFmtId="0" fontId="1" fillId="0" borderId="0" xfId="1" applyNumberFormat="1" applyFont="1" applyAlignment="1">
      <alignment horizontal="left" indent="5"/>
    </xf>
    <xf numFmtId="0" fontId="1" fillId="0" borderId="0" xfId="1" applyNumberFormat="1" applyFont="1" applyBorder="1" applyAlignment="1">
      <alignment horizontal="left" indent="5"/>
    </xf>
    <xf numFmtId="1" fontId="1" fillId="0" borderId="0" xfId="0" applyNumberFormat="1" applyFont="1" applyFill="1" applyAlignment="1">
      <alignment horizontal="left" indent="5"/>
    </xf>
    <xf numFmtId="3" fontId="1" fillId="0" borderId="0" xfId="0" applyNumberFormat="1" applyFont="1" applyFill="1" applyAlignment="1">
      <alignment horizontal="right" indent="5"/>
    </xf>
    <xf numFmtId="3" fontId="2" fillId="0" borderId="0" xfId="0" applyNumberFormat="1" applyFont="1" applyFill="1" applyAlignment="1">
      <alignment horizontal="right" indent="5"/>
    </xf>
    <xf numFmtId="3" fontId="1" fillId="0" borderId="0" xfId="0" applyNumberFormat="1" applyFont="1" applyAlignment="1">
      <alignment horizontal="right" indent="5"/>
    </xf>
    <xf numFmtId="3" fontId="2" fillId="0" borderId="0" xfId="0" applyNumberFormat="1" applyFont="1" applyAlignment="1">
      <alignment horizontal="right" indent="5"/>
    </xf>
    <xf numFmtId="3" fontId="2" fillId="0" borderId="0" xfId="0" applyNumberFormat="1" applyFont="1" applyFill="1" applyBorder="1" applyAlignment="1">
      <alignment horizontal="right" indent="5"/>
    </xf>
    <xf numFmtId="3" fontId="1" fillId="0" borderId="0" xfId="0" applyNumberFormat="1" applyFont="1" applyFill="1" applyBorder="1" applyAlignment="1">
      <alignment horizontal="right" indent="5"/>
    </xf>
    <xf numFmtId="3" fontId="2" fillId="0" borderId="0" xfId="1" applyNumberFormat="1" applyFont="1" applyFill="1" applyAlignment="1">
      <alignment horizontal="right" indent="5"/>
    </xf>
    <xf numFmtId="3" fontId="1" fillId="0" borderId="0" xfId="1" applyNumberFormat="1" applyFont="1" applyAlignment="1">
      <alignment horizontal="right" indent="5"/>
    </xf>
    <xf numFmtId="3" fontId="2" fillId="0" borderId="0" xfId="1" applyNumberFormat="1" applyFont="1" applyAlignment="1">
      <alignment horizontal="right" indent="5"/>
    </xf>
    <xf numFmtId="3" fontId="2" fillId="0" borderId="0" xfId="1" applyNumberFormat="1" applyFont="1" applyFill="1" applyBorder="1" applyAlignment="1">
      <alignment horizontal="right" indent="5"/>
    </xf>
    <xf numFmtId="3" fontId="1" fillId="0" borderId="0" xfId="1" applyNumberFormat="1" applyFont="1" applyFill="1" applyAlignment="1">
      <alignment horizontal="right" indent="5"/>
    </xf>
    <xf numFmtId="0" fontId="13" fillId="0" borderId="4" xfId="0" applyFont="1" applyBorder="1" applyAlignment="1">
      <alignment horizontal="left" vertical="center" wrapText="1" indent="5"/>
    </xf>
    <xf numFmtId="0" fontId="13" fillId="0" borderId="2" xfId="0" applyFont="1" applyBorder="1" applyAlignment="1">
      <alignment horizontal="left" vertical="center" wrapText="1" indent="3"/>
    </xf>
    <xf numFmtId="3" fontId="2" fillId="0" borderId="0" xfId="0" applyNumberFormat="1" applyFont="1" applyBorder="1" applyAlignment="1">
      <alignment horizontal="right" indent="5"/>
    </xf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Border="1"/>
    <xf numFmtId="0" fontId="14" fillId="0" borderId="0" xfId="0" applyFont="1" applyBorder="1" applyAlignment="1">
      <alignment horizontal="center" vertical="center"/>
    </xf>
    <xf numFmtId="0" fontId="0" fillId="0" borderId="0" xfId="0" applyFont="1"/>
    <xf numFmtId="0" fontId="15" fillId="0" borderId="0" xfId="2" applyFont="1"/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/>
    <xf numFmtId="0" fontId="15" fillId="0" borderId="0" xfId="0" applyFont="1" applyFill="1"/>
    <xf numFmtId="0" fontId="4" fillId="0" borderId="0" xfId="0" applyFont="1"/>
    <xf numFmtId="0" fontId="17" fillId="0" borderId="0" xfId="0" applyFont="1"/>
    <xf numFmtId="0" fontId="4" fillId="0" borderId="0" xfId="2" applyFont="1"/>
    <xf numFmtId="0" fontId="14" fillId="0" borderId="0" xfId="0" applyFont="1"/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/>
    </xf>
  </cellXfs>
  <cellStyles count="5">
    <cellStyle name="Comma" xfId="1" builtinId="3"/>
    <cellStyle name="Comma 2" xfId="3" xr:uid="{00000000-0005-0000-0000-000001000000}"/>
    <cellStyle name="Normal" xfId="0" builtinId="0"/>
    <cellStyle name="Normal_aurora" xfId="4" xr:uid="{00000000-0005-0000-0000-000003000000}"/>
    <cellStyle name="Normal_tawi2 ni angie  March 25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20"/>
  <sheetViews>
    <sheetView tabSelected="1" view="pageBreakPreview" zoomScaleSheetLayoutView="100" workbookViewId="0">
      <selection activeCell="Q100" sqref="Q100"/>
    </sheetView>
  </sheetViews>
  <sheetFormatPr defaultColWidth="9.140625" defaultRowHeight="15.75" customHeight="1" x14ac:dyDescent="0.2"/>
  <cols>
    <col min="1" max="1" width="9.140625" style="2"/>
    <col min="2" max="2" width="56.7109375" style="2" customWidth="1"/>
    <col min="3" max="3" width="19.7109375" style="2" customWidth="1"/>
    <col min="4" max="5" width="9.140625" style="2"/>
    <col min="6" max="6" width="25.85546875" style="2" bestFit="1" customWidth="1"/>
    <col min="7" max="16384" width="9.140625" style="2"/>
  </cols>
  <sheetData>
    <row r="1" spans="2:3" s="1" customFormat="1" ht="15.75" customHeight="1" x14ac:dyDescent="0.25">
      <c r="B1" s="95" t="s">
        <v>1974</v>
      </c>
      <c r="C1" s="95"/>
    </row>
    <row r="2" spans="2:3" s="1" customFormat="1" ht="15.75" customHeight="1" x14ac:dyDescent="0.25">
      <c r="B2" s="95" t="s">
        <v>1981</v>
      </c>
      <c r="C2" s="95"/>
    </row>
    <row r="3" spans="2:3" s="1" customFormat="1" ht="15.75" customHeight="1" thickBot="1" x14ac:dyDescent="0.25">
      <c r="B3" s="34"/>
      <c r="C3" s="35"/>
    </row>
    <row r="4" spans="2:3" s="1" customFormat="1" ht="15.75" customHeight="1" thickTop="1" x14ac:dyDescent="0.2">
      <c r="B4" s="93" t="s">
        <v>1858</v>
      </c>
      <c r="C4" s="74" t="s">
        <v>1979</v>
      </c>
    </row>
    <row r="5" spans="2:3" s="1" customFormat="1" ht="15.75" customHeight="1" thickBot="1" x14ac:dyDescent="0.25">
      <c r="B5" s="94" t="s">
        <v>0</v>
      </c>
      <c r="C5" s="75" t="s">
        <v>1</v>
      </c>
    </row>
    <row r="6" spans="2:3" s="1" customFormat="1" ht="15.75" customHeight="1" thickTop="1" x14ac:dyDescent="0.2"/>
    <row r="7" spans="2:3" s="1" customFormat="1" ht="15.75" customHeight="1" x14ac:dyDescent="0.25">
      <c r="B7" s="18" t="s">
        <v>1985</v>
      </c>
      <c r="C7" s="65">
        <f>C9+C17+C48+C87+C104</f>
        <v>3685744</v>
      </c>
    </row>
    <row r="8" spans="2:3" s="1" customFormat="1" ht="15.75" customHeight="1" x14ac:dyDescent="0.2">
      <c r="B8" s="17"/>
      <c r="C8" s="66"/>
    </row>
    <row r="9" spans="2:3" s="1" customFormat="1" ht="15.75" customHeight="1" x14ac:dyDescent="0.25">
      <c r="B9" s="38" t="s">
        <v>174</v>
      </c>
      <c r="C9" s="70">
        <f>+C10+C11+C12+C13+C14+C15</f>
        <v>18831</v>
      </c>
    </row>
    <row r="10" spans="2:3" s="1" customFormat="1" ht="15.75" customHeight="1" x14ac:dyDescent="0.2">
      <c r="B10" s="39" t="s">
        <v>1855</v>
      </c>
      <c r="C10" s="71">
        <f>batanes!D9</f>
        <v>9517</v>
      </c>
    </row>
    <row r="11" spans="2:3" s="1" customFormat="1" ht="15.75" customHeight="1" x14ac:dyDescent="0.2">
      <c r="B11" s="39" t="s">
        <v>180</v>
      </c>
      <c r="C11" s="71">
        <f>batanes!D17</f>
        <v>3128</v>
      </c>
    </row>
    <row r="12" spans="2:3" s="1" customFormat="1" ht="15.75" customHeight="1" x14ac:dyDescent="0.2">
      <c r="B12" s="39" t="s">
        <v>186</v>
      </c>
      <c r="C12" s="69">
        <f>batanes!D24</f>
        <v>1407</v>
      </c>
    </row>
    <row r="13" spans="2:3" s="1" customFormat="1" ht="15.75" customHeight="1" x14ac:dyDescent="0.2">
      <c r="B13" s="39" t="s">
        <v>191</v>
      </c>
      <c r="C13" s="69">
        <f>batanes!D30</f>
        <v>1703</v>
      </c>
    </row>
    <row r="14" spans="2:3" s="1" customFormat="1" ht="15.75" customHeight="1" x14ac:dyDescent="0.2">
      <c r="B14" s="39" t="s">
        <v>195</v>
      </c>
      <c r="C14" s="69">
        <f>batanes!D36</f>
        <v>1696</v>
      </c>
    </row>
    <row r="15" spans="2:3" s="1" customFormat="1" ht="15.75" customHeight="1" x14ac:dyDescent="0.2">
      <c r="B15" s="39" t="s">
        <v>202</v>
      </c>
      <c r="C15" s="69">
        <f>batanes!D44</f>
        <v>1380</v>
      </c>
    </row>
    <row r="16" spans="2:3" s="1" customFormat="1" ht="15.75" customHeight="1" x14ac:dyDescent="0.25">
      <c r="B16" s="38"/>
      <c r="C16" s="73"/>
    </row>
    <row r="17" spans="2:3" s="1" customFormat="1" ht="15.75" customHeight="1" x14ac:dyDescent="0.25">
      <c r="B17" s="38" t="s">
        <v>207</v>
      </c>
      <c r="C17" s="63">
        <f>+C18+C19+C20+C21+C22+C23+C24+C25+C26+C27+C28+C29+C30+C31+C32+C33+C34+C35+C36+C37+C38+C39+C40+C41+C42+C43+C44+C45+C46</f>
        <v>1268603</v>
      </c>
    </row>
    <row r="18" spans="2:3" s="1" customFormat="1" ht="15.75" customHeight="1" x14ac:dyDescent="0.2">
      <c r="B18" s="39" t="s">
        <v>208</v>
      </c>
      <c r="C18" s="72">
        <f>cagayan!D9</f>
        <v>34579</v>
      </c>
    </row>
    <row r="19" spans="2:3" s="1" customFormat="1" ht="15.75" customHeight="1" x14ac:dyDescent="0.2">
      <c r="B19" s="39" t="s">
        <v>129</v>
      </c>
      <c r="C19" s="72">
        <f>cagayan!D31</f>
        <v>41295</v>
      </c>
    </row>
    <row r="20" spans="2:3" s="1" customFormat="1" ht="15.75" customHeight="1" x14ac:dyDescent="0.2">
      <c r="B20" s="39" t="s">
        <v>248</v>
      </c>
      <c r="C20" s="72">
        <f>cagayan!D58</f>
        <v>35234</v>
      </c>
    </row>
    <row r="21" spans="2:3" s="1" customFormat="1" ht="15.75" customHeight="1" x14ac:dyDescent="0.2">
      <c r="B21" s="39" t="s">
        <v>272</v>
      </c>
      <c r="C21" s="72">
        <f>cagayan!D87</f>
        <v>50336</v>
      </c>
    </row>
    <row r="22" spans="2:3" s="1" customFormat="1" ht="15.75" customHeight="1" x14ac:dyDescent="0.2">
      <c r="B22" s="39" t="s">
        <v>318</v>
      </c>
      <c r="C22" s="72">
        <f>cagayan!D136</f>
        <v>68839</v>
      </c>
    </row>
    <row r="23" spans="2:3" s="1" customFormat="1" ht="15.75" customHeight="1" x14ac:dyDescent="0.2">
      <c r="B23" s="39" t="s">
        <v>1859</v>
      </c>
      <c r="C23" s="72">
        <f>cagayan!D180</f>
        <v>87753</v>
      </c>
    </row>
    <row r="24" spans="2:3" s="1" customFormat="1" ht="15.75" customHeight="1" x14ac:dyDescent="0.2">
      <c r="B24" s="39" t="s">
        <v>1860</v>
      </c>
      <c r="C24" s="72">
        <f>cagayan!D230</f>
        <v>34488</v>
      </c>
    </row>
    <row r="25" spans="2:3" s="1" customFormat="1" ht="15.75" customHeight="1" x14ac:dyDescent="0.2">
      <c r="B25" s="39" t="s">
        <v>1861</v>
      </c>
      <c r="C25" s="72">
        <f>cagayan!D252</f>
        <v>32148</v>
      </c>
    </row>
    <row r="26" spans="2:3" s="1" customFormat="1" ht="15.75" customHeight="1" x14ac:dyDescent="0.2">
      <c r="B26" s="39" t="s">
        <v>1862</v>
      </c>
      <c r="C26" s="72">
        <f>cagayan!D284</f>
        <v>17410</v>
      </c>
    </row>
    <row r="27" spans="2:3" s="1" customFormat="1" ht="15.75" customHeight="1" x14ac:dyDescent="0.2">
      <c r="B27" s="39" t="s">
        <v>1863</v>
      </c>
      <c r="C27" s="72">
        <f>cagayan!D298</f>
        <v>25236</v>
      </c>
    </row>
    <row r="28" spans="2:3" s="1" customFormat="1" ht="15.75" customHeight="1" x14ac:dyDescent="0.2">
      <c r="B28" s="39" t="s">
        <v>1864</v>
      </c>
      <c r="C28" s="72">
        <f>cagayan!D328</f>
        <v>31900</v>
      </c>
    </row>
    <row r="29" spans="2:3" s="1" customFormat="1" ht="15.75" customHeight="1" x14ac:dyDescent="0.2">
      <c r="B29" s="39" t="s">
        <v>1865</v>
      </c>
      <c r="C29" s="72">
        <f>cagayan!D371</f>
        <v>36705</v>
      </c>
    </row>
    <row r="30" spans="2:3" s="1" customFormat="1" ht="15.75" customHeight="1" x14ac:dyDescent="0.2">
      <c r="B30" s="39" t="s">
        <v>1866</v>
      </c>
      <c r="C30" s="72">
        <f>cagayan!D395</f>
        <v>58874</v>
      </c>
    </row>
    <row r="31" spans="2:3" s="1" customFormat="1" ht="15.75" customHeight="1" x14ac:dyDescent="0.2">
      <c r="B31" s="39" t="s">
        <v>1867</v>
      </c>
      <c r="C31" s="72">
        <f>cagayan!D447</f>
        <v>41680</v>
      </c>
    </row>
    <row r="32" spans="2:3" s="1" customFormat="1" ht="15.75" customHeight="1" x14ac:dyDescent="0.2">
      <c r="B32" s="39" t="s">
        <v>1868</v>
      </c>
      <c r="C32" s="72">
        <f>cagayan!D475</f>
        <v>30060</v>
      </c>
    </row>
    <row r="33" spans="2:3" s="1" customFormat="1" ht="15.75" customHeight="1" x14ac:dyDescent="0.2">
      <c r="B33" s="39" t="s">
        <v>1869</v>
      </c>
      <c r="C33" s="72">
        <f>cagayan!D500</f>
        <v>48733</v>
      </c>
    </row>
    <row r="34" spans="2:3" s="1" customFormat="1" ht="15.75" customHeight="1" x14ac:dyDescent="0.2">
      <c r="B34" s="39" t="s">
        <v>1870</v>
      </c>
      <c r="C34" s="72">
        <f>cagayan!D537</f>
        <v>41225</v>
      </c>
    </row>
    <row r="35" spans="2:3" s="1" customFormat="1" ht="15.75" customHeight="1" x14ac:dyDescent="0.2">
      <c r="B35" s="39" t="s">
        <v>1871</v>
      </c>
      <c r="C35" s="72">
        <f>cagayan!D569</f>
        <v>24781</v>
      </c>
    </row>
    <row r="36" spans="2:3" s="1" customFormat="1" ht="15.75" customHeight="1" x14ac:dyDescent="0.2">
      <c r="B36" s="39" t="s">
        <v>1872</v>
      </c>
      <c r="C36" s="72">
        <f>cagayan!D589</f>
        <v>50300</v>
      </c>
    </row>
    <row r="37" spans="2:3" s="1" customFormat="1" ht="15.75" customHeight="1" x14ac:dyDescent="0.2">
      <c r="B37" s="39" t="s">
        <v>1873</v>
      </c>
      <c r="C37" s="72">
        <f>cagayan!D615</f>
        <v>24805</v>
      </c>
    </row>
    <row r="38" spans="2:3" s="1" customFormat="1" ht="15.75" customHeight="1" x14ac:dyDescent="0.2">
      <c r="B38" s="39" t="s">
        <v>1874</v>
      </c>
      <c r="C38" s="72">
        <f>cagayan!D635</f>
        <v>19077</v>
      </c>
    </row>
    <row r="39" spans="2:3" s="1" customFormat="1" ht="15.75" customHeight="1" x14ac:dyDescent="0.2">
      <c r="B39" s="39" t="s">
        <v>1875</v>
      </c>
      <c r="C39" s="72">
        <f>cagayan!D666</f>
        <v>26164</v>
      </c>
    </row>
    <row r="40" spans="2:3" s="1" customFormat="1" ht="15.75" customHeight="1" x14ac:dyDescent="0.2">
      <c r="B40" s="39" t="s">
        <v>1876</v>
      </c>
      <c r="C40" s="72">
        <f>cagayan!D686</f>
        <v>35688</v>
      </c>
    </row>
    <row r="41" spans="2:3" s="1" customFormat="1" ht="15.75" customHeight="1" x14ac:dyDescent="0.2">
      <c r="B41" s="39" t="s">
        <v>1877</v>
      </c>
      <c r="C41" s="72">
        <f>cagayan!D704</f>
        <v>4434</v>
      </c>
    </row>
    <row r="42" spans="2:3" s="1" customFormat="1" ht="15.75" customHeight="1" x14ac:dyDescent="0.2">
      <c r="B42" s="39" t="s">
        <v>1878</v>
      </c>
      <c r="C42" s="72">
        <f>cagayan!D716</f>
        <v>19573</v>
      </c>
    </row>
    <row r="43" spans="2:3" s="1" customFormat="1" ht="15.75" customHeight="1" x14ac:dyDescent="0.2">
      <c r="B43" s="39" t="s">
        <v>730</v>
      </c>
      <c r="C43" s="72">
        <f>cagayan!D731</f>
        <v>28537</v>
      </c>
    </row>
    <row r="44" spans="2:3" s="1" customFormat="1" ht="15.75" customHeight="1" x14ac:dyDescent="0.2">
      <c r="B44" s="39" t="s">
        <v>1879</v>
      </c>
      <c r="C44" s="72">
        <f>cagayan!D764</f>
        <v>88445</v>
      </c>
    </row>
    <row r="45" spans="2:3" s="1" customFormat="1" ht="15.75" customHeight="1" x14ac:dyDescent="0.2">
      <c r="B45" s="39" t="s">
        <v>1880</v>
      </c>
      <c r="C45" s="72">
        <f>cagayan!D804</f>
        <v>63970</v>
      </c>
    </row>
    <row r="46" spans="2:3" s="1" customFormat="1" ht="15.75" customHeight="1" x14ac:dyDescent="0.2">
      <c r="B46" s="39" t="s">
        <v>1932</v>
      </c>
      <c r="C46" s="72">
        <f>cagayan!D838</f>
        <v>166334</v>
      </c>
    </row>
    <row r="47" spans="2:3" s="1" customFormat="1" ht="15.75" customHeight="1" x14ac:dyDescent="0.2">
      <c r="B47" s="39" t="s">
        <v>1933</v>
      </c>
      <c r="C47" s="72"/>
    </row>
    <row r="48" spans="2:3" s="1" customFormat="1" ht="15.75" customHeight="1" x14ac:dyDescent="0.25">
      <c r="B48" s="40" t="s">
        <v>1881</v>
      </c>
      <c r="C48" s="65">
        <f>+C49+C50+C51+C52+C53+C54+C55+C56+C57+C58+C59+C60+C61+C62+C63+C64+C65+C66+C67+C68+C69+C70+C71+C72+C73+C74+C75+C76+C77+C78+C79+C80+C81+C82+C83+C84+C85</f>
        <v>1697050</v>
      </c>
    </row>
    <row r="49" spans="2:3" s="1" customFormat="1" ht="15.75" customHeight="1" x14ac:dyDescent="0.2">
      <c r="B49" s="41" t="s">
        <v>848</v>
      </c>
      <c r="C49" s="76">
        <f>isabela!D9</f>
        <v>73874</v>
      </c>
    </row>
    <row r="50" spans="2:3" s="1" customFormat="1" ht="15.75" customHeight="1" x14ac:dyDescent="0.2">
      <c r="B50" s="41" t="s">
        <v>1882</v>
      </c>
      <c r="C50" s="67">
        <f>isabela!D45</f>
        <v>44977</v>
      </c>
    </row>
    <row r="51" spans="2:3" s="1" customFormat="1" ht="15.75" customHeight="1" x14ac:dyDescent="0.2">
      <c r="B51" s="41" t="s">
        <v>1883</v>
      </c>
      <c r="C51" s="64">
        <f>isabela!D106</f>
        <v>36621</v>
      </c>
    </row>
    <row r="52" spans="2:3" s="1" customFormat="1" ht="15.75" customHeight="1" x14ac:dyDescent="0.2">
      <c r="B52" s="41" t="s">
        <v>1884</v>
      </c>
      <c r="C52" s="64">
        <f>isabela!D141</f>
        <v>29752</v>
      </c>
    </row>
    <row r="53" spans="2:3" s="1" customFormat="1" ht="15.75" customHeight="1" x14ac:dyDescent="0.2">
      <c r="B53" s="41" t="s">
        <v>1885</v>
      </c>
      <c r="C53" s="64">
        <f>isabela!D172</f>
        <v>26040</v>
      </c>
    </row>
    <row r="54" spans="2:3" s="1" customFormat="1" ht="15.75" customHeight="1" x14ac:dyDescent="0.2">
      <c r="B54" s="41" t="s">
        <v>1886</v>
      </c>
      <c r="C54" s="64">
        <f>isabela!D188</f>
        <v>53897</v>
      </c>
    </row>
    <row r="55" spans="2:3" s="1" customFormat="1" ht="15.75" customHeight="1" x14ac:dyDescent="0.2">
      <c r="B55" s="41" t="s">
        <v>1887</v>
      </c>
      <c r="C55" s="64">
        <f>isabela!D216</f>
        <v>39990</v>
      </c>
    </row>
    <row r="56" spans="2:3" s="1" customFormat="1" ht="15.75" customHeight="1" x14ac:dyDescent="0.2">
      <c r="B56" s="41" t="s">
        <v>1853</v>
      </c>
      <c r="C56" s="64">
        <f>isabela!D240</f>
        <v>143403</v>
      </c>
    </row>
    <row r="57" spans="2:3" s="1" customFormat="1" ht="15.75" customHeight="1" x14ac:dyDescent="0.2">
      <c r="B57" s="41" t="s">
        <v>1888</v>
      </c>
      <c r="C57" s="64">
        <f>isabela!D307</f>
        <v>46477</v>
      </c>
    </row>
    <row r="58" spans="2:3" s="1" customFormat="1" ht="15.75" customHeight="1" x14ac:dyDescent="0.2">
      <c r="B58" s="41" t="s">
        <v>1063</v>
      </c>
      <c r="C58" s="64">
        <f>isabela!D335</f>
        <v>5821</v>
      </c>
    </row>
    <row r="59" spans="2:3" s="1" customFormat="1" ht="15.75" customHeight="1" x14ac:dyDescent="0.2">
      <c r="B59" s="41" t="s">
        <v>1889</v>
      </c>
      <c r="C59" s="64">
        <f>isabela!D343</f>
        <v>5827</v>
      </c>
    </row>
    <row r="60" spans="2:3" s="1" customFormat="1" ht="15.75" customHeight="1" x14ac:dyDescent="0.2">
      <c r="B60" s="41" t="s">
        <v>1890</v>
      </c>
      <c r="C60" s="64">
        <f>isabela!D357</f>
        <v>88410</v>
      </c>
    </row>
    <row r="61" spans="2:3" s="1" customFormat="1" ht="15.75" customHeight="1" x14ac:dyDescent="0.2">
      <c r="B61" s="41" t="s">
        <v>1891</v>
      </c>
      <c r="C61" s="64">
        <f>isabela!D423</f>
        <v>30655</v>
      </c>
    </row>
    <row r="62" spans="2:3" s="1" customFormat="1" ht="15.75" customHeight="1" x14ac:dyDescent="0.2">
      <c r="B62" s="41" t="s">
        <v>1984</v>
      </c>
      <c r="C62" s="64">
        <f>isabela!D441</f>
        <v>158218</v>
      </c>
    </row>
    <row r="63" spans="2:3" s="1" customFormat="1" ht="15.75" customHeight="1" x14ac:dyDescent="0.2">
      <c r="B63" s="41" t="s">
        <v>1892</v>
      </c>
      <c r="C63" s="64">
        <f>isabela!D534</f>
        <v>45628</v>
      </c>
    </row>
    <row r="64" spans="2:3" s="1" customFormat="1" ht="15.75" customHeight="1" x14ac:dyDescent="0.2">
      <c r="B64" s="41" t="s">
        <v>1893</v>
      </c>
      <c r="C64" s="64">
        <f>isabela!D578</f>
        <v>20697</v>
      </c>
    </row>
    <row r="65" spans="2:3" s="1" customFormat="1" ht="15.75" customHeight="1" x14ac:dyDescent="0.2">
      <c r="B65" s="41" t="s">
        <v>1894</v>
      </c>
      <c r="C65" s="64">
        <f>isabela!D599</f>
        <v>3977</v>
      </c>
    </row>
    <row r="66" spans="2:3" s="1" customFormat="1" ht="15.75" customHeight="1" x14ac:dyDescent="0.2">
      <c r="B66" s="42" t="s">
        <v>1895</v>
      </c>
      <c r="C66" s="64">
        <f>isabela!D611</f>
        <v>29928</v>
      </c>
    </row>
    <row r="67" spans="2:3" s="1" customFormat="1" ht="15.75" customHeight="1" x14ac:dyDescent="0.2">
      <c r="B67" s="41" t="s">
        <v>1896</v>
      </c>
      <c r="C67" s="64">
        <f>isabela!D642</f>
        <v>32208</v>
      </c>
    </row>
    <row r="68" spans="2:3" s="1" customFormat="1" ht="15.75" customHeight="1" x14ac:dyDescent="0.2">
      <c r="B68" s="41" t="s">
        <v>1897</v>
      </c>
      <c r="C68" s="64">
        <f>isabela!D662</f>
        <v>33788</v>
      </c>
    </row>
    <row r="69" spans="2:3" s="1" customFormat="1" ht="15.75" customHeight="1" x14ac:dyDescent="0.2">
      <c r="B69" s="41" t="s">
        <v>1898</v>
      </c>
      <c r="C69" s="64">
        <f>isabela!D689</f>
        <v>17684</v>
      </c>
    </row>
    <row r="70" spans="2:3" s="1" customFormat="1" ht="15.75" customHeight="1" x14ac:dyDescent="0.2">
      <c r="B70" s="41" t="s">
        <v>1899</v>
      </c>
      <c r="C70" s="64">
        <f>isabela!D708</f>
        <v>27037</v>
      </c>
    </row>
    <row r="71" spans="2:3" s="1" customFormat="1" ht="15.75" customHeight="1" x14ac:dyDescent="0.2">
      <c r="B71" s="41" t="s">
        <v>1767</v>
      </c>
      <c r="C71" s="64">
        <f>isabela!D725</f>
        <v>25023</v>
      </c>
    </row>
    <row r="72" spans="2:3" s="1" customFormat="1" ht="15.75" customHeight="1" x14ac:dyDescent="0.2">
      <c r="B72" s="43" t="s">
        <v>1900</v>
      </c>
      <c r="C72" s="64">
        <f>isabela!D748</f>
        <v>56523</v>
      </c>
    </row>
    <row r="73" spans="2:3" s="1" customFormat="1" ht="15.75" customHeight="1" x14ac:dyDescent="0.2">
      <c r="B73" s="43" t="s">
        <v>1901</v>
      </c>
      <c r="C73" s="64">
        <f>isabela!D769</f>
        <v>27900</v>
      </c>
    </row>
    <row r="74" spans="2:3" s="1" customFormat="1" ht="15.75" customHeight="1" x14ac:dyDescent="0.2">
      <c r="B74" s="43" t="s">
        <v>1902</v>
      </c>
      <c r="C74" s="64">
        <f>isabela!D791</f>
        <v>65839</v>
      </c>
    </row>
    <row r="75" spans="2:3" s="1" customFormat="1" ht="15.75" customHeight="1" x14ac:dyDescent="0.2">
      <c r="B75" s="43" t="s">
        <v>1903</v>
      </c>
      <c r="C75" s="64">
        <f>isabela!D819</f>
        <v>22096</v>
      </c>
    </row>
    <row r="76" spans="2:3" s="1" customFormat="1" ht="15.75" customHeight="1" x14ac:dyDescent="0.2">
      <c r="B76" s="43" t="s">
        <v>1904</v>
      </c>
      <c r="C76" s="64">
        <f>isabela!D844</f>
        <v>20915</v>
      </c>
    </row>
    <row r="77" spans="2:3" s="1" customFormat="1" ht="15.75" customHeight="1" x14ac:dyDescent="0.2">
      <c r="B77" s="43" t="s">
        <v>1905</v>
      </c>
      <c r="C77" s="64">
        <f>isabela!D872</f>
        <v>27044</v>
      </c>
    </row>
    <row r="78" spans="2:3" s="1" customFormat="1" ht="15.75" customHeight="1" x14ac:dyDescent="0.2">
      <c r="B78" s="43" t="s">
        <v>1906</v>
      </c>
      <c r="C78" s="64">
        <f>isabela!D887</f>
        <v>34085</v>
      </c>
    </row>
    <row r="79" spans="2:3" s="1" customFormat="1" ht="15.75" customHeight="1" x14ac:dyDescent="0.2">
      <c r="B79" s="43" t="s">
        <v>1907</v>
      </c>
      <c r="C79" s="64">
        <f>isabela!D908</f>
        <v>60124</v>
      </c>
    </row>
    <row r="80" spans="2:3" s="1" customFormat="1" ht="15.75" customHeight="1" x14ac:dyDescent="0.2">
      <c r="B80" s="43" t="s">
        <v>1908</v>
      </c>
      <c r="C80" s="64">
        <f>isabela!D946</f>
        <v>66663</v>
      </c>
    </row>
    <row r="81" spans="2:3" s="1" customFormat="1" ht="15.75" customHeight="1" x14ac:dyDescent="0.2">
      <c r="B81" s="43" t="s">
        <v>1909</v>
      </c>
      <c r="C81" s="64">
        <f>isabela!D981</f>
        <v>26320</v>
      </c>
    </row>
    <row r="82" spans="2:3" s="1" customFormat="1" ht="15.75" customHeight="1" x14ac:dyDescent="0.2">
      <c r="B82" s="43" t="s">
        <v>1910</v>
      </c>
      <c r="C82" s="64">
        <f>isabela!D1000</f>
        <v>25758</v>
      </c>
    </row>
    <row r="83" spans="2:3" s="1" customFormat="1" ht="15.75" customHeight="1" x14ac:dyDescent="0.2">
      <c r="B83" s="43" t="s">
        <v>1911</v>
      </c>
      <c r="C83" s="64">
        <f>isabela!D1022</f>
        <v>148580</v>
      </c>
    </row>
    <row r="84" spans="2:3" s="1" customFormat="1" ht="15.75" customHeight="1" x14ac:dyDescent="0.2">
      <c r="B84" s="43" t="s">
        <v>1912</v>
      </c>
      <c r="C84" s="64">
        <f>isabela!D1061</f>
        <v>24528</v>
      </c>
    </row>
    <row r="85" spans="2:3" s="1" customFormat="1" ht="15.75" customHeight="1" x14ac:dyDescent="0.2">
      <c r="B85" s="43" t="s">
        <v>1913</v>
      </c>
      <c r="C85" s="64">
        <f>isabela!D1090</f>
        <v>70743</v>
      </c>
    </row>
    <row r="86" spans="2:3" s="1" customFormat="1" ht="15.75" customHeight="1" x14ac:dyDescent="0.25">
      <c r="B86" s="44" t="s">
        <v>1933</v>
      </c>
      <c r="C86" s="63"/>
    </row>
    <row r="87" spans="2:3" s="1" customFormat="1" ht="15.75" customHeight="1" x14ac:dyDescent="0.25">
      <c r="B87" s="38" t="s">
        <v>1559</v>
      </c>
      <c r="C87" s="65">
        <f>+C88+C89+C90+C91+C92+C93+C94+C95+C96+C97+C98+C99+C100+C101+C102</f>
        <v>497432</v>
      </c>
    </row>
    <row r="88" spans="2:3" s="1" customFormat="1" ht="15.75" customHeight="1" x14ac:dyDescent="0.2">
      <c r="B88" s="45" t="s">
        <v>1914</v>
      </c>
      <c r="C88" s="66">
        <f>'nueva vizcaya'!D9</f>
        <v>15472</v>
      </c>
    </row>
    <row r="89" spans="2:3" s="1" customFormat="1" ht="15.75" customHeight="1" x14ac:dyDescent="0.2">
      <c r="B89" s="45" t="s">
        <v>1915</v>
      </c>
      <c r="C89" s="64">
        <f>'nueva vizcaya'!D19</f>
        <v>42197</v>
      </c>
    </row>
    <row r="90" spans="2:3" s="1" customFormat="1" ht="15.75" customHeight="1" x14ac:dyDescent="0.2">
      <c r="B90" s="46" t="s">
        <v>1916</v>
      </c>
      <c r="C90" s="64">
        <f>'nueva vizcaya'!D43</f>
        <v>37985</v>
      </c>
    </row>
    <row r="91" spans="2:3" s="1" customFormat="1" ht="15.75" customHeight="1" x14ac:dyDescent="0.2">
      <c r="B91" s="46" t="s">
        <v>1917</v>
      </c>
      <c r="C91" s="64">
        <f>'nueva vizcaya'!D62</f>
        <v>55789</v>
      </c>
    </row>
    <row r="92" spans="2:3" s="1" customFormat="1" ht="15.75" customHeight="1" x14ac:dyDescent="0.2">
      <c r="B92" s="46" t="s">
        <v>1856</v>
      </c>
      <c r="C92" s="64">
        <f>'nueva vizcaya'!D89</f>
        <v>67714</v>
      </c>
    </row>
    <row r="93" spans="2:3" s="1" customFormat="1" ht="15.75" customHeight="1" x14ac:dyDescent="0.2">
      <c r="B93" s="46" t="s">
        <v>1918</v>
      </c>
      <c r="C93" s="64">
        <f>'nueva vizcaya'!D116</f>
        <v>19236</v>
      </c>
    </row>
    <row r="94" spans="2:3" s="1" customFormat="1" ht="15.75" customHeight="1" x14ac:dyDescent="0.2">
      <c r="B94" s="46" t="s">
        <v>1919</v>
      </c>
      <c r="C94" s="64">
        <f>'nueva vizcaya'!D137</f>
        <v>33295</v>
      </c>
    </row>
    <row r="95" spans="2:3" s="1" customFormat="1" ht="15.75" customHeight="1" x14ac:dyDescent="0.2">
      <c r="B95" s="46" t="s">
        <v>1920</v>
      </c>
      <c r="C95" s="64">
        <f>'nueva vizcaya'!D154</f>
        <v>21224</v>
      </c>
    </row>
    <row r="96" spans="2:3" s="1" customFormat="1" ht="15.75" customHeight="1" x14ac:dyDescent="0.2">
      <c r="B96" s="46" t="s">
        <v>1921</v>
      </c>
      <c r="C96" s="64">
        <f>'nueva vizcaya'!D175</f>
        <v>41776</v>
      </c>
    </row>
    <row r="97" spans="2:3" s="1" customFormat="1" ht="15.75" customHeight="1" x14ac:dyDescent="0.2">
      <c r="B97" s="47" t="s">
        <v>1922</v>
      </c>
      <c r="C97" s="64">
        <f>'nueva vizcaya'!D207</f>
        <v>26469</v>
      </c>
    </row>
    <row r="98" spans="2:3" s="1" customFormat="1" ht="15.75" customHeight="1" x14ac:dyDescent="0.2">
      <c r="B98" s="47" t="s">
        <v>1899</v>
      </c>
      <c r="C98" s="64">
        <f>'nueva vizcaya'!D239</f>
        <v>24055</v>
      </c>
    </row>
    <row r="99" spans="2:3" s="1" customFormat="1" ht="15.75" customHeight="1" x14ac:dyDescent="0.2">
      <c r="B99" s="47" t="s">
        <v>1923</v>
      </c>
      <c r="C99" s="64">
        <f>'nueva vizcaya'!D253</f>
        <v>18276</v>
      </c>
    </row>
    <row r="100" spans="2:3" s="1" customFormat="1" ht="15.75" customHeight="1" x14ac:dyDescent="0.2">
      <c r="B100" s="47" t="s">
        <v>1924</v>
      </c>
      <c r="C100" s="64">
        <f>'nueva vizcaya'!D271</f>
        <v>65287</v>
      </c>
    </row>
    <row r="101" spans="2:3" s="1" customFormat="1" ht="15.75" customHeight="1" x14ac:dyDescent="0.2">
      <c r="B101" s="47" t="s">
        <v>1925</v>
      </c>
      <c r="C101" s="64">
        <f>'nueva vizcaya'!D296</f>
        <v>20118</v>
      </c>
    </row>
    <row r="102" spans="2:3" s="1" customFormat="1" ht="15.75" customHeight="1" x14ac:dyDescent="0.2">
      <c r="B102" s="47" t="s">
        <v>1926</v>
      </c>
      <c r="C102" s="64">
        <f>'nueva vizcaya'!D307</f>
        <v>8539</v>
      </c>
    </row>
    <row r="103" spans="2:3" s="1" customFormat="1" ht="15.75" customHeight="1" x14ac:dyDescent="0.2">
      <c r="B103" s="39" t="s">
        <v>1933</v>
      </c>
      <c r="C103" s="66"/>
    </row>
    <row r="104" spans="2:3" s="1" customFormat="1" ht="15.75" customHeight="1" x14ac:dyDescent="0.25">
      <c r="B104" s="38" t="s">
        <v>1767</v>
      </c>
      <c r="C104" s="63">
        <f>+C105+C106+C107+C108+C109+C110</f>
        <v>203828</v>
      </c>
    </row>
    <row r="105" spans="2:3" s="1" customFormat="1" ht="15.75" customHeight="1" x14ac:dyDescent="0.2">
      <c r="B105" s="48" t="s">
        <v>1927</v>
      </c>
      <c r="C105" s="64">
        <f>quirino!D9</f>
        <v>30714</v>
      </c>
    </row>
    <row r="106" spans="2:3" s="1" customFormat="1" ht="15.75" customHeight="1" x14ac:dyDescent="0.2">
      <c r="B106" s="48" t="s">
        <v>1857</v>
      </c>
      <c r="C106" s="64">
        <f>quirino!D36</f>
        <v>33533</v>
      </c>
    </row>
    <row r="107" spans="2:3" s="1" customFormat="1" ht="15.75" customHeight="1" x14ac:dyDescent="0.2">
      <c r="B107" s="42" t="s">
        <v>1928</v>
      </c>
      <c r="C107" s="64">
        <f>quirino!D55</f>
        <v>56102</v>
      </c>
    </row>
    <row r="108" spans="2:3" s="1" customFormat="1" ht="15.75" customHeight="1" x14ac:dyDescent="0.2">
      <c r="B108" s="42" t="s">
        <v>1929</v>
      </c>
      <c r="C108" s="64">
        <f>quirino!D90</f>
        <v>40943</v>
      </c>
    </row>
    <row r="109" spans="2:3" s="1" customFormat="1" ht="15.75" customHeight="1" x14ac:dyDescent="0.2">
      <c r="B109" s="42" t="s">
        <v>1930</v>
      </c>
      <c r="C109" s="64">
        <f>quirino!D124</f>
        <v>17137</v>
      </c>
    </row>
    <row r="110" spans="2:3" s="1" customFormat="1" ht="15.75" customHeight="1" x14ac:dyDescent="0.2">
      <c r="B110" s="42" t="s">
        <v>1931</v>
      </c>
      <c r="C110" s="64">
        <f>quirino!D135</f>
        <v>25399</v>
      </c>
    </row>
    <row r="111" spans="2:3" s="1" customFormat="1" ht="15.75" customHeight="1" x14ac:dyDescent="0.2">
      <c r="B111" s="25"/>
      <c r="C111" s="19"/>
    </row>
    <row r="112" spans="2:3" s="1" customFormat="1" ht="15.75" customHeight="1" x14ac:dyDescent="0.2">
      <c r="B112" s="28"/>
    </row>
    <row r="113" spans="2:6" s="1" customFormat="1" ht="15.75" customHeight="1" x14ac:dyDescent="0.2">
      <c r="B113" s="29" t="s">
        <v>1973</v>
      </c>
    </row>
    <row r="114" spans="2:6" s="1" customFormat="1" ht="15.75" customHeight="1" x14ac:dyDescent="0.2">
      <c r="B114" s="30" t="s">
        <v>1975</v>
      </c>
    </row>
    <row r="115" spans="2:6" s="1" customFormat="1" ht="15.75" customHeight="1" x14ac:dyDescent="0.2"/>
    <row r="116" spans="2:6" ht="15.75" customHeight="1" x14ac:dyDescent="0.2">
      <c r="F116" s="1"/>
    </row>
    <row r="117" spans="2:6" ht="15.75" customHeight="1" x14ac:dyDescent="0.2">
      <c r="F117" s="1"/>
    </row>
    <row r="118" spans="2:6" ht="15.75" customHeight="1" x14ac:dyDescent="0.2">
      <c r="F118" s="1"/>
    </row>
    <row r="119" spans="2:6" ht="15.75" customHeight="1" x14ac:dyDescent="0.2">
      <c r="F119" s="1"/>
    </row>
    <row r="120" spans="2:6" ht="15.75" customHeight="1" x14ac:dyDescent="0.2">
      <c r="F120" s="1"/>
    </row>
  </sheetData>
  <mergeCells count="3">
    <mergeCell ref="B4:B5"/>
    <mergeCell ref="B1:C1"/>
    <mergeCell ref="B2:C2"/>
  </mergeCells>
  <printOptions horizontalCentered="1"/>
  <pageMargins left="0.98425196850393704" right="0.98425196850393704" top="0.98425196850393704" bottom="0.98425196850393704" header="0.51181102362204722" footer="0.51181102362204722"/>
  <pageSetup orientation="portrait" useFirstPageNumber="1" r:id="rId1"/>
  <headerFooter differentOddEven="1">
    <oddHeader>&amp;L&amp;"Arial,Bold Italic"&amp;10 2020 Census of Population and Housing&amp;R&amp;"Arial,Bold Italic"&amp;10REGION II (CAGAYAN VALLEY)</oddHeader>
    <oddFooter>&amp;L&amp;"Arial,Bold Italic"&amp;10Philippine Statistics Authority&amp;R&amp;"Arial,Bold"&amp;10&amp;P</oddFooter>
    <evenHeader>&amp;L&amp;"Arial,Bold Italic"&amp;10REGION II (CAGAYAN VALLEY)&amp;R&amp;"Arial,Bold Italic"&amp;10 2020 Census of Population and Housing</evenHeader>
    <evenFooter>&amp;L&amp;"Arial,Bold"&amp;10&amp;P&amp;R&amp;"Arial,Bold Italic"&amp;10Philippine Statistics Authority</evenFooter>
  </headerFooter>
  <rowBreaks count="1" manualBreakCount="1">
    <brk id="42" min="1" max="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E52"/>
  <sheetViews>
    <sheetView view="pageBreakPreview" zoomScaleSheetLayoutView="100" workbookViewId="0">
      <selection activeCell="J6" sqref="J6"/>
    </sheetView>
  </sheetViews>
  <sheetFormatPr defaultColWidth="9.140625" defaultRowHeight="15.75" customHeight="1" x14ac:dyDescent="0.2"/>
  <cols>
    <col min="1" max="2" width="9.140625" style="2"/>
    <col min="3" max="3" width="56.7109375" style="2" customWidth="1"/>
    <col min="4" max="4" width="19.7109375" style="13" customWidth="1"/>
    <col min="5" max="5" width="8.7109375" style="13" customWidth="1"/>
    <col min="6" max="6" width="12.7109375" style="2" customWidth="1"/>
    <col min="7" max="16384" width="9.140625" style="2"/>
  </cols>
  <sheetData>
    <row r="1" spans="3:5" s="1" customFormat="1" ht="15.75" customHeight="1" x14ac:dyDescent="0.25">
      <c r="C1" s="95" t="s">
        <v>1976</v>
      </c>
      <c r="D1" s="95"/>
      <c r="E1" s="33"/>
    </row>
    <row r="2" spans="3:5" s="1" customFormat="1" ht="15.75" customHeight="1" x14ac:dyDescent="0.25">
      <c r="C2" s="95" t="s">
        <v>1977</v>
      </c>
      <c r="D2" s="95"/>
      <c r="E2" s="33"/>
    </row>
    <row r="3" spans="3:5" s="1" customFormat="1" ht="15.75" customHeight="1" thickBot="1" x14ac:dyDescent="0.25">
      <c r="E3" s="26"/>
    </row>
    <row r="4" spans="3:5" s="1" customFormat="1" ht="15.75" customHeight="1" thickTop="1" x14ac:dyDescent="0.2">
      <c r="C4" s="36" t="s">
        <v>1978</v>
      </c>
      <c r="D4" s="91" t="s">
        <v>1979</v>
      </c>
      <c r="E4" s="49"/>
    </row>
    <row r="5" spans="3:5" s="1" customFormat="1" ht="15.75" customHeight="1" thickBot="1" x14ac:dyDescent="0.25">
      <c r="C5" s="37" t="s">
        <v>0</v>
      </c>
      <c r="D5" s="92" t="s">
        <v>1</v>
      </c>
      <c r="E5" s="49"/>
    </row>
    <row r="6" spans="3:5" s="1" customFormat="1" ht="15.75" customHeight="1" thickTop="1" x14ac:dyDescent="0.2">
      <c r="D6" s="9"/>
      <c r="E6" s="9"/>
    </row>
    <row r="7" spans="3:5" s="1" customFormat="1" ht="15.75" customHeight="1" x14ac:dyDescent="0.25">
      <c r="C7" s="38" t="s">
        <v>174</v>
      </c>
      <c r="D7" s="70">
        <f>+D9+D17+D24+D30+D36+D44</f>
        <v>18831</v>
      </c>
      <c r="E7" s="10"/>
    </row>
    <row r="8" spans="3:5" s="1" customFormat="1" ht="15.75" customHeight="1" x14ac:dyDescent="0.25">
      <c r="C8" s="51"/>
      <c r="D8" s="71"/>
      <c r="E8" s="10"/>
    </row>
    <row r="9" spans="3:5" s="1" customFormat="1" ht="15.75" customHeight="1" x14ac:dyDescent="0.25">
      <c r="C9" s="38" t="s">
        <v>175</v>
      </c>
      <c r="D9" s="70">
        <f>SUM(D10:D15)</f>
        <v>9517</v>
      </c>
      <c r="E9" s="10"/>
    </row>
    <row r="10" spans="3:5" s="1" customFormat="1" ht="15.75" customHeight="1" x14ac:dyDescent="0.25">
      <c r="C10" s="39" t="s">
        <v>176</v>
      </c>
      <c r="D10" s="72">
        <v>2626</v>
      </c>
      <c r="E10" s="10"/>
    </row>
    <row r="11" spans="3:5" s="1" customFormat="1" ht="15.75" customHeight="1" x14ac:dyDescent="0.25">
      <c r="C11" s="39" t="s">
        <v>177</v>
      </c>
      <c r="D11" s="72">
        <v>1768</v>
      </c>
      <c r="E11" s="10"/>
    </row>
    <row r="12" spans="3:5" s="1" customFormat="1" ht="15.75" customHeight="1" x14ac:dyDescent="0.25">
      <c r="C12" s="39" t="s">
        <v>4</v>
      </c>
      <c r="D12" s="72">
        <v>2247</v>
      </c>
      <c r="E12" s="10"/>
    </row>
    <row r="13" spans="3:5" s="1" customFormat="1" ht="15.75" customHeight="1" x14ac:dyDescent="0.25">
      <c r="C13" s="39" t="s">
        <v>133</v>
      </c>
      <c r="D13" s="72">
        <v>540</v>
      </c>
      <c r="E13" s="10"/>
    </row>
    <row r="14" spans="3:5" s="1" customFormat="1" ht="15.75" customHeight="1" x14ac:dyDescent="0.25">
      <c r="C14" s="39" t="s">
        <v>178</v>
      </c>
      <c r="D14" s="72">
        <v>448</v>
      </c>
      <c r="E14" s="10"/>
    </row>
    <row r="15" spans="3:5" s="1" customFormat="1" ht="15.75" customHeight="1" x14ac:dyDescent="0.25">
      <c r="C15" s="39" t="s">
        <v>179</v>
      </c>
      <c r="D15" s="72">
        <v>1888</v>
      </c>
      <c r="E15" s="10"/>
    </row>
    <row r="16" spans="3:5" s="1" customFormat="1" ht="15.75" customHeight="1" x14ac:dyDescent="0.25">
      <c r="C16" s="39"/>
      <c r="D16" s="71"/>
      <c r="E16" s="10"/>
    </row>
    <row r="17" spans="3:5" s="1" customFormat="1" ht="15.75" customHeight="1" x14ac:dyDescent="0.25">
      <c r="C17" s="38" t="s">
        <v>180</v>
      </c>
      <c r="D17" s="70">
        <f>SUM(D18:D22)</f>
        <v>3128</v>
      </c>
      <c r="E17" s="10"/>
    </row>
    <row r="18" spans="3:5" s="1" customFormat="1" ht="15.75" customHeight="1" x14ac:dyDescent="0.25">
      <c r="C18" s="39" t="s">
        <v>181</v>
      </c>
      <c r="D18" s="72">
        <v>472</v>
      </c>
      <c r="E18" s="10"/>
    </row>
    <row r="19" spans="3:5" s="1" customFormat="1" ht="15.75" customHeight="1" x14ac:dyDescent="0.25">
      <c r="C19" s="39" t="s">
        <v>182</v>
      </c>
      <c r="D19" s="72">
        <v>897</v>
      </c>
      <c r="E19" s="10"/>
    </row>
    <row r="20" spans="3:5" s="1" customFormat="1" ht="15.75" customHeight="1" x14ac:dyDescent="0.25">
      <c r="C20" s="39" t="s">
        <v>183</v>
      </c>
      <c r="D20" s="72">
        <v>438</v>
      </c>
      <c r="E20" s="10"/>
    </row>
    <row r="21" spans="3:5" s="1" customFormat="1" ht="15.75" customHeight="1" x14ac:dyDescent="0.25">
      <c r="C21" s="39" t="s">
        <v>184</v>
      </c>
      <c r="D21" s="72">
        <v>488</v>
      </c>
      <c r="E21" s="10"/>
    </row>
    <row r="22" spans="3:5" s="1" customFormat="1" ht="15.75" customHeight="1" x14ac:dyDescent="0.25">
      <c r="C22" s="39" t="s">
        <v>185</v>
      </c>
      <c r="D22" s="72">
        <v>833</v>
      </c>
      <c r="E22" s="10"/>
    </row>
    <row r="23" spans="3:5" s="1" customFormat="1" ht="15.75" customHeight="1" x14ac:dyDescent="0.25">
      <c r="C23" s="39"/>
      <c r="D23" s="69"/>
      <c r="E23" s="10"/>
    </row>
    <row r="24" spans="3:5" s="1" customFormat="1" ht="15.75" customHeight="1" x14ac:dyDescent="0.25">
      <c r="C24" s="38" t="s">
        <v>186</v>
      </c>
      <c r="D24" s="73">
        <f>SUM(D25:D28)</f>
        <v>1407</v>
      </c>
      <c r="E24" s="10"/>
    </row>
    <row r="25" spans="3:5" s="1" customFormat="1" ht="15.75" customHeight="1" x14ac:dyDescent="0.25">
      <c r="C25" s="39" t="s">
        <v>187</v>
      </c>
      <c r="D25" s="72">
        <v>389</v>
      </c>
      <c r="E25" s="10"/>
    </row>
    <row r="26" spans="3:5" s="1" customFormat="1" ht="15.75" customHeight="1" x14ac:dyDescent="0.25">
      <c r="C26" s="39" t="s">
        <v>188</v>
      </c>
      <c r="D26" s="72">
        <v>368</v>
      </c>
      <c r="E26" s="10"/>
    </row>
    <row r="27" spans="3:5" s="1" customFormat="1" ht="15.75" customHeight="1" x14ac:dyDescent="0.25">
      <c r="C27" s="39" t="s">
        <v>189</v>
      </c>
      <c r="D27" s="72">
        <v>267</v>
      </c>
      <c r="E27" s="10"/>
    </row>
    <row r="28" spans="3:5" s="1" customFormat="1" ht="15.75" customHeight="1" x14ac:dyDescent="0.25">
      <c r="C28" s="39" t="s">
        <v>190</v>
      </c>
      <c r="D28" s="72">
        <v>383</v>
      </c>
      <c r="E28" s="10"/>
    </row>
    <row r="29" spans="3:5" s="1" customFormat="1" ht="15.75" customHeight="1" x14ac:dyDescent="0.25">
      <c r="C29" s="39"/>
      <c r="D29" s="69"/>
      <c r="E29" s="10"/>
    </row>
    <row r="30" spans="3:5" s="1" customFormat="1" ht="15.75" customHeight="1" x14ac:dyDescent="0.25">
      <c r="C30" s="38" t="s">
        <v>191</v>
      </c>
      <c r="D30" s="73">
        <f>SUM(D31:D34)</f>
        <v>1703</v>
      </c>
      <c r="E30" s="10"/>
    </row>
    <row r="31" spans="3:5" s="1" customFormat="1" ht="15.75" customHeight="1" x14ac:dyDescent="0.25">
      <c r="C31" s="50" t="s">
        <v>1980</v>
      </c>
      <c r="D31" s="72">
        <v>404</v>
      </c>
      <c r="E31" s="10"/>
    </row>
    <row r="32" spans="3:5" s="1" customFormat="1" ht="15.75" customHeight="1" x14ac:dyDescent="0.25">
      <c r="C32" s="39" t="s">
        <v>192</v>
      </c>
      <c r="D32" s="72">
        <v>446</v>
      </c>
      <c r="E32" s="10"/>
    </row>
    <row r="33" spans="3:5" s="1" customFormat="1" ht="15.75" customHeight="1" x14ac:dyDescent="0.25">
      <c r="C33" s="39" t="s">
        <v>193</v>
      </c>
      <c r="D33" s="72">
        <v>480</v>
      </c>
      <c r="E33" s="10"/>
    </row>
    <row r="34" spans="3:5" s="1" customFormat="1" ht="15.75" customHeight="1" x14ac:dyDescent="0.25">
      <c r="C34" s="39" t="s">
        <v>194</v>
      </c>
      <c r="D34" s="72">
        <v>373</v>
      </c>
      <c r="E34" s="10"/>
    </row>
    <row r="35" spans="3:5" s="1" customFormat="1" ht="15.75" customHeight="1" x14ac:dyDescent="0.25">
      <c r="C35" s="39"/>
      <c r="D35" s="69"/>
      <c r="E35" s="10"/>
    </row>
    <row r="36" spans="3:5" s="1" customFormat="1" ht="15.75" customHeight="1" x14ac:dyDescent="0.25">
      <c r="C36" s="38" t="s">
        <v>195</v>
      </c>
      <c r="D36" s="73">
        <f>SUM(D37:D42)</f>
        <v>1696</v>
      </c>
      <c r="E36" s="10"/>
    </row>
    <row r="37" spans="3:5" s="1" customFormat="1" ht="15.75" customHeight="1" x14ac:dyDescent="0.25">
      <c r="C37" s="39" t="s">
        <v>196</v>
      </c>
      <c r="D37" s="72">
        <v>161</v>
      </c>
      <c r="E37" s="10"/>
    </row>
    <row r="38" spans="3:5" s="1" customFormat="1" ht="15.75" customHeight="1" x14ac:dyDescent="0.25">
      <c r="C38" s="39" t="s">
        <v>197</v>
      </c>
      <c r="D38" s="72">
        <v>277</v>
      </c>
      <c r="E38" s="10"/>
    </row>
    <row r="39" spans="3:5" s="1" customFormat="1" ht="15.75" customHeight="1" x14ac:dyDescent="0.25">
      <c r="C39" s="39" t="s">
        <v>198</v>
      </c>
      <c r="D39" s="72">
        <v>134</v>
      </c>
      <c r="E39" s="10"/>
    </row>
    <row r="40" spans="3:5" s="1" customFormat="1" ht="15.75" customHeight="1" x14ac:dyDescent="0.25">
      <c r="C40" s="39" t="s">
        <v>199</v>
      </c>
      <c r="D40" s="72">
        <v>201</v>
      </c>
      <c r="E40" s="10"/>
    </row>
    <row r="41" spans="3:5" s="1" customFormat="1" ht="15.75" customHeight="1" x14ac:dyDescent="0.25">
      <c r="C41" s="39" t="s">
        <v>200</v>
      </c>
      <c r="D41" s="72">
        <v>563</v>
      </c>
      <c r="E41" s="10"/>
    </row>
    <row r="42" spans="3:5" s="1" customFormat="1" ht="15.75" customHeight="1" x14ac:dyDescent="0.25">
      <c r="C42" s="39" t="s">
        <v>201</v>
      </c>
      <c r="D42" s="72">
        <v>360</v>
      </c>
      <c r="E42" s="10"/>
    </row>
    <row r="43" spans="3:5" s="1" customFormat="1" ht="15.75" hidden="1" customHeight="1" x14ac:dyDescent="0.25">
      <c r="C43" s="39"/>
      <c r="D43" s="72"/>
      <c r="E43" s="10"/>
    </row>
    <row r="44" spans="3:5" s="1" customFormat="1" ht="15.75" customHeight="1" x14ac:dyDescent="0.25">
      <c r="C44" s="38" t="s">
        <v>202</v>
      </c>
      <c r="D44" s="73">
        <f>SUM(D45:D48)</f>
        <v>1380</v>
      </c>
      <c r="E44" s="10"/>
    </row>
    <row r="45" spans="3:5" s="1" customFormat="1" ht="15.75" customHeight="1" x14ac:dyDescent="0.25">
      <c r="C45" s="39" t="s">
        <v>203</v>
      </c>
      <c r="D45" s="72">
        <v>369</v>
      </c>
      <c r="E45" s="10"/>
    </row>
    <row r="46" spans="3:5" s="1" customFormat="1" ht="15.75" customHeight="1" x14ac:dyDescent="0.25">
      <c r="C46" s="39" t="s">
        <v>204</v>
      </c>
      <c r="D46" s="72">
        <v>177</v>
      </c>
      <c r="E46" s="10"/>
    </row>
    <row r="47" spans="3:5" s="1" customFormat="1" ht="15.75" customHeight="1" x14ac:dyDescent="0.25">
      <c r="C47" s="39" t="s">
        <v>205</v>
      </c>
      <c r="D47" s="72">
        <v>530</v>
      </c>
      <c r="E47" s="10"/>
    </row>
    <row r="48" spans="3:5" s="1" customFormat="1" ht="15.75" customHeight="1" x14ac:dyDescent="0.25">
      <c r="C48" s="41" t="s">
        <v>206</v>
      </c>
      <c r="D48" s="72">
        <v>304</v>
      </c>
      <c r="E48" s="10"/>
    </row>
    <row r="49" spans="3:5" s="1" customFormat="1" ht="15.75" customHeight="1" x14ac:dyDescent="0.25">
      <c r="C49" s="22"/>
      <c r="D49" s="23"/>
      <c r="E49" s="10"/>
    </row>
    <row r="50" spans="3:5" s="1" customFormat="1" ht="15.75" customHeight="1" x14ac:dyDescent="0.25">
      <c r="C50" s="3"/>
      <c r="D50" s="11"/>
      <c r="E50" s="10"/>
    </row>
    <row r="51" spans="3:5" s="1" customFormat="1" ht="15.75" customHeight="1" x14ac:dyDescent="0.25">
      <c r="C51" s="29" t="s">
        <v>1973</v>
      </c>
      <c r="D51" s="11"/>
      <c r="E51" s="10"/>
    </row>
    <row r="52" spans="3:5" s="1" customFormat="1" ht="15.75" customHeight="1" x14ac:dyDescent="0.25">
      <c r="C52" s="30" t="s">
        <v>1975</v>
      </c>
      <c r="D52" s="24"/>
      <c r="E52" s="10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4" orientation="portrait" useFirstPageNumber="1" r:id="rId1"/>
  <headerFooter differentOddEven="1">
    <oddHeader>&amp;L&amp;"Arial,Bold Italic"&amp;10Batanes&amp;R&amp;"Arial,Bold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Italic"&amp;10Batanes</evenHeader>
    <evenFooter>&amp;L&amp;"Arial,Bold Italic"&amp;10Philippine Statistics Authority&amp;R&amp;"Arial,Bold"&amp;10&amp;P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92"/>
  <sheetViews>
    <sheetView view="pageBreakPreview" zoomScaleSheetLayoutView="100" workbookViewId="0">
      <selection activeCell="H6" sqref="H6"/>
    </sheetView>
  </sheetViews>
  <sheetFormatPr defaultColWidth="9.140625" defaultRowHeight="15.75" customHeight="1" x14ac:dyDescent="0.2"/>
  <cols>
    <col min="1" max="2" width="9.140625" style="2"/>
    <col min="3" max="3" width="56.7109375" style="2" customWidth="1"/>
    <col min="4" max="4" width="19.7109375" style="13" customWidth="1"/>
    <col min="5" max="5" width="9.140625" style="2"/>
    <col min="6" max="6" width="27.42578125" style="2" bestFit="1" customWidth="1"/>
    <col min="7" max="7" width="20" style="2" bestFit="1" customWidth="1"/>
    <col min="8" max="8" width="14.85546875" style="2" bestFit="1" customWidth="1"/>
    <col min="9" max="16384" width="9.140625" style="2"/>
  </cols>
  <sheetData>
    <row r="1" spans="1:8" s="1" customFormat="1" ht="15.75" customHeight="1" x14ac:dyDescent="0.25">
      <c r="C1" s="95" t="s">
        <v>1976</v>
      </c>
      <c r="D1" s="95"/>
      <c r="E1" s="33"/>
    </row>
    <row r="2" spans="1:8" s="1" customFormat="1" ht="15.75" customHeight="1" x14ac:dyDescent="0.25">
      <c r="C2" s="95" t="s">
        <v>1977</v>
      </c>
      <c r="D2" s="95"/>
      <c r="E2" s="33"/>
    </row>
    <row r="3" spans="1:8" s="1" customFormat="1" ht="15.75" customHeight="1" thickBot="1" x14ac:dyDescent="0.25">
      <c r="E3" s="26"/>
    </row>
    <row r="4" spans="1:8" s="1" customFormat="1" ht="15.75" customHeight="1" thickTop="1" x14ac:dyDescent="0.2">
      <c r="C4" s="36" t="s">
        <v>1978</v>
      </c>
      <c r="D4" s="91" t="s">
        <v>1979</v>
      </c>
      <c r="E4" s="49"/>
    </row>
    <row r="5" spans="1:8" s="1" customFormat="1" ht="15.75" customHeight="1" thickBot="1" x14ac:dyDescent="0.25">
      <c r="C5" s="37" t="s">
        <v>0</v>
      </c>
      <c r="D5" s="92" t="s">
        <v>1</v>
      </c>
      <c r="E5" s="49"/>
    </row>
    <row r="6" spans="1:8" s="1" customFormat="1" ht="15.75" customHeight="1" thickTop="1" x14ac:dyDescent="0.2">
      <c r="D6" s="9"/>
    </row>
    <row r="7" spans="1:8" s="6" customFormat="1" ht="15.75" customHeight="1" x14ac:dyDescent="0.25">
      <c r="A7" s="1"/>
      <c r="B7" s="1"/>
      <c r="C7" s="38" t="s">
        <v>207</v>
      </c>
      <c r="D7" s="63">
        <f>+D9+D31+D58+D87+D136+D180+D230+D252+D284+D298+D328+D371+D395+D447+D475+D500+D537+D569+D589+D615+D635+D666+D686+D704+D716+D731+D764+D804+D838</f>
        <v>1268603</v>
      </c>
      <c r="H7" s="14"/>
    </row>
    <row r="8" spans="1:8" s="6" customFormat="1" ht="15.75" customHeight="1" x14ac:dyDescent="0.25">
      <c r="A8" s="1"/>
      <c r="B8" s="1"/>
      <c r="C8" s="38"/>
      <c r="D8" s="64"/>
      <c r="H8" s="14"/>
    </row>
    <row r="9" spans="1:8" s="6" customFormat="1" ht="15.75" customHeight="1" x14ac:dyDescent="0.25">
      <c r="A9" s="1"/>
      <c r="B9" s="1"/>
      <c r="C9" s="38" t="s">
        <v>208</v>
      </c>
      <c r="D9" s="63">
        <f>SUM(D10:D29)</f>
        <v>34579</v>
      </c>
    </row>
    <row r="10" spans="1:8" s="6" customFormat="1" ht="15.75" customHeight="1" x14ac:dyDescent="0.2">
      <c r="A10" s="1"/>
      <c r="B10" s="1"/>
      <c r="C10" s="53" t="s">
        <v>209</v>
      </c>
      <c r="D10" s="64">
        <v>1178</v>
      </c>
    </row>
    <row r="11" spans="1:8" s="6" customFormat="1" ht="15.75" customHeight="1" x14ac:dyDescent="0.2">
      <c r="A11" s="1"/>
      <c r="B11" s="1"/>
      <c r="C11" s="53" t="s">
        <v>210</v>
      </c>
      <c r="D11" s="64">
        <v>1998</v>
      </c>
    </row>
    <row r="12" spans="1:8" s="6" customFormat="1" ht="15.75" customHeight="1" x14ac:dyDescent="0.2">
      <c r="A12" s="1"/>
      <c r="B12" s="1"/>
      <c r="C12" s="53" t="s">
        <v>211</v>
      </c>
      <c r="D12" s="64">
        <v>2091</v>
      </c>
    </row>
    <row r="13" spans="1:8" s="6" customFormat="1" ht="15.75" customHeight="1" x14ac:dyDescent="0.2">
      <c r="A13" s="1"/>
      <c r="B13" s="1"/>
      <c r="C13" s="53" t="s">
        <v>212</v>
      </c>
      <c r="D13" s="64">
        <v>1037</v>
      </c>
    </row>
    <row r="14" spans="1:8" s="6" customFormat="1" ht="15.75" customHeight="1" x14ac:dyDescent="0.2">
      <c r="A14" s="1"/>
      <c r="B14" s="1"/>
      <c r="C14" s="53" t="s">
        <v>213</v>
      </c>
      <c r="D14" s="64">
        <v>2685</v>
      </c>
    </row>
    <row r="15" spans="1:8" s="6" customFormat="1" ht="15.75" customHeight="1" x14ac:dyDescent="0.2">
      <c r="A15" s="1"/>
      <c r="B15" s="1"/>
      <c r="C15" s="53" t="s">
        <v>214</v>
      </c>
      <c r="D15" s="64">
        <v>1321</v>
      </c>
    </row>
    <row r="16" spans="1:8" s="6" customFormat="1" ht="15.75" customHeight="1" x14ac:dyDescent="0.2">
      <c r="A16" s="1"/>
      <c r="B16" s="1"/>
      <c r="C16" s="53" t="s">
        <v>215</v>
      </c>
      <c r="D16" s="64">
        <v>2477</v>
      </c>
    </row>
    <row r="17" spans="1:4" s="6" customFormat="1" ht="15.75" customHeight="1" x14ac:dyDescent="0.2">
      <c r="A17" s="1"/>
      <c r="B17" s="1"/>
      <c r="C17" s="53" t="s">
        <v>216</v>
      </c>
      <c r="D17" s="64">
        <v>1343</v>
      </c>
    </row>
    <row r="18" spans="1:4" s="6" customFormat="1" ht="15.75" customHeight="1" x14ac:dyDescent="0.2">
      <c r="A18" s="1"/>
      <c r="B18" s="1"/>
      <c r="C18" s="53" t="s">
        <v>217</v>
      </c>
      <c r="D18" s="64">
        <v>3762</v>
      </c>
    </row>
    <row r="19" spans="1:4" s="6" customFormat="1" ht="15.75" customHeight="1" x14ac:dyDescent="0.2">
      <c r="A19" s="1"/>
      <c r="B19" s="1"/>
      <c r="C19" s="53" t="s">
        <v>165</v>
      </c>
      <c r="D19" s="64">
        <v>3900</v>
      </c>
    </row>
    <row r="20" spans="1:4" s="6" customFormat="1" ht="15.75" customHeight="1" x14ac:dyDescent="0.2">
      <c r="A20" s="1"/>
      <c r="B20" s="1"/>
      <c r="C20" s="53" t="s">
        <v>218</v>
      </c>
      <c r="D20" s="64">
        <v>3130</v>
      </c>
    </row>
    <row r="21" spans="1:4" s="6" customFormat="1" ht="15.75" customHeight="1" x14ac:dyDescent="0.2">
      <c r="A21" s="1"/>
      <c r="B21" s="1"/>
      <c r="C21" s="53" t="s">
        <v>219</v>
      </c>
      <c r="D21" s="64">
        <v>741</v>
      </c>
    </row>
    <row r="22" spans="1:4" s="6" customFormat="1" ht="15.75" customHeight="1" x14ac:dyDescent="0.2">
      <c r="A22" s="1"/>
      <c r="B22" s="1"/>
      <c r="C22" s="53" t="s">
        <v>220</v>
      </c>
      <c r="D22" s="64">
        <v>1065</v>
      </c>
    </row>
    <row r="23" spans="1:4" s="6" customFormat="1" ht="15.75" customHeight="1" x14ac:dyDescent="0.2">
      <c r="A23" s="1"/>
      <c r="B23" s="1"/>
      <c r="C23" s="53" t="s">
        <v>13</v>
      </c>
      <c r="D23" s="64">
        <v>1091</v>
      </c>
    </row>
    <row r="24" spans="1:4" s="6" customFormat="1" ht="15.75" customHeight="1" x14ac:dyDescent="0.2">
      <c r="A24" s="1"/>
      <c r="B24" s="1"/>
      <c r="C24" s="53" t="s">
        <v>221</v>
      </c>
      <c r="D24" s="64">
        <v>1376</v>
      </c>
    </row>
    <row r="25" spans="1:4" s="6" customFormat="1" ht="15.75" customHeight="1" x14ac:dyDescent="0.2">
      <c r="A25" s="1"/>
      <c r="B25" s="1"/>
      <c r="C25" s="53" t="s">
        <v>222</v>
      </c>
      <c r="D25" s="64">
        <v>1507</v>
      </c>
    </row>
    <row r="26" spans="1:4" s="6" customFormat="1" ht="15.75" customHeight="1" x14ac:dyDescent="0.2">
      <c r="A26" s="1"/>
      <c r="B26" s="1"/>
      <c r="C26" s="53" t="s">
        <v>223</v>
      </c>
      <c r="D26" s="64">
        <v>869</v>
      </c>
    </row>
    <row r="27" spans="1:4" s="6" customFormat="1" ht="15.75" customHeight="1" x14ac:dyDescent="0.2">
      <c r="A27" s="1"/>
      <c r="B27" s="1"/>
      <c r="C27" s="53" t="s">
        <v>60</v>
      </c>
      <c r="D27" s="64">
        <v>864</v>
      </c>
    </row>
    <row r="28" spans="1:4" s="6" customFormat="1" ht="15.75" customHeight="1" x14ac:dyDescent="0.2">
      <c r="A28" s="1"/>
      <c r="B28" s="1"/>
      <c r="C28" s="53" t="s">
        <v>39</v>
      </c>
      <c r="D28" s="64">
        <v>622</v>
      </c>
    </row>
    <row r="29" spans="1:4" s="6" customFormat="1" ht="15.75" customHeight="1" x14ac:dyDescent="0.2">
      <c r="A29" s="1"/>
      <c r="B29" s="1"/>
      <c r="C29" s="39" t="s">
        <v>5</v>
      </c>
      <c r="D29" s="64">
        <v>1522</v>
      </c>
    </row>
    <row r="30" spans="1:4" s="6" customFormat="1" ht="15.75" customHeight="1" x14ac:dyDescent="0.2">
      <c r="A30" s="1"/>
      <c r="B30" s="1"/>
      <c r="C30" s="39"/>
      <c r="D30" s="64"/>
    </row>
    <row r="31" spans="1:4" s="6" customFormat="1" ht="15.75" customHeight="1" x14ac:dyDescent="0.25">
      <c r="A31" s="1"/>
      <c r="B31" s="1"/>
      <c r="C31" s="38" t="s">
        <v>129</v>
      </c>
      <c r="D31" s="63">
        <f>SUM(D32:D56)</f>
        <v>41295</v>
      </c>
    </row>
    <row r="32" spans="1:4" s="6" customFormat="1" ht="15.75" customHeight="1" x14ac:dyDescent="0.2">
      <c r="A32" s="1"/>
      <c r="B32" s="1"/>
      <c r="C32" s="53" t="s">
        <v>224</v>
      </c>
      <c r="D32" s="64">
        <v>817</v>
      </c>
    </row>
    <row r="33" spans="1:4" s="6" customFormat="1" ht="15.75" customHeight="1" x14ac:dyDescent="0.2">
      <c r="A33" s="1"/>
      <c r="B33" s="1"/>
      <c r="C33" s="53" t="s">
        <v>225</v>
      </c>
      <c r="D33" s="64">
        <v>383</v>
      </c>
    </row>
    <row r="34" spans="1:4" s="6" customFormat="1" ht="15.75" customHeight="1" x14ac:dyDescent="0.2">
      <c r="A34" s="1"/>
      <c r="B34" s="1"/>
      <c r="C34" s="53" t="s">
        <v>226</v>
      </c>
      <c r="D34" s="64">
        <v>3147</v>
      </c>
    </row>
    <row r="35" spans="1:4" s="6" customFormat="1" ht="15.75" customHeight="1" x14ac:dyDescent="0.2">
      <c r="A35" s="1"/>
      <c r="B35" s="1"/>
      <c r="C35" s="53" t="s">
        <v>227</v>
      </c>
      <c r="D35" s="64">
        <v>1421</v>
      </c>
    </row>
    <row r="36" spans="1:4" s="6" customFormat="1" ht="15.75" customHeight="1" x14ac:dyDescent="0.2">
      <c r="A36" s="1"/>
      <c r="B36" s="1"/>
      <c r="C36" s="53" t="s">
        <v>228</v>
      </c>
      <c r="D36" s="64">
        <v>2315</v>
      </c>
    </row>
    <row r="37" spans="1:4" s="6" customFormat="1" ht="15.75" customHeight="1" x14ac:dyDescent="0.2">
      <c r="A37" s="1"/>
      <c r="B37" s="1"/>
      <c r="C37" s="53" t="s">
        <v>229</v>
      </c>
      <c r="D37" s="64">
        <v>2376</v>
      </c>
    </row>
    <row r="38" spans="1:4" s="6" customFormat="1" ht="15.75" customHeight="1" x14ac:dyDescent="0.2">
      <c r="A38" s="1"/>
      <c r="B38" s="1"/>
      <c r="C38" s="53" t="s">
        <v>230</v>
      </c>
      <c r="D38" s="64">
        <v>1187</v>
      </c>
    </row>
    <row r="39" spans="1:4" s="6" customFormat="1" ht="15.75" customHeight="1" x14ac:dyDescent="0.2">
      <c r="A39" s="1"/>
      <c r="B39" s="1"/>
      <c r="C39" s="53" t="s">
        <v>231</v>
      </c>
      <c r="D39" s="64">
        <v>2980</v>
      </c>
    </row>
    <row r="40" spans="1:4" s="6" customFormat="1" ht="15.75" customHeight="1" x14ac:dyDescent="0.2">
      <c r="A40" s="1"/>
      <c r="B40" s="1"/>
      <c r="C40" s="53" t="s">
        <v>232</v>
      </c>
      <c r="D40" s="64">
        <v>966</v>
      </c>
    </row>
    <row r="41" spans="1:4" s="6" customFormat="1" ht="15.75" customHeight="1" x14ac:dyDescent="0.2">
      <c r="A41" s="1"/>
      <c r="B41" s="1"/>
      <c r="C41" s="53" t="s">
        <v>233</v>
      </c>
      <c r="D41" s="64">
        <v>2167</v>
      </c>
    </row>
    <row r="42" spans="1:4" s="6" customFormat="1" ht="15.75" customHeight="1" x14ac:dyDescent="0.2">
      <c r="A42" s="1"/>
      <c r="B42" s="1"/>
      <c r="C42" s="53" t="s">
        <v>234</v>
      </c>
      <c r="D42" s="64">
        <v>2943</v>
      </c>
    </row>
    <row r="43" spans="1:4" s="6" customFormat="1" ht="15.75" customHeight="1" x14ac:dyDescent="0.2">
      <c r="A43" s="1"/>
      <c r="B43" s="1"/>
      <c r="C43" s="53" t="s">
        <v>235</v>
      </c>
      <c r="D43" s="64">
        <v>2616</v>
      </c>
    </row>
    <row r="44" spans="1:4" s="6" customFormat="1" ht="15.75" customHeight="1" x14ac:dyDescent="0.2">
      <c r="A44" s="1"/>
      <c r="B44" s="1"/>
      <c r="C44" s="53" t="s">
        <v>236</v>
      </c>
      <c r="D44" s="64">
        <v>1229</v>
      </c>
    </row>
    <row r="45" spans="1:4" s="6" customFormat="1" ht="15.75" customHeight="1" x14ac:dyDescent="0.2">
      <c r="A45" s="1"/>
      <c r="B45" s="1"/>
      <c r="C45" s="53" t="s">
        <v>237</v>
      </c>
      <c r="D45" s="64">
        <v>1522</v>
      </c>
    </row>
    <row r="46" spans="1:4" s="6" customFormat="1" ht="15.75" customHeight="1" x14ac:dyDescent="0.2">
      <c r="A46" s="1"/>
      <c r="B46" s="1"/>
      <c r="C46" s="53" t="s">
        <v>238</v>
      </c>
      <c r="D46" s="64">
        <v>1059</v>
      </c>
    </row>
    <row r="47" spans="1:4" s="6" customFormat="1" ht="15.75" customHeight="1" x14ac:dyDescent="0.2">
      <c r="A47" s="1"/>
      <c r="B47" s="1"/>
      <c r="C47" s="53" t="s">
        <v>239</v>
      </c>
      <c r="D47" s="64">
        <v>1318</v>
      </c>
    </row>
    <row r="48" spans="1:4" s="6" customFormat="1" ht="15.75" customHeight="1" x14ac:dyDescent="0.2">
      <c r="A48" s="1"/>
      <c r="B48" s="1"/>
      <c r="C48" s="53" t="s">
        <v>240</v>
      </c>
      <c r="D48" s="64">
        <v>1107</v>
      </c>
    </row>
    <row r="49" spans="1:4" s="6" customFormat="1" ht="15.75" customHeight="1" x14ac:dyDescent="0.2">
      <c r="A49" s="1"/>
      <c r="B49" s="1"/>
      <c r="C49" s="53" t="s">
        <v>241</v>
      </c>
      <c r="D49" s="64">
        <v>778</v>
      </c>
    </row>
    <row r="50" spans="1:4" s="6" customFormat="1" ht="15.75" customHeight="1" x14ac:dyDescent="0.2">
      <c r="A50" s="1"/>
      <c r="B50" s="1"/>
      <c r="C50" s="53" t="s">
        <v>242</v>
      </c>
      <c r="D50" s="64">
        <v>661</v>
      </c>
    </row>
    <row r="51" spans="1:4" s="6" customFormat="1" ht="15.75" customHeight="1" x14ac:dyDescent="0.2">
      <c r="A51" s="1"/>
      <c r="B51" s="1"/>
      <c r="C51" s="53" t="s">
        <v>243</v>
      </c>
      <c r="D51" s="64">
        <v>1753</v>
      </c>
    </row>
    <row r="52" spans="1:4" s="6" customFormat="1" ht="15.75" customHeight="1" x14ac:dyDescent="0.2">
      <c r="A52" s="1"/>
      <c r="B52" s="1"/>
      <c r="C52" s="53" t="s">
        <v>244</v>
      </c>
      <c r="D52" s="64">
        <v>1728</v>
      </c>
    </row>
    <row r="53" spans="1:4" s="6" customFormat="1" ht="15.75" customHeight="1" x14ac:dyDescent="0.2">
      <c r="A53" s="1"/>
      <c r="B53" s="1"/>
      <c r="C53" s="53" t="s">
        <v>245</v>
      </c>
      <c r="D53" s="64">
        <v>1285</v>
      </c>
    </row>
    <row r="54" spans="1:4" s="6" customFormat="1" ht="15.75" customHeight="1" x14ac:dyDescent="0.2">
      <c r="A54" s="1"/>
      <c r="B54" s="1"/>
      <c r="C54" s="53" t="s">
        <v>54</v>
      </c>
      <c r="D54" s="64">
        <v>1311</v>
      </c>
    </row>
    <row r="55" spans="1:4" s="6" customFormat="1" ht="15.75" customHeight="1" x14ac:dyDescent="0.2">
      <c r="A55" s="1"/>
      <c r="B55" s="1"/>
      <c r="C55" s="53" t="s">
        <v>246</v>
      </c>
      <c r="D55" s="64">
        <v>1694</v>
      </c>
    </row>
    <row r="56" spans="1:4" s="6" customFormat="1" ht="15.75" customHeight="1" x14ac:dyDescent="0.2">
      <c r="A56" s="1"/>
      <c r="B56" s="1"/>
      <c r="C56" s="53" t="s">
        <v>247</v>
      </c>
      <c r="D56" s="64">
        <v>2532</v>
      </c>
    </row>
    <row r="57" spans="1:4" s="6" customFormat="1" ht="15.75" customHeight="1" x14ac:dyDescent="0.2">
      <c r="A57" s="1"/>
      <c r="B57" s="1"/>
      <c r="C57" s="53"/>
      <c r="D57" s="64"/>
    </row>
    <row r="58" spans="1:4" s="6" customFormat="1" ht="15.75" customHeight="1" x14ac:dyDescent="0.25">
      <c r="A58" s="1"/>
      <c r="B58" s="1"/>
      <c r="C58" s="38" t="s">
        <v>248</v>
      </c>
      <c r="D58" s="63">
        <f>SUM(D59:D85)</f>
        <v>35234</v>
      </c>
    </row>
    <row r="59" spans="1:4" s="6" customFormat="1" ht="15.75" customHeight="1" x14ac:dyDescent="0.2">
      <c r="A59" s="1"/>
      <c r="B59" s="1"/>
      <c r="C59" s="53" t="s">
        <v>77</v>
      </c>
      <c r="D59" s="64">
        <v>1138</v>
      </c>
    </row>
    <row r="60" spans="1:4" s="6" customFormat="1" ht="15.75" customHeight="1" x14ac:dyDescent="0.2">
      <c r="A60" s="1"/>
      <c r="B60" s="1"/>
      <c r="C60" s="53" t="s">
        <v>249</v>
      </c>
      <c r="D60" s="64">
        <v>779</v>
      </c>
    </row>
    <row r="61" spans="1:4" s="6" customFormat="1" ht="15.75" customHeight="1" x14ac:dyDescent="0.2">
      <c r="A61" s="1"/>
      <c r="B61" s="1"/>
      <c r="C61" s="53" t="s">
        <v>250</v>
      </c>
      <c r="D61" s="64">
        <v>1271</v>
      </c>
    </row>
    <row r="62" spans="1:4" s="6" customFormat="1" ht="15.75" customHeight="1" x14ac:dyDescent="0.2">
      <c r="A62" s="1"/>
      <c r="B62" s="1"/>
      <c r="C62" s="53" t="s">
        <v>251</v>
      </c>
      <c r="D62" s="64">
        <v>991</v>
      </c>
    </row>
    <row r="63" spans="1:4" s="6" customFormat="1" ht="15.75" customHeight="1" x14ac:dyDescent="0.2">
      <c r="A63" s="1"/>
      <c r="B63" s="1"/>
      <c r="C63" s="53" t="s">
        <v>252</v>
      </c>
      <c r="D63" s="64">
        <v>959</v>
      </c>
    </row>
    <row r="64" spans="1:4" s="6" customFormat="1" ht="15.75" customHeight="1" x14ac:dyDescent="0.2">
      <c r="A64" s="1"/>
      <c r="B64" s="1"/>
      <c r="C64" s="53" t="s">
        <v>253</v>
      </c>
      <c r="D64" s="64">
        <v>690</v>
      </c>
    </row>
    <row r="65" spans="1:4" s="6" customFormat="1" ht="15.75" customHeight="1" x14ac:dyDescent="0.2">
      <c r="A65" s="1"/>
      <c r="B65" s="1"/>
      <c r="C65" s="53" t="s">
        <v>254</v>
      </c>
      <c r="D65" s="64">
        <v>1189</v>
      </c>
    </row>
    <row r="66" spans="1:4" s="6" customFormat="1" ht="15.75" customHeight="1" x14ac:dyDescent="0.2">
      <c r="A66" s="1"/>
      <c r="B66" s="1"/>
      <c r="C66" s="53" t="s">
        <v>255</v>
      </c>
      <c r="D66" s="64">
        <v>1760</v>
      </c>
    </row>
    <row r="67" spans="1:4" s="6" customFormat="1" ht="15.75" customHeight="1" x14ac:dyDescent="0.2">
      <c r="A67" s="1"/>
      <c r="B67" s="1"/>
      <c r="C67" s="53" t="s">
        <v>256</v>
      </c>
      <c r="D67" s="64">
        <v>2332</v>
      </c>
    </row>
    <row r="68" spans="1:4" s="6" customFormat="1" ht="15.75" customHeight="1" x14ac:dyDescent="0.2">
      <c r="A68" s="1"/>
      <c r="B68" s="1"/>
      <c r="C68" s="53" t="s">
        <v>257</v>
      </c>
      <c r="D68" s="64">
        <v>1870</v>
      </c>
    </row>
    <row r="69" spans="1:4" s="6" customFormat="1" ht="15.75" customHeight="1" x14ac:dyDescent="0.2">
      <c r="A69" s="1"/>
      <c r="B69" s="1"/>
      <c r="C69" s="53" t="s">
        <v>258</v>
      </c>
      <c r="D69" s="64">
        <v>1898</v>
      </c>
    </row>
    <row r="70" spans="1:4" s="6" customFormat="1" ht="15.75" customHeight="1" x14ac:dyDescent="0.2">
      <c r="A70" s="1"/>
      <c r="B70" s="1"/>
      <c r="C70" s="53" t="s">
        <v>259</v>
      </c>
      <c r="D70" s="64">
        <v>1870</v>
      </c>
    </row>
    <row r="71" spans="1:4" s="6" customFormat="1" ht="15.75" customHeight="1" x14ac:dyDescent="0.2">
      <c r="A71" s="1"/>
      <c r="B71" s="1"/>
      <c r="C71" s="53" t="s">
        <v>19</v>
      </c>
      <c r="D71" s="64">
        <v>1376</v>
      </c>
    </row>
    <row r="72" spans="1:4" s="6" customFormat="1" ht="15.75" customHeight="1" x14ac:dyDescent="0.2">
      <c r="A72" s="1"/>
      <c r="B72" s="1"/>
      <c r="C72" s="53" t="s">
        <v>62</v>
      </c>
      <c r="D72" s="64">
        <v>622</v>
      </c>
    </row>
    <row r="73" spans="1:4" s="6" customFormat="1" ht="15.75" customHeight="1" x14ac:dyDescent="0.2">
      <c r="A73" s="1"/>
      <c r="B73" s="1"/>
      <c r="C73" s="53" t="s">
        <v>260</v>
      </c>
      <c r="D73" s="64">
        <v>223</v>
      </c>
    </row>
    <row r="74" spans="1:4" s="6" customFormat="1" ht="15.75" customHeight="1" x14ac:dyDescent="0.2">
      <c r="A74" s="1"/>
      <c r="B74" s="1"/>
      <c r="C74" s="53" t="s">
        <v>261</v>
      </c>
      <c r="D74" s="64">
        <v>1872</v>
      </c>
    </row>
    <row r="75" spans="1:4" s="6" customFormat="1" ht="15.75" customHeight="1" x14ac:dyDescent="0.2">
      <c r="A75" s="1"/>
      <c r="B75" s="1"/>
      <c r="C75" s="53" t="s">
        <v>262</v>
      </c>
      <c r="D75" s="64">
        <v>2199</v>
      </c>
    </row>
    <row r="76" spans="1:4" s="6" customFormat="1" ht="15.75" customHeight="1" x14ac:dyDescent="0.2">
      <c r="A76" s="1"/>
      <c r="B76" s="1"/>
      <c r="C76" s="53" t="s">
        <v>263</v>
      </c>
      <c r="D76" s="64">
        <v>1761</v>
      </c>
    </row>
    <row r="77" spans="1:4" s="6" customFormat="1" ht="15.75" customHeight="1" x14ac:dyDescent="0.2">
      <c r="A77" s="1"/>
      <c r="B77" s="1"/>
      <c r="C77" s="53" t="s">
        <v>264</v>
      </c>
      <c r="D77" s="64">
        <v>1839</v>
      </c>
    </row>
    <row r="78" spans="1:4" s="6" customFormat="1" ht="15.75" customHeight="1" x14ac:dyDescent="0.2">
      <c r="A78" s="1"/>
      <c r="B78" s="1"/>
      <c r="C78" s="53" t="s">
        <v>265</v>
      </c>
      <c r="D78" s="64">
        <v>2145</v>
      </c>
    </row>
    <row r="79" spans="1:4" s="6" customFormat="1" ht="15.75" customHeight="1" x14ac:dyDescent="0.2">
      <c r="A79" s="1"/>
      <c r="B79" s="1"/>
      <c r="C79" s="53" t="s">
        <v>266</v>
      </c>
      <c r="D79" s="64">
        <v>1583</v>
      </c>
    </row>
    <row r="80" spans="1:4" s="6" customFormat="1" ht="15.75" customHeight="1" x14ac:dyDescent="0.2">
      <c r="A80" s="1"/>
      <c r="B80" s="1"/>
      <c r="C80" s="53" t="s">
        <v>8</v>
      </c>
      <c r="D80" s="64">
        <v>926</v>
      </c>
    </row>
    <row r="81" spans="1:4" s="6" customFormat="1" ht="15.75" customHeight="1" x14ac:dyDescent="0.2">
      <c r="A81" s="1"/>
      <c r="B81" s="1"/>
      <c r="C81" s="53" t="s">
        <v>267</v>
      </c>
      <c r="D81" s="64">
        <v>493</v>
      </c>
    </row>
    <row r="82" spans="1:4" s="6" customFormat="1" ht="15.75" customHeight="1" x14ac:dyDescent="0.2">
      <c r="A82" s="1"/>
      <c r="B82" s="1"/>
      <c r="C82" s="53" t="s">
        <v>268</v>
      </c>
      <c r="D82" s="64">
        <v>778</v>
      </c>
    </row>
    <row r="83" spans="1:4" s="6" customFormat="1" ht="15.75" customHeight="1" x14ac:dyDescent="0.2">
      <c r="A83" s="1"/>
      <c r="B83" s="1"/>
      <c r="C83" s="53" t="s">
        <v>269</v>
      </c>
      <c r="D83" s="64">
        <v>820</v>
      </c>
    </row>
    <row r="84" spans="1:4" s="6" customFormat="1" ht="15.75" customHeight="1" x14ac:dyDescent="0.2">
      <c r="A84" s="1"/>
      <c r="B84" s="1"/>
      <c r="C84" s="53" t="s">
        <v>270</v>
      </c>
      <c r="D84" s="64">
        <v>579</v>
      </c>
    </row>
    <row r="85" spans="1:4" s="6" customFormat="1" ht="15.75" customHeight="1" x14ac:dyDescent="0.2">
      <c r="A85" s="1"/>
      <c r="B85" s="1"/>
      <c r="C85" s="53" t="s">
        <v>271</v>
      </c>
      <c r="D85" s="64">
        <v>1271</v>
      </c>
    </row>
    <row r="86" spans="1:4" s="6" customFormat="1" ht="15.75" customHeight="1" x14ac:dyDescent="0.2">
      <c r="A86" s="1"/>
      <c r="B86" s="1"/>
      <c r="C86" s="53"/>
      <c r="D86" s="64"/>
    </row>
    <row r="87" spans="1:4" s="6" customFormat="1" ht="15.75" customHeight="1" x14ac:dyDescent="0.25">
      <c r="A87" s="1"/>
      <c r="B87" s="1"/>
      <c r="C87" s="38" t="s">
        <v>272</v>
      </c>
      <c r="D87" s="63">
        <f>SUM(D88:D134)</f>
        <v>50336</v>
      </c>
    </row>
    <row r="88" spans="1:4" s="6" customFormat="1" ht="15.75" customHeight="1" x14ac:dyDescent="0.2">
      <c r="A88" s="1"/>
      <c r="B88" s="1"/>
      <c r="C88" s="53" t="s">
        <v>273</v>
      </c>
      <c r="D88" s="64">
        <v>706</v>
      </c>
    </row>
    <row r="89" spans="1:4" s="6" customFormat="1" ht="15.75" customHeight="1" x14ac:dyDescent="0.2">
      <c r="A89" s="1"/>
      <c r="B89" s="1"/>
      <c r="C89" s="53" t="s">
        <v>274</v>
      </c>
      <c r="D89" s="64">
        <v>301</v>
      </c>
    </row>
    <row r="90" spans="1:4" s="6" customFormat="1" ht="15.75" customHeight="1" x14ac:dyDescent="0.2">
      <c r="A90" s="1"/>
      <c r="B90" s="1"/>
      <c r="C90" s="53" t="s">
        <v>275</v>
      </c>
      <c r="D90" s="64">
        <v>471</v>
      </c>
    </row>
    <row r="91" spans="1:4" s="6" customFormat="1" ht="15.75" customHeight="1" x14ac:dyDescent="0.2">
      <c r="A91" s="1"/>
      <c r="B91" s="1"/>
      <c r="C91" s="53" t="s">
        <v>276</v>
      </c>
      <c r="D91" s="64">
        <v>600</v>
      </c>
    </row>
    <row r="92" spans="1:4" s="6" customFormat="1" ht="15.75" customHeight="1" x14ac:dyDescent="0.2">
      <c r="A92" s="1"/>
      <c r="B92" s="1"/>
      <c r="C92" s="53" t="s">
        <v>277</v>
      </c>
      <c r="D92" s="64">
        <v>1491</v>
      </c>
    </row>
    <row r="93" spans="1:4" s="6" customFormat="1" ht="15.75" customHeight="1" x14ac:dyDescent="0.2">
      <c r="A93" s="1"/>
      <c r="B93" s="1"/>
      <c r="C93" s="53" t="s">
        <v>278</v>
      </c>
      <c r="D93" s="64">
        <v>1782</v>
      </c>
    </row>
    <row r="94" spans="1:4" s="6" customFormat="1" ht="15.75" customHeight="1" x14ac:dyDescent="0.2">
      <c r="A94" s="1"/>
      <c r="B94" s="1"/>
      <c r="C94" s="53" t="s">
        <v>279</v>
      </c>
      <c r="D94" s="64">
        <v>733</v>
      </c>
    </row>
    <row r="95" spans="1:4" s="6" customFormat="1" ht="15.75" customHeight="1" x14ac:dyDescent="0.2">
      <c r="A95" s="1"/>
      <c r="B95" s="1"/>
      <c r="C95" s="53" t="s">
        <v>280</v>
      </c>
      <c r="D95" s="64">
        <v>481</v>
      </c>
    </row>
    <row r="96" spans="1:4" s="6" customFormat="1" ht="15.75" customHeight="1" x14ac:dyDescent="0.2">
      <c r="A96" s="1"/>
      <c r="B96" s="1"/>
      <c r="C96" s="53" t="s">
        <v>281</v>
      </c>
      <c r="D96" s="64">
        <v>707</v>
      </c>
    </row>
    <row r="97" spans="1:4" s="6" customFormat="1" ht="15.75" customHeight="1" x14ac:dyDescent="0.2">
      <c r="A97" s="1"/>
      <c r="B97" s="1"/>
      <c r="C97" s="53" t="s">
        <v>282</v>
      </c>
      <c r="D97" s="64">
        <v>2151</v>
      </c>
    </row>
    <row r="98" spans="1:4" s="6" customFormat="1" ht="15.75" customHeight="1" x14ac:dyDescent="0.2">
      <c r="A98" s="1"/>
      <c r="B98" s="1"/>
      <c r="C98" s="53" t="s">
        <v>283</v>
      </c>
      <c r="D98" s="64">
        <v>959</v>
      </c>
    </row>
    <row r="99" spans="1:4" s="6" customFormat="1" ht="15.75" customHeight="1" x14ac:dyDescent="0.2">
      <c r="A99" s="1"/>
      <c r="B99" s="1"/>
      <c r="C99" s="53" t="s">
        <v>284</v>
      </c>
      <c r="D99" s="64">
        <v>332</v>
      </c>
    </row>
    <row r="100" spans="1:4" s="6" customFormat="1" ht="15.75" customHeight="1" x14ac:dyDescent="0.2">
      <c r="A100" s="1"/>
      <c r="B100" s="1"/>
      <c r="C100" s="53" t="s">
        <v>285</v>
      </c>
      <c r="D100" s="64">
        <v>1636</v>
      </c>
    </row>
    <row r="101" spans="1:4" s="6" customFormat="1" ht="15.75" customHeight="1" x14ac:dyDescent="0.2">
      <c r="A101" s="1"/>
      <c r="B101" s="1"/>
      <c r="C101" s="53" t="s">
        <v>286</v>
      </c>
      <c r="D101" s="64">
        <v>1782</v>
      </c>
    </row>
    <row r="102" spans="1:4" s="6" customFormat="1" ht="15.75" customHeight="1" x14ac:dyDescent="0.2">
      <c r="A102" s="1"/>
      <c r="B102" s="1"/>
      <c r="C102" s="53" t="s">
        <v>287</v>
      </c>
      <c r="D102" s="64">
        <v>935</v>
      </c>
    </row>
    <row r="103" spans="1:4" s="6" customFormat="1" ht="15.75" customHeight="1" x14ac:dyDescent="0.2">
      <c r="A103" s="1"/>
      <c r="B103" s="1"/>
      <c r="C103" s="53" t="s">
        <v>288</v>
      </c>
      <c r="D103" s="64">
        <v>1425</v>
      </c>
    </row>
    <row r="104" spans="1:4" s="6" customFormat="1" ht="15.75" customHeight="1" x14ac:dyDescent="0.2">
      <c r="A104" s="1"/>
      <c r="B104" s="1"/>
      <c r="C104" s="53" t="s">
        <v>289</v>
      </c>
      <c r="D104" s="64">
        <v>624</v>
      </c>
    </row>
    <row r="105" spans="1:4" s="6" customFormat="1" ht="15.75" customHeight="1" x14ac:dyDescent="0.2">
      <c r="A105" s="1"/>
      <c r="B105" s="1"/>
      <c r="C105" s="53" t="s">
        <v>290</v>
      </c>
      <c r="D105" s="64">
        <v>786</v>
      </c>
    </row>
    <row r="106" spans="1:4" s="6" customFormat="1" ht="15.75" customHeight="1" x14ac:dyDescent="0.2">
      <c r="A106" s="1"/>
      <c r="B106" s="1"/>
      <c r="C106" s="53" t="s">
        <v>291</v>
      </c>
      <c r="D106" s="64">
        <v>582</v>
      </c>
    </row>
    <row r="107" spans="1:4" s="6" customFormat="1" ht="15.75" customHeight="1" x14ac:dyDescent="0.2">
      <c r="A107" s="1"/>
      <c r="B107" s="1"/>
      <c r="C107" s="53" t="s">
        <v>292</v>
      </c>
      <c r="D107" s="64">
        <v>2838</v>
      </c>
    </row>
    <row r="108" spans="1:4" s="6" customFormat="1" ht="15.75" customHeight="1" x14ac:dyDescent="0.2">
      <c r="A108" s="1"/>
      <c r="B108" s="1"/>
      <c r="C108" s="53" t="s">
        <v>86</v>
      </c>
      <c r="D108" s="64">
        <v>1196</v>
      </c>
    </row>
    <row r="109" spans="1:4" s="6" customFormat="1" ht="15.75" customHeight="1" x14ac:dyDescent="0.2">
      <c r="A109" s="1"/>
      <c r="B109" s="1"/>
      <c r="C109" s="53" t="s">
        <v>293</v>
      </c>
      <c r="D109" s="64">
        <v>1507</v>
      </c>
    </row>
    <row r="110" spans="1:4" s="6" customFormat="1" ht="15.75" customHeight="1" x14ac:dyDescent="0.2">
      <c r="A110" s="1"/>
      <c r="B110" s="1"/>
      <c r="C110" s="53" t="s">
        <v>294</v>
      </c>
      <c r="D110" s="64">
        <v>2196</v>
      </c>
    </row>
    <row r="111" spans="1:4" s="6" customFormat="1" ht="15.75" customHeight="1" x14ac:dyDescent="0.2">
      <c r="A111" s="1"/>
      <c r="B111" s="1"/>
      <c r="C111" s="53" t="s">
        <v>295</v>
      </c>
      <c r="D111" s="64">
        <v>108</v>
      </c>
    </row>
    <row r="112" spans="1:4" s="6" customFormat="1" ht="15.75" customHeight="1" x14ac:dyDescent="0.2">
      <c r="A112" s="1"/>
      <c r="B112" s="1"/>
      <c r="C112" s="53" t="s">
        <v>296</v>
      </c>
      <c r="D112" s="64">
        <v>1415</v>
      </c>
    </row>
    <row r="113" spans="1:4" s="6" customFormat="1" ht="15.75" customHeight="1" x14ac:dyDescent="0.2">
      <c r="A113" s="1"/>
      <c r="B113" s="1"/>
      <c r="C113" s="53" t="s">
        <v>297</v>
      </c>
      <c r="D113" s="64">
        <v>2565</v>
      </c>
    </row>
    <row r="114" spans="1:4" s="6" customFormat="1" ht="15.75" customHeight="1" x14ac:dyDescent="0.2">
      <c r="A114" s="1"/>
      <c r="B114" s="1"/>
      <c r="C114" s="53" t="s">
        <v>298</v>
      </c>
      <c r="D114" s="64">
        <v>1086</v>
      </c>
    </row>
    <row r="115" spans="1:4" s="6" customFormat="1" ht="15.75" customHeight="1" x14ac:dyDescent="0.2">
      <c r="A115" s="1"/>
      <c r="B115" s="1"/>
      <c r="C115" s="53" t="s">
        <v>299</v>
      </c>
      <c r="D115" s="64">
        <v>910</v>
      </c>
    </row>
    <row r="116" spans="1:4" s="6" customFormat="1" ht="15.75" customHeight="1" x14ac:dyDescent="0.2">
      <c r="A116" s="1"/>
      <c r="B116" s="1"/>
      <c r="C116" s="53" t="s">
        <v>300</v>
      </c>
      <c r="D116" s="64">
        <v>424</v>
      </c>
    </row>
    <row r="117" spans="1:4" s="6" customFormat="1" ht="15.75" customHeight="1" x14ac:dyDescent="0.2">
      <c r="A117" s="1"/>
      <c r="B117" s="1"/>
      <c r="C117" s="53" t="s">
        <v>301</v>
      </c>
      <c r="D117" s="64">
        <v>636</v>
      </c>
    </row>
    <row r="118" spans="1:4" s="6" customFormat="1" ht="15.75" customHeight="1" x14ac:dyDescent="0.2">
      <c r="A118" s="1"/>
      <c r="B118" s="1"/>
      <c r="C118" s="53" t="s">
        <v>302</v>
      </c>
      <c r="D118" s="64">
        <v>943</v>
      </c>
    </row>
    <row r="119" spans="1:4" s="6" customFormat="1" ht="15.75" customHeight="1" x14ac:dyDescent="0.2">
      <c r="A119" s="1"/>
      <c r="B119" s="1"/>
      <c r="C119" s="53" t="s">
        <v>303</v>
      </c>
      <c r="D119" s="64">
        <v>608</v>
      </c>
    </row>
    <row r="120" spans="1:4" s="6" customFormat="1" ht="15.75" customHeight="1" x14ac:dyDescent="0.2">
      <c r="A120" s="1"/>
      <c r="B120" s="1"/>
      <c r="C120" s="53" t="s">
        <v>304</v>
      </c>
      <c r="D120" s="64">
        <v>961</v>
      </c>
    </row>
    <row r="121" spans="1:4" s="6" customFormat="1" ht="15.75" customHeight="1" x14ac:dyDescent="0.2">
      <c r="A121" s="1"/>
      <c r="B121" s="1"/>
      <c r="C121" s="53" t="s">
        <v>305</v>
      </c>
      <c r="D121" s="64">
        <v>1298</v>
      </c>
    </row>
    <row r="122" spans="1:4" s="6" customFormat="1" ht="15.75" customHeight="1" x14ac:dyDescent="0.2">
      <c r="A122" s="1"/>
      <c r="B122" s="1"/>
      <c r="C122" s="53" t="s">
        <v>306</v>
      </c>
      <c r="D122" s="64">
        <v>1109</v>
      </c>
    </row>
    <row r="123" spans="1:4" s="6" customFormat="1" ht="15.75" customHeight="1" x14ac:dyDescent="0.2">
      <c r="A123" s="1"/>
      <c r="B123" s="1"/>
      <c r="C123" s="53" t="s">
        <v>307</v>
      </c>
      <c r="D123" s="64">
        <v>2040</v>
      </c>
    </row>
    <row r="124" spans="1:4" s="6" customFormat="1" ht="15.75" customHeight="1" x14ac:dyDescent="0.2">
      <c r="A124" s="1"/>
      <c r="B124" s="1"/>
      <c r="C124" s="53" t="s">
        <v>308</v>
      </c>
      <c r="D124" s="64">
        <v>1244</v>
      </c>
    </row>
    <row r="125" spans="1:4" s="6" customFormat="1" ht="15.75" customHeight="1" x14ac:dyDescent="0.2">
      <c r="A125" s="1"/>
      <c r="B125" s="1"/>
      <c r="C125" s="53" t="s">
        <v>309</v>
      </c>
      <c r="D125" s="64">
        <v>1478</v>
      </c>
    </row>
    <row r="126" spans="1:4" s="6" customFormat="1" ht="15.75" customHeight="1" x14ac:dyDescent="0.2">
      <c r="A126" s="1"/>
      <c r="B126" s="1"/>
      <c r="C126" s="53" t="s">
        <v>98</v>
      </c>
      <c r="D126" s="64">
        <v>416</v>
      </c>
    </row>
    <row r="127" spans="1:4" s="6" customFormat="1" ht="15.75" customHeight="1" x14ac:dyDescent="0.2">
      <c r="A127" s="1"/>
      <c r="B127" s="1"/>
      <c r="C127" s="53" t="s">
        <v>310</v>
      </c>
      <c r="D127" s="64">
        <v>1584</v>
      </c>
    </row>
    <row r="128" spans="1:4" s="6" customFormat="1" ht="15.75" customHeight="1" x14ac:dyDescent="0.2">
      <c r="A128" s="1"/>
      <c r="B128" s="1"/>
      <c r="C128" s="53" t="s">
        <v>311</v>
      </c>
      <c r="D128" s="64">
        <v>772</v>
      </c>
    </row>
    <row r="129" spans="1:4" s="6" customFormat="1" ht="15.75" customHeight="1" x14ac:dyDescent="0.2">
      <c r="A129" s="1"/>
      <c r="B129" s="1"/>
      <c r="C129" s="53" t="s">
        <v>312</v>
      </c>
      <c r="D129" s="64">
        <v>945</v>
      </c>
    </row>
    <row r="130" spans="1:4" s="6" customFormat="1" ht="15.75" customHeight="1" x14ac:dyDescent="0.2">
      <c r="A130" s="1"/>
      <c r="B130" s="1"/>
      <c r="C130" s="53" t="s">
        <v>313</v>
      </c>
      <c r="D130" s="64">
        <v>841</v>
      </c>
    </row>
    <row r="131" spans="1:4" s="6" customFormat="1" ht="15.75" customHeight="1" x14ac:dyDescent="0.2">
      <c r="A131" s="1"/>
      <c r="B131" s="1"/>
      <c r="C131" s="53" t="s">
        <v>314</v>
      </c>
      <c r="D131" s="64">
        <v>162</v>
      </c>
    </row>
    <row r="132" spans="1:4" s="6" customFormat="1" ht="15.75" customHeight="1" x14ac:dyDescent="0.2">
      <c r="A132" s="1"/>
      <c r="B132" s="1"/>
      <c r="C132" s="53" t="s">
        <v>315</v>
      </c>
      <c r="D132" s="64">
        <v>1396</v>
      </c>
    </row>
    <row r="133" spans="1:4" s="6" customFormat="1" ht="15.75" customHeight="1" x14ac:dyDescent="0.2">
      <c r="A133" s="1"/>
      <c r="B133" s="1"/>
      <c r="C133" s="53" t="s">
        <v>316</v>
      </c>
      <c r="D133" s="64">
        <v>459</v>
      </c>
    </row>
    <row r="134" spans="1:4" s="6" customFormat="1" ht="15.75" customHeight="1" x14ac:dyDescent="0.2">
      <c r="A134" s="1"/>
      <c r="B134" s="1"/>
      <c r="C134" s="53" t="s">
        <v>317</v>
      </c>
      <c r="D134" s="64">
        <v>715</v>
      </c>
    </row>
    <row r="135" spans="1:4" s="6" customFormat="1" ht="15.75" customHeight="1" x14ac:dyDescent="0.2">
      <c r="A135" s="1"/>
      <c r="B135" s="1"/>
      <c r="C135" s="53"/>
      <c r="D135" s="64"/>
    </row>
    <row r="136" spans="1:4" s="6" customFormat="1" ht="15.75" customHeight="1" x14ac:dyDescent="0.25">
      <c r="A136" s="1"/>
      <c r="B136" s="1"/>
      <c r="C136" s="38" t="s">
        <v>318</v>
      </c>
      <c r="D136" s="63">
        <f>SUM(D137:D178)</f>
        <v>68839</v>
      </c>
    </row>
    <row r="137" spans="1:4" s="6" customFormat="1" ht="15.75" customHeight="1" x14ac:dyDescent="0.2">
      <c r="A137" s="1"/>
      <c r="B137" s="1"/>
      <c r="C137" s="53" t="s">
        <v>319</v>
      </c>
      <c r="D137" s="64">
        <v>1247</v>
      </c>
    </row>
    <row r="138" spans="1:4" s="6" customFormat="1" ht="15.75" customHeight="1" x14ac:dyDescent="0.2">
      <c r="A138" s="1"/>
      <c r="B138" s="1"/>
      <c r="C138" s="53" t="s">
        <v>320</v>
      </c>
      <c r="D138" s="64">
        <v>1834</v>
      </c>
    </row>
    <row r="139" spans="1:4" s="6" customFormat="1" ht="15.75" customHeight="1" x14ac:dyDescent="0.2">
      <c r="A139" s="1"/>
      <c r="B139" s="1"/>
      <c r="C139" s="53" t="s">
        <v>321</v>
      </c>
      <c r="D139" s="64">
        <v>2356</v>
      </c>
    </row>
    <row r="140" spans="1:4" s="6" customFormat="1" ht="15.75" customHeight="1" x14ac:dyDescent="0.2">
      <c r="A140" s="1"/>
      <c r="B140" s="1"/>
      <c r="C140" s="53" t="s">
        <v>322</v>
      </c>
      <c r="D140" s="64">
        <v>1780</v>
      </c>
    </row>
    <row r="141" spans="1:4" s="6" customFormat="1" ht="15.75" customHeight="1" x14ac:dyDescent="0.2">
      <c r="A141" s="1"/>
      <c r="B141" s="1"/>
      <c r="C141" s="53" t="s">
        <v>1235</v>
      </c>
      <c r="D141" s="64">
        <v>875</v>
      </c>
    </row>
    <row r="142" spans="1:4" s="6" customFormat="1" ht="15.75" customHeight="1" x14ac:dyDescent="0.2">
      <c r="A142" s="1"/>
      <c r="B142" s="1"/>
      <c r="C142" s="53" t="s">
        <v>1236</v>
      </c>
      <c r="D142" s="64">
        <v>516</v>
      </c>
    </row>
    <row r="143" spans="1:4" s="6" customFormat="1" ht="15.75" customHeight="1" x14ac:dyDescent="0.2">
      <c r="A143" s="1"/>
      <c r="B143" s="1"/>
      <c r="C143" s="53" t="s">
        <v>1237</v>
      </c>
      <c r="D143" s="64">
        <v>52</v>
      </c>
    </row>
    <row r="144" spans="1:4" s="6" customFormat="1" ht="15.75" customHeight="1" x14ac:dyDescent="0.2">
      <c r="A144" s="1"/>
      <c r="B144" s="1"/>
      <c r="C144" s="53" t="s">
        <v>1934</v>
      </c>
      <c r="D144" s="64">
        <v>99</v>
      </c>
    </row>
    <row r="145" spans="1:4" s="6" customFormat="1" ht="15.75" customHeight="1" x14ac:dyDescent="0.2">
      <c r="A145" s="1"/>
      <c r="B145" s="1"/>
      <c r="C145" s="53" t="s">
        <v>1935</v>
      </c>
      <c r="D145" s="64">
        <v>160</v>
      </c>
    </row>
    <row r="146" spans="1:4" s="6" customFormat="1" ht="15.75" customHeight="1" x14ac:dyDescent="0.2">
      <c r="A146" s="1"/>
      <c r="B146" s="1"/>
      <c r="C146" s="53" t="s">
        <v>1936</v>
      </c>
      <c r="D146" s="64">
        <v>226</v>
      </c>
    </row>
    <row r="147" spans="1:4" s="6" customFormat="1" ht="15.75" customHeight="1" x14ac:dyDescent="0.2">
      <c r="A147" s="1"/>
      <c r="B147" s="1"/>
      <c r="C147" s="53" t="s">
        <v>1937</v>
      </c>
      <c r="D147" s="64">
        <v>296</v>
      </c>
    </row>
    <row r="148" spans="1:4" s="6" customFormat="1" ht="15.75" customHeight="1" x14ac:dyDescent="0.2">
      <c r="A148" s="1"/>
      <c r="B148" s="1"/>
      <c r="C148" s="53" t="s">
        <v>1938</v>
      </c>
      <c r="D148" s="64">
        <v>146</v>
      </c>
    </row>
    <row r="149" spans="1:4" s="6" customFormat="1" ht="15.75" customHeight="1" x14ac:dyDescent="0.2">
      <c r="A149" s="1"/>
      <c r="B149" s="1"/>
      <c r="C149" s="53" t="s">
        <v>1939</v>
      </c>
      <c r="D149" s="64">
        <v>1015</v>
      </c>
    </row>
    <row r="150" spans="1:4" s="6" customFormat="1" ht="15.75" customHeight="1" x14ac:dyDescent="0.2">
      <c r="A150" s="1"/>
      <c r="B150" s="1"/>
      <c r="C150" s="53" t="s">
        <v>1940</v>
      </c>
      <c r="D150" s="64">
        <v>125</v>
      </c>
    </row>
    <row r="151" spans="1:4" s="6" customFormat="1" ht="15.75" customHeight="1" x14ac:dyDescent="0.2">
      <c r="A151" s="1"/>
      <c r="B151" s="1"/>
      <c r="C151" s="53" t="s">
        <v>1941</v>
      </c>
      <c r="D151" s="64">
        <v>131</v>
      </c>
    </row>
    <row r="152" spans="1:4" s="6" customFormat="1" ht="15.75" customHeight="1" x14ac:dyDescent="0.2">
      <c r="A152" s="1"/>
      <c r="B152" s="1"/>
      <c r="C152" s="53" t="s">
        <v>1854</v>
      </c>
      <c r="D152" s="64">
        <v>99</v>
      </c>
    </row>
    <row r="153" spans="1:4" s="6" customFormat="1" ht="15.75" customHeight="1" x14ac:dyDescent="0.2">
      <c r="A153" s="1"/>
      <c r="B153" s="1"/>
      <c r="C153" s="53" t="s">
        <v>1942</v>
      </c>
      <c r="D153" s="64">
        <v>108</v>
      </c>
    </row>
    <row r="154" spans="1:4" s="6" customFormat="1" ht="15.75" customHeight="1" x14ac:dyDescent="0.2">
      <c r="A154" s="1"/>
      <c r="B154" s="1"/>
      <c r="C154" s="53" t="s">
        <v>1943</v>
      </c>
      <c r="D154" s="64">
        <v>254</v>
      </c>
    </row>
    <row r="155" spans="1:4" s="6" customFormat="1" ht="15.75" customHeight="1" x14ac:dyDescent="0.2">
      <c r="A155" s="1"/>
      <c r="B155" s="1"/>
      <c r="C155" s="53" t="s">
        <v>323</v>
      </c>
      <c r="D155" s="64">
        <v>854</v>
      </c>
    </row>
    <row r="156" spans="1:4" s="6" customFormat="1" ht="15.75" customHeight="1" x14ac:dyDescent="0.2">
      <c r="A156" s="1"/>
      <c r="B156" s="1"/>
      <c r="C156" s="53" t="s">
        <v>324</v>
      </c>
      <c r="D156" s="64">
        <v>779</v>
      </c>
    </row>
    <row r="157" spans="1:4" s="6" customFormat="1" ht="15.75" customHeight="1" x14ac:dyDescent="0.2">
      <c r="A157" s="1"/>
      <c r="B157" s="1"/>
      <c r="C157" s="53" t="s">
        <v>325</v>
      </c>
      <c r="D157" s="64">
        <v>836</v>
      </c>
    </row>
    <row r="158" spans="1:4" s="6" customFormat="1" ht="15.75" customHeight="1" x14ac:dyDescent="0.2">
      <c r="A158" s="1"/>
      <c r="B158" s="1"/>
      <c r="C158" s="53" t="s">
        <v>326</v>
      </c>
      <c r="D158" s="64">
        <v>1684</v>
      </c>
    </row>
    <row r="159" spans="1:4" s="6" customFormat="1" ht="15.75" customHeight="1" x14ac:dyDescent="0.2">
      <c r="A159" s="1"/>
      <c r="B159" s="1"/>
      <c r="C159" s="53" t="s">
        <v>1944</v>
      </c>
      <c r="D159" s="64">
        <v>5</v>
      </c>
    </row>
    <row r="160" spans="1:4" s="6" customFormat="1" ht="15.75" customHeight="1" x14ac:dyDescent="0.2">
      <c r="A160" s="1"/>
      <c r="B160" s="1"/>
      <c r="C160" s="53" t="s">
        <v>327</v>
      </c>
      <c r="D160" s="64">
        <v>2708</v>
      </c>
    </row>
    <row r="161" spans="1:4" s="6" customFormat="1" ht="15.75" customHeight="1" x14ac:dyDescent="0.2">
      <c r="A161" s="1"/>
      <c r="B161" s="1"/>
      <c r="C161" s="53" t="s">
        <v>328</v>
      </c>
      <c r="D161" s="64">
        <v>1939</v>
      </c>
    </row>
    <row r="162" spans="1:4" s="6" customFormat="1" ht="15.75" customHeight="1" x14ac:dyDescent="0.2">
      <c r="A162" s="1"/>
      <c r="B162" s="1"/>
      <c r="C162" s="53" t="s">
        <v>329</v>
      </c>
      <c r="D162" s="64">
        <v>3055</v>
      </c>
    </row>
    <row r="163" spans="1:4" s="6" customFormat="1" ht="15.75" customHeight="1" x14ac:dyDescent="0.2">
      <c r="A163" s="1"/>
      <c r="B163" s="1"/>
      <c r="C163" s="53" t="s">
        <v>330</v>
      </c>
      <c r="D163" s="64">
        <v>1810</v>
      </c>
    </row>
    <row r="164" spans="1:4" s="6" customFormat="1" ht="15.75" customHeight="1" x14ac:dyDescent="0.2">
      <c r="A164" s="1"/>
      <c r="B164" s="1"/>
      <c r="C164" s="53" t="s">
        <v>331</v>
      </c>
      <c r="D164" s="64">
        <v>1021</v>
      </c>
    </row>
    <row r="165" spans="1:4" s="6" customFormat="1" ht="15.75" customHeight="1" x14ac:dyDescent="0.2">
      <c r="A165" s="1"/>
      <c r="B165" s="1"/>
      <c r="C165" s="53" t="s">
        <v>332</v>
      </c>
      <c r="D165" s="64">
        <v>5553</v>
      </c>
    </row>
    <row r="166" spans="1:4" s="6" customFormat="1" ht="15.75" customHeight="1" x14ac:dyDescent="0.2">
      <c r="A166" s="1"/>
      <c r="B166" s="1"/>
      <c r="C166" s="53" t="s">
        <v>333</v>
      </c>
      <c r="D166" s="64">
        <v>8094</v>
      </c>
    </row>
    <row r="167" spans="1:4" s="6" customFormat="1" ht="15.75" customHeight="1" x14ac:dyDescent="0.2">
      <c r="A167" s="1"/>
      <c r="B167" s="1"/>
      <c r="C167" s="53" t="s">
        <v>334</v>
      </c>
      <c r="D167" s="64">
        <v>1856</v>
      </c>
    </row>
    <row r="168" spans="1:4" s="6" customFormat="1" ht="15.75" customHeight="1" x14ac:dyDescent="0.2">
      <c r="A168" s="1"/>
      <c r="B168" s="1"/>
      <c r="C168" s="53" t="s">
        <v>335</v>
      </c>
      <c r="D168" s="64">
        <v>1152</v>
      </c>
    </row>
    <row r="169" spans="1:4" s="6" customFormat="1" ht="15.75" customHeight="1" x14ac:dyDescent="0.2">
      <c r="A169" s="1"/>
      <c r="B169" s="1"/>
      <c r="C169" s="53" t="s">
        <v>336</v>
      </c>
      <c r="D169" s="64">
        <v>4087</v>
      </c>
    </row>
    <row r="170" spans="1:4" s="6" customFormat="1" ht="15.75" customHeight="1" x14ac:dyDescent="0.2">
      <c r="A170" s="1"/>
      <c r="B170" s="1"/>
      <c r="C170" s="53" t="s">
        <v>337</v>
      </c>
      <c r="D170" s="64">
        <v>1391</v>
      </c>
    </row>
    <row r="171" spans="1:4" s="6" customFormat="1" ht="15.75" customHeight="1" x14ac:dyDescent="0.2">
      <c r="A171" s="1"/>
      <c r="B171" s="1"/>
      <c r="C171" s="53" t="s">
        <v>338</v>
      </c>
      <c r="D171" s="64">
        <v>1245</v>
      </c>
    </row>
    <row r="172" spans="1:4" s="6" customFormat="1" ht="15.75" customHeight="1" x14ac:dyDescent="0.2">
      <c r="A172" s="1"/>
      <c r="B172" s="1"/>
      <c r="C172" s="53" t="s">
        <v>339</v>
      </c>
      <c r="D172" s="64">
        <v>748</v>
      </c>
    </row>
    <row r="173" spans="1:4" s="6" customFormat="1" ht="15.75" customHeight="1" x14ac:dyDescent="0.2">
      <c r="A173" s="1"/>
      <c r="B173" s="1"/>
      <c r="C173" s="53" t="s">
        <v>340</v>
      </c>
      <c r="D173" s="64">
        <v>4841</v>
      </c>
    </row>
    <row r="174" spans="1:4" s="6" customFormat="1" ht="15.75" customHeight="1" x14ac:dyDescent="0.2">
      <c r="A174" s="1"/>
      <c r="B174" s="1"/>
      <c r="C174" s="53" t="s">
        <v>4</v>
      </c>
      <c r="D174" s="64">
        <v>3972</v>
      </c>
    </row>
    <row r="175" spans="1:4" s="6" customFormat="1" ht="15.75" customHeight="1" x14ac:dyDescent="0.2">
      <c r="A175" s="1"/>
      <c r="B175" s="1"/>
      <c r="C175" s="53" t="s">
        <v>341</v>
      </c>
      <c r="D175" s="64">
        <v>3421</v>
      </c>
    </row>
    <row r="176" spans="1:4" s="6" customFormat="1" ht="15.75" customHeight="1" x14ac:dyDescent="0.2">
      <c r="A176" s="1"/>
      <c r="B176" s="1"/>
      <c r="C176" s="53" t="s">
        <v>342</v>
      </c>
      <c r="D176" s="64">
        <v>3668</v>
      </c>
    </row>
    <row r="177" spans="1:4" s="6" customFormat="1" ht="15.75" customHeight="1" x14ac:dyDescent="0.2">
      <c r="A177" s="1"/>
      <c r="B177" s="1"/>
      <c r="C177" s="53" t="s">
        <v>343</v>
      </c>
      <c r="D177" s="64">
        <v>1778</v>
      </c>
    </row>
    <row r="178" spans="1:4" s="6" customFormat="1" ht="15.75" customHeight="1" x14ac:dyDescent="0.2">
      <c r="A178" s="1"/>
      <c r="B178" s="1"/>
      <c r="C178" s="53" t="s">
        <v>344</v>
      </c>
      <c r="D178" s="64">
        <v>1023</v>
      </c>
    </row>
    <row r="179" spans="1:4" s="6" customFormat="1" ht="15.75" customHeight="1" x14ac:dyDescent="0.2">
      <c r="A179" s="1"/>
      <c r="B179" s="1"/>
      <c r="C179" s="53"/>
      <c r="D179" s="64"/>
    </row>
    <row r="180" spans="1:4" s="6" customFormat="1" ht="15.75" customHeight="1" x14ac:dyDescent="0.25">
      <c r="A180" s="1"/>
      <c r="B180" s="1"/>
      <c r="C180" s="38" t="s">
        <v>1859</v>
      </c>
      <c r="D180" s="63">
        <f>SUM(D181:D228)</f>
        <v>87753</v>
      </c>
    </row>
    <row r="181" spans="1:4" s="6" customFormat="1" ht="15.75" customHeight="1" x14ac:dyDescent="0.2">
      <c r="A181" s="1"/>
      <c r="B181" s="1"/>
      <c r="C181" s="53" t="s">
        <v>345</v>
      </c>
      <c r="D181" s="64">
        <v>1177</v>
      </c>
    </row>
    <row r="182" spans="1:4" s="6" customFormat="1" ht="15.75" customHeight="1" x14ac:dyDescent="0.2">
      <c r="A182" s="1"/>
      <c r="B182" s="1"/>
      <c r="C182" s="53" t="s">
        <v>346</v>
      </c>
      <c r="D182" s="64">
        <v>1117</v>
      </c>
    </row>
    <row r="183" spans="1:4" s="6" customFormat="1" ht="15.75" customHeight="1" x14ac:dyDescent="0.2">
      <c r="A183" s="1"/>
      <c r="B183" s="1"/>
      <c r="C183" s="53" t="s">
        <v>347</v>
      </c>
      <c r="D183" s="64">
        <v>1732</v>
      </c>
    </row>
    <row r="184" spans="1:4" s="6" customFormat="1" ht="15.75" customHeight="1" x14ac:dyDescent="0.2">
      <c r="A184" s="1"/>
      <c r="B184" s="1"/>
      <c r="C184" s="53" t="s">
        <v>348</v>
      </c>
      <c r="D184" s="64">
        <v>1143</v>
      </c>
    </row>
    <row r="185" spans="1:4" s="6" customFormat="1" ht="15.75" customHeight="1" x14ac:dyDescent="0.2">
      <c r="A185" s="1"/>
      <c r="B185" s="1"/>
      <c r="C185" s="53" t="s">
        <v>349</v>
      </c>
      <c r="D185" s="64">
        <v>2568</v>
      </c>
    </row>
    <row r="186" spans="1:4" s="6" customFormat="1" ht="15.75" customHeight="1" x14ac:dyDescent="0.2">
      <c r="A186" s="1"/>
      <c r="B186" s="1"/>
      <c r="C186" s="53" t="s">
        <v>350</v>
      </c>
      <c r="D186" s="64">
        <v>2573</v>
      </c>
    </row>
    <row r="187" spans="1:4" s="6" customFormat="1" ht="15.75" customHeight="1" x14ac:dyDescent="0.2">
      <c r="A187" s="1"/>
      <c r="B187" s="1"/>
      <c r="C187" s="53" t="s">
        <v>351</v>
      </c>
      <c r="D187" s="64">
        <v>2583</v>
      </c>
    </row>
    <row r="188" spans="1:4" s="6" customFormat="1" ht="15.75" customHeight="1" x14ac:dyDescent="0.2">
      <c r="A188" s="1"/>
      <c r="B188" s="1"/>
      <c r="C188" s="53" t="s">
        <v>352</v>
      </c>
      <c r="D188" s="64">
        <v>1382</v>
      </c>
    </row>
    <row r="189" spans="1:4" s="6" customFormat="1" ht="15.75" customHeight="1" x14ac:dyDescent="0.2">
      <c r="A189" s="1"/>
      <c r="B189" s="1"/>
      <c r="C189" s="53" t="s">
        <v>353</v>
      </c>
      <c r="D189" s="64">
        <v>1351</v>
      </c>
    </row>
    <row r="190" spans="1:4" s="6" customFormat="1" ht="15.75" customHeight="1" x14ac:dyDescent="0.2">
      <c r="A190" s="1"/>
      <c r="B190" s="1"/>
      <c r="C190" s="53" t="s">
        <v>354</v>
      </c>
      <c r="D190" s="64">
        <v>1375</v>
      </c>
    </row>
    <row r="191" spans="1:4" s="6" customFormat="1" ht="15.75" customHeight="1" x14ac:dyDescent="0.2">
      <c r="A191" s="1"/>
      <c r="B191" s="1"/>
      <c r="C191" s="53" t="s">
        <v>355</v>
      </c>
      <c r="D191" s="64">
        <v>1066</v>
      </c>
    </row>
    <row r="192" spans="1:4" s="6" customFormat="1" ht="15.75" customHeight="1" x14ac:dyDescent="0.2">
      <c r="A192" s="1"/>
      <c r="B192" s="1"/>
      <c r="C192" s="53" t="s">
        <v>356</v>
      </c>
      <c r="D192" s="64">
        <v>3365</v>
      </c>
    </row>
    <row r="193" spans="1:4" s="6" customFormat="1" ht="15.75" customHeight="1" x14ac:dyDescent="0.2">
      <c r="A193" s="1"/>
      <c r="B193" s="1"/>
      <c r="C193" s="53" t="s">
        <v>357</v>
      </c>
      <c r="D193" s="64">
        <v>1802</v>
      </c>
    </row>
    <row r="194" spans="1:4" s="6" customFormat="1" ht="15.75" customHeight="1" x14ac:dyDescent="0.2">
      <c r="A194" s="1"/>
      <c r="B194" s="1"/>
      <c r="C194" s="53" t="s">
        <v>358</v>
      </c>
      <c r="D194" s="64">
        <v>1367</v>
      </c>
    </row>
    <row r="195" spans="1:4" s="6" customFormat="1" ht="15.75" customHeight="1" x14ac:dyDescent="0.2">
      <c r="A195" s="1"/>
      <c r="B195" s="1"/>
      <c r="C195" s="53" t="s">
        <v>359</v>
      </c>
      <c r="D195" s="64">
        <v>500</v>
      </c>
    </row>
    <row r="196" spans="1:4" s="6" customFormat="1" ht="15.75" customHeight="1" x14ac:dyDescent="0.2">
      <c r="A196" s="1"/>
      <c r="B196" s="1"/>
      <c r="C196" s="53" t="s">
        <v>360</v>
      </c>
      <c r="D196" s="64">
        <v>1360</v>
      </c>
    </row>
    <row r="197" spans="1:4" s="6" customFormat="1" ht="15.75" customHeight="1" x14ac:dyDescent="0.2">
      <c r="A197" s="1"/>
      <c r="B197" s="1"/>
      <c r="C197" s="53" t="s">
        <v>361</v>
      </c>
      <c r="D197" s="64">
        <v>846</v>
      </c>
    </row>
    <row r="198" spans="1:4" s="6" customFormat="1" ht="15.75" customHeight="1" x14ac:dyDescent="0.2">
      <c r="A198" s="1"/>
      <c r="B198" s="1"/>
      <c r="C198" s="53" t="s">
        <v>362</v>
      </c>
      <c r="D198" s="64">
        <v>3408</v>
      </c>
    </row>
    <row r="199" spans="1:4" s="6" customFormat="1" ht="15.75" customHeight="1" x14ac:dyDescent="0.2">
      <c r="A199" s="1"/>
      <c r="B199" s="1"/>
      <c r="C199" s="53" t="s">
        <v>363</v>
      </c>
      <c r="D199" s="64">
        <v>789</v>
      </c>
    </row>
    <row r="200" spans="1:4" s="6" customFormat="1" ht="15.75" customHeight="1" x14ac:dyDescent="0.2">
      <c r="A200" s="1"/>
      <c r="B200" s="1"/>
      <c r="C200" s="53" t="s">
        <v>364</v>
      </c>
      <c r="D200" s="64">
        <v>1186</v>
      </c>
    </row>
    <row r="201" spans="1:4" s="6" customFormat="1" ht="15.75" customHeight="1" x14ac:dyDescent="0.2">
      <c r="A201" s="1"/>
      <c r="B201" s="1"/>
      <c r="C201" s="53" t="s">
        <v>365</v>
      </c>
      <c r="D201" s="64">
        <v>1673</v>
      </c>
    </row>
    <row r="202" spans="1:4" s="6" customFormat="1" ht="15.75" customHeight="1" x14ac:dyDescent="0.2">
      <c r="A202" s="1"/>
      <c r="B202" s="1"/>
      <c r="C202" s="53" t="s">
        <v>366</v>
      </c>
      <c r="D202" s="64">
        <v>5802</v>
      </c>
    </row>
    <row r="203" spans="1:4" s="6" customFormat="1" ht="15.75" customHeight="1" x14ac:dyDescent="0.2">
      <c r="A203" s="1"/>
      <c r="B203" s="1"/>
      <c r="C203" s="53" t="s">
        <v>367</v>
      </c>
      <c r="D203" s="64">
        <v>306</v>
      </c>
    </row>
    <row r="204" spans="1:4" s="6" customFormat="1" ht="15.75" customHeight="1" x14ac:dyDescent="0.2">
      <c r="A204" s="1"/>
      <c r="B204" s="1"/>
      <c r="C204" s="53" t="s">
        <v>368</v>
      </c>
      <c r="D204" s="64">
        <v>3755</v>
      </c>
    </row>
    <row r="205" spans="1:4" s="6" customFormat="1" ht="15.75" customHeight="1" x14ac:dyDescent="0.2">
      <c r="A205" s="1"/>
      <c r="B205" s="1"/>
      <c r="C205" s="53" t="s">
        <v>369</v>
      </c>
      <c r="D205" s="64">
        <v>891</v>
      </c>
    </row>
    <row r="206" spans="1:4" s="6" customFormat="1" ht="15.75" customHeight="1" x14ac:dyDescent="0.2">
      <c r="A206" s="1"/>
      <c r="B206" s="1"/>
      <c r="C206" s="53" t="s">
        <v>370</v>
      </c>
      <c r="D206" s="64">
        <v>1204</v>
      </c>
    </row>
    <row r="207" spans="1:4" s="6" customFormat="1" ht="15.75" customHeight="1" x14ac:dyDescent="0.2">
      <c r="A207" s="1"/>
      <c r="B207" s="1"/>
      <c r="C207" s="53" t="s">
        <v>307</v>
      </c>
      <c r="D207" s="64">
        <v>1477</v>
      </c>
    </row>
    <row r="208" spans="1:4" s="6" customFormat="1" ht="15.75" customHeight="1" x14ac:dyDescent="0.2">
      <c r="A208" s="1"/>
      <c r="B208" s="1"/>
      <c r="C208" s="53" t="s">
        <v>371</v>
      </c>
      <c r="D208" s="64">
        <v>3135</v>
      </c>
    </row>
    <row r="209" spans="1:4" s="6" customFormat="1" ht="15.75" customHeight="1" x14ac:dyDescent="0.2">
      <c r="A209" s="1"/>
      <c r="B209" s="1"/>
      <c r="C209" s="53" t="s">
        <v>372</v>
      </c>
      <c r="D209" s="64">
        <v>1499</v>
      </c>
    </row>
    <row r="210" spans="1:4" s="6" customFormat="1" ht="15.75" customHeight="1" x14ac:dyDescent="0.2">
      <c r="A210" s="1"/>
      <c r="B210" s="1"/>
      <c r="C210" s="53" t="s">
        <v>373</v>
      </c>
      <c r="D210" s="64">
        <v>2992</v>
      </c>
    </row>
    <row r="211" spans="1:4" s="6" customFormat="1" ht="15.75" customHeight="1" x14ac:dyDescent="0.2">
      <c r="A211" s="1"/>
      <c r="B211" s="1"/>
      <c r="C211" s="53" t="s">
        <v>4</v>
      </c>
      <c r="D211" s="64">
        <v>612</v>
      </c>
    </row>
    <row r="212" spans="1:4" s="6" customFormat="1" ht="15.75" customHeight="1" x14ac:dyDescent="0.2">
      <c r="A212" s="1"/>
      <c r="B212" s="1"/>
      <c r="C212" s="53" t="s">
        <v>22</v>
      </c>
      <c r="D212" s="64">
        <v>2377</v>
      </c>
    </row>
    <row r="213" spans="1:4" s="6" customFormat="1" ht="15.75" customHeight="1" x14ac:dyDescent="0.2">
      <c r="A213" s="1"/>
      <c r="B213" s="1"/>
      <c r="C213" s="53" t="s">
        <v>11</v>
      </c>
      <c r="D213" s="64">
        <v>1097</v>
      </c>
    </row>
    <row r="214" spans="1:4" s="6" customFormat="1" ht="15.75" customHeight="1" x14ac:dyDescent="0.2">
      <c r="A214" s="1"/>
      <c r="B214" s="1"/>
      <c r="C214" s="53" t="s">
        <v>17</v>
      </c>
      <c r="D214" s="64">
        <v>4535</v>
      </c>
    </row>
    <row r="215" spans="1:4" s="6" customFormat="1" ht="15.75" customHeight="1" x14ac:dyDescent="0.2">
      <c r="A215" s="1"/>
      <c r="B215" s="1"/>
      <c r="C215" s="53" t="s">
        <v>6</v>
      </c>
      <c r="D215" s="64">
        <v>1641</v>
      </c>
    </row>
    <row r="216" spans="1:4" s="6" customFormat="1" ht="15.75" customHeight="1" x14ac:dyDescent="0.2">
      <c r="A216" s="1"/>
      <c r="B216" s="1"/>
      <c r="C216" s="53" t="s">
        <v>31</v>
      </c>
      <c r="D216" s="64">
        <v>636</v>
      </c>
    </row>
    <row r="217" spans="1:4" s="6" customFormat="1" ht="15.75" customHeight="1" x14ac:dyDescent="0.2">
      <c r="A217" s="1"/>
      <c r="B217" s="1"/>
      <c r="C217" s="53" t="s">
        <v>374</v>
      </c>
      <c r="D217" s="64">
        <v>5006</v>
      </c>
    </row>
    <row r="218" spans="1:4" s="6" customFormat="1" ht="15.75" customHeight="1" x14ac:dyDescent="0.2">
      <c r="A218" s="1"/>
      <c r="B218" s="1"/>
      <c r="C218" s="53" t="s">
        <v>375</v>
      </c>
      <c r="D218" s="64">
        <v>1140</v>
      </c>
    </row>
    <row r="219" spans="1:4" s="6" customFormat="1" ht="15.75" customHeight="1" x14ac:dyDescent="0.2">
      <c r="A219" s="1"/>
      <c r="B219" s="1"/>
      <c r="C219" s="53" t="s">
        <v>376</v>
      </c>
      <c r="D219" s="64">
        <v>2312</v>
      </c>
    </row>
    <row r="220" spans="1:4" s="6" customFormat="1" ht="15.75" customHeight="1" x14ac:dyDescent="0.2">
      <c r="A220" s="1"/>
      <c r="B220" s="1"/>
      <c r="C220" s="53" t="s">
        <v>377</v>
      </c>
      <c r="D220" s="64">
        <v>1746</v>
      </c>
    </row>
    <row r="221" spans="1:4" s="6" customFormat="1" ht="15.75" customHeight="1" x14ac:dyDescent="0.2">
      <c r="A221" s="1"/>
      <c r="B221" s="1"/>
      <c r="C221" s="53" t="s">
        <v>378</v>
      </c>
      <c r="D221" s="64">
        <v>3015</v>
      </c>
    </row>
    <row r="222" spans="1:4" s="6" customFormat="1" ht="15.75" customHeight="1" x14ac:dyDescent="0.2">
      <c r="A222" s="1"/>
      <c r="B222" s="1"/>
      <c r="C222" s="53" t="s">
        <v>379</v>
      </c>
      <c r="D222" s="64">
        <v>1006</v>
      </c>
    </row>
    <row r="223" spans="1:4" s="6" customFormat="1" ht="15.75" customHeight="1" x14ac:dyDescent="0.2">
      <c r="A223" s="1"/>
      <c r="B223" s="1"/>
      <c r="C223" s="53" t="s">
        <v>380</v>
      </c>
      <c r="D223" s="64">
        <v>1449</v>
      </c>
    </row>
    <row r="224" spans="1:4" s="6" customFormat="1" ht="15.75" customHeight="1" x14ac:dyDescent="0.2">
      <c r="A224" s="1"/>
      <c r="B224" s="1"/>
      <c r="C224" s="53" t="s">
        <v>381</v>
      </c>
      <c r="D224" s="64">
        <v>1243</v>
      </c>
    </row>
    <row r="225" spans="1:4" s="6" customFormat="1" ht="15.75" customHeight="1" x14ac:dyDescent="0.2">
      <c r="A225" s="1"/>
      <c r="B225" s="1"/>
      <c r="C225" s="53" t="s">
        <v>132</v>
      </c>
      <c r="D225" s="64">
        <v>1182</v>
      </c>
    </row>
    <row r="226" spans="1:4" s="6" customFormat="1" ht="15.75" customHeight="1" x14ac:dyDescent="0.2">
      <c r="A226" s="1"/>
      <c r="B226" s="1"/>
      <c r="C226" s="53" t="s">
        <v>382</v>
      </c>
      <c r="D226" s="64">
        <v>1551</v>
      </c>
    </row>
    <row r="227" spans="1:4" s="6" customFormat="1" ht="15.75" customHeight="1" x14ac:dyDescent="0.2">
      <c r="A227" s="1"/>
      <c r="B227" s="1"/>
      <c r="C227" s="53" t="s">
        <v>383</v>
      </c>
      <c r="D227" s="64">
        <v>1035</v>
      </c>
    </row>
    <row r="228" spans="1:4" s="6" customFormat="1" ht="15.75" customHeight="1" x14ac:dyDescent="0.2">
      <c r="A228" s="1"/>
      <c r="B228" s="1"/>
      <c r="C228" s="53" t="s">
        <v>384</v>
      </c>
      <c r="D228" s="64">
        <v>746</v>
      </c>
    </row>
    <row r="229" spans="1:4" s="6" customFormat="1" ht="15.75" customHeight="1" x14ac:dyDescent="0.2">
      <c r="A229" s="1"/>
      <c r="B229" s="1"/>
      <c r="C229" s="39"/>
      <c r="D229" s="64"/>
    </row>
    <row r="230" spans="1:4" s="6" customFormat="1" ht="15.75" customHeight="1" x14ac:dyDescent="0.25">
      <c r="A230" s="1"/>
      <c r="B230" s="1"/>
      <c r="C230" s="38" t="s">
        <v>1860</v>
      </c>
      <c r="D230" s="63">
        <f>SUM(D231:D249)</f>
        <v>34488</v>
      </c>
    </row>
    <row r="231" spans="1:4" s="6" customFormat="1" ht="15.75" customHeight="1" x14ac:dyDescent="0.2">
      <c r="A231" s="1"/>
      <c r="B231" s="1"/>
      <c r="C231" s="53" t="s">
        <v>385</v>
      </c>
      <c r="D231" s="64">
        <v>1466</v>
      </c>
    </row>
    <row r="232" spans="1:4" s="6" customFormat="1" ht="15.75" customHeight="1" x14ac:dyDescent="0.2">
      <c r="A232" s="1"/>
      <c r="B232" s="1"/>
      <c r="C232" s="53" t="s">
        <v>386</v>
      </c>
      <c r="D232" s="64">
        <v>863</v>
      </c>
    </row>
    <row r="233" spans="1:4" s="6" customFormat="1" ht="15.75" customHeight="1" x14ac:dyDescent="0.2">
      <c r="A233" s="1"/>
      <c r="B233" s="1"/>
      <c r="C233" s="53" t="s">
        <v>387</v>
      </c>
      <c r="D233" s="64">
        <v>1926</v>
      </c>
    </row>
    <row r="234" spans="1:4" s="6" customFormat="1" ht="15.75" customHeight="1" x14ac:dyDescent="0.2">
      <c r="A234" s="1"/>
      <c r="B234" s="1"/>
      <c r="C234" s="53" t="s">
        <v>388</v>
      </c>
      <c r="D234" s="64">
        <v>2954</v>
      </c>
    </row>
    <row r="235" spans="1:4" s="6" customFormat="1" ht="15.75" customHeight="1" x14ac:dyDescent="0.2">
      <c r="A235" s="1"/>
      <c r="B235" s="1"/>
      <c r="C235" s="53" t="s">
        <v>389</v>
      </c>
      <c r="D235" s="64">
        <v>916</v>
      </c>
    </row>
    <row r="236" spans="1:4" s="6" customFormat="1" ht="15.75" customHeight="1" x14ac:dyDescent="0.2">
      <c r="A236" s="1"/>
      <c r="B236" s="1"/>
      <c r="C236" s="53" t="s">
        <v>390</v>
      </c>
      <c r="D236" s="64">
        <v>1127</v>
      </c>
    </row>
    <row r="237" spans="1:4" s="6" customFormat="1" ht="15.75" customHeight="1" x14ac:dyDescent="0.2">
      <c r="A237" s="1"/>
      <c r="B237" s="1"/>
      <c r="C237" s="53" t="s">
        <v>391</v>
      </c>
      <c r="D237" s="64">
        <v>1341</v>
      </c>
    </row>
    <row r="238" spans="1:4" s="6" customFormat="1" ht="15.75" customHeight="1" x14ac:dyDescent="0.2">
      <c r="A238" s="1"/>
      <c r="B238" s="1"/>
      <c r="C238" s="53" t="s">
        <v>257</v>
      </c>
      <c r="D238" s="64">
        <v>4174</v>
      </c>
    </row>
    <row r="239" spans="1:4" s="6" customFormat="1" ht="15.75" customHeight="1" x14ac:dyDescent="0.2">
      <c r="A239" s="1"/>
      <c r="B239" s="1"/>
      <c r="C239" s="53" t="s">
        <v>258</v>
      </c>
      <c r="D239" s="64">
        <v>2046</v>
      </c>
    </row>
    <row r="240" spans="1:4" s="6" customFormat="1" ht="15.75" customHeight="1" x14ac:dyDescent="0.2">
      <c r="A240" s="1"/>
      <c r="B240" s="1"/>
      <c r="C240" s="53" t="s">
        <v>392</v>
      </c>
      <c r="D240" s="64">
        <v>2639</v>
      </c>
    </row>
    <row r="241" spans="1:4" s="6" customFormat="1" ht="15.75" customHeight="1" x14ac:dyDescent="0.2">
      <c r="A241" s="1"/>
      <c r="B241" s="1"/>
      <c r="C241" s="53" t="s">
        <v>393</v>
      </c>
      <c r="D241" s="64">
        <v>1359</v>
      </c>
    </row>
    <row r="242" spans="1:4" s="6" customFormat="1" ht="15.75" customHeight="1" x14ac:dyDescent="0.2">
      <c r="A242" s="1"/>
      <c r="B242" s="1"/>
      <c r="C242" s="53" t="s">
        <v>394</v>
      </c>
      <c r="D242" s="64">
        <v>1097</v>
      </c>
    </row>
    <row r="243" spans="1:4" s="6" customFormat="1" ht="15.75" customHeight="1" x14ac:dyDescent="0.2">
      <c r="A243" s="1"/>
      <c r="B243" s="1"/>
      <c r="C243" s="53" t="s">
        <v>395</v>
      </c>
      <c r="D243" s="64">
        <v>1822</v>
      </c>
    </row>
    <row r="244" spans="1:4" s="6" customFormat="1" ht="15.75" customHeight="1" x14ac:dyDescent="0.2">
      <c r="A244" s="1"/>
      <c r="B244" s="1"/>
      <c r="C244" s="53" t="s">
        <v>396</v>
      </c>
      <c r="D244" s="64">
        <v>1800</v>
      </c>
    </row>
    <row r="245" spans="1:4" s="6" customFormat="1" ht="15.75" customHeight="1" x14ac:dyDescent="0.2">
      <c r="A245" s="1"/>
      <c r="B245" s="1"/>
      <c r="C245" s="53" t="s">
        <v>397</v>
      </c>
      <c r="D245" s="64">
        <v>1485</v>
      </c>
    </row>
    <row r="246" spans="1:4" s="6" customFormat="1" ht="15.75" customHeight="1" x14ac:dyDescent="0.2">
      <c r="A246" s="1"/>
      <c r="B246" s="1"/>
      <c r="C246" s="53" t="s">
        <v>398</v>
      </c>
      <c r="D246" s="64">
        <v>682</v>
      </c>
    </row>
    <row r="247" spans="1:4" s="6" customFormat="1" ht="15.75" customHeight="1" x14ac:dyDescent="0.2">
      <c r="A247" s="1"/>
      <c r="B247" s="1"/>
      <c r="C247" s="53" t="s">
        <v>28</v>
      </c>
      <c r="D247" s="64">
        <v>1258</v>
      </c>
    </row>
    <row r="248" spans="1:4" s="6" customFormat="1" ht="15.75" customHeight="1" x14ac:dyDescent="0.2">
      <c r="A248" s="1"/>
      <c r="B248" s="1"/>
      <c r="C248" s="53" t="s">
        <v>51</v>
      </c>
      <c r="D248" s="64">
        <v>3731</v>
      </c>
    </row>
    <row r="249" spans="1:4" s="6" customFormat="1" ht="15.75" customHeight="1" x14ac:dyDescent="0.2">
      <c r="A249" s="1"/>
      <c r="B249" s="1"/>
      <c r="C249" s="53" t="s">
        <v>399</v>
      </c>
      <c r="D249" s="64">
        <v>1802</v>
      </c>
    </row>
    <row r="250" spans="1:4" s="6" customFormat="1" ht="15.75" customHeight="1" x14ac:dyDescent="0.2">
      <c r="A250" s="1"/>
      <c r="B250" s="1"/>
      <c r="C250" s="39"/>
      <c r="D250" s="64"/>
    </row>
    <row r="251" spans="1:4" s="6" customFormat="1" ht="15.75" customHeight="1" x14ac:dyDescent="0.2">
      <c r="A251" s="1"/>
      <c r="B251" s="1"/>
      <c r="C251" s="39"/>
      <c r="D251" s="64"/>
    </row>
    <row r="252" spans="1:4" s="6" customFormat="1" ht="15.75" customHeight="1" x14ac:dyDescent="0.25">
      <c r="A252" s="1"/>
      <c r="B252" s="1"/>
      <c r="C252" s="38" t="s">
        <v>1861</v>
      </c>
      <c r="D252" s="63">
        <f>SUM(D253:D282)</f>
        <v>32148</v>
      </c>
    </row>
    <row r="253" spans="1:4" s="6" customFormat="1" ht="15.75" customHeight="1" x14ac:dyDescent="0.2">
      <c r="A253" s="1"/>
      <c r="B253" s="1"/>
      <c r="C253" s="53" t="s">
        <v>400</v>
      </c>
      <c r="D253" s="64">
        <v>537</v>
      </c>
    </row>
    <row r="254" spans="1:4" s="6" customFormat="1" ht="15.75" customHeight="1" x14ac:dyDescent="0.2">
      <c r="A254" s="1"/>
      <c r="B254" s="1"/>
      <c r="C254" s="53" t="s">
        <v>401</v>
      </c>
      <c r="D254" s="64">
        <v>336</v>
      </c>
    </row>
    <row r="255" spans="1:4" s="6" customFormat="1" ht="15.75" customHeight="1" x14ac:dyDescent="0.2">
      <c r="A255" s="1"/>
      <c r="B255" s="1"/>
      <c r="C255" s="53" t="s">
        <v>37</v>
      </c>
      <c r="D255" s="64">
        <v>828</v>
      </c>
    </row>
    <row r="256" spans="1:4" s="6" customFormat="1" ht="15.75" customHeight="1" x14ac:dyDescent="0.2">
      <c r="A256" s="1"/>
      <c r="B256" s="1"/>
      <c r="C256" s="53" t="s">
        <v>402</v>
      </c>
      <c r="D256" s="64">
        <v>789</v>
      </c>
    </row>
    <row r="257" spans="1:4" s="6" customFormat="1" ht="15.75" customHeight="1" x14ac:dyDescent="0.2">
      <c r="A257" s="1"/>
      <c r="B257" s="1"/>
      <c r="C257" s="53" t="s">
        <v>215</v>
      </c>
      <c r="D257" s="64">
        <v>2252</v>
      </c>
    </row>
    <row r="258" spans="1:4" s="6" customFormat="1" ht="15.75" customHeight="1" x14ac:dyDescent="0.2">
      <c r="A258" s="1"/>
      <c r="B258" s="1"/>
      <c r="C258" s="53" t="s">
        <v>403</v>
      </c>
      <c r="D258" s="64">
        <v>732</v>
      </c>
    </row>
    <row r="259" spans="1:4" s="6" customFormat="1" ht="15.75" customHeight="1" x14ac:dyDescent="0.2">
      <c r="A259" s="1"/>
      <c r="B259" s="1"/>
      <c r="C259" s="53" t="s">
        <v>404</v>
      </c>
      <c r="D259" s="64">
        <v>832</v>
      </c>
    </row>
    <row r="260" spans="1:4" s="6" customFormat="1" ht="15.75" customHeight="1" x14ac:dyDescent="0.2">
      <c r="A260" s="1"/>
      <c r="B260" s="1"/>
      <c r="C260" s="53" t="s">
        <v>405</v>
      </c>
      <c r="D260" s="64">
        <v>870</v>
      </c>
    </row>
    <row r="261" spans="1:4" s="6" customFormat="1" ht="15.75" customHeight="1" x14ac:dyDescent="0.2">
      <c r="A261" s="1"/>
      <c r="B261" s="1"/>
      <c r="C261" s="53" t="s">
        <v>406</v>
      </c>
      <c r="D261" s="64">
        <v>1577</v>
      </c>
    </row>
    <row r="262" spans="1:4" s="6" customFormat="1" ht="15.75" customHeight="1" x14ac:dyDescent="0.2">
      <c r="A262" s="1"/>
      <c r="B262" s="1"/>
      <c r="C262" s="53" t="s">
        <v>407</v>
      </c>
      <c r="D262" s="64">
        <v>625</v>
      </c>
    </row>
    <row r="263" spans="1:4" s="6" customFormat="1" ht="15.75" customHeight="1" x14ac:dyDescent="0.2">
      <c r="A263" s="1"/>
      <c r="B263" s="1"/>
      <c r="C263" s="53" t="s">
        <v>408</v>
      </c>
      <c r="D263" s="64">
        <v>1714</v>
      </c>
    </row>
    <row r="264" spans="1:4" s="6" customFormat="1" ht="15.75" customHeight="1" x14ac:dyDescent="0.2">
      <c r="A264" s="1"/>
      <c r="B264" s="1"/>
      <c r="C264" s="53" t="s">
        <v>409</v>
      </c>
      <c r="D264" s="64">
        <v>402</v>
      </c>
    </row>
    <row r="265" spans="1:4" s="6" customFormat="1" ht="15.75" customHeight="1" x14ac:dyDescent="0.2">
      <c r="A265" s="1"/>
      <c r="B265" s="1"/>
      <c r="C265" s="53" t="s">
        <v>410</v>
      </c>
      <c r="D265" s="64">
        <v>1106</v>
      </c>
    </row>
    <row r="266" spans="1:4" s="6" customFormat="1" ht="15.75" customHeight="1" x14ac:dyDescent="0.2">
      <c r="A266" s="1"/>
      <c r="B266" s="1"/>
      <c r="C266" s="53" t="s">
        <v>411</v>
      </c>
      <c r="D266" s="64">
        <v>1397</v>
      </c>
    </row>
    <row r="267" spans="1:4" s="6" customFormat="1" ht="15.75" customHeight="1" x14ac:dyDescent="0.2">
      <c r="A267" s="1"/>
      <c r="B267" s="1"/>
      <c r="C267" s="53" t="s">
        <v>412</v>
      </c>
      <c r="D267" s="64">
        <v>786</v>
      </c>
    </row>
    <row r="268" spans="1:4" s="6" customFormat="1" ht="15.75" customHeight="1" x14ac:dyDescent="0.2">
      <c r="A268" s="1"/>
      <c r="B268" s="1"/>
      <c r="C268" s="53" t="s">
        <v>413</v>
      </c>
      <c r="D268" s="64">
        <v>3695</v>
      </c>
    </row>
    <row r="269" spans="1:4" s="6" customFormat="1" ht="15.75" customHeight="1" x14ac:dyDescent="0.2">
      <c r="A269" s="1"/>
      <c r="B269" s="1"/>
      <c r="C269" s="53" t="s">
        <v>414</v>
      </c>
      <c r="D269" s="64">
        <v>848</v>
      </c>
    </row>
    <row r="270" spans="1:4" s="6" customFormat="1" ht="15.75" customHeight="1" x14ac:dyDescent="0.2">
      <c r="A270" s="1"/>
      <c r="B270" s="1"/>
      <c r="C270" s="53" t="s">
        <v>415</v>
      </c>
      <c r="D270" s="64">
        <v>728</v>
      </c>
    </row>
    <row r="271" spans="1:4" s="6" customFormat="1" ht="15.75" customHeight="1" x14ac:dyDescent="0.2">
      <c r="A271" s="1"/>
      <c r="B271" s="1"/>
      <c r="C271" s="53" t="s">
        <v>11</v>
      </c>
      <c r="D271" s="64">
        <v>1008</v>
      </c>
    </row>
    <row r="272" spans="1:4" s="6" customFormat="1" ht="15.75" customHeight="1" x14ac:dyDescent="0.2">
      <c r="A272" s="1"/>
      <c r="B272" s="1"/>
      <c r="C272" s="53" t="s">
        <v>416</v>
      </c>
      <c r="D272" s="64">
        <v>1118</v>
      </c>
    </row>
    <row r="273" spans="1:4" s="6" customFormat="1" ht="15.75" customHeight="1" x14ac:dyDescent="0.2">
      <c r="A273" s="1"/>
      <c r="B273" s="1"/>
      <c r="C273" s="53" t="s">
        <v>18</v>
      </c>
      <c r="D273" s="64">
        <v>740</v>
      </c>
    </row>
    <row r="274" spans="1:4" s="6" customFormat="1" ht="15.75" customHeight="1" x14ac:dyDescent="0.2">
      <c r="A274" s="1"/>
      <c r="B274" s="1"/>
      <c r="C274" s="53" t="s">
        <v>417</v>
      </c>
      <c r="D274" s="64">
        <v>1115</v>
      </c>
    </row>
    <row r="275" spans="1:4" s="6" customFormat="1" ht="15.75" customHeight="1" x14ac:dyDescent="0.2">
      <c r="A275" s="1"/>
      <c r="B275" s="1"/>
      <c r="C275" s="53" t="s">
        <v>418</v>
      </c>
      <c r="D275" s="64">
        <v>878</v>
      </c>
    </row>
    <row r="276" spans="1:4" s="6" customFormat="1" ht="15.75" customHeight="1" x14ac:dyDescent="0.2">
      <c r="A276" s="1"/>
      <c r="B276" s="1"/>
      <c r="C276" s="53" t="s">
        <v>419</v>
      </c>
      <c r="D276" s="64">
        <v>944</v>
      </c>
    </row>
    <row r="277" spans="1:4" s="6" customFormat="1" ht="15.75" customHeight="1" x14ac:dyDescent="0.2">
      <c r="A277" s="1"/>
      <c r="B277" s="1"/>
      <c r="C277" s="53" t="s">
        <v>420</v>
      </c>
      <c r="D277" s="64">
        <v>1682</v>
      </c>
    </row>
    <row r="278" spans="1:4" s="6" customFormat="1" ht="15.75" customHeight="1" x14ac:dyDescent="0.2">
      <c r="A278" s="1"/>
      <c r="B278" s="1"/>
      <c r="C278" s="53" t="s">
        <v>421</v>
      </c>
      <c r="D278" s="64">
        <v>986</v>
      </c>
    </row>
    <row r="279" spans="1:4" s="6" customFormat="1" ht="15.75" customHeight="1" x14ac:dyDescent="0.2">
      <c r="A279" s="1"/>
      <c r="B279" s="1"/>
      <c r="C279" s="53" t="s">
        <v>28</v>
      </c>
      <c r="D279" s="64">
        <v>524</v>
      </c>
    </row>
    <row r="280" spans="1:4" s="6" customFormat="1" ht="15.75" customHeight="1" x14ac:dyDescent="0.2">
      <c r="A280" s="1"/>
      <c r="B280" s="1"/>
      <c r="C280" s="53" t="s">
        <v>31</v>
      </c>
      <c r="D280" s="64">
        <v>1288</v>
      </c>
    </row>
    <row r="281" spans="1:4" s="6" customFormat="1" ht="15.75" customHeight="1" x14ac:dyDescent="0.2">
      <c r="A281" s="1"/>
      <c r="B281" s="1"/>
      <c r="C281" s="53" t="s">
        <v>422</v>
      </c>
      <c r="D281" s="64">
        <v>923</v>
      </c>
    </row>
    <row r="282" spans="1:4" s="6" customFormat="1" ht="15.75" customHeight="1" x14ac:dyDescent="0.2">
      <c r="A282" s="1"/>
      <c r="B282" s="1"/>
      <c r="C282" s="53" t="s">
        <v>423</v>
      </c>
      <c r="D282" s="64">
        <v>888</v>
      </c>
    </row>
    <row r="283" spans="1:4" s="6" customFormat="1" ht="15.75" customHeight="1" x14ac:dyDescent="0.2">
      <c r="A283" s="1"/>
      <c r="B283" s="1"/>
      <c r="C283" s="39"/>
      <c r="D283" s="64"/>
    </row>
    <row r="284" spans="1:4" s="6" customFormat="1" ht="15.75" customHeight="1" x14ac:dyDescent="0.25">
      <c r="A284" s="1"/>
      <c r="B284" s="1"/>
      <c r="C284" s="38" t="s">
        <v>424</v>
      </c>
      <c r="D284" s="63">
        <f>SUM(D285:D296)</f>
        <v>17410</v>
      </c>
    </row>
    <row r="285" spans="1:4" s="6" customFormat="1" ht="15.75" customHeight="1" x14ac:dyDescent="0.2">
      <c r="A285" s="1"/>
      <c r="B285" s="1"/>
      <c r="C285" s="53" t="s">
        <v>425</v>
      </c>
      <c r="D285" s="64">
        <v>793</v>
      </c>
    </row>
    <row r="286" spans="1:4" s="6" customFormat="1" ht="15.75" customHeight="1" x14ac:dyDescent="0.2">
      <c r="A286" s="1"/>
      <c r="B286" s="1"/>
      <c r="C286" s="53" t="s">
        <v>426</v>
      </c>
      <c r="D286" s="64">
        <v>1787</v>
      </c>
    </row>
    <row r="287" spans="1:4" s="6" customFormat="1" ht="15.75" customHeight="1" x14ac:dyDescent="0.2">
      <c r="A287" s="1"/>
      <c r="B287" s="1"/>
      <c r="C287" s="53" t="s">
        <v>427</v>
      </c>
      <c r="D287" s="64">
        <v>2042</v>
      </c>
    </row>
    <row r="288" spans="1:4" s="6" customFormat="1" ht="15.75" customHeight="1" x14ac:dyDescent="0.2">
      <c r="A288" s="1"/>
      <c r="B288" s="1"/>
      <c r="C288" s="53" t="s">
        <v>428</v>
      </c>
      <c r="D288" s="64">
        <v>1659</v>
      </c>
    </row>
    <row r="289" spans="1:4" s="6" customFormat="1" ht="15.75" customHeight="1" x14ac:dyDescent="0.2">
      <c r="A289" s="1"/>
      <c r="B289" s="1"/>
      <c r="C289" s="53" t="s">
        <v>429</v>
      </c>
      <c r="D289" s="64">
        <v>1804</v>
      </c>
    </row>
    <row r="290" spans="1:4" s="6" customFormat="1" ht="15.75" customHeight="1" x14ac:dyDescent="0.2">
      <c r="A290" s="1"/>
      <c r="B290" s="1"/>
      <c r="C290" s="53" t="s">
        <v>430</v>
      </c>
      <c r="D290" s="64">
        <v>1590</v>
      </c>
    </row>
    <row r="291" spans="1:4" s="6" customFormat="1" ht="15.75" customHeight="1" x14ac:dyDescent="0.2">
      <c r="A291" s="1"/>
      <c r="B291" s="1"/>
      <c r="C291" s="53" t="s">
        <v>14</v>
      </c>
      <c r="D291" s="64">
        <v>1617</v>
      </c>
    </row>
    <row r="292" spans="1:4" s="6" customFormat="1" ht="15.75" customHeight="1" x14ac:dyDescent="0.2">
      <c r="A292" s="1"/>
      <c r="B292" s="1"/>
      <c r="C292" s="53" t="s">
        <v>2</v>
      </c>
      <c r="D292" s="64">
        <v>950</v>
      </c>
    </row>
    <row r="293" spans="1:4" s="6" customFormat="1" ht="15.75" customHeight="1" x14ac:dyDescent="0.2">
      <c r="A293" s="1"/>
      <c r="B293" s="1"/>
      <c r="C293" s="53" t="s">
        <v>431</v>
      </c>
      <c r="D293" s="64">
        <v>1910</v>
      </c>
    </row>
    <row r="294" spans="1:4" s="6" customFormat="1" ht="15.75" customHeight="1" x14ac:dyDescent="0.2">
      <c r="A294" s="1"/>
      <c r="B294" s="1"/>
      <c r="C294" s="53" t="s">
        <v>432</v>
      </c>
      <c r="D294" s="64">
        <v>810</v>
      </c>
    </row>
    <row r="295" spans="1:4" s="6" customFormat="1" ht="15.75" customHeight="1" x14ac:dyDescent="0.2">
      <c r="A295" s="1"/>
      <c r="B295" s="1"/>
      <c r="C295" s="53" t="s">
        <v>433</v>
      </c>
      <c r="D295" s="64">
        <v>621</v>
      </c>
    </row>
    <row r="296" spans="1:4" s="6" customFormat="1" ht="15.75" customHeight="1" x14ac:dyDescent="0.2">
      <c r="A296" s="1"/>
      <c r="B296" s="1"/>
      <c r="C296" s="53" t="s">
        <v>434</v>
      </c>
      <c r="D296" s="64">
        <v>1827</v>
      </c>
    </row>
    <row r="297" spans="1:4" s="6" customFormat="1" ht="15.75" customHeight="1" x14ac:dyDescent="0.2">
      <c r="A297" s="1"/>
      <c r="B297" s="1"/>
      <c r="C297" s="39"/>
      <c r="D297" s="64"/>
    </row>
    <row r="298" spans="1:4" s="6" customFormat="1" ht="15.75" customHeight="1" x14ac:dyDescent="0.25">
      <c r="A298" s="1"/>
      <c r="B298" s="1"/>
      <c r="C298" s="38" t="s">
        <v>435</v>
      </c>
      <c r="D298" s="63">
        <f>SUM(D299:D326)</f>
        <v>25236</v>
      </c>
    </row>
    <row r="299" spans="1:4" s="6" customFormat="1" ht="15.75" customHeight="1" x14ac:dyDescent="0.2">
      <c r="A299" s="1"/>
      <c r="B299" s="1"/>
      <c r="C299" s="53" t="s">
        <v>436</v>
      </c>
      <c r="D299" s="64">
        <v>402</v>
      </c>
    </row>
    <row r="300" spans="1:4" s="6" customFormat="1" ht="15.75" customHeight="1" x14ac:dyDescent="0.2">
      <c r="A300" s="1"/>
      <c r="B300" s="1"/>
      <c r="C300" s="53" t="s">
        <v>437</v>
      </c>
      <c r="D300" s="64">
        <v>489</v>
      </c>
    </row>
    <row r="301" spans="1:4" s="6" customFormat="1" ht="15.75" customHeight="1" x14ac:dyDescent="0.2">
      <c r="A301" s="1"/>
      <c r="B301" s="1"/>
      <c r="C301" s="53" t="s">
        <v>438</v>
      </c>
      <c r="D301" s="64">
        <v>1047</v>
      </c>
    </row>
    <row r="302" spans="1:4" s="6" customFormat="1" ht="15.75" customHeight="1" x14ac:dyDescent="0.2">
      <c r="A302" s="1"/>
      <c r="B302" s="1"/>
      <c r="C302" s="53" t="s">
        <v>439</v>
      </c>
      <c r="D302" s="64">
        <v>1582</v>
      </c>
    </row>
    <row r="303" spans="1:4" s="6" customFormat="1" ht="15.75" customHeight="1" x14ac:dyDescent="0.2">
      <c r="A303" s="1"/>
      <c r="B303" s="1"/>
      <c r="C303" s="53" t="s">
        <v>440</v>
      </c>
      <c r="D303" s="64">
        <v>572</v>
      </c>
    </row>
    <row r="304" spans="1:4" s="6" customFormat="1" ht="15.75" customHeight="1" x14ac:dyDescent="0.2">
      <c r="A304" s="1"/>
      <c r="B304" s="1"/>
      <c r="C304" s="53" t="s">
        <v>3</v>
      </c>
      <c r="D304" s="64">
        <v>952</v>
      </c>
    </row>
    <row r="305" spans="1:4" s="6" customFormat="1" ht="15.75" customHeight="1" x14ac:dyDescent="0.2">
      <c r="A305" s="1"/>
      <c r="B305" s="1"/>
      <c r="C305" s="53" t="s">
        <v>112</v>
      </c>
      <c r="D305" s="64">
        <v>1528</v>
      </c>
    </row>
    <row r="306" spans="1:4" s="6" customFormat="1" ht="15.75" customHeight="1" x14ac:dyDescent="0.2">
      <c r="A306" s="1"/>
      <c r="B306" s="1"/>
      <c r="C306" s="53" t="s">
        <v>441</v>
      </c>
      <c r="D306" s="64">
        <v>1132</v>
      </c>
    </row>
    <row r="307" spans="1:4" s="6" customFormat="1" ht="15.75" customHeight="1" x14ac:dyDescent="0.2">
      <c r="A307" s="1"/>
      <c r="B307" s="1"/>
      <c r="C307" s="53" t="s">
        <v>442</v>
      </c>
      <c r="D307" s="64">
        <v>1068</v>
      </c>
    </row>
    <row r="308" spans="1:4" s="6" customFormat="1" ht="15.75" customHeight="1" x14ac:dyDescent="0.2">
      <c r="A308" s="1"/>
      <c r="B308" s="1"/>
      <c r="C308" s="53" t="s">
        <v>233</v>
      </c>
      <c r="D308" s="64">
        <v>1110</v>
      </c>
    </row>
    <row r="309" spans="1:4" s="6" customFormat="1" ht="15.75" customHeight="1" x14ac:dyDescent="0.2">
      <c r="A309" s="1"/>
      <c r="B309" s="1"/>
      <c r="C309" s="53" t="s">
        <v>234</v>
      </c>
      <c r="D309" s="64">
        <v>899</v>
      </c>
    </row>
    <row r="310" spans="1:4" s="6" customFormat="1" ht="15.75" customHeight="1" x14ac:dyDescent="0.2">
      <c r="A310" s="1"/>
      <c r="B310" s="1"/>
      <c r="C310" s="53" t="s">
        <v>443</v>
      </c>
      <c r="D310" s="64">
        <v>573</v>
      </c>
    </row>
    <row r="311" spans="1:4" s="6" customFormat="1" ht="15.75" customHeight="1" x14ac:dyDescent="0.2">
      <c r="A311" s="1"/>
      <c r="B311" s="1"/>
      <c r="C311" s="53" t="s">
        <v>444</v>
      </c>
      <c r="D311" s="64">
        <v>1171</v>
      </c>
    </row>
    <row r="312" spans="1:4" s="6" customFormat="1" ht="15.75" customHeight="1" x14ac:dyDescent="0.2">
      <c r="A312" s="1"/>
      <c r="B312" s="1"/>
      <c r="C312" s="53" t="s">
        <v>445</v>
      </c>
      <c r="D312" s="64">
        <v>760</v>
      </c>
    </row>
    <row r="313" spans="1:4" s="6" customFormat="1" ht="15.75" customHeight="1" x14ac:dyDescent="0.2">
      <c r="A313" s="1"/>
      <c r="B313" s="1"/>
      <c r="C313" s="53" t="s">
        <v>446</v>
      </c>
      <c r="D313" s="64">
        <v>1796</v>
      </c>
    </row>
    <row r="314" spans="1:4" s="6" customFormat="1" ht="15.75" customHeight="1" x14ac:dyDescent="0.2">
      <c r="A314" s="1"/>
      <c r="B314" s="1"/>
      <c r="C314" s="53" t="s">
        <v>447</v>
      </c>
      <c r="D314" s="64">
        <v>820</v>
      </c>
    </row>
    <row r="315" spans="1:4" s="6" customFormat="1" ht="15.75" customHeight="1" x14ac:dyDescent="0.2">
      <c r="A315" s="1"/>
      <c r="B315" s="1"/>
      <c r="C315" s="53" t="s">
        <v>448</v>
      </c>
      <c r="D315" s="64">
        <v>1528</v>
      </c>
    </row>
    <row r="316" spans="1:4" s="6" customFormat="1" ht="15.75" customHeight="1" x14ac:dyDescent="0.2">
      <c r="A316" s="1"/>
      <c r="B316" s="1"/>
      <c r="C316" s="53" t="s">
        <v>237</v>
      </c>
      <c r="D316" s="64">
        <v>711</v>
      </c>
    </row>
    <row r="317" spans="1:4" s="6" customFormat="1" ht="15.75" customHeight="1" x14ac:dyDescent="0.2">
      <c r="A317" s="1"/>
      <c r="B317" s="1"/>
      <c r="C317" s="53" t="s">
        <v>449</v>
      </c>
      <c r="D317" s="64">
        <v>332</v>
      </c>
    </row>
    <row r="318" spans="1:4" s="6" customFormat="1" ht="15.75" customHeight="1" x14ac:dyDescent="0.2">
      <c r="A318" s="1"/>
      <c r="B318" s="1"/>
      <c r="C318" s="53" t="s">
        <v>334</v>
      </c>
      <c r="D318" s="64">
        <v>1933</v>
      </c>
    </row>
    <row r="319" spans="1:4" s="6" customFormat="1" ht="15.75" customHeight="1" x14ac:dyDescent="0.2">
      <c r="A319" s="1"/>
      <c r="B319" s="1"/>
      <c r="C319" s="53" t="s">
        <v>450</v>
      </c>
      <c r="D319" s="64">
        <v>277</v>
      </c>
    </row>
    <row r="320" spans="1:4" s="6" customFormat="1" ht="15.75" customHeight="1" x14ac:dyDescent="0.2">
      <c r="A320" s="1"/>
      <c r="B320" s="1"/>
      <c r="C320" s="53" t="s">
        <v>451</v>
      </c>
      <c r="D320" s="64">
        <v>227</v>
      </c>
    </row>
    <row r="321" spans="1:4" s="6" customFormat="1" ht="15.75" customHeight="1" x14ac:dyDescent="0.2">
      <c r="A321" s="1"/>
      <c r="B321" s="1"/>
      <c r="C321" s="53" t="s">
        <v>452</v>
      </c>
      <c r="D321" s="64">
        <v>327</v>
      </c>
    </row>
    <row r="322" spans="1:4" s="6" customFormat="1" ht="15.75" customHeight="1" x14ac:dyDescent="0.2">
      <c r="A322" s="1"/>
      <c r="B322" s="1"/>
      <c r="C322" s="53" t="s">
        <v>453</v>
      </c>
      <c r="D322" s="64">
        <v>1223</v>
      </c>
    </row>
    <row r="323" spans="1:4" s="6" customFormat="1" ht="15.75" customHeight="1" x14ac:dyDescent="0.2">
      <c r="A323" s="1"/>
      <c r="B323" s="1"/>
      <c r="C323" s="53" t="s">
        <v>454</v>
      </c>
      <c r="D323" s="64">
        <v>649</v>
      </c>
    </row>
    <row r="324" spans="1:4" s="6" customFormat="1" ht="15.75" customHeight="1" x14ac:dyDescent="0.2">
      <c r="A324" s="1"/>
      <c r="B324" s="1"/>
      <c r="C324" s="53" t="s">
        <v>455</v>
      </c>
      <c r="D324" s="64">
        <v>959</v>
      </c>
    </row>
    <row r="325" spans="1:4" s="6" customFormat="1" ht="15.75" customHeight="1" x14ac:dyDescent="0.2">
      <c r="A325" s="1"/>
      <c r="B325" s="1"/>
      <c r="C325" s="53" t="s">
        <v>456</v>
      </c>
      <c r="D325" s="64">
        <v>257</v>
      </c>
    </row>
    <row r="326" spans="1:4" s="6" customFormat="1" ht="15.75" customHeight="1" x14ac:dyDescent="0.2">
      <c r="A326" s="1"/>
      <c r="B326" s="1"/>
      <c r="C326" s="53" t="s">
        <v>457</v>
      </c>
      <c r="D326" s="64">
        <v>912</v>
      </c>
    </row>
    <row r="327" spans="1:4" s="6" customFormat="1" ht="15.75" customHeight="1" x14ac:dyDescent="0.2">
      <c r="A327" s="1"/>
      <c r="B327" s="1"/>
      <c r="C327" s="39"/>
      <c r="D327" s="64"/>
    </row>
    <row r="328" spans="1:4" s="6" customFormat="1" ht="15.75" customHeight="1" x14ac:dyDescent="0.25">
      <c r="A328" s="1"/>
      <c r="B328" s="1"/>
      <c r="C328" s="38" t="s">
        <v>1864</v>
      </c>
      <c r="D328" s="63">
        <f>SUM(D329:D369)</f>
        <v>31900</v>
      </c>
    </row>
    <row r="329" spans="1:4" s="6" customFormat="1" ht="15.75" customHeight="1" x14ac:dyDescent="0.2">
      <c r="A329" s="1"/>
      <c r="B329" s="1"/>
      <c r="C329" s="53" t="s">
        <v>458</v>
      </c>
      <c r="D329" s="64">
        <v>538</v>
      </c>
    </row>
    <row r="330" spans="1:4" s="6" customFormat="1" ht="15.75" customHeight="1" x14ac:dyDescent="0.2">
      <c r="A330" s="1"/>
      <c r="B330" s="1"/>
      <c r="C330" s="53" t="s">
        <v>459</v>
      </c>
      <c r="D330" s="64">
        <v>378</v>
      </c>
    </row>
    <row r="331" spans="1:4" s="6" customFormat="1" ht="15.75" customHeight="1" x14ac:dyDescent="0.2">
      <c r="A331" s="1"/>
      <c r="B331" s="1"/>
      <c r="C331" s="53" t="s">
        <v>460</v>
      </c>
      <c r="D331" s="64">
        <v>562</v>
      </c>
    </row>
    <row r="332" spans="1:4" s="6" customFormat="1" ht="15.75" customHeight="1" x14ac:dyDescent="0.2">
      <c r="A332" s="1"/>
      <c r="B332" s="1"/>
      <c r="C332" s="53" t="s">
        <v>461</v>
      </c>
      <c r="D332" s="64">
        <v>629</v>
      </c>
    </row>
    <row r="333" spans="1:4" s="6" customFormat="1" ht="15.75" customHeight="1" x14ac:dyDescent="0.2">
      <c r="A333" s="1"/>
      <c r="B333" s="1"/>
      <c r="C333" s="53" t="s">
        <v>169</v>
      </c>
      <c r="D333" s="64">
        <v>305</v>
      </c>
    </row>
    <row r="334" spans="1:4" s="6" customFormat="1" ht="15.75" customHeight="1" x14ac:dyDescent="0.2">
      <c r="A334" s="1"/>
      <c r="B334" s="1"/>
      <c r="C334" s="53" t="s">
        <v>462</v>
      </c>
      <c r="D334" s="64">
        <v>651</v>
      </c>
    </row>
    <row r="335" spans="1:4" s="6" customFormat="1" ht="15.75" customHeight="1" x14ac:dyDescent="0.2">
      <c r="A335" s="1"/>
      <c r="B335" s="1"/>
      <c r="C335" s="53" t="s">
        <v>463</v>
      </c>
      <c r="D335" s="64">
        <v>624</v>
      </c>
    </row>
    <row r="336" spans="1:4" s="6" customFormat="1" ht="15.75" customHeight="1" x14ac:dyDescent="0.2">
      <c r="A336" s="1"/>
      <c r="B336" s="1"/>
      <c r="C336" s="53" t="s">
        <v>464</v>
      </c>
      <c r="D336" s="64">
        <v>1785</v>
      </c>
    </row>
    <row r="337" spans="1:4" s="6" customFormat="1" ht="15.75" customHeight="1" x14ac:dyDescent="0.2">
      <c r="A337" s="1"/>
      <c r="B337" s="1"/>
      <c r="C337" s="53" t="s">
        <v>465</v>
      </c>
      <c r="D337" s="64">
        <v>541</v>
      </c>
    </row>
    <row r="338" spans="1:4" s="6" customFormat="1" ht="15.75" customHeight="1" x14ac:dyDescent="0.2">
      <c r="A338" s="1"/>
      <c r="B338" s="1"/>
      <c r="C338" s="53" t="s">
        <v>466</v>
      </c>
      <c r="D338" s="64">
        <v>1284</v>
      </c>
    </row>
    <row r="339" spans="1:4" s="6" customFormat="1" ht="15.75" customHeight="1" x14ac:dyDescent="0.2">
      <c r="A339" s="1"/>
      <c r="B339" s="1"/>
      <c r="C339" s="53" t="s">
        <v>467</v>
      </c>
      <c r="D339" s="64">
        <v>981</v>
      </c>
    </row>
    <row r="340" spans="1:4" s="6" customFormat="1" ht="15.75" customHeight="1" x14ac:dyDescent="0.2">
      <c r="A340" s="1"/>
      <c r="B340" s="1"/>
      <c r="C340" s="53" t="s">
        <v>468</v>
      </c>
      <c r="D340" s="64">
        <v>1170</v>
      </c>
    </row>
    <row r="341" spans="1:4" s="6" customFormat="1" ht="15.75" customHeight="1" x14ac:dyDescent="0.2">
      <c r="A341" s="1"/>
      <c r="B341" s="1"/>
      <c r="C341" s="53" t="s">
        <v>469</v>
      </c>
      <c r="D341" s="64">
        <v>417</v>
      </c>
    </row>
    <row r="342" spans="1:4" s="6" customFormat="1" ht="15.75" customHeight="1" x14ac:dyDescent="0.2">
      <c r="A342" s="1"/>
      <c r="B342" s="1"/>
      <c r="C342" s="53" t="s">
        <v>470</v>
      </c>
      <c r="D342" s="64">
        <v>504</v>
      </c>
    </row>
    <row r="343" spans="1:4" s="6" customFormat="1" ht="15.75" customHeight="1" x14ac:dyDescent="0.2">
      <c r="A343" s="1"/>
      <c r="B343" s="1"/>
      <c r="C343" s="53" t="s">
        <v>471</v>
      </c>
      <c r="D343" s="64">
        <v>578</v>
      </c>
    </row>
    <row r="344" spans="1:4" s="6" customFormat="1" ht="15.75" customHeight="1" x14ac:dyDescent="0.2">
      <c r="A344" s="1"/>
      <c r="B344" s="1"/>
      <c r="C344" s="53" t="s">
        <v>472</v>
      </c>
      <c r="D344" s="64">
        <v>786</v>
      </c>
    </row>
    <row r="345" spans="1:4" s="6" customFormat="1" ht="15.75" customHeight="1" x14ac:dyDescent="0.2">
      <c r="A345" s="1"/>
      <c r="B345" s="1"/>
      <c r="C345" s="53" t="s">
        <v>473</v>
      </c>
      <c r="D345" s="64">
        <v>1050</v>
      </c>
    </row>
    <row r="346" spans="1:4" s="6" customFormat="1" ht="15.75" customHeight="1" x14ac:dyDescent="0.2">
      <c r="A346" s="1"/>
      <c r="B346" s="1"/>
      <c r="C346" s="53" t="s">
        <v>474</v>
      </c>
      <c r="D346" s="64">
        <v>723</v>
      </c>
    </row>
    <row r="347" spans="1:4" s="6" customFormat="1" ht="15.75" customHeight="1" x14ac:dyDescent="0.2">
      <c r="A347" s="1"/>
      <c r="B347" s="1"/>
      <c r="C347" s="53" t="s">
        <v>475</v>
      </c>
      <c r="D347" s="64">
        <v>1987</v>
      </c>
    </row>
    <row r="348" spans="1:4" s="6" customFormat="1" ht="15.75" customHeight="1" x14ac:dyDescent="0.2">
      <c r="A348" s="1"/>
      <c r="B348" s="1"/>
      <c r="C348" s="53" t="s">
        <v>98</v>
      </c>
      <c r="D348" s="64">
        <v>518</v>
      </c>
    </row>
    <row r="349" spans="1:4" s="6" customFormat="1" ht="15.75" customHeight="1" x14ac:dyDescent="0.2">
      <c r="A349" s="1"/>
      <c r="B349" s="1"/>
      <c r="C349" s="53" t="s">
        <v>476</v>
      </c>
      <c r="D349" s="64">
        <v>979</v>
      </c>
    </row>
    <row r="350" spans="1:4" s="6" customFormat="1" ht="15.75" customHeight="1" x14ac:dyDescent="0.2">
      <c r="A350" s="1"/>
      <c r="B350" s="1"/>
      <c r="C350" s="53" t="s">
        <v>477</v>
      </c>
      <c r="D350" s="64">
        <v>1135</v>
      </c>
    </row>
    <row r="351" spans="1:4" s="6" customFormat="1" ht="15.75" customHeight="1" x14ac:dyDescent="0.2">
      <c r="A351" s="1"/>
      <c r="B351" s="1"/>
      <c r="C351" s="53" t="s">
        <v>478</v>
      </c>
      <c r="D351" s="64">
        <v>731</v>
      </c>
    </row>
    <row r="352" spans="1:4" s="6" customFormat="1" ht="15.75" customHeight="1" x14ac:dyDescent="0.2">
      <c r="A352" s="1"/>
      <c r="B352" s="1"/>
      <c r="C352" s="53" t="s">
        <v>56</v>
      </c>
      <c r="D352" s="64">
        <v>354</v>
      </c>
    </row>
    <row r="353" spans="1:4" s="6" customFormat="1" ht="15.75" customHeight="1" x14ac:dyDescent="0.2">
      <c r="A353" s="1"/>
      <c r="B353" s="1"/>
      <c r="C353" s="53" t="s">
        <v>13</v>
      </c>
      <c r="D353" s="64">
        <v>391</v>
      </c>
    </row>
    <row r="354" spans="1:4" s="6" customFormat="1" ht="15.75" customHeight="1" x14ac:dyDescent="0.2">
      <c r="A354" s="1"/>
      <c r="B354" s="1"/>
      <c r="C354" s="53" t="s">
        <v>479</v>
      </c>
      <c r="D354" s="64">
        <v>495</v>
      </c>
    </row>
    <row r="355" spans="1:4" s="6" customFormat="1" ht="15.75" customHeight="1" x14ac:dyDescent="0.2">
      <c r="A355" s="1"/>
      <c r="B355" s="1"/>
      <c r="C355" s="53" t="s">
        <v>480</v>
      </c>
      <c r="D355" s="64">
        <v>530</v>
      </c>
    </row>
    <row r="356" spans="1:4" s="6" customFormat="1" ht="15.75" customHeight="1" x14ac:dyDescent="0.2">
      <c r="A356" s="1"/>
      <c r="B356" s="1"/>
      <c r="C356" s="53" t="s">
        <v>481</v>
      </c>
      <c r="D356" s="64">
        <v>1478</v>
      </c>
    </row>
    <row r="357" spans="1:4" s="6" customFormat="1" ht="15.75" customHeight="1" x14ac:dyDescent="0.2">
      <c r="A357" s="1"/>
      <c r="B357" s="1"/>
      <c r="C357" s="53" t="s">
        <v>482</v>
      </c>
      <c r="D357" s="64">
        <v>746</v>
      </c>
    </row>
    <row r="358" spans="1:4" s="6" customFormat="1" ht="15.75" customHeight="1" x14ac:dyDescent="0.2">
      <c r="A358" s="1"/>
      <c r="B358" s="1"/>
      <c r="C358" s="53" t="s">
        <v>483</v>
      </c>
      <c r="D358" s="64">
        <v>503</v>
      </c>
    </row>
    <row r="359" spans="1:4" s="6" customFormat="1" ht="15.75" customHeight="1" x14ac:dyDescent="0.2">
      <c r="A359" s="1"/>
      <c r="B359" s="1"/>
      <c r="C359" s="53" t="s">
        <v>484</v>
      </c>
      <c r="D359" s="64">
        <v>610</v>
      </c>
    </row>
    <row r="360" spans="1:4" s="6" customFormat="1" ht="15.75" customHeight="1" x14ac:dyDescent="0.2">
      <c r="A360" s="1"/>
      <c r="B360" s="1"/>
      <c r="C360" s="53" t="s">
        <v>485</v>
      </c>
      <c r="D360" s="64">
        <v>418</v>
      </c>
    </row>
    <row r="361" spans="1:4" s="6" customFormat="1" ht="15.75" customHeight="1" x14ac:dyDescent="0.2">
      <c r="A361" s="1"/>
      <c r="B361" s="1"/>
      <c r="C361" s="53" t="s">
        <v>486</v>
      </c>
      <c r="D361" s="64">
        <v>1091</v>
      </c>
    </row>
    <row r="362" spans="1:4" s="6" customFormat="1" ht="15.75" customHeight="1" x14ac:dyDescent="0.2">
      <c r="A362" s="1"/>
      <c r="B362" s="1"/>
      <c r="C362" s="53" t="s">
        <v>487</v>
      </c>
      <c r="D362" s="64">
        <v>1123</v>
      </c>
    </row>
    <row r="363" spans="1:4" s="6" customFormat="1" ht="15.75" customHeight="1" x14ac:dyDescent="0.2">
      <c r="A363" s="1"/>
      <c r="B363" s="1"/>
      <c r="C363" s="53" t="s">
        <v>488</v>
      </c>
      <c r="D363" s="64">
        <v>888</v>
      </c>
    </row>
    <row r="364" spans="1:4" s="6" customFormat="1" ht="15.75" customHeight="1" x14ac:dyDescent="0.2">
      <c r="A364" s="1"/>
      <c r="B364" s="1"/>
      <c r="C364" s="53" t="s">
        <v>489</v>
      </c>
      <c r="D364" s="64">
        <v>1005</v>
      </c>
    </row>
    <row r="365" spans="1:4" s="6" customFormat="1" ht="15.75" customHeight="1" x14ac:dyDescent="0.2">
      <c r="A365" s="1"/>
      <c r="B365" s="1"/>
      <c r="C365" s="53" t="s">
        <v>490</v>
      </c>
      <c r="D365" s="64">
        <v>299</v>
      </c>
    </row>
    <row r="366" spans="1:4" s="6" customFormat="1" ht="15.75" customHeight="1" x14ac:dyDescent="0.2">
      <c r="A366" s="1"/>
      <c r="B366" s="1"/>
      <c r="C366" s="53" t="s">
        <v>11</v>
      </c>
      <c r="D366" s="64">
        <v>255</v>
      </c>
    </row>
    <row r="367" spans="1:4" s="6" customFormat="1" ht="15.75" customHeight="1" x14ac:dyDescent="0.2">
      <c r="A367" s="1"/>
      <c r="B367" s="1"/>
      <c r="C367" s="53" t="s">
        <v>31</v>
      </c>
      <c r="D367" s="64">
        <v>381</v>
      </c>
    </row>
    <row r="368" spans="1:4" s="6" customFormat="1" ht="15.75" customHeight="1" x14ac:dyDescent="0.2">
      <c r="A368" s="1"/>
      <c r="B368" s="1"/>
      <c r="C368" s="53" t="s">
        <v>491</v>
      </c>
      <c r="D368" s="64">
        <v>327</v>
      </c>
    </row>
    <row r="369" spans="1:4" s="6" customFormat="1" ht="15.75" customHeight="1" x14ac:dyDescent="0.2">
      <c r="A369" s="1"/>
      <c r="B369" s="1"/>
      <c r="C369" s="53" t="s">
        <v>492</v>
      </c>
      <c r="D369" s="64">
        <v>2150</v>
      </c>
    </row>
    <row r="370" spans="1:4" s="6" customFormat="1" ht="15.75" customHeight="1" x14ac:dyDescent="0.2">
      <c r="A370" s="1"/>
      <c r="B370" s="1"/>
      <c r="C370" s="39"/>
      <c r="D370" s="64"/>
    </row>
    <row r="371" spans="1:4" s="6" customFormat="1" ht="15.75" customHeight="1" x14ac:dyDescent="0.25">
      <c r="A371" s="1"/>
      <c r="B371" s="1"/>
      <c r="C371" s="38" t="s">
        <v>1865</v>
      </c>
      <c r="D371" s="63">
        <f>SUM(D372:D393)</f>
        <v>36705</v>
      </c>
    </row>
    <row r="372" spans="1:4" s="6" customFormat="1" ht="15.75" customHeight="1" x14ac:dyDescent="0.2">
      <c r="A372" s="1"/>
      <c r="B372" s="1"/>
      <c r="C372" s="53" t="s">
        <v>493</v>
      </c>
      <c r="D372" s="64">
        <v>2222</v>
      </c>
    </row>
    <row r="373" spans="1:4" s="6" customFormat="1" ht="15.75" customHeight="1" x14ac:dyDescent="0.2">
      <c r="A373" s="1"/>
      <c r="B373" s="1"/>
      <c r="C373" s="53" t="s">
        <v>108</v>
      </c>
      <c r="D373" s="64">
        <v>1094</v>
      </c>
    </row>
    <row r="374" spans="1:4" s="6" customFormat="1" ht="15.75" customHeight="1" x14ac:dyDescent="0.2">
      <c r="A374" s="1"/>
      <c r="B374" s="1"/>
      <c r="C374" s="53" t="s">
        <v>109</v>
      </c>
      <c r="D374" s="64">
        <v>2671</v>
      </c>
    </row>
    <row r="375" spans="1:4" s="6" customFormat="1" ht="15.75" customHeight="1" x14ac:dyDescent="0.2">
      <c r="A375" s="1"/>
      <c r="B375" s="1"/>
      <c r="C375" s="53" t="s">
        <v>494</v>
      </c>
      <c r="D375" s="64">
        <v>2630</v>
      </c>
    </row>
    <row r="376" spans="1:4" s="6" customFormat="1" ht="15.75" customHeight="1" x14ac:dyDescent="0.2">
      <c r="A376" s="1"/>
      <c r="B376" s="1"/>
      <c r="C376" s="53" t="s">
        <v>495</v>
      </c>
      <c r="D376" s="64">
        <v>2206</v>
      </c>
    </row>
    <row r="377" spans="1:4" s="6" customFormat="1" ht="15.75" customHeight="1" x14ac:dyDescent="0.2">
      <c r="A377" s="1"/>
      <c r="B377" s="1"/>
      <c r="C377" s="53" t="s">
        <v>496</v>
      </c>
      <c r="D377" s="64">
        <v>1063</v>
      </c>
    </row>
    <row r="378" spans="1:4" s="6" customFormat="1" ht="15.75" customHeight="1" x14ac:dyDescent="0.2">
      <c r="A378" s="1"/>
      <c r="B378" s="1"/>
      <c r="C378" s="53" t="s">
        <v>497</v>
      </c>
      <c r="D378" s="64">
        <v>2462</v>
      </c>
    </row>
    <row r="379" spans="1:4" s="6" customFormat="1" ht="15.75" customHeight="1" x14ac:dyDescent="0.2">
      <c r="A379" s="1"/>
      <c r="B379" s="1"/>
      <c r="C379" s="53" t="s">
        <v>498</v>
      </c>
      <c r="D379" s="64">
        <v>1092</v>
      </c>
    </row>
    <row r="380" spans="1:4" s="6" customFormat="1" ht="15.75" customHeight="1" x14ac:dyDescent="0.2">
      <c r="A380" s="1"/>
      <c r="B380" s="1"/>
      <c r="C380" s="53" t="s">
        <v>499</v>
      </c>
      <c r="D380" s="64">
        <v>2776</v>
      </c>
    </row>
    <row r="381" spans="1:4" s="6" customFormat="1" ht="15.75" customHeight="1" x14ac:dyDescent="0.2">
      <c r="A381" s="1"/>
      <c r="B381" s="1"/>
      <c r="C381" s="53" t="s">
        <v>500</v>
      </c>
      <c r="D381" s="64">
        <v>1277</v>
      </c>
    </row>
    <row r="382" spans="1:4" s="6" customFormat="1" ht="15.75" customHeight="1" x14ac:dyDescent="0.2">
      <c r="A382" s="1"/>
      <c r="B382" s="1"/>
      <c r="C382" s="53" t="s">
        <v>501</v>
      </c>
      <c r="D382" s="64">
        <v>1332</v>
      </c>
    </row>
    <row r="383" spans="1:4" s="6" customFormat="1" ht="15.75" customHeight="1" x14ac:dyDescent="0.2">
      <c r="A383" s="1"/>
      <c r="B383" s="1"/>
      <c r="C383" s="53" t="s">
        <v>502</v>
      </c>
      <c r="D383" s="64">
        <v>1581</v>
      </c>
    </row>
    <row r="384" spans="1:4" s="6" customFormat="1" ht="15.75" customHeight="1" x14ac:dyDescent="0.2">
      <c r="A384" s="1"/>
      <c r="B384" s="1"/>
      <c r="C384" s="53" t="s">
        <v>503</v>
      </c>
      <c r="D384" s="64">
        <v>834</v>
      </c>
    </row>
    <row r="385" spans="1:4" s="6" customFormat="1" ht="15.75" customHeight="1" x14ac:dyDescent="0.2">
      <c r="A385" s="1"/>
      <c r="B385" s="1"/>
      <c r="C385" s="53" t="s">
        <v>111</v>
      </c>
      <c r="D385" s="64">
        <v>1195</v>
      </c>
    </row>
    <row r="386" spans="1:4" s="6" customFormat="1" ht="15.75" customHeight="1" x14ac:dyDescent="0.2">
      <c r="A386" s="1"/>
      <c r="B386" s="1"/>
      <c r="C386" s="53" t="s">
        <v>504</v>
      </c>
      <c r="D386" s="64">
        <v>1553</v>
      </c>
    </row>
    <row r="387" spans="1:4" s="6" customFormat="1" ht="15.75" customHeight="1" x14ac:dyDescent="0.2">
      <c r="A387" s="1"/>
      <c r="B387" s="1"/>
      <c r="C387" s="53" t="s">
        <v>505</v>
      </c>
      <c r="D387" s="64">
        <v>2604</v>
      </c>
    </row>
    <row r="388" spans="1:4" s="6" customFormat="1" ht="15.75" customHeight="1" x14ac:dyDescent="0.2">
      <c r="A388" s="1"/>
      <c r="B388" s="1"/>
      <c r="C388" s="53" t="s">
        <v>506</v>
      </c>
      <c r="D388" s="64">
        <v>1049</v>
      </c>
    </row>
    <row r="389" spans="1:4" s="6" customFormat="1" ht="15.75" customHeight="1" x14ac:dyDescent="0.2">
      <c r="A389" s="1"/>
      <c r="B389" s="1"/>
      <c r="C389" s="53" t="s">
        <v>507</v>
      </c>
      <c r="D389" s="64">
        <v>798</v>
      </c>
    </row>
    <row r="390" spans="1:4" s="6" customFormat="1" ht="15.75" customHeight="1" x14ac:dyDescent="0.2">
      <c r="A390" s="1"/>
      <c r="B390" s="1"/>
      <c r="C390" s="53" t="s">
        <v>508</v>
      </c>
      <c r="D390" s="64">
        <v>3092</v>
      </c>
    </row>
    <row r="391" spans="1:4" s="6" customFormat="1" ht="15.75" customHeight="1" x14ac:dyDescent="0.2">
      <c r="A391" s="1"/>
      <c r="B391" s="1"/>
      <c r="C391" s="53" t="s">
        <v>509</v>
      </c>
      <c r="D391" s="64">
        <v>1010</v>
      </c>
    </row>
    <row r="392" spans="1:4" s="6" customFormat="1" ht="15.75" customHeight="1" x14ac:dyDescent="0.2">
      <c r="A392" s="1"/>
      <c r="B392" s="1"/>
      <c r="C392" s="53" t="s">
        <v>510</v>
      </c>
      <c r="D392" s="64">
        <v>1353</v>
      </c>
    </row>
    <row r="393" spans="1:4" s="6" customFormat="1" ht="15.75" customHeight="1" x14ac:dyDescent="0.2">
      <c r="A393" s="1"/>
      <c r="B393" s="1"/>
      <c r="C393" s="53" t="s">
        <v>4</v>
      </c>
      <c r="D393" s="64">
        <v>811</v>
      </c>
    </row>
    <row r="394" spans="1:4" s="6" customFormat="1" ht="15.75" customHeight="1" x14ac:dyDescent="0.2">
      <c r="A394" s="1"/>
      <c r="B394" s="1"/>
      <c r="C394" s="39"/>
      <c r="D394" s="64"/>
    </row>
    <row r="395" spans="1:4" s="6" customFormat="1" ht="15.75" customHeight="1" x14ac:dyDescent="0.25">
      <c r="A395" s="1"/>
      <c r="B395" s="1"/>
      <c r="C395" s="38" t="s">
        <v>1866</v>
      </c>
      <c r="D395" s="63">
        <f>SUM(D396:D445)</f>
        <v>58874</v>
      </c>
    </row>
    <row r="396" spans="1:4" s="6" customFormat="1" ht="15.75" customHeight="1" x14ac:dyDescent="0.2">
      <c r="A396" s="1"/>
      <c r="B396" s="1"/>
      <c r="C396" s="53" t="s">
        <v>511</v>
      </c>
      <c r="D396" s="64">
        <v>896</v>
      </c>
    </row>
    <row r="397" spans="1:4" s="6" customFormat="1" ht="15.75" customHeight="1" x14ac:dyDescent="0.2">
      <c r="A397" s="1"/>
      <c r="B397" s="1"/>
      <c r="C397" s="53" t="s">
        <v>512</v>
      </c>
      <c r="D397" s="64">
        <v>1962</v>
      </c>
    </row>
    <row r="398" spans="1:4" s="6" customFormat="1" ht="15.75" customHeight="1" x14ac:dyDescent="0.2">
      <c r="A398" s="1"/>
      <c r="B398" s="1"/>
      <c r="C398" s="53" t="s">
        <v>513</v>
      </c>
      <c r="D398" s="64">
        <v>991</v>
      </c>
    </row>
    <row r="399" spans="1:4" s="6" customFormat="1" ht="15.75" customHeight="1" x14ac:dyDescent="0.2">
      <c r="A399" s="1"/>
      <c r="B399" s="1"/>
      <c r="C399" s="53" t="s">
        <v>514</v>
      </c>
      <c r="D399" s="64">
        <v>3196</v>
      </c>
    </row>
    <row r="400" spans="1:4" s="6" customFormat="1" ht="15.75" customHeight="1" x14ac:dyDescent="0.2">
      <c r="A400" s="1"/>
      <c r="B400" s="1"/>
      <c r="C400" s="53" t="s">
        <v>515</v>
      </c>
      <c r="D400" s="64">
        <v>890</v>
      </c>
    </row>
    <row r="401" spans="1:4" s="6" customFormat="1" ht="15.75" customHeight="1" x14ac:dyDescent="0.2">
      <c r="A401" s="1"/>
      <c r="B401" s="1"/>
      <c r="C401" s="53" t="s">
        <v>89</v>
      </c>
      <c r="D401" s="64">
        <v>915</v>
      </c>
    </row>
    <row r="402" spans="1:4" s="6" customFormat="1" ht="15.75" customHeight="1" x14ac:dyDescent="0.2">
      <c r="A402" s="1"/>
      <c r="B402" s="1"/>
      <c r="C402" s="53" t="s">
        <v>516</v>
      </c>
      <c r="D402" s="64">
        <v>1448</v>
      </c>
    </row>
    <row r="403" spans="1:4" s="6" customFormat="1" ht="15.75" customHeight="1" x14ac:dyDescent="0.2">
      <c r="A403" s="1"/>
      <c r="B403" s="1"/>
      <c r="C403" s="53" t="s">
        <v>389</v>
      </c>
      <c r="D403" s="64">
        <v>393</v>
      </c>
    </row>
    <row r="404" spans="1:4" s="6" customFormat="1" ht="15.75" customHeight="1" x14ac:dyDescent="0.2">
      <c r="A404" s="1"/>
      <c r="B404" s="1"/>
      <c r="C404" s="53" t="s">
        <v>517</v>
      </c>
      <c r="D404" s="64">
        <v>1399</v>
      </c>
    </row>
    <row r="405" spans="1:4" s="6" customFormat="1" ht="15.75" customHeight="1" x14ac:dyDescent="0.2">
      <c r="A405" s="1"/>
      <c r="B405" s="1"/>
      <c r="C405" s="53" t="s">
        <v>518</v>
      </c>
      <c r="D405" s="64">
        <v>1198</v>
      </c>
    </row>
    <row r="406" spans="1:4" s="6" customFormat="1" ht="15.75" customHeight="1" x14ac:dyDescent="0.2">
      <c r="A406" s="1"/>
      <c r="B406" s="1"/>
      <c r="C406" s="53" t="s">
        <v>519</v>
      </c>
      <c r="D406" s="64">
        <v>692</v>
      </c>
    </row>
    <row r="407" spans="1:4" s="6" customFormat="1" ht="15.75" customHeight="1" x14ac:dyDescent="0.2">
      <c r="A407" s="1"/>
      <c r="B407" s="1"/>
      <c r="C407" s="53" t="s">
        <v>520</v>
      </c>
      <c r="D407" s="64">
        <v>2730</v>
      </c>
    </row>
    <row r="408" spans="1:4" s="6" customFormat="1" ht="15.75" customHeight="1" x14ac:dyDescent="0.2">
      <c r="A408" s="1"/>
      <c r="B408" s="1"/>
      <c r="C408" s="53" t="s">
        <v>521</v>
      </c>
      <c r="D408" s="64">
        <v>1185</v>
      </c>
    </row>
    <row r="409" spans="1:4" s="6" customFormat="1" ht="15.75" customHeight="1" x14ac:dyDescent="0.2">
      <c r="A409" s="1"/>
      <c r="B409" s="1"/>
      <c r="C409" s="53" t="s">
        <v>522</v>
      </c>
      <c r="D409" s="64">
        <v>723</v>
      </c>
    </row>
    <row r="410" spans="1:4" s="6" customFormat="1" ht="15.75" customHeight="1" x14ac:dyDescent="0.2">
      <c r="A410" s="1"/>
      <c r="B410" s="1"/>
      <c r="C410" s="53" t="s">
        <v>523</v>
      </c>
      <c r="D410" s="64">
        <v>842</v>
      </c>
    </row>
    <row r="411" spans="1:4" s="6" customFormat="1" ht="15.75" customHeight="1" x14ac:dyDescent="0.2">
      <c r="A411" s="1"/>
      <c r="B411" s="1"/>
      <c r="C411" s="53" t="s">
        <v>233</v>
      </c>
      <c r="D411" s="64">
        <v>1290</v>
      </c>
    </row>
    <row r="412" spans="1:4" s="6" customFormat="1" ht="15.75" customHeight="1" x14ac:dyDescent="0.2">
      <c r="A412" s="1"/>
      <c r="B412" s="1"/>
      <c r="C412" s="53" t="s">
        <v>234</v>
      </c>
      <c r="D412" s="64">
        <v>2131</v>
      </c>
    </row>
    <row r="413" spans="1:4" s="6" customFormat="1" ht="15.75" customHeight="1" x14ac:dyDescent="0.2">
      <c r="A413" s="1"/>
      <c r="B413" s="1"/>
      <c r="C413" s="53" t="s">
        <v>443</v>
      </c>
      <c r="D413" s="64">
        <v>1053</v>
      </c>
    </row>
    <row r="414" spans="1:4" s="6" customFormat="1" ht="15.75" customHeight="1" x14ac:dyDescent="0.2">
      <c r="A414" s="1"/>
      <c r="B414" s="1"/>
      <c r="C414" s="53" t="s">
        <v>524</v>
      </c>
      <c r="D414" s="64">
        <v>1237</v>
      </c>
    </row>
    <row r="415" spans="1:4" s="6" customFormat="1" ht="15.75" customHeight="1" x14ac:dyDescent="0.2">
      <c r="A415" s="1"/>
      <c r="B415" s="1"/>
      <c r="C415" s="53" t="s">
        <v>525</v>
      </c>
      <c r="D415" s="64">
        <v>804</v>
      </c>
    </row>
    <row r="416" spans="1:4" s="6" customFormat="1" ht="15.75" customHeight="1" x14ac:dyDescent="0.2">
      <c r="A416" s="1"/>
      <c r="B416" s="1"/>
      <c r="C416" s="53" t="s">
        <v>526</v>
      </c>
      <c r="D416" s="64">
        <v>1750</v>
      </c>
    </row>
    <row r="417" spans="1:4" s="6" customFormat="1" ht="15.75" customHeight="1" x14ac:dyDescent="0.2">
      <c r="A417" s="1"/>
      <c r="B417" s="1"/>
      <c r="C417" s="53" t="s">
        <v>392</v>
      </c>
      <c r="D417" s="64">
        <v>1</v>
      </c>
    </row>
    <row r="418" spans="1:4" s="6" customFormat="1" ht="15.75" customHeight="1" x14ac:dyDescent="0.2">
      <c r="A418" s="1"/>
      <c r="B418" s="1"/>
      <c r="C418" s="53" t="s">
        <v>527</v>
      </c>
      <c r="D418" s="64">
        <v>822</v>
      </c>
    </row>
    <row r="419" spans="1:4" s="6" customFormat="1" ht="15.75" customHeight="1" x14ac:dyDescent="0.2">
      <c r="A419" s="1"/>
      <c r="B419" s="1"/>
      <c r="C419" s="53" t="s">
        <v>528</v>
      </c>
      <c r="D419" s="64">
        <v>1094</v>
      </c>
    </row>
    <row r="420" spans="1:4" s="6" customFormat="1" ht="15.75" customHeight="1" x14ac:dyDescent="0.2">
      <c r="A420" s="1"/>
      <c r="B420" s="1"/>
      <c r="C420" s="53" t="s">
        <v>529</v>
      </c>
      <c r="D420" s="64">
        <v>181</v>
      </c>
    </row>
    <row r="421" spans="1:4" s="6" customFormat="1" ht="15.75" customHeight="1" x14ac:dyDescent="0.2">
      <c r="A421" s="1"/>
      <c r="B421" s="1"/>
      <c r="C421" s="53" t="s">
        <v>530</v>
      </c>
      <c r="D421" s="64">
        <v>1844</v>
      </c>
    </row>
    <row r="422" spans="1:4" s="6" customFormat="1" ht="15.75" customHeight="1" x14ac:dyDescent="0.2">
      <c r="A422" s="1"/>
      <c r="B422" s="1"/>
      <c r="C422" s="53" t="s">
        <v>531</v>
      </c>
      <c r="D422" s="64">
        <v>795</v>
      </c>
    </row>
    <row r="423" spans="1:4" s="6" customFormat="1" ht="15.75" customHeight="1" x14ac:dyDescent="0.2">
      <c r="A423" s="1"/>
      <c r="B423" s="1"/>
      <c r="C423" s="53" t="s">
        <v>532</v>
      </c>
      <c r="D423" s="64">
        <v>3341</v>
      </c>
    </row>
    <row r="424" spans="1:4" s="6" customFormat="1" ht="15.75" customHeight="1" x14ac:dyDescent="0.2">
      <c r="A424" s="1"/>
      <c r="B424" s="1"/>
      <c r="C424" s="53" t="s">
        <v>533</v>
      </c>
      <c r="D424" s="64">
        <v>1913</v>
      </c>
    </row>
    <row r="425" spans="1:4" s="6" customFormat="1" ht="15.75" customHeight="1" x14ac:dyDescent="0.2">
      <c r="A425" s="1"/>
      <c r="B425" s="1"/>
      <c r="C425" s="53" t="s">
        <v>534</v>
      </c>
      <c r="D425" s="64">
        <v>1641</v>
      </c>
    </row>
    <row r="426" spans="1:4" s="6" customFormat="1" ht="15.75" customHeight="1" x14ac:dyDescent="0.2">
      <c r="A426" s="1"/>
      <c r="B426" s="1"/>
      <c r="C426" s="53" t="s">
        <v>535</v>
      </c>
      <c r="D426" s="64">
        <v>600</v>
      </c>
    </row>
    <row r="427" spans="1:4" s="6" customFormat="1" ht="15.75" customHeight="1" x14ac:dyDescent="0.2">
      <c r="A427" s="1"/>
      <c r="B427" s="1"/>
      <c r="C427" s="53" t="s">
        <v>536</v>
      </c>
      <c r="D427" s="64">
        <v>1093</v>
      </c>
    </row>
    <row r="428" spans="1:4" s="6" customFormat="1" ht="15.75" customHeight="1" x14ac:dyDescent="0.2">
      <c r="A428" s="1"/>
      <c r="B428" s="1"/>
      <c r="C428" s="53" t="s">
        <v>537</v>
      </c>
      <c r="D428" s="64">
        <v>2195</v>
      </c>
    </row>
    <row r="429" spans="1:4" s="6" customFormat="1" ht="15.75" customHeight="1" x14ac:dyDescent="0.2">
      <c r="A429" s="1"/>
      <c r="B429" s="1"/>
      <c r="C429" s="53" t="s">
        <v>538</v>
      </c>
      <c r="D429" s="64">
        <v>2150</v>
      </c>
    </row>
    <row r="430" spans="1:4" s="6" customFormat="1" ht="15.75" customHeight="1" x14ac:dyDescent="0.2">
      <c r="A430" s="1"/>
      <c r="B430" s="1"/>
      <c r="C430" s="53" t="s">
        <v>539</v>
      </c>
      <c r="D430" s="64">
        <v>1067</v>
      </c>
    </row>
    <row r="431" spans="1:4" s="6" customFormat="1" ht="15.75" customHeight="1" x14ac:dyDescent="0.2">
      <c r="A431" s="1"/>
      <c r="B431" s="1"/>
      <c r="C431" s="53" t="s">
        <v>540</v>
      </c>
      <c r="D431" s="64">
        <v>1397</v>
      </c>
    </row>
    <row r="432" spans="1:4" s="6" customFormat="1" ht="15.75" customHeight="1" x14ac:dyDescent="0.2">
      <c r="A432" s="1"/>
      <c r="B432" s="1"/>
      <c r="C432" s="53" t="s">
        <v>541</v>
      </c>
      <c r="D432" s="64">
        <v>1480</v>
      </c>
    </row>
    <row r="433" spans="1:4" s="6" customFormat="1" ht="15.75" customHeight="1" x14ac:dyDescent="0.2">
      <c r="A433" s="1"/>
      <c r="B433" s="1"/>
      <c r="C433" s="53" t="s">
        <v>31</v>
      </c>
      <c r="D433" s="64">
        <v>1700</v>
      </c>
    </row>
    <row r="434" spans="1:4" s="6" customFormat="1" ht="15.75" customHeight="1" x14ac:dyDescent="0.2">
      <c r="A434" s="1"/>
      <c r="B434" s="1"/>
      <c r="C434" s="53" t="s">
        <v>18</v>
      </c>
      <c r="D434" s="64">
        <v>822</v>
      </c>
    </row>
    <row r="435" spans="1:4" s="6" customFormat="1" ht="15.75" customHeight="1" x14ac:dyDescent="0.2">
      <c r="A435" s="1"/>
      <c r="B435" s="1"/>
      <c r="C435" s="53" t="s">
        <v>542</v>
      </c>
      <c r="D435" s="64">
        <v>490</v>
      </c>
    </row>
    <row r="436" spans="1:4" s="6" customFormat="1" ht="15.75" customHeight="1" x14ac:dyDescent="0.2">
      <c r="A436" s="1"/>
      <c r="B436" s="1"/>
      <c r="C436" s="53" t="s">
        <v>73</v>
      </c>
      <c r="D436" s="64">
        <v>368</v>
      </c>
    </row>
    <row r="437" spans="1:4" s="6" customFormat="1" ht="15.75" customHeight="1" x14ac:dyDescent="0.2">
      <c r="A437" s="1"/>
      <c r="B437" s="1"/>
      <c r="C437" s="53" t="s">
        <v>543</v>
      </c>
      <c r="D437" s="64">
        <v>894</v>
      </c>
    </row>
    <row r="438" spans="1:4" s="6" customFormat="1" ht="15.75" customHeight="1" x14ac:dyDescent="0.2">
      <c r="A438" s="1"/>
      <c r="B438" s="1"/>
      <c r="C438" s="53" t="s">
        <v>544</v>
      </c>
      <c r="D438" s="64">
        <v>590</v>
      </c>
    </row>
    <row r="439" spans="1:4" s="6" customFormat="1" ht="15.75" customHeight="1" x14ac:dyDescent="0.2">
      <c r="A439" s="1"/>
      <c r="B439" s="1"/>
      <c r="C439" s="53" t="s">
        <v>545</v>
      </c>
      <c r="D439" s="64">
        <v>703</v>
      </c>
    </row>
    <row r="440" spans="1:4" s="6" customFormat="1" ht="15.75" customHeight="1" x14ac:dyDescent="0.2">
      <c r="A440" s="1"/>
      <c r="B440" s="1"/>
      <c r="C440" s="53" t="s">
        <v>546</v>
      </c>
      <c r="D440" s="64">
        <v>1252</v>
      </c>
    </row>
    <row r="441" spans="1:4" s="6" customFormat="1" ht="15.75" customHeight="1" x14ac:dyDescent="0.2">
      <c r="A441" s="1"/>
      <c r="B441" s="1"/>
      <c r="C441" s="53" t="s">
        <v>547</v>
      </c>
      <c r="D441" s="64">
        <v>199</v>
      </c>
    </row>
    <row r="442" spans="1:4" s="6" customFormat="1" ht="15.75" customHeight="1" x14ac:dyDescent="0.2">
      <c r="A442" s="1"/>
      <c r="B442" s="1"/>
      <c r="C442" s="53" t="s">
        <v>548</v>
      </c>
      <c r="D442" s="64">
        <v>366</v>
      </c>
    </row>
    <row r="443" spans="1:4" s="6" customFormat="1" ht="15.75" customHeight="1" x14ac:dyDescent="0.2">
      <c r="A443" s="1"/>
      <c r="B443" s="1"/>
      <c r="C443" s="53" t="s">
        <v>549</v>
      </c>
      <c r="D443" s="64">
        <v>205</v>
      </c>
    </row>
    <row r="444" spans="1:4" s="6" customFormat="1" ht="15.75" customHeight="1" x14ac:dyDescent="0.2">
      <c r="A444" s="1"/>
      <c r="B444" s="1"/>
      <c r="C444" s="53" t="s">
        <v>550</v>
      </c>
      <c r="D444" s="64">
        <v>919</v>
      </c>
    </row>
    <row r="445" spans="1:4" s="6" customFormat="1" ht="15.75" customHeight="1" x14ac:dyDescent="0.2">
      <c r="A445" s="1"/>
      <c r="B445" s="1"/>
      <c r="C445" s="53" t="s">
        <v>27</v>
      </c>
      <c r="D445" s="64">
        <v>1027</v>
      </c>
    </row>
    <row r="446" spans="1:4" s="6" customFormat="1" ht="15.75" customHeight="1" x14ac:dyDescent="0.2">
      <c r="A446" s="1"/>
      <c r="B446" s="1"/>
      <c r="C446" s="39"/>
      <c r="D446" s="64"/>
    </row>
    <row r="447" spans="1:4" s="6" customFormat="1" ht="15.75" customHeight="1" x14ac:dyDescent="0.25">
      <c r="A447" s="1"/>
      <c r="B447" s="1"/>
      <c r="C447" s="38" t="s">
        <v>1867</v>
      </c>
      <c r="D447" s="63">
        <f>SUM(D448:D472)</f>
        <v>41680</v>
      </c>
    </row>
    <row r="448" spans="1:4" s="6" customFormat="1" ht="15.75" customHeight="1" x14ac:dyDescent="0.2">
      <c r="A448" s="1"/>
      <c r="B448" s="1"/>
      <c r="C448" s="53" t="s">
        <v>551</v>
      </c>
      <c r="D448" s="64">
        <v>1856</v>
      </c>
    </row>
    <row r="449" spans="1:4" s="6" customFormat="1" ht="15.75" customHeight="1" x14ac:dyDescent="0.2">
      <c r="A449" s="1"/>
      <c r="B449" s="1"/>
      <c r="C449" s="53" t="s">
        <v>552</v>
      </c>
      <c r="D449" s="64">
        <v>2206</v>
      </c>
    </row>
    <row r="450" spans="1:4" s="6" customFormat="1" ht="15.75" customHeight="1" x14ac:dyDescent="0.2">
      <c r="A450" s="1"/>
      <c r="B450" s="1"/>
      <c r="C450" s="53" t="s">
        <v>553</v>
      </c>
      <c r="D450" s="64">
        <v>2286</v>
      </c>
    </row>
    <row r="451" spans="1:4" s="6" customFormat="1" ht="15.75" customHeight="1" x14ac:dyDescent="0.2">
      <c r="A451" s="1"/>
      <c r="B451" s="1"/>
      <c r="C451" s="53" t="s">
        <v>554</v>
      </c>
      <c r="D451" s="64">
        <v>702</v>
      </c>
    </row>
    <row r="452" spans="1:4" s="6" customFormat="1" ht="15.75" customHeight="1" x14ac:dyDescent="0.2">
      <c r="A452" s="1"/>
      <c r="B452" s="1"/>
      <c r="C452" s="53" t="s">
        <v>555</v>
      </c>
      <c r="D452" s="64">
        <v>628</v>
      </c>
    </row>
    <row r="453" spans="1:4" s="6" customFormat="1" ht="15.75" customHeight="1" x14ac:dyDescent="0.2">
      <c r="A453" s="1"/>
      <c r="B453" s="1"/>
      <c r="C453" s="53" t="s">
        <v>556</v>
      </c>
      <c r="D453" s="64">
        <v>3772</v>
      </c>
    </row>
    <row r="454" spans="1:4" s="6" customFormat="1" ht="15.75" customHeight="1" x14ac:dyDescent="0.2">
      <c r="A454" s="1"/>
      <c r="B454" s="1"/>
      <c r="C454" s="53" t="s">
        <v>557</v>
      </c>
      <c r="D454" s="64">
        <v>412</v>
      </c>
    </row>
    <row r="455" spans="1:4" s="6" customFormat="1" ht="15.75" customHeight="1" x14ac:dyDescent="0.2">
      <c r="A455" s="1"/>
      <c r="B455" s="1"/>
      <c r="C455" s="53" t="s">
        <v>558</v>
      </c>
      <c r="D455" s="64">
        <v>1998</v>
      </c>
    </row>
    <row r="456" spans="1:4" s="6" customFormat="1" ht="15.75" customHeight="1" x14ac:dyDescent="0.2">
      <c r="A456" s="1"/>
      <c r="B456" s="1"/>
      <c r="C456" s="53" t="s">
        <v>559</v>
      </c>
      <c r="D456" s="64">
        <v>1258</v>
      </c>
    </row>
    <row r="457" spans="1:4" s="6" customFormat="1" ht="15.75" customHeight="1" x14ac:dyDescent="0.2">
      <c r="A457" s="1"/>
      <c r="B457" s="1"/>
      <c r="C457" s="53" t="s">
        <v>560</v>
      </c>
      <c r="D457" s="64">
        <v>980</v>
      </c>
    </row>
    <row r="458" spans="1:4" s="6" customFormat="1" ht="15.75" customHeight="1" x14ac:dyDescent="0.2">
      <c r="A458" s="1"/>
      <c r="B458" s="1"/>
      <c r="C458" s="53" t="s">
        <v>561</v>
      </c>
      <c r="D458" s="64">
        <v>1929</v>
      </c>
    </row>
    <row r="459" spans="1:4" s="6" customFormat="1" ht="15.75" customHeight="1" x14ac:dyDescent="0.2">
      <c r="A459" s="1"/>
      <c r="B459" s="1"/>
      <c r="C459" s="53" t="s">
        <v>562</v>
      </c>
      <c r="D459" s="64">
        <v>2019</v>
      </c>
    </row>
    <row r="460" spans="1:4" s="6" customFormat="1" ht="15.75" customHeight="1" x14ac:dyDescent="0.2">
      <c r="A460" s="1"/>
      <c r="B460" s="1"/>
      <c r="C460" s="53" t="s">
        <v>563</v>
      </c>
      <c r="D460" s="64">
        <v>1529</v>
      </c>
    </row>
    <row r="461" spans="1:4" s="6" customFormat="1" ht="15.75" customHeight="1" x14ac:dyDescent="0.2">
      <c r="A461" s="1"/>
      <c r="B461" s="1"/>
      <c r="C461" s="53" t="s">
        <v>564</v>
      </c>
      <c r="D461" s="64">
        <v>1222</v>
      </c>
    </row>
    <row r="462" spans="1:4" s="6" customFormat="1" ht="15.75" customHeight="1" x14ac:dyDescent="0.2">
      <c r="A462" s="1"/>
      <c r="B462" s="1"/>
      <c r="C462" s="53" t="s">
        <v>334</v>
      </c>
      <c r="D462" s="64">
        <v>1636</v>
      </c>
    </row>
    <row r="463" spans="1:4" s="6" customFormat="1" ht="15.75" customHeight="1" x14ac:dyDescent="0.2">
      <c r="A463" s="1"/>
      <c r="B463" s="1"/>
      <c r="C463" s="53" t="s">
        <v>565</v>
      </c>
      <c r="D463" s="64">
        <v>1046</v>
      </c>
    </row>
    <row r="464" spans="1:4" s="6" customFormat="1" ht="15.75" customHeight="1" x14ac:dyDescent="0.2">
      <c r="A464" s="1"/>
      <c r="B464" s="1"/>
      <c r="C464" s="53" t="s">
        <v>566</v>
      </c>
      <c r="D464" s="64">
        <v>1529</v>
      </c>
    </row>
    <row r="465" spans="1:4" s="6" customFormat="1" ht="15.75" customHeight="1" x14ac:dyDescent="0.2">
      <c r="A465" s="1"/>
      <c r="B465" s="1"/>
      <c r="C465" s="53" t="s">
        <v>567</v>
      </c>
      <c r="D465" s="64">
        <v>1103</v>
      </c>
    </row>
    <row r="466" spans="1:4" s="6" customFormat="1" ht="15.75" customHeight="1" x14ac:dyDescent="0.2">
      <c r="A466" s="1"/>
      <c r="B466" s="1"/>
      <c r="C466" s="53" t="s">
        <v>568</v>
      </c>
      <c r="D466" s="64">
        <v>2406</v>
      </c>
    </row>
    <row r="467" spans="1:4" s="6" customFormat="1" ht="15.75" customHeight="1" x14ac:dyDescent="0.2">
      <c r="A467" s="1"/>
      <c r="B467" s="1"/>
      <c r="C467" s="53" t="s">
        <v>17</v>
      </c>
      <c r="D467" s="64">
        <v>1547</v>
      </c>
    </row>
    <row r="468" spans="1:4" s="6" customFormat="1" ht="15.75" customHeight="1" x14ac:dyDescent="0.2">
      <c r="A468" s="1"/>
      <c r="B468" s="1"/>
      <c r="C468" s="53" t="s">
        <v>569</v>
      </c>
      <c r="D468" s="64">
        <v>2792</v>
      </c>
    </row>
    <row r="469" spans="1:4" s="6" customFormat="1" ht="15.75" customHeight="1" x14ac:dyDescent="0.2">
      <c r="A469" s="1"/>
      <c r="B469" s="1"/>
      <c r="C469" s="53" t="s">
        <v>51</v>
      </c>
      <c r="D469" s="64">
        <v>1024</v>
      </c>
    </row>
    <row r="470" spans="1:4" s="6" customFormat="1" ht="15.75" customHeight="1" x14ac:dyDescent="0.2">
      <c r="A470" s="1"/>
      <c r="B470" s="1"/>
      <c r="C470" s="53" t="s">
        <v>18</v>
      </c>
      <c r="D470" s="64">
        <v>1495</v>
      </c>
    </row>
    <row r="471" spans="1:4" s="6" customFormat="1" ht="15.75" customHeight="1" x14ac:dyDescent="0.2">
      <c r="A471" s="1"/>
      <c r="B471" s="1"/>
      <c r="C471" s="53" t="s">
        <v>570</v>
      </c>
      <c r="D471" s="64">
        <v>1270</v>
      </c>
    </row>
    <row r="472" spans="1:4" s="6" customFormat="1" ht="15.75" customHeight="1" x14ac:dyDescent="0.2">
      <c r="A472" s="1"/>
      <c r="B472" s="1"/>
      <c r="C472" s="53" t="s">
        <v>571</v>
      </c>
      <c r="D472" s="64">
        <v>3035</v>
      </c>
    </row>
    <row r="473" spans="1:4" s="6" customFormat="1" ht="15.75" customHeight="1" x14ac:dyDescent="0.2">
      <c r="A473" s="1"/>
      <c r="B473" s="1"/>
      <c r="C473" s="53"/>
      <c r="D473" s="64"/>
    </row>
    <row r="474" spans="1:4" s="6" customFormat="1" ht="15.75" customHeight="1" x14ac:dyDescent="0.2">
      <c r="A474" s="1"/>
      <c r="B474" s="1"/>
      <c r="C474" s="53"/>
      <c r="D474" s="64"/>
    </row>
    <row r="475" spans="1:4" s="6" customFormat="1" ht="15.75" customHeight="1" x14ac:dyDescent="0.25">
      <c r="A475" s="1"/>
      <c r="B475" s="1"/>
      <c r="C475" s="38" t="s">
        <v>1868</v>
      </c>
      <c r="D475" s="63">
        <f>SUM(D476:D498)</f>
        <v>30060</v>
      </c>
    </row>
    <row r="476" spans="1:4" s="6" customFormat="1" ht="15.75" customHeight="1" x14ac:dyDescent="0.2">
      <c r="A476" s="1"/>
      <c r="B476" s="1"/>
      <c r="C476" s="53" t="s">
        <v>572</v>
      </c>
      <c r="D476" s="64">
        <v>1411</v>
      </c>
    </row>
    <row r="477" spans="1:4" s="6" customFormat="1" ht="15.75" customHeight="1" x14ac:dyDescent="0.2">
      <c r="A477" s="1"/>
      <c r="B477" s="1"/>
      <c r="C477" s="53" t="s">
        <v>573</v>
      </c>
      <c r="D477" s="64">
        <v>1401</v>
      </c>
    </row>
    <row r="478" spans="1:4" s="6" customFormat="1" ht="15.75" customHeight="1" x14ac:dyDescent="0.2">
      <c r="A478" s="1"/>
      <c r="B478" s="1"/>
      <c r="C478" s="53" t="s">
        <v>282</v>
      </c>
      <c r="D478" s="64">
        <v>2027</v>
      </c>
    </row>
    <row r="479" spans="1:4" s="6" customFormat="1" ht="15.75" customHeight="1" x14ac:dyDescent="0.2">
      <c r="A479" s="1"/>
      <c r="B479" s="1"/>
      <c r="C479" s="53" t="s">
        <v>574</v>
      </c>
      <c r="D479" s="64">
        <v>1764</v>
      </c>
    </row>
    <row r="480" spans="1:4" s="6" customFormat="1" ht="15.75" customHeight="1" x14ac:dyDescent="0.2">
      <c r="A480" s="1"/>
      <c r="B480" s="1"/>
      <c r="C480" s="53" t="s">
        <v>575</v>
      </c>
      <c r="D480" s="64">
        <v>298</v>
      </c>
    </row>
    <row r="481" spans="1:4" s="6" customFormat="1" ht="15.75" customHeight="1" x14ac:dyDescent="0.2">
      <c r="A481" s="1"/>
      <c r="B481" s="1"/>
      <c r="C481" s="53" t="s">
        <v>576</v>
      </c>
      <c r="D481" s="64">
        <v>1314</v>
      </c>
    </row>
    <row r="482" spans="1:4" s="6" customFormat="1" ht="15.75" customHeight="1" x14ac:dyDescent="0.2">
      <c r="A482" s="1"/>
      <c r="B482" s="1"/>
      <c r="C482" s="53" t="s">
        <v>577</v>
      </c>
      <c r="D482" s="64">
        <v>926</v>
      </c>
    </row>
    <row r="483" spans="1:4" s="6" customFormat="1" ht="15.75" customHeight="1" x14ac:dyDescent="0.2">
      <c r="A483" s="1"/>
      <c r="B483" s="1"/>
      <c r="C483" s="53" t="s">
        <v>578</v>
      </c>
      <c r="D483" s="64">
        <v>1912</v>
      </c>
    </row>
    <row r="484" spans="1:4" s="6" customFormat="1" ht="15.75" customHeight="1" x14ac:dyDescent="0.2">
      <c r="A484" s="1"/>
      <c r="B484" s="1"/>
      <c r="C484" s="53" t="s">
        <v>579</v>
      </c>
      <c r="D484" s="64">
        <v>3381</v>
      </c>
    </row>
    <row r="485" spans="1:4" s="6" customFormat="1" ht="15.75" customHeight="1" x14ac:dyDescent="0.2">
      <c r="A485" s="1"/>
      <c r="B485" s="1"/>
      <c r="C485" s="53" t="s">
        <v>580</v>
      </c>
      <c r="D485" s="64">
        <v>477</v>
      </c>
    </row>
    <row r="486" spans="1:4" s="6" customFormat="1" ht="15.75" customHeight="1" x14ac:dyDescent="0.2">
      <c r="A486" s="1"/>
      <c r="B486" s="1"/>
      <c r="C486" s="53" t="s">
        <v>581</v>
      </c>
      <c r="D486" s="64">
        <v>1803</v>
      </c>
    </row>
    <row r="487" spans="1:4" s="6" customFormat="1" ht="15.75" customHeight="1" x14ac:dyDescent="0.2">
      <c r="A487" s="1"/>
      <c r="B487" s="1"/>
      <c r="C487" s="53" t="s">
        <v>582</v>
      </c>
      <c r="D487" s="64">
        <v>1181</v>
      </c>
    </row>
    <row r="488" spans="1:4" s="6" customFormat="1" ht="15.75" customHeight="1" x14ac:dyDescent="0.2">
      <c r="A488" s="1"/>
      <c r="B488" s="1"/>
      <c r="C488" s="53" t="s">
        <v>583</v>
      </c>
      <c r="D488" s="64">
        <v>1202</v>
      </c>
    </row>
    <row r="489" spans="1:4" s="6" customFormat="1" ht="15.75" customHeight="1" x14ac:dyDescent="0.2">
      <c r="A489" s="1"/>
      <c r="B489" s="1"/>
      <c r="C489" s="53" t="s">
        <v>584</v>
      </c>
      <c r="D489" s="64">
        <v>1088</v>
      </c>
    </row>
    <row r="490" spans="1:4" s="6" customFormat="1" ht="15.75" customHeight="1" x14ac:dyDescent="0.2">
      <c r="A490" s="1"/>
      <c r="B490" s="1"/>
      <c r="C490" s="53" t="s">
        <v>585</v>
      </c>
      <c r="D490" s="64">
        <v>1563</v>
      </c>
    </row>
    <row r="491" spans="1:4" s="6" customFormat="1" ht="15.75" customHeight="1" x14ac:dyDescent="0.2">
      <c r="A491" s="1"/>
      <c r="B491" s="1"/>
      <c r="C491" s="53" t="s">
        <v>586</v>
      </c>
      <c r="D491" s="64">
        <v>1444</v>
      </c>
    </row>
    <row r="492" spans="1:4" s="6" customFormat="1" ht="15.75" customHeight="1" x14ac:dyDescent="0.2">
      <c r="A492" s="1"/>
      <c r="B492" s="1"/>
      <c r="C492" s="53" t="s">
        <v>587</v>
      </c>
      <c r="D492" s="64">
        <v>1453</v>
      </c>
    </row>
    <row r="493" spans="1:4" s="6" customFormat="1" ht="15.75" customHeight="1" x14ac:dyDescent="0.2">
      <c r="A493" s="1"/>
      <c r="B493" s="1"/>
      <c r="C493" s="53" t="s">
        <v>588</v>
      </c>
      <c r="D493" s="64">
        <v>1110</v>
      </c>
    </row>
    <row r="494" spans="1:4" s="6" customFormat="1" ht="15.75" customHeight="1" x14ac:dyDescent="0.2">
      <c r="A494" s="1"/>
      <c r="B494" s="1"/>
      <c r="C494" s="53" t="s">
        <v>65</v>
      </c>
      <c r="D494" s="64">
        <v>469</v>
      </c>
    </row>
    <row r="495" spans="1:4" s="6" customFormat="1" ht="15.75" customHeight="1" x14ac:dyDescent="0.2">
      <c r="A495" s="1"/>
      <c r="B495" s="1"/>
      <c r="C495" s="53" t="s">
        <v>589</v>
      </c>
      <c r="D495" s="64">
        <v>1508</v>
      </c>
    </row>
    <row r="496" spans="1:4" s="6" customFormat="1" ht="15.75" customHeight="1" x14ac:dyDescent="0.2">
      <c r="A496" s="1"/>
      <c r="B496" s="1"/>
      <c r="C496" s="53" t="s">
        <v>5</v>
      </c>
      <c r="D496" s="64">
        <v>748</v>
      </c>
    </row>
    <row r="497" spans="1:4" s="6" customFormat="1" ht="15.75" customHeight="1" x14ac:dyDescent="0.2">
      <c r="A497" s="1"/>
      <c r="B497" s="1"/>
      <c r="C497" s="53" t="s">
        <v>56</v>
      </c>
      <c r="D497" s="64">
        <v>243</v>
      </c>
    </row>
    <row r="498" spans="1:4" s="6" customFormat="1" ht="15.75" customHeight="1" x14ac:dyDescent="0.2">
      <c r="A498" s="1"/>
      <c r="B498" s="1"/>
      <c r="C498" s="53" t="s">
        <v>590</v>
      </c>
      <c r="D498" s="64">
        <v>1337</v>
      </c>
    </row>
    <row r="499" spans="1:4" s="6" customFormat="1" ht="15.75" customHeight="1" x14ac:dyDescent="0.2">
      <c r="A499" s="1"/>
      <c r="B499" s="1"/>
      <c r="C499" s="39"/>
      <c r="D499" s="64"/>
    </row>
    <row r="500" spans="1:4" s="6" customFormat="1" ht="15.75" customHeight="1" x14ac:dyDescent="0.25">
      <c r="A500" s="1"/>
      <c r="B500" s="1"/>
      <c r="C500" s="38" t="s">
        <v>1869</v>
      </c>
      <c r="D500" s="63">
        <f>SUM(D501:D535)</f>
        <v>48733</v>
      </c>
    </row>
    <row r="501" spans="1:4" s="6" customFormat="1" ht="15.75" customHeight="1" x14ac:dyDescent="0.2">
      <c r="A501" s="1"/>
      <c r="B501" s="1"/>
      <c r="C501" s="53" t="s">
        <v>436</v>
      </c>
      <c r="D501" s="64">
        <v>434</v>
      </c>
    </row>
    <row r="502" spans="1:4" s="6" customFormat="1" ht="15.75" customHeight="1" x14ac:dyDescent="0.2">
      <c r="A502" s="1"/>
      <c r="B502" s="1"/>
      <c r="C502" s="53" t="s">
        <v>591</v>
      </c>
      <c r="D502" s="64">
        <v>1227</v>
      </c>
    </row>
    <row r="503" spans="1:4" s="6" customFormat="1" ht="15.75" customHeight="1" x14ac:dyDescent="0.2">
      <c r="A503" s="1"/>
      <c r="B503" s="1"/>
      <c r="C503" s="53" t="s">
        <v>592</v>
      </c>
      <c r="D503" s="64">
        <v>2083</v>
      </c>
    </row>
    <row r="504" spans="1:4" s="6" customFormat="1" ht="15.75" customHeight="1" x14ac:dyDescent="0.2">
      <c r="A504" s="1"/>
      <c r="B504" s="1"/>
      <c r="C504" s="53" t="s">
        <v>320</v>
      </c>
      <c r="D504" s="64">
        <v>1166</v>
      </c>
    </row>
    <row r="505" spans="1:4" s="6" customFormat="1" ht="15.75" customHeight="1" x14ac:dyDescent="0.2">
      <c r="A505" s="1"/>
      <c r="B505" s="1"/>
      <c r="C505" s="53" t="s">
        <v>593</v>
      </c>
      <c r="D505" s="64">
        <v>764</v>
      </c>
    </row>
    <row r="506" spans="1:4" s="6" customFormat="1" ht="15.75" customHeight="1" x14ac:dyDescent="0.2">
      <c r="A506" s="1"/>
      <c r="B506" s="1"/>
      <c r="C506" s="53" t="s">
        <v>594</v>
      </c>
      <c r="D506" s="64">
        <v>837</v>
      </c>
    </row>
    <row r="507" spans="1:4" s="6" customFormat="1" ht="15.75" customHeight="1" x14ac:dyDescent="0.2">
      <c r="A507" s="1"/>
      <c r="B507" s="1"/>
      <c r="C507" s="53" t="s">
        <v>595</v>
      </c>
      <c r="D507" s="64">
        <v>831</v>
      </c>
    </row>
    <row r="508" spans="1:4" s="6" customFormat="1" ht="15.75" customHeight="1" x14ac:dyDescent="0.2">
      <c r="A508" s="1"/>
      <c r="B508" s="1"/>
      <c r="C508" s="53" t="s">
        <v>596</v>
      </c>
      <c r="D508" s="64">
        <v>1310</v>
      </c>
    </row>
    <row r="509" spans="1:4" s="6" customFormat="1" ht="15.75" customHeight="1" x14ac:dyDescent="0.2">
      <c r="A509" s="1"/>
      <c r="B509" s="1"/>
      <c r="C509" s="53" t="s">
        <v>597</v>
      </c>
      <c r="D509" s="64">
        <v>805</v>
      </c>
    </row>
    <row r="510" spans="1:4" s="6" customFormat="1" ht="15.75" customHeight="1" x14ac:dyDescent="0.2">
      <c r="A510" s="1"/>
      <c r="B510" s="1"/>
      <c r="C510" s="53" t="s">
        <v>598</v>
      </c>
      <c r="D510" s="64">
        <v>1075</v>
      </c>
    </row>
    <row r="511" spans="1:4" s="6" customFormat="1" ht="15.75" customHeight="1" x14ac:dyDescent="0.2">
      <c r="A511" s="1"/>
      <c r="B511" s="1"/>
      <c r="C511" s="53" t="s">
        <v>599</v>
      </c>
      <c r="D511" s="64">
        <v>4126</v>
      </c>
    </row>
    <row r="512" spans="1:4" s="6" customFormat="1" ht="15.75" customHeight="1" x14ac:dyDescent="0.2">
      <c r="A512" s="1"/>
      <c r="B512" s="1"/>
      <c r="C512" s="53" t="s">
        <v>600</v>
      </c>
      <c r="D512" s="64">
        <v>1604</v>
      </c>
    </row>
    <row r="513" spans="1:4" s="6" customFormat="1" ht="15.75" customHeight="1" x14ac:dyDescent="0.2">
      <c r="A513" s="1"/>
      <c r="B513" s="1"/>
      <c r="C513" s="53" t="s">
        <v>215</v>
      </c>
      <c r="D513" s="64">
        <v>1423</v>
      </c>
    </row>
    <row r="514" spans="1:4" s="6" customFormat="1" ht="15.75" customHeight="1" x14ac:dyDescent="0.2">
      <c r="A514" s="1"/>
      <c r="B514" s="1"/>
      <c r="C514" s="53" t="s">
        <v>443</v>
      </c>
      <c r="D514" s="64">
        <v>973</v>
      </c>
    </row>
    <row r="515" spans="1:4" s="6" customFormat="1" ht="15.75" customHeight="1" x14ac:dyDescent="0.2">
      <c r="A515" s="1"/>
      <c r="B515" s="1"/>
      <c r="C515" s="53" t="s">
        <v>19</v>
      </c>
      <c r="D515" s="64">
        <v>1156</v>
      </c>
    </row>
    <row r="516" spans="1:4" s="6" customFormat="1" ht="15.75" customHeight="1" x14ac:dyDescent="0.2">
      <c r="A516" s="1"/>
      <c r="B516" s="1"/>
      <c r="C516" s="53" t="s">
        <v>404</v>
      </c>
      <c r="D516" s="64">
        <v>1090</v>
      </c>
    </row>
    <row r="517" spans="1:4" s="6" customFormat="1" ht="15.75" customHeight="1" x14ac:dyDescent="0.2">
      <c r="A517" s="1"/>
      <c r="B517" s="1"/>
      <c r="C517" s="39" t="s">
        <v>1945</v>
      </c>
      <c r="D517" s="64">
        <v>438</v>
      </c>
    </row>
    <row r="518" spans="1:4" s="6" customFormat="1" ht="15.75" customHeight="1" x14ac:dyDescent="0.2">
      <c r="A518" s="1"/>
      <c r="B518" s="1"/>
      <c r="C518" s="53" t="s">
        <v>447</v>
      </c>
      <c r="D518" s="64">
        <v>548</v>
      </c>
    </row>
    <row r="519" spans="1:4" s="6" customFormat="1" ht="15.75" customHeight="1" x14ac:dyDescent="0.2">
      <c r="A519" s="1"/>
      <c r="B519" s="1"/>
      <c r="C519" s="53" t="s">
        <v>237</v>
      </c>
      <c r="D519" s="64">
        <v>1246</v>
      </c>
    </row>
    <row r="520" spans="1:4" s="6" customFormat="1" ht="15.75" customHeight="1" x14ac:dyDescent="0.2">
      <c r="A520" s="1"/>
      <c r="B520" s="1"/>
      <c r="C520" s="53" t="s">
        <v>601</v>
      </c>
      <c r="D520" s="64">
        <v>1350</v>
      </c>
    </row>
    <row r="521" spans="1:4" s="6" customFormat="1" ht="15.75" customHeight="1" x14ac:dyDescent="0.2">
      <c r="A521" s="1"/>
      <c r="B521" s="1"/>
      <c r="C521" s="53" t="s">
        <v>602</v>
      </c>
      <c r="D521" s="64">
        <v>2387</v>
      </c>
    </row>
    <row r="522" spans="1:4" s="6" customFormat="1" ht="15.75" customHeight="1" x14ac:dyDescent="0.2">
      <c r="A522" s="1"/>
      <c r="B522" s="1"/>
      <c r="C522" s="53" t="s">
        <v>603</v>
      </c>
      <c r="D522" s="64">
        <v>1002</v>
      </c>
    </row>
    <row r="523" spans="1:4" s="6" customFormat="1" ht="15.75" customHeight="1" x14ac:dyDescent="0.2">
      <c r="A523" s="1"/>
      <c r="B523" s="1"/>
      <c r="C523" s="53" t="s">
        <v>604</v>
      </c>
      <c r="D523" s="64">
        <v>4015</v>
      </c>
    </row>
    <row r="524" spans="1:4" s="6" customFormat="1" ht="15.75" customHeight="1" x14ac:dyDescent="0.2">
      <c r="A524" s="1"/>
      <c r="B524" s="1"/>
      <c r="C524" s="53" t="s">
        <v>605</v>
      </c>
      <c r="D524" s="64">
        <v>1338</v>
      </c>
    </row>
    <row r="525" spans="1:4" s="6" customFormat="1" ht="15.75" customHeight="1" x14ac:dyDescent="0.2">
      <c r="A525" s="1"/>
      <c r="B525" s="1"/>
      <c r="C525" s="53" t="s">
        <v>606</v>
      </c>
      <c r="D525" s="64">
        <v>2666</v>
      </c>
    </row>
    <row r="526" spans="1:4" s="6" customFormat="1" ht="15.75" customHeight="1" x14ac:dyDescent="0.2">
      <c r="A526" s="1"/>
      <c r="B526" s="1"/>
      <c r="C526" s="53" t="s">
        <v>14</v>
      </c>
      <c r="D526" s="64">
        <v>1580</v>
      </c>
    </row>
    <row r="527" spans="1:4" s="6" customFormat="1" ht="15.75" customHeight="1" x14ac:dyDescent="0.2">
      <c r="A527" s="1"/>
      <c r="B527" s="1"/>
      <c r="C527" s="53" t="s">
        <v>607</v>
      </c>
      <c r="D527" s="64">
        <v>739</v>
      </c>
    </row>
    <row r="528" spans="1:4" s="6" customFormat="1" ht="15.75" customHeight="1" x14ac:dyDescent="0.2">
      <c r="A528" s="1"/>
      <c r="B528" s="1"/>
      <c r="C528" s="53" t="s">
        <v>146</v>
      </c>
      <c r="D528" s="64">
        <v>216</v>
      </c>
    </row>
    <row r="529" spans="1:4" s="6" customFormat="1" ht="15.75" customHeight="1" x14ac:dyDescent="0.2">
      <c r="A529" s="1"/>
      <c r="B529" s="1"/>
      <c r="C529" s="53" t="s">
        <v>608</v>
      </c>
      <c r="D529" s="64">
        <v>805</v>
      </c>
    </row>
    <row r="530" spans="1:4" s="6" customFormat="1" ht="15.75" customHeight="1" x14ac:dyDescent="0.2">
      <c r="A530" s="1"/>
      <c r="B530" s="1"/>
      <c r="C530" s="53" t="s">
        <v>17</v>
      </c>
      <c r="D530" s="64">
        <v>1569</v>
      </c>
    </row>
    <row r="531" spans="1:4" s="6" customFormat="1" ht="15.75" customHeight="1" x14ac:dyDescent="0.2">
      <c r="A531" s="1"/>
      <c r="B531" s="1"/>
      <c r="C531" s="53" t="s">
        <v>28</v>
      </c>
      <c r="D531" s="64">
        <v>795</v>
      </c>
    </row>
    <row r="532" spans="1:4" s="6" customFormat="1" ht="15.75" customHeight="1" x14ac:dyDescent="0.2">
      <c r="A532" s="1"/>
      <c r="B532" s="1"/>
      <c r="C532" s="53" t="s">
        <v>65</v>
      </c>
      <c r="D532" s="64">
        <v>1449</v>
      </c>
    </row>
    <row r="533" spans="1:4" s="6" customFormat="1" ht="15.75" customHeight="1" x14ac:dyDescent="0.2">
      <c r="A533" s="1"/>
      <c r="B533" s="1"/>
      <c r="C533" s="53" t="s">
        <v>26</v>
      </c>
      <c r="D533" s="64">
        <v>1773</v>
      </c>
    </row>
    <row r="534" spans="1:4" s="6" customFormat="1" ht="15.75" customHeight="1" x14ac:dyDescent="0.2">
      <c r="A534" s="1"/>
      <c r="B534" s="1"/>
      <c r="C534" s="53" t="s">
        <v>18</v>
      </c>
      <c r="D534" s="64">
        <v>2384</v>
      </c>
    </row>
    <row r="535" spans="1:4" s="6" customFormat="1" ht="15.75" customHeight="1" x14ac:dyDescent="0.2">
      <c r="A535" s="1"/>
      <c r="B535" s="1"/>
      <c r="C535" s="53" t="s">
        <v>609</v>
      </c>
      <c r="D535" s="64">
        <v>1529</v>
      </c>
    </row>
    <row r="536" spans="1:4" s="6" customFormat="1" ht="15.75" customHeight="1" x14ac:dyDescent="0.2">
      <c r="A536" s="1"/>
      <c r="B536" s="1"/>
      <c r="C536" s="39"/>
      <c r="D536" s="64"/>
    </row>
    <row r="537" spans="1:4" s="6" customFormat="1" ht="15.75" customHeight="1" x14ac:dyDescent="0.25">
      <c r="A537" s="1"/>
      <c r="B537" s="1"/>
      <c r="C537" s="38" t="s">
        <v>1870</v>
      </c>
      <c r="D537" s="63">
        <f>SUM(D538:D567)</f>
        <v>41225</v>
      </c>
    </row>
    <row r="538" spans="1:4" s="6" customFormat="1" ht="15.75" customHeight="1" x14ac:dyDescent="0.2">
      <c r="A538" s="1"/>
      <c r="B538" s="1"/>
      <c r="C538" s="53" t="s">
        <v>610</v>
      </c>
      <c r="D538" s="64">
        <v>1161</v>
      </c>
    </row>
    <row r="539" spans="1:4" s="6" customFormat="1" ht="15.75" customHeight="1" x14ac:dyDescent="0.2">
      <c r="A539" s="1"/>
      <c r="B539" s="1"/>
      <c r="C539" s="53" t="s">
        <v>611</v>
      </c>
      <c r="D539" s="64">
        <v>2151</v>
      </c>
    </row>
    <row r="540" spans="1:4" s="6" customFormat="1" ht="15.75" customHeight="1" x14ac:dyDescent="0.2">
      <c r="A540" s="1"/>
      <c r="B540" s="1"/>
      <c r="C540" s="53" t="s">
        <v>612</v>
      </c>
      <c r="D540" s="64">
        <v>1349</v>
      </c>
    </row>
    <row r="541" spans="1:4" s="6" customFormat="1" ht="15.75" customHeight="1" x14ac:dyDescent="0.2">
      <c r="A541" s="1"/>
      <c r="B541" s="1"/>
      <c r="C541" s="53" t="s">
        <v>613</v>
      </c>
      <c r="D541" s="64">
        <v>910</v>
      </c>
    </row>
    <row r="542" spans="1:4" s="6" customFormat="1" ht="15.75" customHeight="1" x14ac:dyDescent="0.2">
      <c r="A542" s="1"/>
      <c r="B542" s="1"/>
      <c r="C542" s="53" t="s">
        <v>614</v>
      </c>
      <c r="D542" s="64">
        <v>802</v>
      </c>
    </row>
    <row r="543" spans="1:4" s="6" customFormat="1" ht="15.75" customHeight="1" x14ac:dyDescent="0.2">
      <c r="A543" s="1"/>
      <c r="B543" s="1"/>
      <c r="C543" s="53" t="s">
        <v>615</v>
      </c>
      <c r="D543" s="64">
        <v>983</v>
      </c>
    </row>
    <row r="544" spans="1:4" s="6" customFormat="1" ht="15.75" customHeight="1" x14ac:dyDescent="0.2">
      <c r="A544" s="1"/>
      <c r="B544" s="1"/>
      <c r="C544" s="53" t="s">
        <v>616</v>
      </c>
      <c r="D544" s="64">
        <v>898</v>
      </c>
    </row>
    <row r="545" spans="1:4" s="6" customFormat="1" ht="15.75" customHeight="1" x14ac:dyDescent="0.2">
      <c r="A545" s="1"/>
      <c r="B545" s="1"/>
      <c r="C545" s="53" t="s">
        <v>617</v>
      </c>
      <c r="D545" s="64">
        <v>406</v>
      </c>
    </row>
    <row r="546" spans="1:4" s="6" customFormat="1" ht="15.75" customHeight="1" x14ac:dyDescent="0.2">
      <c r="A546" s="1"/>
      <c r="B546" s="1"/>
      <c r="C546" s="53" t="s">
        <v>618</v>
      </c>
      <c r="D546" s="64">
        <v>544</v>
      </c>
    </row>
    <row r="547" spans="1:4" s="6" customFormat="1" ht="15.75" customHeight="1" x14ac:dyDescent="0.2">
      <c r="A547" s="1"/>
      <c r="B547" s="1"/>
      <c r="C547" s="53" t="s">
        <v>619</v>
      </c>
      <c r="D547" s="64">
        <v>1347</v>
      </c>
    </row>
    <row r="548" spans="1:4" s="6" customFormat="1" ht="15.75" customHeight="1" x14ac:dyDescent="0.2">
      <c r="A548" s="1"/>
      <c r="B548" s="1"/>
      <c r="C548" s="53" t="s">
        <v>620</v>
      </c>
      <c r="D548" s="64">
        <v>1709</v>
      </c>
    </row>
    <row r="549" spans="1:4" s="6" customFormat="1" ht="15.75" customHeight="1" x14ac:dyDescent="0.2">
      <c r="A549" s="1"/>
      <c r="B549" s="1"/>
      <c r="C549" s="53" t="s">
        <v>38</v>
      </c>
      <c r="D549" s="64">
        <v>1619</v>
      </c>
    </row>
    <row r="550" spans="1:4" s="6" customFormat="1" ht="15.75" customHeight="1" x14ac:dyDescent="0.2">
      <c r="A550" s="1"/>
      <c r="B550" s="1"/>
      <c r="C550" s="53" t="s">
        <v>621</v>
      </c>
      <c r="D550" s="64">
        <v>1330</v>
      </c>
    </row>
    <row r="551" spans="1:4" s="6" customFormat="1" ht="15.75" customHeight="1" x14ac:dyDescent="0.2">
      <c r="A551" s="1"/>
      <c r="B551" s="1"/>
      <c r="C551" s="53" t="s">
        <v>584</v>
      </c>
      <c r="D551" s="64">
        <v>784</v>
      </c>
    </row>
    <row r="552" spans="1:4" s="6" customFormat="1" ht="15.75" customHeight="1" x14ac:dyDescent="0.2">
      <c r="A552" s="1"/>
      <c r="B552" s="1"/>
      <c r="C552" s="53" t="s">
        <v>583</v>
      </c>
      <c r="D552" s="64">
        <v>487</v>
      </c>
    </row>
    <row r="553" spans="1:4" s="6" customFormat="1" ht="15.75" customHeight="1" x14ac:dyDescent="0.2">
      <c r="A553" s="1"/>
      <c r="B553" s="1"/>
      <c r="C553" s="53" t="s">
        <v>622</v>
      </c>
      <c r="D553" s="64">
        <v>1059</v>
      </c>
    </row>
    <row r="554" spans="1:4" s="6" customFormat="1" ht="15.75" customHeight="1" x14ac:dyDescent="0.2">
      <c r="A554" s="1"/>
      <c r="B554" s="1"/>
      <c r="C554" s="53" t="s">
        <v>623</v>
      </c>
      <c r="D554" s="64">
        <v>1869</v>
      </c>
    </row>
    <row r="555" spans="1:4" s="6" customFormat="1" ht="15.75" customHeight="1" x14ac:dyDescent="0.2">
      <c r="A555" s="1"/>
      <c r="B555" s="1"/>
      <c r="C555" s="53" t="s">
        <v>464</v>
      </c>
      <c r="D555" s="64">
        <v>2082</v>
      </c>
    </row>
    <row r="556" spans="1:4" s="6" customFormat="1" ht="15.75" customHeight="1" x14ac:dyDescent="0.2">
      <c r="A556" s="1"/>
      <c r="B556" s="1"/>
      <c r="C556" s="53" t="s">
        <v>36</v>
      </c>
      <c r="D556" s="64">
        <v>1975</v>
      </c>
    </row>
    <row r="557" spans="1:4" s="6" customFormat="1" ht="15.75" customHeight="1" x14ac:dyDescent="0.2">
      <c r="A557" s="1"/>
      <c r="B557" s="1"/>
      <c r="C557" s="53" t="s">
        <v>624</v>
      </c>
      <c r="D557" s="64">
        <v>1949</v>
      </c>
    </row>
    <row r="558" spans="1:4" s="6" customFormat="1" ht="15.75" customHeight="1" x14ac:dyDescent="0.2">
      <c r="A558" s="1"/>
      <c r="B558" s="1"/>
      <c r="C558" s="53" t="s">
        <v>625</v>
      </c>
      <c r="D558" s="64">
        <v>474</v>
      </c>
    </row>
    <row r="559" spans="1:4" s="6" customFormat="1" ht="15.75" customHeight="1" x14ac:dyDescent="0.2">
      <c r="A559" s="1"/>
      <c r="B559" s="1"/>
      <c r="C559" s="53" t="s">
        <v>626</v>
      </c>
      <c r="D559" s="64">
        <v>1018</v>
      </c>
    </row>
    <row r="560" spans="1:4" s="6" customFormat="1" ht="15.75" customHeight="1" x14ac:dyDescent="0.2">
      <c r="A560" s="1"/>
      <c r="B560" s="1"/>
      <c r="C560" s="53" t="s">
        <v>127</v>
      </c>
      <c r="D560" s="64">
        <v>785</v>
      </c>
    </row>
    <row r="561" spans="1:4" s="6" customFormat="1" ht="15.75" customHeight="1" x14ac:dyDescent="0.2">
      <c r="A561" s="1"/>
      <c r="B561" s="1"/>
      <c r="C561" s="53" t="s">
        <v>627</v>
      </c>
      <c r="D561" s="64">
        <v>2047</v>
      </c>
    </row>
    <row r="562" spans="1:4" s="6" customFormat="1" ht="15.75" customHeight="1" x14ac:dyDescent="0.2">
      <c r="A562" s="1"/>
      <c r="B562" s="1"/>
      <c r="C562" s="53" t="s">
        <v>628</v>
      </c>
      <c r="D562" s="64">
        <v>1882</v>
      </c>
    </row>
    <row r="563" spans="1:4" s="6" customFormat="1" ht="15.75" customHeight="1" x14ac:dyDescent="0.2">
      <c r="A563" s="1"/>
      <c r="B563" s="1"/>
      <c r="C563" s="53" t="s">
        <v>629</v>
      </c>
      <c r="D563" s="64">
        <v>1431</v>
      </c>
    </row>
    <row r="564" spans="1:4" s="6" customFormat="1" ht="15.75" customHeight="1" x14ac:dyDescent="0.2">
      <c r="A564" s="1"/>
      <c r="B564" s="1"/>
      <c r="C564" s="53" t="s">
        <v>630</v>
      </c>
      <c r="D564" s="64">
        <v>2671</v>
      </c>
    </row>
    <row r="565" spans="1:4" s="6" customFormat="1" ht="15.75" customHeight="1" x14ac:dyDescent="0.2">
      <c r="A565" s="1"/>
      <c r="B565" s="1"/>
      <c r="C565" s="39" t="s">
        <v>465</v>
      </c>
      <c r="D565" s="64">
        <v>2126</v>
      </c>
    </row>
    <row r="566" spans="1:4" s="6" customFormat="1" ht="15.75" customHeight="1" x14ac:dyDescent="0.2">
      <c r="A566" s="1"/>
      <c r="B566" s="1"/>
      <c r="C566" s="39" t="s">
        <v>876</v>
      </c>
      <c r="D566" s="64">
        <v>2162</v>
      </c>
    </row>
    <row r="567" spans="1:4" s="6" customFormat="1" ht="15.75" customHeight="1" x14ac:dyDescent="0.2">
      <c r="A567" s="1"/>
      <c r="B567" s="1"/>
      <c r="C567" s="39" t="s">
        <v>1946</v>
      </c>
      <c r="D567" s="64">
        <v>1215</v>
      </c>
    </row>
    <row r="568" spans="1:4" s="6" customFormat="1" ht="15.75" customHeight="1" x14ac:dyDescent="0.2">
      <c r="A568" s="1"/>
      <c r="B568" s="1"/>
      <c r="C568" s="39"/>
      <c r="D568" s="64"/>
    </row>
    <row r="569" spans="1:4" s="6" customFormat="1" ht="15.75" customHeight="1" x14ac:dyDescent="0.25">
      <c r="A569" s="1"/>
      <c r="B569" s="1"/>
      <c r="C569" s="38" t="s">
        <v>1871</v>
      </c>
      <c r="D569" s="63">
        <f>SUM(D570:D587)</f>
        <v>24781</v>
      </c>
    </row>
    <row r="570" spans="1:4" s="6" customFormat="1" ht="15.75" customHeight="1" x14ac:dyDescent="0.2">
      <c r="A570" s="1"/>
      <c r="B570" s="1"/>
      <c r="C570" s="53" t="s">
        <v>631</v>
      </c>
      <c r="D570" s="64">
        <v>1150</v>
      </c>
    </row>
    <row r="571" spans="1:4" s="6" customFormat="1" ht="15.75" customHeight="1" x14ac:dyDescent="0.2">
      <c r="A571" s="1"/>
      <c r="B571" s="1"/>
      <c r="C571" s="53" t="s">
        <v>632</v>
      </c>
      <c r="D571" s="64">
        <v>1238</v>
      </c>
    </row>
    <row r="572" spans="1:4" s="6" customFormat="1" ht="15.75" customHeight="1" x14ac:dyDescent="0.2">
      <c r="A572" s="1"/>
      <c r="B572" s="1"/>
      <c r="C572" s="53" t="s">
        <v>210</v>
      </c>
      <c r="D572" s="64">
        <v>2409</v>
      </c>
    </row>
    <row r="573" spans="1:4" s="6" customFormat="1" ht="15.75" customHeight="1" x14ac:dyDescent="0.2">
      <c r="A573" s="1"/>
      <c r="B573" s="1"/>
      <c r="C573" s="53" t="s">
        <v>633</v>
      </c>
      <c r="D573" s="64">
        <v>919</v>
      </c>
    </row>
    <row r="574" spans="1:4" s="6" customFormat="1" ht="15.75" customHeight="1" x14ac:dyDescent="0.2">
      <c r="A574" s="1"/>
      <c r="B574" s="1"/>
      <c r="C574" s="53" t="s">
        <v>634</v>
      </c>
      <c r="D574" s="64">
        <v>2166</v>
      </c>
    </row>
    <row r="575" spans="1:4" s="6" customFormat="1" ht="15.75" customHeight="1" x14ac:dyDescent="0.2">
      <c r="A575" s="1"/>
      <c r="B575" s="1"/>
      <c r="C575" s="53" t="s">
        <v>635</v>
      </c>
      <c r="D575" s="64">
        <v>848</v>
      </c>
    </row>
    <row r="576" spans="1:4" s="6" customFormat="1" ht="15.75" customHeight="1" x14ac:dyDescent="0.2">
      <c r="A576" s="1"/>
      <c r="B576" s="1"/>
      <c r="C576" s="53" t="s">
        <v>636</v>
      </c>
      <c r="D576" s="64">
        <v>756</v>
      </c>
    </row>
    <row r="577" spans="1:4" s="6" customFormat="1" ht="15.75" customHeight="1" x14ac:dyDescent="0.2">
      <c r="A577" s="1"/>
      <c r="B577" s="1"/>
      <c r="C577" s="53" t="s">
        <v>560</v>
      </c>
      <c r="D577" s="64">
        <v>908</v>
      </c>
    </row>
    <row r="578" spans="1:4" s="6" customFormat="1" ht="15.75" customHeight="1" x14ac:dyDescent="0.2">
      <c r="A578" s="1"/>
      <c r="B578" s="1"/>
      <c r="C578" s="53" t="s">
        <v>215</v>
      </c>
      <c r="D578" s="64">
        <v>1061</v>
      </c>
    </row>
    <row r="579" spans="1:4" s="6" customFormat="1" ht="15.75" customHeight="1" x14ac:dyDescent="0.2">
      <c r="A579" s="1"/>
      <c r="B579" s="1"/>
      <c r="C579" s="53" t="s">
        <v>637</v>
      </c>
      <c r="D579" s="64">
        <v>3900</v>
      </c>
    </row>
    <row r="580" spans="1:4" s="6" customFormat="1" ht="15.75" customHeight="1" x14ac:dyDescent="0.2">
      <c r="A580" s="1"/>
      <c r="B580" s="1"/>
      <c r="C580" s="39" t="s">
        <v>638</v>
      </c>
      <c r="D580" s="64">
        <v>471</v>
      </c>
    </row>
    <row r="581" spans="1:4" s="6" customFormat="1" ht="15.75" customHeight="1" x14ac:dyDescent="0.2">
      <c r="A581" s="1"/>
      <c r="B581" s="1"/>
      <c r="C581" s="53" t="s">
        <v>724</v>
      </c>
      <c r="D581" s="64">
        <v>2245</v>
      </c>
    </row>
    <row r="582" spans="1:4" s="6" customFormat="1" ht="15.75" customHeight="1" x14ac:dyDescent="0.2">
      <c r="A582" s="1"/>
      <c r="B582" s="1"/>
      <c r="C582" s="53" t="s">
        <v>266</v>
      </c>
      <c r="D582" s="64">
        <v>1618</v>
      </c>
    </row>
    <row r="583" spans="1:4" s="6" customFormat="1" ht="15.75" customHeight="1" x14ac:dyDescent="0.2">
      <c r="A583" s="1"/>
      <c r="B583" s="1"/>
      <c r="C583" s="53" t="s">
        <v>10</v>
      </c>
      <c r="D583" s="64">
        <v>502</v>
      </c>
    </row>
    <row r="584" spans="1:4" s="6" customFormat="1" ht="15.75" customHeight="1" x14ac:dyDescent="0.2">
      <c r="A584" s="1"/>
      <c r="B584" s="1"/>
      <c r="C584" s="53" t="s">
        <v>28</v>
      </c>
      <c r="D584" s="64">
        <v>751</v>
      </c>
    </row>
    <row r="585" spans="1:4" s="6" customFormat="1" ht="15.75" customHeight="1" x14ac:dyDescent="0.2">
      <c r="A585" s="1"/>
      <c r="B585" s="1"/>
      <c r="C585" s="53" t="s">
        <v>51</v>
      </c>
      <c r="D585" s="64">
        <v>2563</v>
      </c>
    </row>
    <row r="586" spans="1:4" s="6" customFormat="1" ht="15.75" customHeight="1" x14ac:dyDescent="0.2">
      <c r="A586" s="1"/>
      <c r="B586" s="1"/>
      <c r="C586" s="53" t="s">
        <v>639</v>
      </c>
      <c r="D586" s="64">
        <v>660</v>
      </c>
    </row>
    <row r="587" spans="1:4" s="6" customFormat="1" ht="15.75" customHeight="1" x14ac:dyDescent="0.2">
      <c r="A587" s="1"/>
      <c r="B587" s="1"/>
      <c r="C587" s="53" t="s">
        <v>640</v>
      </c>
      <c r="D587" s="64">
        <v>616</v>
      </c>
    </row>
    <row r="588" spans="1:4" s="6" customFormat="1" ht="15.75" customHeight="1" x14ac:dyDescent="0.2">
      <c r="A588" s="1"/>
      <c r="B588" s="1"/>
      <c r="C588" s="39"/>
      <c r="D588" s="64"/>
    </row>
    <row r="589" spans="1:4" s="6" customFormat="1" ht="15.75" customHeight="1" x14ac:dyDescent="0.25">
      <c r="A589" s="1"/>
      <c r="B589" s="1"/>
      <c r="C589" s="38" t="s">
        <v>1872</v>
      </c>
      <c r="D589" s="63">
        <f>SUM(D590:D613)</f>
        <v>50300</v>
      </c>
    </row>
    <row r="590" spans="1:4" s="6" customFormat="1" ht="15.75" customHeight="1" x14ac:dyDescent="0.2">
      <c r="A590" s="1"/>
      <c r="B590" s="1"/>
      <c r="C590" s="53" t="s">
        <v>641</v>
      </c>
      <c r="D590" s="64">
        <v>2656</v>
      </c>
    </row>
    <row r="591" spans="1:4" s="6" customFormat="1" ht="15.75" customHeight="1" x14ac:dyDescent="0.2">
      <c r="A591" s="1"/>
      <c r="B591" s="1"/>
      <c r="C591" s="53" t="s">
        <v>642</v>
      </c>
      <c r="D591" s="64">
        <v>3221</v>
      </c>
    </row>
    <row r="592" spans="1:4" s="6" customFormat="1" ht="15.75" customHeight="1" x14ac:dyDescent="0.2">
      <c r="A592" s="1"/>
      <c r="B592" s="1"/>
      <c r="C592" s="53" t="s">
        <v>643</v>
      </c>
      <c r="D592" s="64">
        <v>2268</v>
      </c>
    </row>
    <row r="593" spans="1:4" s="6" customFormat="1" ht="15.75" customHeight="1" x14ac:dyDescent="0.2">
      <c r="A593" s="1"/>
      <c r="B593" s="1"/>
      <c r="C593" s="53" t="s">
        <v>593</v>
      </c>
      <c r="D593" s="64">
        <v>1883</v>
      </c>
    </row>
    <row r="594" spans="1:4" s="6" customFormat="1" ht="15.75" customHeight="1" x14ac:dyDescent="0.2">
      <c r="A594" s="1"/>
      <c r="B594" s="1"/>
      <c r="C594" s="53" t="s">
        <v>644</v>
      </c>
      <c r="D594" s="64">
        <v>1499</v>
      </c>
    </row>
    <row r="595" spans="1:4" s="6" customFormat="1" ht="15.75" customHeight="1" x14ac:dyDescent="0.2">
      <c r="A595" s="1"/>
      <c r="B595" s="1"/>
      <c r="C595" s="53" t="s">
        <v>645</v>
      </c>
      <c r="D595" s="64">
        <v>866</v>
      </c>
    </row>
    <row r="596" spans="1:4" s="6" customFormat="1" ht="15.75" customHeight="1" x14ac:dyDescent="0.2">
      <c r="A596" s="1"/>
      <c r="B596" s="1"/>
      <c r="C596" s="53" t="s">
        <v>646</v>
      </c>
      <c r="D596" s="64">
        <v>1048</v>
      </c>
    </row>
    <row r="597" spans="1:4" s="6" customFormat="1" ht="15.75" customHeight="1" x14ac:dyDescent="0.2">
      <c r="A597" s="1"/>
      <c r="B597" s="1"/>
      <c r="C597" s="53" t="s">
        <v>647</v>
      </c>
      <c r="D597" s="64">
        <v>2058</v>
      </c>
    </row>
    <row r="598" spans="1:4" s="6" customFormat="1" ht="15.75" customHeight="1" x14ac:dyDescent="0.2">
      <c r="A598" s="1"/>
      <c r="B598" s="1"/>
      <c r="C598" s="53" t="s">
        <v>557</v>
      </c>
      <c r="D598" s="64">
        <v>1565</v>
      </c>
    </row>
    <row r="599" spans="1:4" s="6" customFormat="1" ht="15.75" customHeight="1" x14ac:dyDescent="0.2">
      <c r="A599" s="1"/>
      <c r="B599" s="1"/>
      <c r="C599" s="53" t="s">
        <v>648</v>
      </c>
      <c r="D599" s="64">
        <v>4038</v>
      </c>
    </row>
    <row r="600" spans="1:4" s="6" customFormat="1" ht="15.75" customHeight="1" x14ac:dyDescent="0.2">
      <c r="A600" s="1"/>
      <c r="B600" s="1"/>
      <c r="C600" s="53" t="s">
        <v>215</v>
      </c>
      <c r="D600" s="64">
        <v>2912</v>
      </c>
    </row>
    <row r="601" spans="1:4" s="6" customFormat="1" ht="15.75" customHeight="1" x14ac:dyDescent="0.2">
      <c r="A601" s="1"/>
      <c r="B601" s="1"/>
      <c r="C601" s="53" t="s">
        <v>327</v>
      </c>
      <c r="D601" s="64">
        <v>3793</v>
      </c>
    </row>
    <row r="602" spans="1:4" s="6" customFormat="1" ht="15.75" customHeight="1" x14ac:dyDescent="0.2">
      <c r="A602" s="1"/>
      <c r="B602" s="1"/>
      <c r="C602" s="53" t="s">
        <v>649</v>
      </c>
      <c r="D602" s="64">
        <v>3083</v>
      </c>
    </row>
    <row r="603" spans="1:4" s="6" customFormat="1" ht="15.75" customHeight="1" x14ac:dyDescent="0.2">
      <c r="A603" s="1"/>
      <c r="B603" s="1"/>
      <c r="C603" s="53" t="s">
        <v>650</v>
      </c>
      <c r="D603" s="64">
        <v>1416</v>
      </c>
    </row>
    <row r="604" spans="1:4" s="6" customFormat="1" ht="15.75" customHeight="1" x14ac:dyDescent="0.2">
      <c r="A604" s="1"/>
      <c r="B604" s="1"/>
      <c r="C604" s="53" t="s">
        <v>113</v>
      </c>
      <c r="D604" s="64">
        <v>2511</v>
      </c>
    </row>
    <row r="605" spans="1:4" s="6" customFormat="1" ht="15.75" customHeight="1" x14ac:dyDescent="0.2">
      <c r="A605" s="1"/>
      <c r="B605" s="1"/>
      <c r="C605" s="53" t="s">
        <v>334</v>
      </c>
      <c r="D605" s="64">
        <v>1575</v>
      </c>
    </row>
    <row r="606" spans="1:4" s="6" customFormat="1" ht="15.75" customHeight="1" x14ac:dyDescent="0.2">
      <c r="A606" s="1"/>
      <c r="B606" s="1"/>
      <c r="C606" s="53" t="s">
        <v>651</v>
      </c>
      <c r="D606" s="64">
        <v>713</v>
      </c>
    </row>
    <row r="607" spans="1:4" s="6" customFormat="1" ht="15.75" customHeight="1" x14ac:dyDescent="0.2">
      <c r="A607" s="1"/>
      <c r="B607" s="1"/>
      <c r="C607" s="53" t="s">
        <v>652</v>
      </c>
      <c r="D607" s="64">
        <v>1853</v>
      </c>
    </row>
    <row r="608" spans="1:4" s="6" customFormat="1" ht="15.75" customHeight="1" x14ac:dyDescent="0.2">
      <c r="A608" s="1"/>
      <c r="B608" s="1"/>
      <c r="C608" s="53" t="s">
        <v>653</v>
      </c>
      <c r="D608" s="64">
        <v>1917</v>
      </c>
    </row>
    <row r="609" spans="1:4" s="6" customFormat="1" ht="15.75" customHeight="1" x14ac:dyDescent="0.2">
      <c r="A609" s="1"/>
      <c r="B609" s="1"/>
      <c r="C609" s="53" t="s">
        <v>654</v>
      </c>
      <c r="D609" s="64">
        <v>1767</v>
      </c>
    </row>
    <row r="610" spans="1:4" s="6" customFormat="1" ht="15.75" customHeight="1" x14ac:dyDescent="0.2">
      <c r="A610" s="1"/>
      <c r="B610" s="1"/>
      <c r="C610" s="53" t="s">
        <v>655</v>
      </c>
      <c r="D610" s="64">
        <v>700</v>
      </c>
    </row>
    <row r="611" spans="1:4" s="6" customFormat="1" ht="15.75" customHeight="1" x14ac:dyDescent="0.2">
      <c r="A611" s="1"/>
      <c r="B611" s="1"/>
      <c r="C611" s="53" t="s">
        <v>656</v>
      </c>
      <c r="D611" s="64">
        <v>3529</v>
      </c>
    </row>
    <row r="612" spans="1:4" s="6" customFormat="1" ht="15.75" customHeight="1" x14ac:dyDescent="0.2">
      <c r="A612" s="1"/>
      <c r="B612" s="1"/>
      <c r="C612" s="53" t="s">
        <v>657</v>
      </c>
      <c r="D612" s="64">
        <v>1531</v>
      </c>
    </row>
    <row r="613" spans="1:4" s="6" customFormat="1" ht="15.75" customHeight="1" x14ac:dyDescent="0.2">
      <c r="A613" s="1"/>
      <c r="B613" s="1"/>
      <c r="C613" s="53" t="s">
        <v>81</v>
      </c>
      <c r="D613" s="64">
        <v>1898</v>
      </c>
    </row>
    <row r="614" spans="1:4" s="6" customFormat="1" ht="15.75" customHeight="1" x14ac:dyDescent="0.2">
      <c r="A614" s="1"/>
      <c r="B614" s="1"/>
      <c r="C614" s="39"/>
      <c r="D614" s="64"/>
    </row>
    <row r="615" spans="1:4" s="6" customFormat="1" ht="15.75" customHeight="1" x14ac:dyDescent="0.25">
      <c r="A615" s="1"/>
      <c r="B615" s="1"/>
      <c r="C615" s="38" t="s">
        <v>1873</v>
      </c>
      <c r="D615" s="63">
        <f>SUM(D616:D633)</f>
        <v>24805</v>
      </c>
    </row>
    <row r="616" spans="1:4" s="6" customFormat="1" ht="15.75" customHeight="1" x14ac:dyDescent="0.2">
      <c r="A616" s="1"/>
      <c r="B616" s="1"/>
      <c r="C616" s="53" t="s">
        <v>123</v>
      </c>
      <c r="D616" s="64">
        <v>969</v>
      </c>
    </row>
    <row r="617" spans="1:4" s="6" customFormat="1" ht="15.75" customHeight="1" x14ac:dyDescent="0.2">
      <c r="A617" s="1"/>
      <c r="B617" s="1"/>
      <c r="C617" s="53" t="s">
        <v>93</v>
      </c>
      <c r="D617" s="64">
        <v>1102</v>
      </c>
    </row>
    <row r="618" spans="1:4" s="6" customFormat="1" ht="15.75" customHeight="1" x14ac:dyDescent="0.2">
      <c r="A618" s="1"/>
      <c r="B618" s="1"/>
      <c r="C618" s="53" t="s">
        <v>296</v>
      </c>
      <c r="D618" s="64">
        <v>875</v>
      </c>
    </row>
    <row r="619" spans="1:4" s="6" customFormat="1" ht="15.75" customHeight="1" x14ac:dyDescent="0.2">
      <c r="A619" s="1"/>
      <c r="B619" s="1"/>
      <c r="C619" s="53" t="s">
        <v>658</v>
      </c>
      <c r="D619" s="64">
        <v>2044</v>
      </c>
    </row>
    <row r="620" spans="1:4" s="6" customFormat="1" ht="15.75" customHeight="1" x14ac:dyDescent="0.2">
      <c r="A620" s="1"/>
      <c r="B620" s="1"/>
      <c r="C620" s="53" t="s">
        <v>659</v>
      </c>
      <c r="D620" s="64">
        <v>782</v>
      </c>
    </row>
    <row r="621" spans="1:4" s="6" customFormat="1" ht="15.75" customHeight="1" x14ac:dyDescent="0.2">
      <c r="A621" s="1"/>
      <c r="B621" s="1"/>
      <c r="C621" s="53" t="s">
        <v>660</v>
      </c>
      <c r="D621" s="64">
        <v>3443</v>
      </c>
    </row>
    <row r="622" spans="1:4" s="6" customFormat="1" ht="15.75" customHeight="1" x14ac:dyDescent="0.2">
      <c r="A622" s="1"/>
      <c r="B622" s="1"/>
      <c r="C622" s="53" t="s">
        <v>334</v>
      </c>
      <c r="D622" s="64">
        <v>971</v>
      </c>
    </row>
    <row r="623" spans="1:4" s="6" customFormat="1" ht="15.75" customHeight="1" x14ac:dyDescent="0.2">
      <c r="A623" s="1"/>
      <c r="B623" s="1"/>
      <c r="C623" s="53" t="s">
        <v>49</v>
      </c>
      <c r="D623" s="64">
        <v>1181</v>
      </c>
    </row>
    <row r="624" spans="1:4" s="6" customFormat="1" ht="15.75" customHeight="1" x14ac:dyDescent="0.2">
      <c r="A624" s="1"/>
      <c r="B624" s="1"/>
      <c r="C624" s="53" t="s">
        <v>589</v>
      </c>
      <c r="D624" s="64">
        <v>1784</v>
      </c>
    </row>
    <row r="625" spans="1:4" s="6" customFormat="1" ht="15.75" customHeight="1" x14ac:dyDescent="0.2">
      <c r="A625" s="1"/>
      <c r="B625" s="1"/>
      <c r="C625" s="53" t="s">
        <v>158</v>
      </c>
      <c r="D625" s="64">
        <v>3502</v>
      </c>
    </row>
    <row r="626" spans="1:4" s="6" customFormat="1" ht="15.75" customHeight="1" x14ac:dyDescent="0.2">
      <c r="A626" s="1"/>
      <c r="B626" s="1"/>
      <c r="C626" s="53" t="s">
        <v>661</v>
      </c>
      <c r="D626" s="64">
        <v>534</v>
      </c>
    </row>
    <row r="627" spans="1:4" s="6" customFormat="1" ht="15.75" customHeight="1" x14ac:dyDescent="0.2">
      <c r="A627" s="1"/>
      <c r="B627" s="1"/>
      <c r="C627" s="53" t="s">
        <v>662</v>
      </c>
      <c r="D627" s="64">
        <v>1143</v>
      </c>
    </row>
    <row r="628" spans="1:4" s="6" customFormat="1" ht="15.75" customHeight="1" x14ac:dyDescent="0.2">
      <c r="A628" s="1"/>
      <c r="B628" s="1"/>
      <c r="C628" s="53" t="s">
        <v>663</v>
      </c>
      <c r="D628" s="64">
        <v>793</v>
      </c>
    </row>
    <row r="629" spans="1:4" s="6" customFormat="1" ht="15.75" customHeight="1" x14ac:dyDescent="0.2">
      <c r="A629" s="1"/>
      <c r="B629" s="1"/>
      <c r="C629" s="53" t="s">
        <v>664</v>
      </c>
      <c r="D629" s="64">
        <v>1426</v>
      </c>
    </row>
    <row r="630" spans="1:4" s="6" customFormat="1" ht="15.75" customHeight="1" x14ac:dyDescent="0.2">
      <c r="A630" s="1"/>
      <c r="B630" s="1"/>
      <c r="C630" s="53" t="s">
        <v>172</v>
      </c>
      <c r="D630" s="64">
        <v>884</v>
      </c>
    </row>
    <row r="631" spans="1:4" s="6" customFormat="1" ht="15.75" customHeight="1" x14ac:dyDescent="0.2">
      <c r="A631" s="1"/>
      <c r="B631" s="1"/>
      <c r="C631" s="53" t="s">
        <v>291</v>
      </c>
      <c r="D631" s="64">
        <v>1008</v>
      </c>
    </row>
    <row r="632" spans="1:4" s="6" customFormat="1" ht="15.75" customHeight="1" x14ac:dyDescent="0.2">
      <c r="A632" s="1"/>
      <c r="B632" s="1"/>
      <c r="C632" s="53" t="s">
        <v>50</v>
      </c>
      <c r="D632" s="64">
        <v>1492</v>
      </c>
    </row>
    <row r="633" spans="1:4" s="6" customFormat="1" ht="15.75" customHeight="1" x14ac:dyDescent="0.2">
      <c r="A633" s="1"/>
      <c r="B633" s="1"/>
      <c r="C633" s="53" t="s">
        <v>665</v>
      </c>
      <c r="D633" s="64">
        <v>872</v>
      </c>
    </row>
    <row r="634" spans="1:4" s="6" customFormat="1" ht="15.75" customHeight="1" x14ac:dyDescent="0.2">
      <c r="A634" s="1"/>
      <c r="B634" s="1"/>
      <c r="C634" s="39"/>
      <c r="D634" s="64"/>
    </row>
    <row r="635" spans="1:4" s="6" customFormat="1" ht="15.75" customHeight="1" x14ac:dyDescent="0.25">
      <c r="A635" s="1"/>
      <c r="B635" s="1"/>
      <c r="C635" s="38" t="s">
        <v>1874</v>
      </c>
      <c r="D635" s="63">
        <f>SUM(D636:D664)</f>
        <v>19077</v>
      </c>
    </row>
    <row r="636" spans="1:4" s="6" customFormat="1" ht="15.75" customHeight="1" x14ac:dyDescent="0.2">
      <c r="A636" s="1"/>
      <c r="B636" s="1"/>
      <c r="C636" s="53" t="s">
        <v>666</v>
      </c>
      <c r="D636" s="64">
        <v>786</v>
      </c>
    </row>
    <row r="637" spans="1:4" s="6" customFormat="1" ht="15.75" customHeight="1" x14ac:dyDescent="0.2">
      <c r="A637" s="1"/>
      <c r="B637" s="1"/>
      <c r="C637" s="53" t="s">
        <v>667</v>
      </c>
      <c r="D637" s="64">
        <v>132</v>
      </c>
    </row>
    <row r="638" spans="1:4" s="6" customFormat="1" ht="15.75" customHeight="1" x14ac:dyDescent="0.2">
      <c r="A638" s="1"/>
      <c r="B638" s="1"/>
      <c r="C638" s="53" t="s">
        <v>668</v>
      </c>
      <c r="D638" s="64">
        <v>53</v>
      </c>
    </row>
    <row r="639" spans="1:4" s="6" customFormat="1" ht="15.75" customHeight="1" x14ac:dyDescent="0.2">
      <c r="A639" s="1"/>
      <c r="B639" s="1"/>
      <c r="C639" s="53" t="s">
        <v>669</v>
      </c>
      <c r="D639" s="64">
        <v>852</v>
      </c>
    </row>
    <row r="640" spans="1:4" s="6" customFormat="1" ht="15.75" customHeight="1" x14ac:dyDescent="0.2">
      <c r="A640" s="1"/>
      <c r="B640" s="1"/>
      <c r="C640" s="53" t="s">
        <v>506</v>
      </c>
      <c r="D640" s="64">
        <v>681</v>
      </c>
    </row>
    <row r="641" spans="1:4" s="6" customFormat="1" ht="15.75" customHeight="1" x14ac:dyDescent="0.2">
      <c r="A641" s="1"/>
      <c r="B641" s="1"/>
      <c r="C641" s="53" t="s">
        <v>670</v>
      </c>
      <c r="D641" s="64">
        <v>359</v>
      </c>
    </row>
    <row r="642" spans="1:4" s="6" customFormat="1" ht="15.75" customHeight="1" x14ac:dyDescent="0.2">
      <c r="A642" s="1"/>
      <c r="B642" s="1"/>
      <c r="C642" s="53" t="s">
        <v>46</v>
      </c>
      <c r="D642" s="64">
        <v>363</v>
      </c>
    </row>
    <row r="643" spans="1:4" s="6" customFormat="1" ht="15.75" customHeight="1" x14ac:dyDescent="0.2">
      <c r="A643" s="1"/>
      <c r="B643" s="1"/>
      <c r="C643" s="53" t="s">
        <v>671</v>
      </c>
      <c r="D643" s="64">
        <v>563</v>
      </c>
    </row>
    <row r="644" spans="1:4" s="6" customFormat="1" ht="15.75" customHeight="1" x14ac:dyDescent="0.2">
      <c r="A644" s="1"/>
      <c r="B644" s="1"/>
      <c r="C644" s="53" t="s">
        <v>672</v>
      </c>
      <c r="D644" s="64">
        <v>1043</v>
      </c>
    </row>
    <row r="645" spans="1:4" s="6" customFormat="1" ht="15.75" customHeight="1" x14ac:dyDescent="0.2">
      <c r="A645" s="1"/>
      <c r="B645" s="1"/>
      <c r="C645" s="53" t="s">
        <v>673</v>
      </c>
      <c r="D645" s="64">
        <v>1135</v>
      </c>
    </row>
    <row r="646" spans="1:4" s="6" customFormat="1" ht="15.75" customHeight="1" x14ac:dyDescent="0.2">
      <c r="A646" s="1"/>
      <c r="B646" s="1"/>
      <c r="C646" s="53" t="s">
        <v>674</v>
      </c>
      <c r="D646" s="64">
        <v>1016</v>
      </c>
    </row>
    <row r="647" spans="1:4" s="6" customFormat="1" ht="15.75" customHeight="1" x14ac:dyDescent="0.2">
      <c r="A647" s="1"/>
      <c r="B647" s="1"/>
      <c r="C647" s="53" t="s">
        <v>675</v>
      </c>
      <c r="D647" s="64">
        <v>687</v>
      </c>
    </row>
    <row r="648" spans="1:4" s="6" customFormat="1" ht="15.75" customHeight="1" x14ac:dyDescent="0.2">
      <c r="A648" s="1"/>
      <c r="B648" s="1"/>
      <c r="C648" s="53" t="s">
        <v>676</v>
      </c>
      <c r="D648" s="64">
        <v>909</v>
      </c>
    </row>
    <row r="649" spans="1:4" s="6" customFormat="1" ht="15.75" customHeight="1" x14ac:dyDescent="0.2">
      <c r="A649" s="1"/>
      <c r="B649" s="1"/>
      <c r="C649" s="53" t="s">
        <v>677</v>
      </c>
      <c r="D649" s="64">
        <v>597</v>
      </c>
    </row>
    <row r="650" spans="1:4" s="6" customFormat="1" ht="15.75" customHeight="1" x14ac:dyDescent="0.2">
      <c r="A650" s="1"/>
      <c r="B650" s="1"/>
      <c r="C650" s="53" t="s">
        <v>678</v>
      </c>
      <c r="D650" s="64">
        <v>396</v>
      </c>
    </row>
    <row r="651" spans="1:4" s="6" customFormat="1" ht="15.75" customHeight="1" x14ac:dyDescent="0.2">
      <c r="A651" s="1"/>
      <c r="B651" s="1"/>
      <c r="C651" s="53" t="s">
        <v>679</v>
      </c>
      <c r="D651" s="64">
        <v>475</v>
      </c>
    </row>
    <row r="652" spans="1:4" s="6" customFormat="1" ht="15.75" customHeight="1" x14ac:dyDescent="0.2">
      <c r="A652" s="1"/>
      <c r="B652" s="1"/>
      <c r="C652" s="53" t="s">
        <v>680</v>
      </c>
      <c r="D652" s="64">
        <v>878</v>
      </c>
    </row>
    <row r="653" spans="1:4" s="6" customFormat="1" ht="15.75" customHeight="1" x14ac:dyDescent="0.2">
      <c r="A653" s="1"/>
      <c r="B653" s="1"/>
      <c r="C653" s="53" t="s">
        <v>681</v>
      </c>
      <c r="D653" s="64">
        <v>731</v>
      </c>
    </row>
    <row r="654" spans="1:4" s="6" customFormat="1" ht="15.75" customHeight="1" x14ac:dyDescent="0.2">
      <c r="A654" s="1"/>
      <c r="B654" s="1"/>
      <c r="C654" s="53" t="s">
        <v>334</v>
      </c>
      <c r="D654" s="64">
        <v>50</v>
      </c>
    </row>
    <row r="655" spans="1:4" s="6" customFormat="1" ht="15.75" customHeight="1" x14ac:dyDescent="0.2">
      <c r="A655" s="1"/>
      <c r="B655" s="1"/>
      <c r="C655" s="53" t="s">
        <v>682</v>
      </c>
      <c r="D655" s="64">
        <v>449</v>
      </c>
    </row>
    <row r="656" spans="1:4" s="6" customFormat="1" ht="15.75" customHeight="1" x14ac:dyDescent="0.2">
      <c r="A656" s="1"/>
      <c r="B656" s="1"/>
      <c r="C656" s="53" t="s">
        <v>683</v>
      </c>
      <c r="D656" s="64">
        <v>781</v>
      </c>
    </row>
    <row r="657" spans="1:4" s="6" customFormat="1" ht="15.75" customHeight="1" x14ac:dyDescent="0.2">
      <c r="A657" s="1"/>
      <c r="B657" s="1"/>
      <c r="C657" s="53" t="s">
        <v>684</v>
      </c>
      <c r="D657" s="64">
        <v>215</v>
      </c>
    </row>
    <row r="658" spans="1:4" s="6" customFormat="1" ht="15.75" customHeight="1" x14ac:dyDescent="0.2">
      <c r="A658" s="1"/>
      <c r="B658" s="1"/>
      <c r="C658" s="53" t="s">
        <v>2</v>
      </c>
      <c r="D658" s="64">
        <v>774</v>
      </c>
    </row>
    <row r="659" spans="1:4" s="6" customFormat="1" ht="15.75" customHeight="1" x14ac:dyDescent="0.2">
      <c r="A659" s="1"/>
      <c r="B659" s="1"/>
      <c r="C659" s="53" t="s">
        <v>685</v>
      </c>
      <c r="D659" s="64">
        <v>780</v>
      </c>
    </row>
    <row r="660" spans="1:4" s="6" customFormat="1" ht="15.75" customHeight="1" x14ac:dyDescent="0.2">
      <c r="A660" s="1"/>
      <c r="B660" s="1"/>
      <c r="C660" s="53" t="s">
        <v>686</v>
      </c>
      <c r="D660" s="64">
        <v>436</v>
      </c>
    </row>
    <row r="661" spans="1:4" s="6" customFormat="1" ht="15.75" customHeight="1" x14ac:dyDescent="0.2">
      <c r="A661" s="1"/>
      <c r="B661" s="1"/>
      <c r="C661" s="53" t="s">
        <v>687</v>
      </c>
      <c r="D661" s="64">
        <v>546</v>
      </c>
    </row>
    <row r="662" spans="1:4" s="6" customFormat="1" ht="15.75" customHeight="1" x14ac:dyDescent="0.2">
      <c r="A662" s="1"/>
      <c r="B662" s="1"/>
      <c r="C662" s="53" t="s">
        <v>688</v>
      </c>
      <c r="D662" s="64">
        <v>672</v>
      </c>
    </row>
    <row r="663" spans="1:4" s="6" customFormat="1" ht="15.75" customHeight="1" x14ac:dyDescent="0.2">
      <c r="A663" s="1"/>
      <c r="B663" s="1"/>
      <c r="C663" s="53" t="s">
        <v>689</v>
      </c>
      <c r="D663" s="64">
        <v>1459</v>
      </c>
    </row>
    <row r="664" spans="1:4" s="6" customFormat="1" ht="15.75" customHeight="1" x14ac:dyDescent="0.2">
      <c r="A664" s="1"/>
      <c r="B664" s="1"/>
      <c r="C664" s="53" t="s">
        <v>690</v>
      </c>
      <c r="D664" s="64">
        <v>1259</v>
      </c>
    </row>
    <row r="665" spans="1:4" s="6" customFormat="1" ht="15.75" customHeight="1" x14ac:dyDescent="0.2">
      <c r="A665" s="1"/>
      <c r="B665" s="1"/>
      <c r="C665" s="39"/>
      <c r="D665" s="64"/>
    </row>
    <row r="666" spans="1:4" s="6" customFormat="1" ht="15.75" customHeight="1" x14ac:dyDescent="0.25">
      <c r="A666" s="1"/>
      <c r="B666" s="1"/>
      <c r="C666" s="38" t="s">
        <v>1875</v>
      </c>
      <c r="D666" s="63">
        <f>SUM(D667:D684)</f>
        <v>26164</v>
      </c>
    </row>
    <row r="667" spans="1:4" s="6" customFormat="1" ht="15.75" customHeight="1" x14ac:dyDescent="0.2">
      <c r="A667" s="1"/>
      <c r="B667" s="1"/>
      <c r="C667" s="53" t="s">
        <v>691</v>
      </c>
      <c r="D667" s="64">
        <v>1963</v>
      </c>
    </row>
    <row r="668" spans="1:4" s="6" customFormat="1" ht="15.75" customHeight="1" x14ac:dyDescent="0.2">
      <c r="A668" s="1"/>
      <c r="B668" s="1"/>
      <c r="C668" s="53" t="s">
        <v>692</v>
      </c>
      <c r="D668" s="64">
        <v>2013</v>
      </c>
    </row>
    <row r="669" spans="1:4" s="6" customFormat="1" ht="15.75" customHeight="1" x14ac:dyDescent="0.2">
      <c r="A669" s="1"/>
      <c r="B669" s="1"/>
      <c r="C669" s="53" t="s">
        <v>464</v>
      </c>
      <c r="D669" s="64">
        <v>2484</v>
      </c>
    </row>
    <row r="670" spans="1:4" s="6" customFormat="1" ht="15.75" customHeight="1" x14ac:dyDescent="0.2">
      <c r="A670" s="1"/>
      <c r="B670" s="1"/>
      <c r="C670" s="53" t="s">
        <v>465</v>
      </c>
      <c r="D670" s="64">
        <v>2669</v>
      </c>
    </row>
    <row r="671" spans="1:4" s="6" customFormat="1" ht="15.75" customHeight="1" x14ac:dyDescent="0.2">
      <c r="A671" s="1"/>
      <c r="B671" s="1"/>
      <c r="C671" s="53" t="s">
        <v>693</v>
      </c>
      <c r="D671" s="64">
        <v>800</v>
      </c>
    </row>
    <row r="672" spans="1:4" s="6" customFormat="1" ht="15.75" customHeight="1" x14ac:dyDescent="0.2">
      <c r="A672" s="1"/>
      <c r="B672" s="1"/>
      <c r="C672" s="53" t="s">
        <v>694</v>
      </c>
      <c r="D672" s="64">
        <v>819</v>
      </c>
    </row>
    <row r="673" spans="1:4" s="6" customFormat="1" ht="15.75" customHeight="1" x14ac:dyDescent="0.2">
      <c r="A673" s="1"/>
      <c r="B673" s="1"/>
      <c r="C673" s="53" t="s">
        <v>695</v>
      </c>
      <c r="D673" s="64">
        <v>934</v>
      </c>
    </row>
    <row r="674" spans="1:4" s="6" customFormat="1" ht="15.75" customHeight="1" x14ac:dyDescent="0.2">
      <c r="A674" s="1"/>
      <c r="B674" s="1"/>
      <c r="C674" s="39" t="s">
        <v>696</v>
      </c>
      <c r="D674" s="64">
        <v>332</v>
      </c>
    </row>
    <row r="675" spans="1:4" s="6" customFormat="1" ht="15.75" customHeight="1" x14ac:dyDescent="0.2">
      <c r="A675" s="1"/>
      <c r="B675" s="1"/>
      <c r="C675" s="53" t="s">
        <v>697</v>
      </c>
      <c r="D675" s="64">
        <v>2436</v>
      </c>
    </row>
    <row r="676" spans="1:4" s="6" customFormat="1" ht="15.75" customHeight="1" x14ac:dyDescent="0.2">
      <c r="A676" s="1"/>
      <c r="B676" s="1"/>
      <c r="C676" s="53" t="s">
        <v>698</v>
      </c>
      <c r="D676" s="64">
        <v>875</v>
      </c>
    </row>
    <row r="677" spans="1:4" s="6" customFormat="1" ht="15.75" customHeight="1" x14ac:dyDescent="0.2">
      <c r="A677" s="1"/>
      <c r="B677" s="1"/>
      <c r="C677" s="53" t="s">
        <v>699</v>
      </c>
      <c r="D677" s="64">
        <v>968</v>
      </c>
    </row>
    <row r="678" spans="1:4" s="6" customFormat="1" ht="15.75" customHeight="1" x14ac:dyDescent="0.2">
      <c r="A678" s="1"/>
      <c r="B678" s="1"/>
      <c r="C678" s="53" t="s">
        <v>700</v>
      </c>
      <c r="D678" s="64">
        <v>1597</v>
      </c>
    </row>
    <row r="679" spans="1:4" s="6" customFormat="1" ht="15.75" customHeight="1" x14ac:dyDescent="0.2">
      <c r="A679" s="1"/>
      <c r="B679" s="1"/>
      <c r="C679" s="53" t="s">
        <v>701</v>
      </c>
      <c r="D679" s="64">
        <v>876</v>
      </c>
    </row>
    <row r="680" spans="1:4" s="6" customFormat="1" ht="15.75" customHeight="1" x14ac:dyDescent="0.2">
      <c r="A680" s="1"/>
      <c r="B680" s="1"/>
      <c r="C680" s="53" t="s">
        <v>702</v>
      </c>
      <c r="D680" s="64">
        <v>3689</v>
      </c>
    </row>
    <row r="681" spans="1:4" s="6" customFormat="1" ht="15.75" customHeight="1" x14ac:dyDescent="0.2">
      <c r="A681" s="1"/>
      <c r="B681" s="1"/>
      <c r="C681" s="53" t="s">
        <v>67</v>
      </c>
      <c r="D681" s="64">
        <v>1312</v>
      </c>
    </row>
    <row r="682" spans="1:4" s="6" customFormat="1" ht="15.75" customHeight="1" x14ac:dyDescent="0.2">
      <c r="A682" s="1"/>
      <c r="B682" s="1"/>
      <c r="C682" s="39" t="s">
        <v>56</v>
      </c>
      <c r="D682" s="64">
        <v>255</v>
      </c>
    </row>
    <row r="683" spans="1:4" s="6" customFormat="1" ht="15.75" customHeight="1" x14ac:dyDescent="0.2">
      <c r="A683" s="1"/>
      <c r="B683" s="1"/>
      <c r="C683" s="53" t="s">
        <v>375</v>
      </c>
      <c r="D683" s="64">
        <v>1071</v>
      </c>
    </row>
    <row r="684" spans="1:4" s="6" customFormat="1" ht="15.75" customHeight="1" x14ac:dyDescent="0.2">
      <c r="A684" s="1"/>
      <c r="B684" s="1"/>
      <c r="C684" s="53" t="s">
        <v>703</v>
      </c>
      <c r="D684" s="64">
        <v>1071</v>
      </c>
    </row>
    <row r="685" spans="1:4" s="6" customFormat="1" ht="15.75" customHeight="1" x14ac:dyDescent="0.2">
      <c r="A685" s="1"/>
      <c r="B685" s="1"/>
      <c r="C685" s="39"/>
      <c r="D685" s="64"/>
    </row>
    <row r="686" spans="1:4" s="6" customFormat="1" ht="15.75" customHeight="1" x14ac:dyDescent="0.25">
      <c r="A686" s="1"/>
      <c r="B686" s="1"/>
      <c r="C686" s="38" t="s">
        <v>1876</v>
      </c>
      <c r="D686" s="63">
        <f>SUM(D687:D702)</f>
        <v>35688</v>
      </c>
    </row>
    <row r="687" spans="1:4" s="6" customFormat="1" ht="15.75" customHeight="1" x14ac:dyDescent="0.2">
      <c r="A687" s="1"/>
      <c r="B687" s="1"/>
      <c r="C687" s="53" t="s">
        <v>704</v>
      </c>
      <c r="D687" s="64">
        <v>628</v>
      </c>
    </row>
    <row r="688" spans="1:4" s="6" customFormat="1" ht="15.75" customHeight="1" x14ac:dyDescent="0.2">
      <c r="A688" s="1"/>
      <c r="B688" s="1"/>
      <c r="C688" s="53" t="s">
        <v>705</v>
      </c>
      <c r="D688" s="64">
        <v>4524</v>
      </c>
    </row>
    <row r="689" spans="1:4" s="6" customFormat="1" ht="15.75" customHeight="1" x14ac:dyDescent="0.2">
      <c r="A689" s="1"/>
      <c r="B689" s="1"/>
      <c r="C689" s="53" t="s">
        <v>215</v>
      </c>
      <c r="D689" s="64">
        <v>6311</v>
      </c>
    </row>
    <row r="690" spans="1:4" s="6" customFormat="1" ht="15.75" customHeight="1" x14ac:dyDescent="0.2">
      <c r="A690" s="1"/>
      <c r="B690" s="1"/>
      <c r="C690" s="53" t="s">
        <v>706</v>
      </c>
      <c r="D690" s="64">
        <v>1312</v>
      </c>
    </row>
    <row r="691" spans="1:4" s="6" customFormat="1" ht="15.75" customHeight="1" x14ac:dyDescent="0.2">
      <c r="A691" s="1"/>
      <c r="B691" s="1"/>
      <c r="C691" s="53" t="s">
        <v>707</v>
      </c>
      <c r="D691" s="64">
        <v>916</v>
      </c>
    </row>
    <row r="692" spans="1:4" s="6" customFormat="1" ht="15.75" customHeight="1" x14ac:dyDescent="0.2">
      <c r="A692" s="1"/>
      <c r="B692" s="1"/>
      <c r="C692" s="53" t="s">
        <v>708</v>
      </c>
      <c r="D692" s="64">
        <v>883</v>
      </c>
    </row>
    <row r="693" spans="1:4" s="6" customFormat="1" ht="15.75" customHeight="1" x14ac:dyDescent="0.2">
      <c r="A693" s="1"/>
      <c r="B693" s="1"/>
      <c r="C693" s="53" t="s">
        <v>709</v>
      </c>
      <c r="D693" s="64">
        <v>1493</v>
      </c>
    </row>
    <row r="694" spans="1:4" s="6" customFormat="1" ht="15.75" customHeight="1" x14ac:dyDescent="0.2">
      <c r="A694" s="1"/>
      <c r="B694" s="1"/>
      <c r="C694" s="53" t="s">
        <v>710</v>
      </c>
      <c r="D694" s="64">
        <v>2998</v>
      </c>
    </row>
    <row r="695" spans="1:4" s="6" customFormat="1" ht="15.75" customHeight="1" x14ac:dyDescent="0.2">
      <c r="A695" s="1"/>
      <c r="B695" s="1"/>
      <c r="C695" s="53" t="s">
        <v>711</v>
      </c>
      <c r="D695" s="64">
        <v>990</v>
      </c>
    </row>
    <row r="696" spans="1:4" s="6" customFormat="1" ht="15.75" customHeight="1" x14ac:dyDescent="0.2">
      <c r="A696" s="1"/>
      <c r="B696" s="1"/>
      <c r="C696" s="53" t="s">
        <v>712</v>
      </c>
      <c r="D696" s="64">
        <v>1126</v>
      </c>
    </row>
    <row r="697" spans="1:4" s="6" customFormat="1" ht="15.75" customHeight="1" x14ac:dyDescent="0.2">
      <c r="A697" s="1"/>
      <c r="B697" s="1"/>
      <c r="C697" s="53" t="s">
        <v>713</v>
      </c>
      <c r="D697" s="64">
        <v>3262</v>
      </c>
    </row>
    <row r="698" spans="1:4" s="6" customFormat="1" ht="15.75" customHeight="1" x14ac:dyDescent="0.2">
      <c r="A698" s="1"/>
      <c r="B698" s="1"/>
      <c r="C698" s="53" t="s">
        <v>714</v>
      </c>
      <c r="D698" s="64">
        <v>5571</v>
      </c>
    </row>
    <row r="699" spans="1:4" s="6" customFormat="1" ht="15.75" customHeight="1" x14ac:dyDescent="0.2">
      <c r="A699" s="1"/>
      <c r="B699" s="1"/>
      <c r="C699" s="53" t="s">
        <v>569</v>
      </c>
      <c r="D699" s="64">
        <v>1004</v>
      </c>
    </row>
    <row r="700" spans="1:4" s="6" customFormat="1" ht="15.75" customHeight="1" x14ac:dyDescent="0.2">
      <c r="A700" s="1"/>
      <c r="B700" s="1"/>
      <c r="C700" s="53" t="s">
        <v>51</v>
      </c>
      <c r="D700" s="64">
        <v>825</v>
      </c>
    </row>
    <row r="701" spans="1:4" s="6" customFormat="1" ht="15.75" customHeight="1" x14ac:dyDescent="0.2">
      <c r="A701" s="1"/>
      <c r="B701" s="1"/>
      <c r="C701" s="53" t="s">
        <v>715</v>
      </c>
      <c r="D701" s="64">
        <v>1279</v>
      </c>
    </row>
    <row r="702" spans="1:4" s="6" customFormat="1" ht="15.75" customHeight="1" x14ac:dyDescent="0.2">
      <c r="A702" s="1"/>
      <c r="B702" s="1"/>
      <c r="C702" s="53" t="s">
        <v>716</v>
      </c>
      <c r="D702" s="64">
        <v>2566</v>
      </c>
    </row>
    <row r="703" spans="1:4" s="6" customFormat="1" ht="15.75" customHeight="1" x14ac:dyDescent="0.2">
      <c r="A703" s="1"/>
      <c r="B703" s="1"/>
      <c r="C703" s="39"/>
      <c r="D703" s="64"/>
    </row>
    <row r="704" spans="1:4" s="6" customFormat="1" ht="15.75" customHeight="1" x14ac:dyDescent="0.25">
      <c r="A704" s="1"/>
      <c r="B704" s="1"/>
      <c r="C704" s="38" t="s">
        <v>1877</v>
      </c>
      <c r="D704" s="63">
        <f>SUM(D705:D714)</f>
        <v>4434</v>
      </c>
    </row>
    <row r="705" spans="1:4" s="6" customFormat="1" ht="15.75" customHeight="1" x14ac:dyDescent="0.2">
      <c r="A705" s="1"/>
      <c r="B705" s="1"/>
      <c r="C705" s="53" t="s">
        <v>717</v>
      </c>
      <c r="D705" s="64">
        <v>587</v>
      </c>
    </row>
    <row r="706" spans="1:4" s="6" customFormat="1" ht="15.75" customHeight="1" x14ac:dyDescent="0.2">
      <c r="A706" s="1"/>
      <c r="B706" s="1"/>
      <c r="C706" s="53" t="s">
        <v>46</v>
      </c>
      <c r="D706" s="64">
        <v>550</v>
      </c>
    </row>
    <row r="707" spans="1:4" s="6" customFormat="1" ht="15.75" customHeight="1" x14ac:dyDescent="0.2">
      <c r="A707" s="1"/>
      <c r="B707" s="1"/>
      <c r="C707" s="53" t="s">
        <v>464</v>
      </c>
      <c r="D707" s="64">
        <v>939</v>
      </c>
    </row>
    <row r="708" spans="1:4" s="6" customFormat="1" ht="15.75" customHeight="1" x14ac:dyDescent="0.2">
      <c r="A708" s="1"/>
      <c r="B708" s="1"/>
      <c r="C708" s="53" t="s">
        <v>465</v>
      </c>
      <c r="D708" s="64">
        <v>913</v>
      </c>
    </row>
    <row r="709" spans="1:4" s="6" customFormat="1" ht="15.75" customHeight="1" x14ac:dyDescent="0.2">
      <c r="A709" s="1"/>
      <c r="B709" s="1"/>
      <c r="C709" s="39" t="s">
        <v>718</v>
      </c>
      <c r="D709" s="64">
        <v>147</v>
      </c>
    </row>
    <row r="710" spans="1:4" s="6" customFormat="1" ht="15.75" customHeight="1" x14ac:dyDescent="0.2">
      <c r="A710" s="1"/>
      <c r="B710" s="1"/>
      <c r="C710" s="53" t="s">
        <v>719</v>
      </c>
      <c r="D710" s="64">
        <v>265</v>
      </c>
    </row>
    <row r="711" spans="1:4" s="6" customFormat="1" ht="15.75" customHeight="1" x14ac:dyDescent="0.2">
      <c r="A711" s="1"/>
      <c r="B711" s="1"/>
      <c r="C711" s="53" t="s">
        <v>28</v>
      </c>
      <c r="D711" s="64">
        <v>520</v>
      </c>
    </row>
    <row r="712" spans="1:4" s="6" customFormat="1" ht="15.75" customHeight="1" x14ac:dyDescent="0.2">
      <c r="A712" s="1"/>
      <c r="B712" s="1"/>
      <c r="C712" s="53" t="s">
        <v>6</v>
      </c>
      <c r="D712" s="64">
        <v>179</v>
      </c>
    </row>
    <row r="713" spans="1:4" s="6" customFormat="1" ht="15.75" customHeight="1" x14ac:dyDescent="0.2">
      <c r="A713" s="1"/>
      <c r="B713" s="1"/>
      <c r="C713" s="39" t="s">
        <v>720</v>
      </c>
      <c r="D713" s="64">
        <v>185</v>
      </c>
    </row>
    <row r="714" spans="1:4" s="6" customFormat="1" ht="15.75" customHeight="1" x14ac:dyDescent="0.2">
      <c r="A714" s="1"/>
      <c r="B714" s="1"/>
      <c r="C714" s="39" t="s">
        <v>721</v>
      </c>
      <c r="D714" s="64">
        <v>149</v>
      </c>
    </row>
    <row r="715" spans="1:4" s="6" customFormat="1" ht="15.75" customHeight="1" x14ac:dyDescent="0.2">
      <c r="A715" s="1"/>
      <c r="B715" s="1"/>
      <c r="C715" s="39"/>
      <c r="D715" s="64"/>
    </row>
    <row r="716" spans="1:4" s="6" customFormat="1" ht="15.75" customHeight="1" x14ac:dyDescent="0.25">
      <c r="A716" s="1"/>
      <c r="B716" s="1"/>
      <c r="C716" s="38" t="s">
        <v>1878</v>
      </c>
      <c r="D716" s="63">
        <f>SUM(D717:D729)</f>
        <v>19573</v>
      </c>
    </row>
    <row r="717" spans="1:4" s="6" customFormat="1" ht="15.75" customHeight="1" x14ac:dyDescent="0.2">
      <c r="A717" s="1"/>
      <c r="B717" s="1"/>
      <c r="C717" s="53" t="s">
        <v>722</v>
      </c>
      <c r="D717" s="64">
        <v>1611</v>
      </c>
    </row>
    <row r="718" spans="1:4" s="6" customFormat="1" ht="15.75" customHeight="1" x14ac:dyDescent="0.2">
      <c r="A718" s="1"/>
      <c r="B718" s="1"/>
      <c r="C718" s="53" t="s">
        <v>645</v>
      </c>
      <c r="D718" s="64">
        <v>1899</v>
      </c>
    </row>
    <row r="719" spans="1:4" s="6" customFormat="1" ht="15.75" customHeight="1" x14ac:dyDescent="0.2">
      <c r="A719" s="1"/>
      <c r="B719" s="1"/>
      <c r="C719" s="53" t="s">
        <v>257</v>
      </c>
      <c r="D719" s="64">
        <v>1838</v>
      </c>
    </row>
    <row r="720" spans="1:4" s="6" customFormat="1" ht="15.75" customHeight="1" x14ac:dyDescent="0.2">
      <c r="A720" s="1"/>
      <c r="B720" s="1"/>
      <c r="C720" s="39" t="s">
        <v>707</v>
      </c>
      <c r="D720" s="64">
        <v>619</v>
      </c>
    </row>
    <row r="721" spans="1:4" s="6" customFormat="1" ht="15.75" customHeight="1" x14ac:dyDescent="0.2">
      <c r="A721" s="1"/>
      <c r="B721" s="1"/>
      <c r="C721" s="53" t="s">
        <v>723</v>
      </c>
      <c r="D721" s="64">
        <v>1693</v>
      </c>
    </row>
    <row r="722" spans="1:4" s="6" customFormat="1" ht="15.75" customHeight="1" x14ac:dyDescent="0.2">
      <c r="A722" s="1"/>
      <c r="B722" s="1"/>
      <c r="C722" s="53" t="s">
        <v>724</v>
      </c>
      <c r="D722" s="64">
        <v>1160</v>
      </c>
    </row>
    <row r="723" spans="1:4" s="6" customFormat="1" ht="15.75" customHeight="1" x14ac:dyDescent="0.2">
      <c r="A723" s="1"/>
      <c r="B723" s="1"/>
      <c r="C723" s="53" t="s">
        <v>92</v>
      </c>
      <c r="D723" s="64">
        <v>1510</v>
      </c>
    </row>
    <row r="724" spans="1:4" s="6" customFormat="1" ht="15.75" customHeight="1" x14ac:dyDescent="0.2">
      <c r="A724" s="1"/>
      <c r="B724" s="1"/>
      <c r="C724" s="53" t="s">
        <v>725</v>
      </c>
      <c r="D724" s="64">
        <v>2671</v>
      </c>
    </row>
    <row r="725" spans="1:4" s="6" customFormat="1" ht="15.75" customHeight="1" x14ac:dyDescent="0.2">
      <c r="A725" s="1"/>
      <c r="B725" s="1"/>
      <c r="C725" s="53" t="s">
        <v>726</v>
      </c>
      <c r="D725" s="64">
        <v>2217</v>
      </c>
    </row>
    <row r="726" spans="1:4" s="6" customFormat="1" ht="15.75" customHeight="1" x14ac:dyDescent="0.2">
      <c r="A726" s="1"/>
      <c r="B726" s="1"/>
      <c r="C726" s="53" t="s">
        <v>727</v>
      </c>
      <c r="D726" s="64">
        <v>1327</v>
      </c>
    </row>
    <row r="727" spans="1:4" s="6" customFormat="1" ht="15.75" customHeight="1" x14ac:dyDescent="0.2">
      <c r="A727" s="1"/>
      <c r="B727" s="1"/>
      <c r="C727" s="53" t="s">
        <v>728</v>
      </c>
      <c r="D727" s="64">
        <v>754</v>
      </c>
    </row>
    <row r="728" spans="1:4" s="6" customFormat="1" ht="15.75" customHeight="1" x14ac:dyDescent="0.2">
      <c r="A728" s="1"/>
      <c r="B728" s="1"/>
      <c r="C728" s="53" t="s">
        <v>403</v>
      </c>
      <c r="D728" s="64">
        <v>1697</v>
      </c>
    </row>
    <row r="729" spans="1:4" s="6" customFormat="1" ht="15.75" customHeight="1" x14ac:dyDescent="0.2">
      <c r="A729" s="1"/>
      <c r="B729" s="1"/>
      <c r="C729" s="53" t="s">
        <v>729</v>
      </c>
      <c r="D729" s="64">
        <v>577</v>
      </c>
    </row>
    <row r="730" spans="1:4" s="6" customFormat="1" ht="15.75" customHeight="1" x14ac:dyDescent="0.2">
      <c r="A730" s="1"/>
      <c r="B730" s="1"/>
      <c r="C730" s="39"/>
      <c r="D730" s="64"/>
    </row>
    <row r="731" spans="1:4" s="6" customFormat="1" ht="15.75" customHeight="1" x14ac:dyDescent="0.25">
      <c r="A731" s="1"/>
      <c r="B731" s="1"/>
      <c r="C731" s="38" t="s">
        <v>730</v>
      </c>
      <c r="D731" s="63">
        <f>SUM(D732:D762)</f>
        <v>28537</v>
      </c>
    </row>
    <row r="732" spans="1:4" s="6" customFormat="1" ht="15.75" customHeight="1" x14ac:dyDescent="0.2">
      <c r="A732" s="1"/>
      <c r="B732" s="1"/>
      <c r="C732" s="53" t="s">
        <v>731</v>
      </c>
      <c r="D732" s="64">
        <v>1188</v>
      </c>
    </row>
    <row r="733" spans="1:4" s="6" customFormat="1" ht="15.75" customHeight="1" x14ac:dyDescent="0.2">
      <c r="A733" s="1"/>
      <c r="B733" s="1"/>
      <c r="C733" s="53" t="s">
        <v>732</v>
      </c>
      <c r="D733" s="64">
        <v>1167</v>
      </c>
    </row>
    <row r="734" spans="1:4" s="6" customFormat="1" ht="15.75" customHeight="1" x14ac:dyDescent="0.2">
      <c r="A734" s="1"/>
      <c r="B734" s="1"/>
      <c r="C734" s="39" t="s">
        <v>140</v>
      </c>
      <c r="D734" s="64">
        <v>602</v>
      </c>
    </row>
    <row r="735" spans="1:4" s="6" customFormat="1" ht="15.75" customHeight="1" x14ac:dyDescent="0.2">
      <c r="A735" s="1"/>
      <c r="B735" s="1"/>
      <c r="C735" s="53" t="s">
        <v>733</v>
      </c>
      <c r="D735" s="64">
        <v>800</v>
      </c>
    </row>
    <row r="736" spans="1:4" s="6" customFormat="1" ht="15.75" customHeight="1" x14ac:dyDescent="0.2">
      <c r="A736" s="1"/>
      <c r="B736" s="1"/>
      <c r="C736" s="53" t="s">
        <v>74</v>
      </c>
      <c r="D736" s="64">
        <v>126</v>
      </c>
    </row>
    <row r="737" spans="1:4" s="6" customFormat="1" ht="15.75" customHeight="1" x14ac:dyDescent="0.2">
      <c r="A737" s="1"/>
      <c r="B737" s="1"/>
      <c r="C737" s="53" t="s">
        <v>734</v>
      </c>
      <c r="D737" s="64">
        <v>737</v>
      </c>
    </row>
    <row r="738" spans="1:4" s="6" customFormat="1" ht="15.75" customHeight="1" x14ac:dyDescent="0.2">
      <c r="A738" s="1"/>
      <c r="B738" s="1"/>
      <c r="C738" s="53" t="s">
        <v>735</v>
      </c>
      <c r="D738" s="64">
        <v>1174</v>
      </c>
    </row>
    <row r="739" spans="1:4" s="6" customFormat="1" ht="15.75" customHeight="1" x14ac:dyDescent="0.2">
      <c r="A739" s="1"/>
      <c r="B739" s="1"/>
      <c r="C739" s="53" t="s">
        <v>575</v>
      </c>
      <c r="D739" s="64">
        <v>1344</v>
      </c>
    </row>
    <row r="740" spans="1:4" s="6" customFormat="1" ht="15.75" customHeight="1" x14ac:dyDescent="0.2">
      <c r="A740" s="1"/>
      <c r="B740" s="1"/>
      <c r="C740" s="53" t="s">
        <v>233</v>
      </c>
      <c r="D740" s="64">
        <v>3030</v>
      </c>
    </row>
    <row r="741" spans="1:4" s="6" customFormat="1" ht="15.75" customHeight="1" x14ac:dyDescent="0.2">
      <c r="A741" s="1"/>
      <c r="B741" s="1"/>
      <c r="C741" s="53" t="s">
        <v>234</v>
      </c>
      <c r="D741" s="64">
        <v>2472</v>
      </c>
    </row>
    <row r="742" spans="1:4" s="6" customFormat="1" ht="15.75" customHeight="1" x14ac:dyDescent="0.2">
      <c r="A742" s="1"/>
      <c r="B742" s="1"/>
      <c r="C742" s="53" t="s">
        <v>736</v>
      </c>
      <c r="D742" s="64">
        <v>1366</v>
      </c>
    </row>
    <row r="743" spans="1:4" s="6" customFormat="1" ht="15.75" customHeight="1" x14ac:dyDescent="0.2">
      <c r="A743" s="1"/>
      <c r="B743" s="1"/>
      <c r="C743" s="53" t="s">
        <v>737</v>
      </c>
      <c r="D743" s="64">
        <v>1628</v>
      </c>
    </row>
    <row r="744" spans="1:4" s="6" customFormat="1" ht="15.75" customHeight="1" x14ac:dyDescent="0.2">
      <c r="A744" s="1"/>
      <c r="B744" s="1"/>
      <c r="C744" s="53" t="s">
        <v>738</v>
      </c>
      <c r="D744" s="64">
        <v>712</v>
      </c>
    </row>
    <row r="745" spans="1:4" s="6" customFormat="1" ht="15.75" customHeight="1" x14ac:dyDescent="0.2">
      <c r="A745" s="1"/>
      <c r="B745" s="1"/>
      <c r="C745" s="53" t="s">
        <v>739</v>
      </c>
      <c r="D745" s="64">
        <v>1105</v>
      </c>
    </row>
    <row r="746" spans="1:4" s="6" customFormat="1" ht="15.75" customHeight="1" x14ac:dyDescent="0.2">
      <c r="A746" s="1"/>
      <c r="B746" s="1"/>
      <c r="C746" s="53" t="s">
        <v>740</v>
      </c>
      <c r="D746" s="64">
        <v>341</v>
      </c>
    </row>
    <row r="747" spans="1:4" s="6" customFormat="1" ht="15.75" customHeight="1" x14ac:dyDescent="0.2">
      <c r="A747" s="1"/>
      <c r="B747" s="1"/>
      <c r="C747" s="53" t="s">
        <v>741</v>
      </c>
      <c r="D747" s="64">
        <v>221</v>
      </c>
    </row>
    <row r="748" spans="1:4" s="6" customFormat="1" ht="15.75" customHeight="1" x14ac:dyDescent="0.2">
      <c r="A748" s="1"/>
      <c r="B748" s="1"/>
      <c r="C748" s="53" t="s">
        <v>307</v>
      </c>
      <c r="D748" s="64">
        <v>455</v>
      </c>
    </row>
    <row r="749" spans="1:4" s="6" customFormat="1" ht="15.75" customHeight="1" x14ac:dyDescent="0.2">
      <c r="A749" s="1"/>
      <c r="B749" s="1"/>
      <c r="C749" s="53" t="s">
        <v>742</v>
      </c>
      <c r="D749" s="64">
        <v>1115</v>
      </c>
    </row>
    <row r="750" spans="1:4" s="6" customFormat="1" ht="15.75" customHeight="1" x14ac:dyDescent="0.2">
      <c r="A750" s="1"/>
      <c r="B750" s="1"/>
      <c r="C750" s="53" t="s">
        <v>743</v>
      </c>
      <c r="D750" s="64">
        <v>717</v>
      </c>
    </row>
    <row r="751" spans="1:4" s="6" customFormat="1" ht="15.75" customHeight="1" x14ac:dyDescent="0.2">
      <c r="A751" s="1"/>
      <c r="B751" s="1"/>
      <c r="C751" s="53" t="s">
        <v>744</v>
      </c>
      <c r="D751" s="64">
        <v>1111</v>
      </c>
    </row>
    <row r="752" spans="1:4" s="6" customFormat="1" ht="15.75" customHeight="1" x14ac:dyDescent="0.2">
      <c r="A752" s="1"/>
      <c r="B752" s="1"/>
      <c r="C752" s="53" t="s">
        <v>745</v>
      </c>
      <c r="D752" s="64">
        <v>771</v>
      </c>
    </row>
    <row r="753" spans="1:4" s="6" customFormat="1" ht="15.75" customHeight="1" x14ac:dyDescent="0.2">
      <c r="A753" s="1"/>
      <c r="B753" s="1"/>
      <c r="C753" s="53" t="s">
        <v>746</v>
      </c>
      <c r="D753" s="64">
        <v>770</v>
      </c>
    </row>
    <row r="754" spans="1:4" s="6" customFormat="1" ht="15.75" customHeight="1" x14ac:dyDescent="0.2">
      <c r="A754" s="1"/>
      <c r="B754" s="1"/>
      <c r="C754" s="53" t="s">
        <v>747</v>
      </c>
      <c r="D754" s="64">
        <v>476</v>
      </c>
    </row>
    <row r="755" spans="1:4" s="6" customFormat="1" ht="15.75" customHeight="1" x14ac:dyDescent="0.2">
      <c r="A755" s="1"/>
      <c r="B755" s="1"/>
      <c r="C755" s="53" t="s">
        <v>70</v>
      </c>
      <c r="D755" s="64">
        <v>906</v>
      </c>
    </row>
    <row r="756" spans="1:4" s="6" customFormat="1" ht="15.75" customHeight="1" x14ac:dyDescent="0.2">
      <c r="A756" s="1"/>
      <c r="B756" s="1"/>
      <c r="C756" s="39" t="s">
        <v>71</v>
      </c>
      <c r="D756" s="64">
        <v>31</v>
      </c>
    </row>
    <row r="757" spans="1:4" s="6" customFormat="1" ht="15.75" customHeight="1" x14ac:dyDescent="0.2">
      <c r="A757" s="1"/>
      <c r="B757" s="1"/>
      <c r="C757" s="53" t="s">
        <v>748</v>
      </c>
      <c r="D757" s="64">
        <v>399</v>
      </c>
    </row>
    <row r="758" spans="1:4" s="6" customFormat="1" ht="15.75" customHeight="1" x14ac:dyDescent="0.2">
      <c r="A758" s="1"/>
      <c r="B758" s="1"/>
      <c r="C758" s="39" t="s">
        <v>18</v>
      </c>
      <c r="D758" s="64">
        <v>322</v>
      </c>
    </row>
    <row r="759" spans="1:4" s="6" customFormat="1" ht="15.75" customHeight="1" x14ac:dyDescent="0.2">
      <c r="A759" s="1"/>
      <c r="B759" s="1"/>
      <c r="C759" s="53" t="s">
        <v>749</v>
      </c>
      <c r="D759" s="64">
        <v>587</v>
      </c>
    </row>
    <row r="760" spans="1:4" s="6" customFormat="1" ht="15.75" customHeight="1" x14ac:dyDescent="0.2">
      <c r="A760" s="1"/>
      <c r="B760" s="1"/>
      <c r="C760" s="53" t="s">
        <v>750</v>
      </c>
      <c r="D760" s="64">
        <v>1462</v>
      </c>
    </row>
    <row r="761" spans="1:4" s="6" customFormat="1" ht="15.75" customHeight="1" x14ac:dyDescent="0.2">
      <c r="A761" s="1"/>
      <c r="B761" s="1"/>
      <c r="C761" s="53" t="s">
        <v>751</v>
      </c>
      <c r="D761" s="64">
        <v>640</v>
      </c>
    </row>
    <row r="762" spans="1:4" s="6" customFormat="1" ht="15.75" customHeight="1" x14ac:dyDescent="0.2">
      <c r="A762" s="1"/>
      <c r="B762" s="1"/>
      <c r="C762" s="53" t="s">
        <v>752</v>
      </c>
      <c r="D762" s="64">
        <v>762</v>
      </c>
    </row>
    <row r="763" spans="1:4" s="6" customFormat="1" ht="15.75" hidden="1" customHeight="1" x14ac:dyDescent="0.2">
      <c r="A763" s="1"/>
      <c r="B763" s="1"/>
      <c r="C763" s="53"/>
      <c r="D763" s="64"/>
    </row>
    <row r="764" spans="1:4" s="6" customFormat="1" ht="15.75" customHeight="1" x14ac:dyDescent="0.25">
      <c r="A764" s="1"/>
      <c r="B764" s="1"/>
      <c r="C764" s="38" t="s">
        <v>753</v>
      </c>
      <c r="D764" s="63">
        <f>SUM(D765:D802)</f>
        <v>88445</v>
      </c>
    </row>
    <row r="765" spans="1:4" s="6" customFormat="1" ht="15.75" customHeight="1" x14ac:dyDescent="0.2">
      <c r="A765" s="1"/>
      <c r="B765" s="1"/>
      <c r="C765" s="53" t="s">
        <v>754</v>
      </c>
      <c r="D765" s="64">
        <v>2645</v>
      </c>
    </row>
    <row r="766" spans="1:4" s="6" customFormat="1" ht="15.75" customHeight="1" x14ac:dyDescent="0.2">
      <c r="A766" s="1"/>
      <c r="B766" s="1"/>
      <c r="C766" s="53" t="s">
        <v>755</v>
      </c>
      <c r="D766" s="64">
        <v>1643</v>
      </c>
    </row>
    <row r="767" spans="1:4" s="6" customFormat="1" ht="15.75" customHeight="1" x14ac:dyDescent="0.2">
      <c r="A767" s="1"/>
      <c r="B767" s="1"/>
      <c r="C767" s="53" t="s">
        <v>320</v>
      </c>
      <c r="D767" s="64">
        <v>4529</v>
      </c>
    </row>
    <row r="768" spans="1:4" s="6" customFormat="1" ht="15.75" customHeight="1" x14ac:dyDescent="0.2">
      <c r="A768" s="1"/>
      <c r="B768" s="1"/>
      <c r="C768" s="53" t="s">
        <v>3</v>
      </c>
      <c r="D768" s="64">
        <v>1608</v>
      </c>
    </row>
    <row r="769" spans="1:4" s="6" customFormat="1" ht="15.75" customHeight="1" x14ac:dyDescent="0.2">
      <c r="A769" s="1"/>
      <c r="B769" s="1"/>
      <c r="C769" s="53" t="s">
        <v>756</v>
      </c>
      <c r="D769" s="64">
        <v>1821</v>
      </c>
    </row>
    <row r="770" spans="1:4" s="6" customFormat="1" ht="15.75" customHeight="1" x14ac:dyDescent="0.2">
      <c r="A770" s="1"/>
      <c r="B770" s="1"/>
      <c r="C770" s="53" t="s">
        <v>757</v>
      </c>
      <c r="D770" s="64">
        <v>2540</v>
      </c>
    </row>
    <row r="771" spans="1:4" s="6" customFormat="1" ht="15.75" customHeight="1" x14ac:dyDescent="0.2">
      <c r="A771" s="1"/>
      <c r="B771" s="1"/>
      <c r="C771" s="53" t="s">
        <v>758</v>
      </c>
      <c r="D771" s="64">
        <v>2666</v>
      </c>
    </row>
    <row r="772" spans="1:4" s="6" customFormat="1" ht="15.75" customHeight="1" x14ac:dyDescent="0.2">
      <c r="A772" s="1"/>
      <c r="B772" s="1"/>
      <c r="C772" s="53" t="s">
        <v>286</v>
      </c>
      <c r="D772" s="64">
        <v>2210</v>
      </c>
    </row>
    <row r="773" spans="1:4" s="6" customFormat="1" ht="15.75" customHeight="1" x14ac:dyDescent="0.2">
      <c r="A773" s="1"/>
      <c r="B773" s="1"/>
      <c r="C773" s="53" t="s">
        <v>759</v>
      </c>
      <c r="D773" s="64">
        <v>1883</v>
      </c>
    </row>
    <row r="774" spans="1:4" s="6" customFormat="1" ht="15.75" customHeight="1" x14ac:dyDescent="0.2">
      <c r="A774" s="1"/>
      <c r="B774" s="1"/>
      <c r="C774" s="53" t="s">
        <v>760</v>
      </c>
      <c r="D774" s="64">
        <v>2780</v>
      </c>
    </row>
    <row r="775" spans="1:4" s="6" customFormat="1" ht="15.75" customHeight="1" x14ac:dyDescent="0.2">
      <c r="A775" s="1"/>
      <c r="B775" s="1"/>
      <c r="C775" s="53" t="s">
        <v>761</v>
      </c>
      <c r="D775" s="64">
        <v>1080</v>
      </c>
    </row>
    <row r="776" spans="1:4" s="6" customFormat="1" ht="15.75" customHeight="1" x14ac:dyDescent="0.2">
      <c r="A776" s="1"/>
      <c r="B776" s="1"/>
      <c r="C776" s="53" t="s">
        <v>762</v>
      </c>
      <c r="D776" s="64">
        <v>1949</v>
      </c>
    </row>
    <row r="777" spans="1:4" s="6" customFormat="1" ht="15.75" customHeight="1" x14ac:dyDescent="0.2">
      <c r="A777" s="1"/>
      <c r="B777" s="1"/>
      <c r="C777" s="53" t="s">
        <v>763</v>
      </c>
      <c r="D777" s="64">
        <v>745</v>
      </c>
    </row>
    <row r="778" spans="1:4" s="6" customFormat="1" ht="15.75" customHeight="1" x14ac:dyDescent="0.2">
      <c r="A778" s="1"/>
      <c r="B778" s="1"/>
      <c r="C778" s="53" t="s">
        <v>764</v>
      </c>
      <c r="D778" s="64">
        <v>1106</v>
      </c>
    </row>
    <row r="779" spans="1:4" s="6" customFormat="1" ht="15.75" customHeight="1" x14ac:dyDescent="0.2">
      <c r="A779" s="1"/>
      <c r="B779" s="1"/>
      <c r="C779" s="53" t="s">
        <v>497</v>
      </c>
      <c r="D779" s="64">
        <v>4349</v>
      </c>
    </row>
    <row r="780" spans="1:4" s="6" customFormat="1" ht="15.75" customHeight="1" x14ac:dyDescent="0.2">
      <c r="A780" s="1"/>
      <c r="B780" s="1"/>
      <c r="C780" s="53" t="s">
        <v>765</v>
      </c>
      <c r="D780" s="64">
        <v>2145</v>
      </c>
    </row>
    <row r="781" spans="1:4" s="6" customFormat="1" ht="15.75" customHeight="1" x14ac:dyDescent="0.2">
      <c r="A781" s="1"/>
      <c r="B781" s="1"/>
      <c r="C781" s="53" t="s">
        <v>766</v>
      </c>
      <c r="D781" s="64">
        <v>3110</v>
      </c>
    </row>
    <row r="782" spans="1:4" s="6" customFormat="1" ht="15.75" customHeight="1" x14ac:dyDescent="0.2">
      <c r="A782" s="1"/>
      <c r="B782" s="1"/>
      <c r="C782" s="53" t="s">
        <v>767</v>
      </c>
      <c r="D782" s="64">
        <v>1158</v>
      </c>
    </row>
    <row r="783" spans="1:4" s="6" customFormat="1" ht="15.75" customHeight="1" x14ac:dyDescent="0.2">
      <c r="A783" s="1"/>
      <c r="B783" s="1"/>
      <c r="C783" s="53" t="s">
        <v>29</v>
      </c>
      <c r="D783" s="64">
        <v>2883</v>
      </c>
    </row>
    <row r="784" spans="1:4" s="6" customFormat="1" ht="15.75" customHeight="1" x14ac:dyDescent="0.2">
      <c r="A784" s="1"/>
      <c r="B784" s="1"/>
      <c r="C784" s="53" t="s">
        <v>768</v>
      </c>
      <c r="D784" s="64">
        <v>2430</v>
      </c>
    </row>
    <row r="785" spans="1:4" s="6" customFormat="1" ht="15.75" customHeight="1" x14ac:dyDescent="0.2">
      <c r="A785" s="1"/>
      <c r="B785" s="1"/>
      <c r="C785" s="53" t="s">
        <v>769</v>
      </c>
      <c r="D785" s="64">
        <v>1971</v>
      </c>
    </row>
    <row r="786" spans="1:4" s="6" customFormat="1" ht="15.75" customHeight="1" x14ac:dyDescent="0.2">
      <c r="A786" s="1"/>
      <c r="B786" s="1"/>
      <c r="C786" s="53" t="s">
        <v>770</v>
      </c>
      <c r="D786" s="64">
        <v>1477</v>
      </c>
    </row>
    <row r="787" spans="1:4" s="6" customFormat="1" ht="15.75" customHeight="1" x14ac:dyDescent="0.2">
      <c r="A787" s="1"/>
      <c r="B787" s="1"/>
      <c r="C787" s="53" t="s">
        <v>771</v>
      </c>
      <c r="D787" s="64">
        <v>1668</v>
      </c>
    </row>
    <row r="788" spans="1:4" s="6" customFormat="1" ht="15.75" customHeight="1" x14ac:dyDescent="0.2">
      <c r="A788" s="1"/>
      <c r="B788" s="1"/>
      <c r="C788" s="53" t="s">
        <v>772</v>
      </c>
      <c r="D788" s="64">
        <v>538</v>
      </c>
    </row>
    <row r="789" spans="1:4" s="6" customFormat="1" ht="15.75" customHeight="1" x14ac:dyDescent="0.2">
      <c r="A789" s="1"/>
      <c r="B789" s="1"/>
      <c r="C789" s="53" t="s">
        <v>773</v>
      </c>
      <c r="D789" s="64">
        <v>6073</v>
      </c>
    </row>
    <row r="790" spans="1:4" s="6" customFormat="1" ht="15.75" customHeight="1" x14ac:dyDescent="0.2">
      <c r="A790" s="1"/>
      <c r="B790" s="1"/>
      <c r="C790" s="53" t="s">
        <v>774</v>
      </c>
      <c r="D790" s="64">
        <v>1293</v>
      </c>
    </row>
    <row r="791" spans="1:4" s="6" customFormat="1" ht="15.75" customHeight="1" x14ac:dyDescent="0.2">
      <c r="A791" s="1"/>
      <c r="B791" s="1"/>
      <c r="C791" s="53" t="s">
        <v>775</v>
      </c>
      <c r="D791" s="64">
        <v>1515</v>
      </c>
    </row>
    <row r="792" spans="1:4" s="6" customFormat="1" ht="15.75" customHeight="1" x14ac:dyDescent="0.2">
      <c r="A792" s="1"/>
      <c r="B792" s="1"/>
      <c r="C792" s="53" t="s">
        <v>776</v>
      </c>
      <c r="D792" s="64">
        <v>4207</v>
      </c>
    </row>
    <row r="793" spans="1:4" s="6" customFormat="1" ht="15.75" customHeight="1" x14ac:dyDescent="0.2">
      <c r="A793" s="1"/>
      <c r="B793" s="1"/>
      <c r="C793" s="53" t="s">
        <v>777</v>
      </c>
      <c r="D793" s="64">
        <v>1736</v>
      </c>
    </row>
    <row r="794" spans="1:4" s="6" customFormat="1" ht="15.75" customHeight="1" x14ac:dyDescent="0.2">
      <c r="A794" s="1"/>
      <c r="B794" s="1"/>
      <c r="C794" s="53" t="s">
        <v>778</v>
      </c>
      <c r="D794" s="64">
        <v>3567</v>
      </c>
    </row>
    <row r="795" spans="1:4" s="6" customFormat="1" ht="15.75" customHeight="1" x14ac:dyDescent="0.2">
      <c r="A795" s="1"/>
      <c r="B795" s="1"/>
      <c r="C795" s="53" t="s">
        <v>779</v>
      </c>
      <c r="D795" s="64">
        <v>4530</v>
      </c>
    </row>
    <row r="796" spans="1:4" s="6" customFormat="1" ht="15.75" customHeight="1" x14ac:dyDescent="0.2">
      <c r="A796" s="1"/>
      <c r="B796" s="1"/>
      <c r="C796" s="53" t="s">
        <v>780</v>
      </c>
      <c r="D796" s="64">
        <v>1825</v>
      </c>
    </row>
    <row r="797" spans="1:4" s="6" customFormat="1" ht="15.75" customHeight="1" x14ac:dyDescent="0.2">
      <c r="A797" s="1"/>
      <c r="B797" s="1"/>
      <c r="C797" s="53" t="s">
        <v>781</v>
      </c>
      <c r="D797" s="64">
        <v>2464</v>
      </c>
    </row>
    <row r="798" spans="1:4" s="6" customFormat="1" ht="15.75" customHeight="1" x14ac:dyDescent="0.2">
      <c r="A798" s="1"/>
      <c r="B798" s="1"/>
      <c r="C798" s="53" t="s">
        <v>782</v>
      </c>
      <c r="D798" s="64">
        <v>2679</v>
      </c>
    </row>
    <row r="799" spans="1:4" s="6" customFormat="1" ht="15.75" customHeight="1" x14ac:dyDescent="0.2">
      <c r="A799" s="1"/>
      <c r="B799" s="1"/>
      <c r="C799" s="53" t="s">
        <v>783</v>
      </c>
      <c r="D799" s="64">
        <v>1226</v>
      </c>
    </row>
    <row r="800" spans="1:4" s="6" customFormat="1" ht="15.75" customHeight="1" x14ac:dyDescent="0.2">
      <c r="A800" s="1"/>
      <c r="B800" s="1"/>
      <c r="C800" s="53" t="s">
        <v>784</v>
      </c>
      <c r="D800" s="64">
        <v>1834</v>
      </c>
    </row>
    <row r="801" spans="1:4" s="6" customFormat="1" ht="15.75" customHeight="1" x14ac:dyDescent="0.2">
      <c r="A801" s="1"/>
      <c r="B801" s="1"/>
      <c r="C801" s="53" t="s">
        <v>785</v>
      </c>
      <c r="D801" s="64">
        <v>2880</v>
      </c>
    </row>
    <row r="802" spans="1:4" s="6" customFormat="1" ht="15.75" customHeight="1" x14ac:dyDescent="0.2">
      <c r="A802" s="1"/>
      <c r="B802" s="1"/>
      <c r="C802" s="53" t="s">
        <v>786</v>
      </c>
      <c r="D802" s="64">
        <v>1682</v>
      </c>
    </row>
    <row r="803" spans="1:4" s="6" customFormat="1" ht="15.75" customHeight="1" x14ac:dyDescent="0.2">
      <c r="A803" s="1"/>
      <c r="B803" s="1"/>
      <c r="C803" s="54"/>
      <c r="D803" s="64"/>
    </row>
    <row r="804" spans="1:4" s="6" customFormat="1" ht="15.75" customHeight="1" x14ac:dyDescent="0.25">
      <c r="A804" s="1"/>
      <c r="B804" s="1"/>
      <c r="C804" s="38" t="s">
        <v>1880</v>
      </c>
      <c r="D804" s="63">
        <f>SUM(D805:D836)</f>
        <v>63970</v>
      </c>
    </row>
    <row r="805" spans="1:4" s="6" customFormat="1" ht="15.75" customHeight="1" x14ac:dyDescent="0.2">
      <c r="A805" s="1"/>
      <c r="B805" s="1"/>
      <c r="C805" s="53" t="s">
        <v>787</v>
      </c>
      <c r="D805" s="64">
        <v>2056</v>
      </c>
    </row>
    <row r="806" spans="1:4" s="6" customFormat="1" ht="15.75" customHeight="1" x14ac:dyDescent="0.2">
      <c r="A806" s="1"/>
      <c r="B806" s="1"/>
      <c r="C806" s="53" t="s">
        <v>788</v>
      </c>
      <c r="D806" s="64">
        <v>1755</v>
      </c>
    </row>
    <row r="807" spans="1:4" s="6" customFormat="1" ht="15.75" customHeight="1" x14ac:dyDescent="0.2">
      <c r="A807" s="1"/>
      <c r="B807" s="1"/>
      <c r="C807" s="53" t="s">
        <v>789</v>
      </c>
      <c r="D807" s="64">
        <v>3587</v>
      </c>
    </row>
    <row r="808" spans="1:4" s="6" customFormat="1" ht="15.75" customHeight="1" x14ac:dyDescent="0.2">
      <c r="A808" s="1"/>
      <c r="B808" s="1"/>
      <c r="C808" s="53" t="s">
        <v>790</v>
      </c>
      <c r="D808" s="64">
        <v>1138</v>
      </c>
    </row>
    <row r="809" spans="1:4" s="6" customFormat="1" ht="15.75" customHeight="1" x14ac:dyDescent="0.2">
      <c r="A809" s="1"/>
      <c r="B809" s="1"/>
      <c r="C809" s="53" t="s">
        <v>592</v>
      </c>
      <c r="D809" s="64">
        <v>4473</v>
      </c>
    </row>
    <row r="810" spans="1:4" s="6" customFormat="1" ht="15.75" customHeight="1" x14ac:dyDescent="0.2">
      <c r="A810" s="1"/>
      <c r="B810" s="1"/>
      <c r="C810" s="53" t="s">
        <v>791</v>
      </c>
      <c r="D810" s="64">
        <v>1077</v>
      </c>
    </row>
    <row r="811" spans="1:4" s="6" customFormat="1" ht="15.75" customHeight="1" x14ac:dyDescent="0.2">
      <c r="A811" s="1"/>
      <c r="B811" s="1"/>
      <c r="C811" s="53" t="s">
        <v>792</v>
      </c>
      <c r="D811" s="64">
        <v>2297</v>
      </c>
    </row>
    <row r="812" spans="1:4" s="6" customFormat="1" ht="15.75" customHeight="1" x14ac:dyDescent="0.2">
      <c r="A812" s="1"/>
      <c r="B812" s="1"/>
      <c r="C812" s="53" t="s">
        <v>793</v>
      </c>
      <c r="D812" s="64">
        <v>1387</v>
      </c>
    </row>
    <row r="813" spans="1:4" s="6" customFormat="1" ht="15.75" customHeight="1" x14ac:dyDescent="0.2">
      <c r="A813" s="1"/>
      <c r="B813" s="1"/>
      <c r="C813" s="53" t="s">
        <v>40</v>
      </c>
      <c r="D813" s="64">
        <v>2083</v>
      </c>
    </row>
    <row r="814" spans="1:4" s="6" customFormat="1" ht="15.75" customHeight="1" x14ac:dyDescent="0.2">
      <c r="A814" s="1"/>
      <c r="B814" s="1"/>
      <c r="C814" s="53" t="s">
        <v>794</v>
      </c>
      <c r="D814" s="64">
        <v>3761</v>
      </c>
    </row>
    <row r="815" spans="1:4" s="6" customFormat="1" ht="15.75" customHeight="1" x14ac:dyDescent="0.2">
      <c r="A815" s="1"/>
      <c r="B815" s="1"/>
      <c r="C815" s="53" t="s">
        <v>795</v>
      </c>
      <c r="D815" s="64">
        <v>1659</v>
      </c>
    </row>
    <row r="816" spans="1:4" s="6" customFormat="1" ht="15.75" customHeight="1" x14ac:dyDescent="0.2">
      <c r="A816" s="1"/>
      <c r="B816" s="1"/>
      <c r="C816" s="53" t="s">
        <v>145</v>
      </c>
      <c r="D816" s="64">
        <v>2613</v>
      </c>
    </row>
    <row r="817" spans="1:4" s="6" customFormat="1" ht="15.75" customHeight="1" x14ac:dyDescent="0.2">
      <c r="A817" s="1"/>
      <c r="B817" s="1"/>
      <c r="C817" s="53" t="s">
        <v>796</v>
      </c>
      <c r="D817" s="64">
        <v>2183</v>
      </c>
    </row>
    <row r="818" spans="1:4" s="6" customFormat="1" ht="15.75" customHeight="1" x14ac:dyDescent="0.2">
      <c r="A818" s="1"/>
      <c r="B818" s="1"/>
      <c r="C818" s="53" t="s">
        <v>19</v>
      </c>
      <c r="D818" s="64">
        <v>2145</v>
      </c>
    </row>
    <row r="819" spans="1:4" s="6" customFormat="1" ht="15.75" customHeight="1" x14ac:dyDescent="0.2">
      <c r="A819" s="1"/>
      <c r="B819" s="1"/>
      <c r="C819" s="53" t="s">
        <v>392</v>
      </c>
      <c r="D819" s="64">
        <v>2048</v>
      </c>
    </row>
    <row r="820" spans="1:4" s="6" customFormat="1" ht="15.75" customHeight="1" x14ac:dyDescent="0.2">
      <c r="A820" s="1"/>
      <c r="B820" s="1"/>
      <c r="C820" s="53" t="s">
        <v>797</v>
      </c>
      <c r="D820" s="64">
        <v>1085</v>
      </c>
    </row>
    <row r="821" spans="1:4" s="6" customFormat="1" ht="15.75" customHeight="1" x14ac:dyDescent="0.2">
      <c r="A821" s="1"/>
      <c r="B821" s="1"/>
      <c r="C821" s="53" t="s">
        <v>798</v>
      </c>
      <c r="D821" s="64">
        <v>2479</v>
      </c>
    </row>
    <row r="822" spans="1:4" s="6" customFormat="1" ht="15.75" customHeight="1" x14ac:dyDescent="0.2">
      <c r="A822" s="1"/>
      <c r="B822" s="1"/>
      <c r="C822" s="53" t="s">
        <v>799</v>
      </c>
      <c r="D822" s="64">
        <v>1841</v>
      </c>
    </row>
    <row r="823" spans="1:4" s="6" customFormat="1" ht="15.75" customHeight="1" x14ac:dyDescent="0.2">
      <c r="A823" s="1"/>
      <c r="B823" s="1"/>
      <c r="C823" s="53" t="s">
        <v>800</v>
      </c>
      <c r="D823" s="64">
        <v>1407</v>
      </c>
    </row>
    <row r="824" spans="1:4" s="6" customFormat="1" ht="15.75" customHeight="1" x14ac:dyDescent="0.2">
      <c r="A824" s="1"/>
      <c r="B824" s="1"/>
      <c r="C824" s="53" t="s">
        <v>801</v>
      </c>
      <c r="D824" s="64">
        <v>1023</v>
      </c>
    </row>
    <row r="825" spans="1:4" s="6" customFormat="1" ht="15.75" customHeight="1" x14ac:dyDescent="0.2">
      <c r="A825" s="1"/>
      <c r="B825" s="1"/>
      <c r="C825" s="53" t="s">
        <v>802</v>
      </c>
      <c r="D825" s="64">
        <v>4994</v>
      </c>
    </row>
    <row r="826" spans="1:4" s="6" customFormat="1" ht="15.75" customHeight="1" x14ac:dyDescent="0.2">
      <c r="A826" s="1"/>
      <c r="B826" s="1"/>
      <c r="C826" s="53" t="s">
        <v>803</v>
      </c>
      <c r="D826" s="64">
        <v>2105</v>
      </c>
    </row>
    <row r="827" spans="1:4" s="6" customFormat="1" ht="15.75" customHeight="1" x14ac:dyDescent="0.2">
      <c r="A827" s="1"/>
      <c r="B827" s="1"/>
      <c r="C827" s="53" t="s">
        <v>804</v>
      </c>
      <c r="D827" s="64">
        <v>1817</v>
      </c>
    </row>
    <row r="828" spans="1:4" s="6" customFormat="1" ht="15.75" customHeight="1" x14ac:dyDescent="0.2">
      <c r="A828" s="1"/>
      <c r="B828" s="1"/>
      <c r="C828" s="53" t="s">
        <v>805</v>
      </c>
      <c r="D828" s="64">
        <v>2555</v>
      </c>
    </row>
    <row r="829" spans="1:4" s="6" customFormat="1" ht="15.75" customHeight="1" x14ac:dyDescent="0.2">
      <c r="A829" s="1"/>
      <c r="B829" s="1"/>
      <c r="C829" s="53" t="s">
        <v>28</v>
      </c>
      <c r="D829" s="64">
        <v>1016</v>
      </c>
    </row>
    <row r="830" spans="1:4" s="6" customFormat="1" ht="15.75" customHeight="1" x14ac:dyDescent="0.2">
      <c r="A830" s="1"/>
      <c r="B830" s="1"/>
      <c r="C830" s="53" t="s">
        <v>806</v>
      </c>
      <c r="D830" s="64">
        <v>2460</v>
      </c>
    </row>
    <row r="831" spans="1:4" s="6" customFormat="1" ht="15.75" customHeight="1" x14ac:dyDescent="0.2">
      <c r="A831" s="1"/>
      <c r="B831" s="1"/>
      <c r="C831" s="53" t="s">
        <v>13</v>
      </c>
      <c r="D831" s="64">
        <v>1450</v>
      </c>
    </row>
    <row r="832" spans="1:4" s="6" customFormat="1" ht="15.75" customHeight="1" x14ac:dyDescent="0.2">
      <c r="A832" s="1"/>
      <c r="B832" s="1"/>
      <c r="C832" s="53" t="s">
        <v>807</v>
      </c>
      <c r="D832" s="64">
        <v>1651</v>
      </c>
    </row>
    <row r="833" spans="1:4" s="6" customFormat="1" ht="15.75" customHeight="1" x14ac:dyDescent="0.2">
      <c r="A833" s="1"/>
      <c r="B833" s="1"/>
      <c r="C833" s="53" t="s">
        <v>808</v>
      </c>
      <c r="D833" s="64">
        <v>1107</v>
      </c>
    </row>
    <row r="834" spans="1:4" s="6" customFormat="1" ht="15.75" customHeight="1" x14ac:dyDescent="0.2">
      <c r="A834" s="1"/>
      <c r="B834" s="1"/>
      <c r="C834" s="53" t="s">
        <v>809</v>
      </c>
      <c r="D834" s="64">
        <v>1010</v>
      </c>
    </row>
    <row r="835" spans="1:4" s="6" customFormat="1" ht="15.75" customHeight="1" x14ac:dyDescent="0.2">
      <c r="A835" s="1"/>
      <c r="B835" s="1"/>
      <c r="C835" s="53" t="s">
        <v>810</v>
      </c>
      <c r="D835" s="64">
        <v>765</v>
      </c>
    </row>
    <row r="836" spans="1:4" s="6" customFormat="1" ht="15.75" customHeight="1" x14ac:dyDescent="0.2">
      <c r="A836" s="1"/>
      <c r="B836" s="1"/>
      <c r="C836" s="53" t="s">
        <v>811</v>
      </c>
      <c r="D836" s="64">
        <v>943</v>
      </c>
    </row>
    <row r="837" spans="1:4" s="6" customFormat="1" ht="15.75" customHeight="1" x14ac:dyDescent="0.2">
      <c r="A837" s="1"/>
      <c r="B837" s="1"/>
      <c r="C837" s="39"/>
      <c r="D837" s="64"/>
    </row>
    <row r="838" spans="1:4" s="6" customFormat="1" ht="15.75" customHeight="1" x14ac:dyDescent="0.25">
      <c r="A838" s="1"/>
      <c r="B838" s="1"/>
      <c r="C838" s="38" t="s">
        <v>1982</v>
      </c>
      <c r="D838" s="63">
        <f>SUM(D839:D887)</f>
        <v>166334</v>
      </c>
    </row>
    <row r="839" spans="1:4" s="6" customFormat="1" ht="15.75" customHeight="1" x14ac:dyDescent="0.2">
      <c r="A839" s="1"/>
      <c r="B839" s="1"/>
      <c r="C839" s="53" t="s">
        <v>812</v>
      </c>
      <c r="D839" s="64">
        <v>4945</v>
      </c>
    </row>
    <row r="840" spans="1:4" s="6" customFormat="1" ht="15.75" customHeight="1" x14ac:dyDescent="0.2">
      <c r="A840" s="1"/>
      <c r="B840" s="1"/>
      <c r="C840" s="53" t="s">
        <v>813</v>
      </c>
      <c r="D840" s="64">
        <v>4216</v>
      </c>
    </row>
    <row r="841" spans="1:4" s="6" customFormat="1" ht="15.75" customHeight="1" x14ac:dyDescent="0.2">
      <c r="A841" s="1"/>
      <c r="B841" s="1"/>
      <c r="C841" s="53" t="s">
        <v>814</v>
      </c>
      <c r="D841" s="64">
        <v>3973</v>
      </c>
    </row>
    <row r="842" spans="1:4" s="6" customFormat="1" ht="15.75" customHeight="1" x14ac:dyDescent="0.2">
      <c r="A842" s="1"/>
      <c r="B842" s="1"/>
      <c r="C842" s="53" t="s">
        <v>1235</v>
      </c>
      <c r="D842" s="64">
        <v>1053</v>
      </c>
    </row>
    <row r="843" spans="1:4" s="6" customFormat="1" ht="15.75" customHeight="1" x14ac:dyDescent="0.2">
      <c r="A843" s="1"/>
      <c r="B843" s="1"/>
      <c r="C843" s="53" t="s">
        <v>1934</v>
      </c>
      <c r="D843" s="64">
        <v>591</v>
      </c>
    </row>
    <row r="844" spans="1:4" s="6" customFormat="1" ht="15.75" customHeight="1" x14ac:dyDescent="0.2">
      <c r="A844" s="1"/>
      <c r="B844" s="1"/>
      <c r="C844" s="53" t="s">
        <v>1935</v>
      </c>
      <c r="D844" s="64">
        <v>1403</v>
      </c>
    </row>
    <row r="845" spans="1:4" s="6" customFormat="1" ht="15.75" customHeight="1" x14ac:dyDescent="0.2">
      <c r="A845" s="1"/>
      <c r="B845" s="1"/>
      <c r="C845" s="53" t="s">
        <v>1936</v>
      </c>
      <c r="D845" s="64">
        <v>256</v>
      </c>
    </row>
    <row r="846" spans="1:4" s="6" customFormat="1" ht="15.75" customHeight="1" x14ac:dyDescent="0.2">
      <c r="A846" s="1"/>
      <c r="B846" s="1"/>
      <c r="C846" s="53" t="s">
        <v>1937</v>
      </c>
      <c r="D846" s="64">
        <v>311</v>
      </c>
    </row>
    <row r="847" spans="1:4" s="6" customFormat="1" ht="15.75" customHeight="1" x14ac:dyDescent="0.2">
      <c r="A847" s="1"/>
      <c r="B847" s="1"/>
      <c r="C847" s="53" t="s">
        <v>1938</v>
      </c>
      <c r="D847" s="64">
        <v>180</v>
      </c>
    </row>
    <row r="848" spans="1:4" s="6" customFormat="1" ht="15.75" customHeight="1" x14ac:dyDescent="0.2">
      <c r="A848" s="1"/>
      <c r="B848" s="1"/>
      <c r="C848" s="53" t="s">
        <v>1939</v>
      </c>
      <c r="D848" s="64">
        <v>1060</v>
      </c>
    </row>
    <row r="849" spans="1:4" s="6" customFormat="1" ht="15.75" customHeight="1" x14ac:dyDescent="0.2">
      <c r="A849" s="1"/>
      <c r="B849" s="1"/>
      <c r="C849" s="53" t="s">
        <v>1940</v>
      </c>
      <c r="D849" s="64">
        <v>2222</v>
      </c>
    </row>
    <row r="850" spans="1:4" s="6" customFormat="1" ht="15.75" customHeight="1" x14ac:dyDescent="0.2">
      <c r="A850" s="1"/>
      <c r="B850" s="1"/>
      <c r="C850" s="53" t="s">
        <v>1941</v>
      </c>
      <c r="D850" s="64">
        <v>3366</v>
      </c>
    </row>
    <row r="851" spans="1:4" s="6" customFormat="1" ht="15.75" customHeight="1" x14ac:dyDescent="0.2">
      <c r="A851" s="1"/>
      <c r="B851" s="1"/>
      <c r="C851" s="53" t="s">
        <v>815</v>
      </c>
      <c r="D851" s="64">
        <v>4772</v>
      </c>
    </row>
    <row r="852" spans="1:4" s="6" customFormat="1" ht="15.75" customHeight="1" x14ac:dyDescent="0.2">
      <c r="A852" s="1"/>
      <c r="B852" s="1"/>
      <c r="C852" s="53" t="s">
        <v>816</v>
      </c>
      <c r="D852" s="64">
        <v>8500</v>
      </c>
    </row>
    <row r="853" spans="1:4" s="6" customFormat="1" ht="15.75" customHeight="1" x14ac:dyDescent="0.2">
      <c r="A853" s="1"/>
      <c r="B853" s="1"/>
      <c r="C853" s="53" t="s">
        <v>817</v>
      </c>
      <c r="D853" s="64">
        <v>3794</v>
      </c>
    </row>
    <row r="854" spans="1:4" s="6" customFormat="1" ht="15.75" customHeight="1" x14ac:dyDescent="0.2">
      <c r="A854" s="1"/>
      <c r="B854" s="1"/>
      <c r="C854" s="53" t="s">
        <v>818</v>
      </c>
      <c r="D854" s="64">
        <v>5018</v>
      </c>
    </row>
    <row r="855" spans="1:4" s="6" customFormat="1" ht="15.75" customHeight="1" x14ac:dyDescent="0.2">
      <c r="A855" s="1"/>
      <c r="B855" s="1"/>
      <c r="C855" s="53" t="s">
        <v>819</v>
      </c>
      <c r="D855" s="64">
        <v>3582</v>
      </c>
    </row>
    <row r="856" spans="1:4" s="6" customFormat="1" ht="15.75" customHeight="1" x14ac:dyDescent="0.2">
      <c r="A856" s="1"/>
      <c r="B856" s="1"/>
      <c r="C856" s="53" t="s">
        <v>820</v>
      </c>
      <c r="D856" s="64">
        <v>1178</v>
      </c>
    </row>
    <row r="857" spans="1:4" s="6" customFormat="1" ht="15.75" customHeight="1" x14ac:dyDescent="0.2">
      <c r="A857" s="1"/>
      <c r="B857" s="1"/>
      <c r="C857" s="53" t="s">
        <v>821</v>
      </c>
      <c r="D857" s="64">
        <v>9539</v>
      </c>
    </row>
    <row r="858" spans="1:4" s="6" customFormat="1" ht="15.75" customHeight="1" x14ac:dyDescent="0.2">
      <c r="A858" s="1"/>
      <c r="B858" s="1"/>
      <c r="C858" s="53" t="s">
        <v>822</v>
      </c>
      <c r="D858" s="64">
        <v>4499</v>
      </c>
    </row>
    <row r="859" spans="1:4" s="6" customFormat="1" ht="15.75" customHeight="1" x14ac:dyDescent="0.2">
      <c r="A859" s="1"/>
      <c r="B859" s="1"/>
      <c r="C859" s="53" t="s">
        <v>823</v>
      </c>
      <c r="D859" s="64">
        <v>1134</v>
      </c>
    </row>
    <row r="860" spans="1:4" s="6" customFormat="1" ht="15.75" customHeight="1" x14ac:dyDescent="0.2">
      <c r="A860" s="1"/>
      <c r="B860" s="1"/>
      <c r="C860" s="53" t="s">
        <v>824</v>
      </c>
      <c r="D860" s="64">
        <v>2316</v>
      </c>
    </row>
    <row r="861" spans="1:4" s="6" customFormat="1" ht="15.75" customHeight="1" x14ac:dyDescent="0.2">
      <c r="A861" s="1"/>
      <c r="B861" s="1"/>
      <c r="C861" s="53" t="s">
        <v>825</v>
      </c>
      <c r="D861" s="64">
        <v>2555</v>
      </c>
    </row>
    <row r="862" spans="1:4" s="6" customFormat="1" ht="15.75" customHeight="1" x14ac:dyDescent="0.2">
      <c r="A862" s="1"/>
      <c r="B862" s="1"/>
      <c r="C862" s="53" t="s">
        <v>826</v>
      </c>
      <c r="D862" s="64">
        <v>2495</v>
      </c>
    </row>
    <row r="863" spans="1:4" s="6" customFormat="1" ht="15.75" customHeight="1" x14ac:dyDescent="0.2">
      <c r="A863" s="1"/>
      <c r="B863" s="1"/>
      <c r="C863" s="53" t="s">
        <v>827</v>
      </c>
      <c r="D863" s="64">
        <v>7349</v>
      </c>
    </row>
    <row r="864" spans="1:4" s="6" customFormat="1" ht="15.75" customHeight="1" x14ac:dyDescent="0.2">
      <c r="A864" s="1"/>
      <c r="B864" s="1"/>
      <c r="C864" s="53" t="s">
        <v>828</v>
      </c>
      <c r="D864" s="64">
        <v>1523</v>
      </c>
    </row>
    <row r="865" spans="1:4" s="6" customFormat="1" ht="15.75" customHeight="1" x14ac:dyDescent="0.2">
      <c r="A865" s="1"/>
      <c r="B865" s="1"/>
      <c r="C865" s="53" t="s">
        <v>829</v>
      </c>
      <c r="D865" s="64">
        <v>2648</v>
      </c>
    </row>
    <row r="866" spans="1:4" s="6" customFormat="1" ht="15.75" customHeight="1" x14ac:dyDescent="0.2">
      <c r="A866" s="1"/>
      <c r="B866" s="1"/>
      <c r="C866" s="53" t="s">
        <v>830</v>
      </c>
      <c r="D866" s="64">
        <v>6645</v>
      </c>
    </row>
    <row r="867" spans="1:4" s="6" customFormat="1" ht="15.75" customHeight="1" x14ac:dyDescent="0.2">
      <c r="A867" s="1"/>
      <c r="B867" s="1"/>
      <c r="C867" s="53" t="s">
        <v>831</v>
      </c>
      <c r="D867" s="64">
        <v>1463</v>
      </c>
    </row>
    <row r="868" spans="1:4" s="6" customFormat="1" ht="15.75" customHeight="1" x14ac:dyDescent="0.2">
      <c r="A868" s="1"/>
      <c r="B868" s="1"/>
      <c r="C868" s="53" t="s">
        <v>832</v>
      </c>
      <c r="D868" s="64">
        <v>5429</v>
      </c>
    </row>
    <row r="869" spans="1:4" s="6" customFormat="1" ht="15.75" customHeight="1" x14ac:dyDescent="0.2">
      <c r="A869" s="1"/>
      <c r="B869" s="1"/>
      <c r="C869" s="53" t="s">
        <v>833</v>
      </c>
      <c r="D869" s="64">
        <v>9268</v>
      </c>
    </row>
    <row r="870" spans="1:4" s="6" customFormat="1" ht="15.75" customHeight="1" x14ac:dyDescent="0.2">
      <c r="A870" s="1"/>
      <c r="B870" s="1"/>
      <c r="C870" s="53" t="s">
        <v>1236</v>
      </c>
      <c r="D870" s="64">
        <v>592</v>
      </c>
    </row>
    <row r="871" spans="1:4" s="6" customFormat="1" ht="15.75" customHeight="1" x14ac:dyDescent="0.2">
      <c r="A871" s="1"/>
      <c r="B871" s="1"/>
      <c r="C871" s="53" t="s">
        <v>1237</v>
      </c>
      <c r="D871" s="64">
        <v>345</v>
      </c>
    </row>
    <row r="872" spans="1:4" s="6" customFormat="1" ht="15.75" customHeight="1" x14ac:dyDescent="0.2">
      <c r="A872" s="1"/>
      <c r="B872" s="1"/>
      <c r="C872" s="53" t="s">
        <v>1854</v>
      </c>
      <c r="D872" s="64">
        <v>2274</v>
      </c>
    </row>
    <row r="873" spans="1:4" s="6" customFormat="1" ht="15.75" customHeight="1" x14ac:dyDescent="0.2">
      <c r="A873" s="1"/>
      <c r="B873" s="1"/>
      <c r="C873" s="53" t="s">
        <v>834</v>
      </c>
      <c r="D873" s="64">
        <v>3717</v>
      </c>
    </row>
    <row r="874" spans="1:4" s="6" customFormat="1" ht="15.75" customHeight="1" x14ac:dyDescent="0.2">
      <c r="A874" s="1"/>
      <c r="B874" s="1"/>
      <c r="C874" s="53" t="s">
        <v>835</v>
      </c>
      <c r="D874" s="64">
        <v>4518</v>
      </c>
    </row>
    <row r="875" spans="1:4" s="6" customFormat="1" ht="15.75" customHeight="1" x14ac:dyDescent="0.2">
      <c r="A875" s="1"/>
      <c r="B875" s="1"/>
      <c r="C875" s="53" t="s">
        <v>836</v>
      </c>
      <c r="D875" s="64">
        <v>4126</v>
      </c>
    </row>
    <row r="876" spans="1:4" s="6" customFormat="1" ht="15.75" customHeight="1" x14ac:dyDescent="0.2">
      <c r="A876" s="1"/>
      <c r="B876" s="1"/>
      <c r="C876" s="53" t="s">
        <v>837</v>
      </c>
      <c r="D876" s="64">
        <v>4772</v>
      </c>
    </row>
    <row r="877" spans="1:4" s="6" customFormat="1" ht="15.75" customHeight="1" x14ac:dyDescent="0.2">
      <c r="A877" s="1"/>
      <c r="B877" s="1"/>
      <c r="C877" s="53" t="s">
        <v>294</v>
      </c>
      <c r="D877" s="64">
        <v>1355</v>
      </c>
    </row>
    <row r="878" spans="1:4" s="6" customFormat="1" ht="15.75" customHeight="1" x14ac:dyDescent="0.2">
      <c r="A878" s="1"/>
      <c r="B878" s="1"/>
      <c r="C878" s="53" t="s">
        <v>838</v>
      </c>
      <c r="D878" s="64">
        <v>1239</v>
      </c>
    </row>
    <row r="879" spans="1:4" s="6" customFormat="1" ht="15.75" customHeight="1" x14ac:dyDescent="0.2">
      <c r="A879" s="1"/>
      <c r="B879" s="1"/>
      <c r="C879" s="53" t="s">
        <v>839</v>
      </c>
      <c r="D879" s="64">
        <v>3261</v>
      </c>
    </row>
    <row r="880" spans="1:4" s="6" customFormat="1" ht="15.75" customHeight="1" x14ac:dyDescent="0.2">
      <c r="A880" s="1"/>
      <c r="B880" s="1"/>
      <c r="C880" s="53" t="s">
        <v>840</v>
      </c>
      <c r="D880" s="64">
        <v>2919</v>
      </c>
    </row>
    <row r="881" spans="1:7" s="6" customFormat="1" ht="15.75" customHeight="1" x14ac:dyDescent="0.2">
      <c r="A881" s="1"/>
      <c r="B881" s="1"/>
      <c r="C881" s="53" t="s">
        <v>841</v>
      </c>
      <c r="D881" s="64">
        <v>3694</v>
      </c>
    </row>
    <row r="882" spans="1:7" s="6" customFormat="1" ht="15.75" customHeight="1" x14ac:dyDescent="0.2">
      <c r="A882" s="1"/>
      <c r="B882" s="1"/>
      <c r="C882" s="53" t="s">
        <v>842</v>
      </c>
      <c r="D882" s="64">
        <v>1892</v>
      </c>
    </row>
    <row r="883" spans="1:7" s="6" customFormat="1" ht="15.75" customHeight="1" x14ac:dyDescent="0.2">
      <c r="A883" s="1"/>
      <c r="B883" s="1"/>
      <c r="C883" s="53" t="s">
        <v>843</v>
      </c>
      <c r="D883" s="64">
        <v>838</v>
      </c>
    </row>
    <row r="884" spans="1:7" s="6" customFormat="1" ht="15.75" customHeight="1" x14ac:dyDescent="0.2">
      <c r="A884" s="1"/>
      <c r="B884" s="1"/>
      <c r="C884" s="53" t="s">
        <v>844</v>
      </c>
      <c r="D884" s="64">
        <v>3004</v>
      </c>
    </row>
    <row r="885" spans="1:7" s="6" customFormat="1" ht="15.75" customHeight="1" x14ac:dyDescent="0.2">
      <c r="A885" s="1"/>
      <c r="B885" s="1"/>
      <c r="C885" s="53" t="s">
        <v>845</v>
      </c>
      <c r="D885" s="64">
        <v>2810</v>
      </c>
    </row>
    <row r="886" spans="1:7" s="6" customFormat="1" ht="15.75" customHeight="1" x14ac:dyDescent="0.2">
      <c r="A886" s="1"/>
      <c r="B886" s="1"/>
      <c r="C886" s="53" t="s">
        <v>846</v>
      </c>
      <c r="D886" s="64">
        <v>7772</v>
      </c>
    </row>
    <row r="887" spans="1:7" s="6" customFormat="1" ht="15.75" customHeight="1" x14ac:dyDescent="0.2">
      <c r="A887" s="1"/>
      <c r="B887" s="1"/>
      <c r="C887" s="55" t="s">
        <v>847</v>
      </c>
      <c r="D887" s="64">
        <v>9923</v>
      </c>
    </row>
    <row r="888" spans="1:7" s="6" customFormat="1" ht="15.75" customHeight="1" x14ac:dyDescent="0.2">
      <c r="A888" s="1"/>
      <c r="B888" s="1"/>
      <c r="C888" s="21"/>
      <c r="D888" s="31"/>
    </row>
    <row r="889" spans="1:7" s="6" customFormat="1" ht="15.75" customHeight="1" x14ac:dyDescent="0.2">
      <c r="A889" s="1"/>
      <c r="B889" s="1"/>
      <c r="C889" s="8"/>
      <c r="D889" s="7"/>
    </row>
    <row r="890" spans="1:7" s="6" customFormat="1" ht="15.75" customHeight="1" x14ac:dyDescent="0.2">
      <c r="A890" s="1"/>
      <c r="B890" s="1"/>
      <c r="C890" s="29" t="s">
        <v>1973</v>
      </c>
      <c r="D890" s="11"/>
    </row>
    <row r="891" spans="1:7" s="6" customFormat="1" ht="15.75" customHeight="1" x14ac:dyDescent="0.2">
      <c r="A891" s="1"/>
      <c r="B891" s="1"/>
      <c r="C891" s="30" t="s">
        <v>1975</v>
      </c>
      <c r="D891" s="24"/>
    </row>
    <row r="892" spans="1:7" ht="15.75" customHeight="1" x14ac:dyDescent="0.2">
      <c r="G892" s="6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6" orientation="portrait" useFirstPageNumber="1" r:id="rId1"/>
  <headerFooter differentOddEven="1">
    <oddHeader>&amp;L&amp;"Arial,Bold Italic"&amp;10Cagayan&amp;R&amp;"Arial,Bold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Italic"&amp;10Cagayan</evenHeader>
    <evenFooter>&amp;L&amp;"Arial,Bold Italic"&amp;10Philippine Statistics Authority&amp;R&amp;"Arial,Bold"&amp;10&amp;P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40"/>
  <sheetViews>
    <sheetView view="pageBreakPreview" topLeftCell="B1" zoomScaleSheetLayoutView="100" workbookViewId="0">
      <selection activeCell="F5" sqref="F5"/>
    </sheetView>
  </sheetViews>
  <sheetFormatPr defaultColWidth="9.140625" defaultRowHeight="15.75" customHeight="1" x14ac:dyDescent="0.2"/>
  <cols>
    <col min="1" max="2" width="9.140625" style="2"/>
    <col min="3" max="3" width="56.7109375" style="2" customWidth="1"/>
    <col min="4" max="4" width="19.7109375" style="13" customWidth="1"/>
    <col min="5" max="5" width="9.140625" style="2"/>
    <col min="6" max="6" width="25.5703125" style="2" bestFit="1" customWidth="1"/>
    <col min="7" max="7" width="18.85546875" style="2" bestFit="1" customWidth="1"/>
    <col min="8" max="16384" width="9.140625" style="2"/>
  </cols>
  <sheetData>
    <row r="1" spans="1:5" s="1" customFormat="1" ht="15.75" customHeight="1" x14ac:dyDescent="0.25">
      <c r="C1" s="95" t="s">
        <v>1976</v>
      </c>
      <c r="D1" s="95"/>
      <c r="E1" s="33"/>
    </row>
    <row r="2" spans="1:5" s="1" customFormat="1" ht="15.75" customHeight="1" x14ac:dyDescent="0.25">
      <c r="C2" s="95" t="s">
        <v>1977</v>
      </c>
      <c r="D2" s="95"/>
      <c r="E2" s="33"/>
    </row>
    <row r="3" spans="1:5" s="1" customFormat="1" ht="15.75" customHeight="1" thickBot="1" x14ac:dyDescent="0.25">
      <c r="E3" s="26"/>
    </row>
    <row r="4" spans="1:5" s="1" customFormat="1" ht="15.75" customHeight="1" thickTop="1" x14ac:dyDescent="0.2">
      <c r="C4" s="36" t="s">
        <v>1978</v>
      </c>
      <c r="D4" s="74" t="s">
        <v>1979</v>
      </c>
      <c r="E4" s="49"/>
    </row>
    <row r="5" spans="1:5" s="1" customFormat="1" ht="15.75" customHeight="1" thickBot="1" x14ac:dyDescent="0.25">
      <c r="C5" s="37" t="s">
        <v>0</v>
      </c>
      <c r="D5" s="75" t="s">
        <v>1</v>
      </c>
      <c r="E5" s="49"/>
    </row>
    <row r="6" spans="1:5" s="1" customFormat="1" ht="15.75" customHeight="1" thickTop="1" x14ac:dyDescent="0.2">
      <c r="D6" s="9"/>
    </row>
    <row r="7" spans="1:5" customFormat="1" ht="15.75" customHeight="1" x14ac:dyDescent="0.25">
      <c r="A7" s="1">
        <v>1</v>
      </c>
      <c r="B7" s="1"/>
      <c r="C7" s="40" t="s">
        <v>1881</v>
      </c>
      <c r="D7" s="65">
        <f>+D9+D45+D106+D141+D172+D188+D216+D240+D307+D335+D343+D357+D423+D441+D534+D578+D599+D611+D642+D662+D689+D708+D725+D748+D769+D791+D819+D844+D872+D887+D908+D946+D981+D1000+D1022+D1061+D1090</f>
        <v>1697050</v>
      </c>
    </row>
    <row r="8" spans="1:5" customFormat="1" ht="15.75" customHeight="1" x14ac:dyDescent="0.25">
      <c r="A8" s="1">
        <v>2</v>
      </c>
      <c r="B8" s="1"/>
      <c r="C8" s="57"/>
      <c r="D8" s="66"/>
    </row>
    <row r="9" spans="1:5" customFormat="1" ht="15.75" customHeight="1" x14ac:dyDescent="0.25">
      <c r="A9" s="1">
        <v>3</v>
      </c>
      <c r="B9" s="1"/>
      <c r="C9" s="58" t="s">
        <v>848</v>
      </c>
      <c r="D9" s="65">
        <f>SUM(D10:D43)</f>
        <v>73874</v>
      </c>
    </row>
    <row r="10" spans="1:5" customFormat="1" ht="15.75" customHeight="1" x14ac:dyDescent="0.25">
      <c r="A10" s="1">
        <v>4</v>
      </c>
      <c r="B10" s="1"/>
      <c r="C10" s="55" t="s">
        <v>164</v>
      </c>
      <c r="D10" s="67">
        <v>1701</v>
      </c>
    </row>
    <row r="11" spans="1:5" customFormat="1" ht="15.75" customHeight="1" x14ac:dyDescent="0.25">
      <c r="A11" s="1">
        <v>5</v>
      </c>
      <c r="B11" s="1"/>
      <c r="C11" s="55" t="s">
        <v>849</v>
      </c>
      <c r="D11" s="67">
        <v>4716</v>
      </c>
    </row>
    <row r="12" spans="1:5" customFormat="1" ht="15.75" customHeight="1" x14ac:dyDescent="0.25">
      <c r="A12" s="1">
        <v>6</v>
      </c>
      <c r="B12" s="1"/>
      <c r="C12" s="55" t="s">
        <v>850</v>
      </c>
      <c r="D12" s="67">
        <v>1397</v>
      </c>
    </row>
    <row r="13" spans="1:5" customFormat="1" ht="15.75" customHeight="1" x14ac:dyDescent="0.25">
      <c r="A13" s="1">
        <v>7</v>
      </c>
      <c r="B13" s="1"/>
      <c r="C13" s="55" t="s">
        <v>851</v>
      </c>
      <c r="D13" s="67">
        <v>3905</v>
      </c>
    </row>
    <row r="14" spans="1:5" customFormat="1" ht="15.75" customHeight="1" x14ac:dyDescent="0.25">
      <c r="A14" s="1">
        <v>8</v>
      </c>
      <c r="B14" s="1"/>
      <c r="C14" s="55" t="s">
        <v>852</v>
      </c>
      <c r="D14" s="67">
        <v>2217</v>
      </c>
    </row>
    <row r="15" spans="1:5" customFormat="1" ht="15.75" customHeight="1" x14ac:dyDescent="0.25">
      <c r="A15" s="1">
        <v>9</v>
      </c>
      <c r="B15" s="1"/>
      <c r="C15" s="55" t="s">
        <v>853</v>
      </c>
      <c r="D15" s="67">
        <v>749</v>
      </c>
    </row>
    <row r="16" spans="1:5" customFormat="1" ht="15.75" customHeight="1" x14ac:dyDescent="0.25">
      <c r="A16" s="1">
        <v>10</v>
      </c>
      <c r="B16" s="1"/>
      <c r="C16" s="55" t="s">
        <v>854</v>
      </c>
      <c r="D16" s="67">
        <v>2197</v>
      </c>
    </row>
    <row r="17" spans="1:4" customFormat="1" ht="15.75" customHeight="1" x14ac:dyDescent="0.25">
      <c r="A17" s="1">
        <v>11</v>
      </c>
      <c r="B17" s="1"/>
      <c r="C17" s="55" t="s">
        <v>855</v>
      </c>
      <c r="D17" s="67">
        <v>970</v>
      </c>
    </row>
    <row r="18" spans="1:4" customFormat="1" ht="15.75" customHeight="1" x14ac:dyDescent="0.25">
      <c r="A18" s="1">
        <v>12</v>
      </c>
      <c r="B18" s="1"/>
      <c r="C18" s="55" t="s">
        <v>856</v>
      </c>
      <c r="D18" s="67">
        <v>2452</v>
      </c>
    </row>
    <row r="19" spans="1:4" customFormat="1" ht="15.75" customHeight="1" x14ac:dyDescent="0.25">
      <c r="A19" s="1">
        <v>13</v>
      </c>
      <c r="B19" s="1"/>
      <c r="C19" s="55" t="s">
        <v>857</v>
      </c>
      <c r="D19" s="67">
        <v>3638</v>
      </c>
    </row>
    <row r="20" spans="1:4" customFormat="1" ht="15.75" customHeight="1" x14ac:dyDescent="0.25">
      <c r="A20" s="1">
        <v>14</v>
      </c>
      <c r="B20" s="1"/>
      <c r="C20" s="55" t="s">
        <v>557</v>
      </c>
      <c r="D20" s="67">
        <v>2196</v>
      </c>
    </row>
    <row r="21" spans="1:4" customFormat="1" ht="15.75" customHeight="1" x14ac:dyDescent="0.25">
      <c r="A21" s="1">
        <v>15</v>
      </c>
      <c r="B21" s="1"/>
      <c r="C21" s="55" t="s">
        <v>19</v>
      </c>
      <c r="D21" s="67">
        <v>1269</v>
      </c>
    </row>
    <row r="22" spans="1:4" customFormat="1" ht="15.75" customHeight="1" x14ac:dyDescent="0.25">
      <c r="A22" s="1">
        <v>16</v>
      </c>
      <c r="B22" s="1"/>
      <c r="C22" s="55" t="s">
        <v>858</v>
      </c>
      <c r="D22" s="67">
        <v>1162</v>
      </c>
    </row>
    <row r="23" spans="1:4" customFormat="1" ht="15.75" customHeight="1" x14ac:dyDescent="0.25">
      <c r="A23" s="1">
        <v>17</v>
      </c>
      <c r="B23" s="1"/>
      <c r="C23" s="55" t="s">
        <v>859</v>
      </c>
      <c r="D23" s="67">
        <v>2757</v>
      </c>
    </row>
    <row r="24" spans="1:4" customFormat="1" ht="15.75" customHeight="1" x14ac:dyDescent="0.25">
      <c r="A24" s="1">
        <v>18</v>
      </c>
      <c r="B24" s="1"/>
      <c r="C24" s="55" t="s">
        <v>860</v>
      </c>
      <c r="D24" s="67">
        <v>4336</v>
      </c>
    </row>
    <row r="25" spans="1:4" customFormat="1" ht="15.75" customHeight="1" x14ac:dyDescent="0.25">
      <c r="A25" s="1">
        <v>19</v>
      </c>
      <c r="B25" s="1"/>
      <c r="C25" s="55" t="s">
        <v>132</v>
      </c>
      <c r="D25" s="67">
        <v>2481</v>
      </c>
    </row>
    <row r="26" spans="1:4" customFormat="1" ht="15.75" customHeight="1" x14ac:dyDescent="0.25">
      <c r="A26" s="1">
        <v>20</v>
      </c>
      <c r="B26" s="1"/>
      <c r="C26" s="55" t="s">
        <v>107</v>
      </c>
      <c r="D26" s="67">
        <v>1102</v>
      </c>
    </row>
    <row r="27" spans="1:4" customFormat="1" ht="15.75" customHeight="1" x14ac:dyDescent="0.25">
      <c r="A27" s="1">
        <v>21</v>
      </c>
      <c r="B27" s="1"/>
      <c r="C27" s="55" t="s">
        <v>861</v>
      </c>
      <c r="D27" s="67">
        <v>802</v>
      </c>
    </row>
    <row r="28" spans="1:4" customFormat="1" ht="15.75" customHeight="1" x14ac:dyDescent="0.25">
      <c r="A28" s="1">
        <v>22</v>
      </c>
      <c r="B28" s="1"/>
      <c r="C28" s="55" t="s">
        <v>862</v>
      </c>
      <c r="D28" s="67">
        <v>6001</v>
      </c>
    </row>
    <row r="29" spans="1:4" customFormat="1" ht="15.75" customHeight="1" x14ac:dyDescent="0.25">
      <c r="A29" s="1">
        <v>23</v>
      </c>
      <c r="B29" s="1"/>
      <c r="C29" s="55" t="s">
        <v>100</v>
      </c>
      <c r="D29" s="67">
        <v>4051</v>
      </c>
    </row>
    <row r="30" spans="1:4" customFormat="1" ht="15.75" customHeight="1" x14ac:dyDescent="0.25">
      <c r="A30" s="1">
        <v>24</v>
      </c>
      <c r="B30" s="1"/>
      <c r="C30" s="55" t="s">
        <v>863</v>
      </c>
      <c r="D30" s="67">
        <v>1991</v>
      </c>
    </row>
    <row r="31" spans="1:4" customFormat="1" ht="15.75" customHeight="1" x14ac:dyDescent="0.25">
      <c r="A31" s="1">
        <v>25</v>
      </c>
      <c r="B31" s="1"/>
      <c r="C31" s="55" t="s">
        <v>21</v>
      </c>
      <c r="D31" s="67">
        <v>1835</v>
      </c>
    </row>
    <row r="32" spans="1:4" customFormat="1" ht="15.75" customHeight="1" x14ac:dyDescent="0.25">
      <c r="A32" s="1">
        <v>26</v>
      </c>
      <c r="B32" s="1"/>
      <c r="C32" s="55" t="s">
        <v>83</v>
      </c>
      <c r="D32" s="67">
        <v>2086</v>
      </c>
    </row>
    <row r="33" spans="1:4" customFormat="1" ht="15.75" customHeight="1" x14ac:dyDescent="0.25">
      <c r="A33" s="1">
        <v>27</v>
      </c>
      <c r="B33" s="1"/>
      <c r="C33" s="55" t="s">
        <v>864</v>
      </c>
      <c r="D33" s="67">
        <v>1674</v>
      </c>
    </row>
    <row r="34" spans="1:4" customFormat="1" ht="15.75" customHeight="1" x14ac:dyDescent="0.25">
      <c r="A34" s="1">
        <v>28</v>
      </c>
      <c r="B34" s="1"/>
      <c r="C34" s="55" t="s">
        <v>22</v>
      </c>
      <c r="D34" s="67">
        <v>1362</v>
      </c>
    </row>
    <row r="35" spans="1:4" customFormat="1" ht="15.75" customHeight="1" x14ac:dyDescent="0.25">
      <c r="A35" s="1">
        <v>29</v>
      </c>
      <c r="B35" s="1"/>
      <c r="C35" s="55" t="s">
        <v>28</v>
      </c>
      <c r="D35" s="67">
        <v>1793</v>
      </c>
    </row>
    <row r="36" spans="1:4" customFormat="1" ht="15.75" customHeight="1" x14ac:dyDescent="0.25">
      <c r="A36" s="1">
        <v>30</v>
      </c>
      <c r="B36" s="1"/>
      <c r="C36" s="55" t="s">
        <v>66</v>
      </c>
      <c r="D36" s="67">
        <v>1043</v>
      </c>
    </row>
    <row r="37" spans="1:4" customFormat="1" ht="15.75" customHeight="1" x14ac:dyDescent="0.25">
      <c r="A37" s="1">
        <v>31</v>
      </c>
      <c r="B37" s="1"/>
      <c r="C37" s="55" t="s">
        <v>36</v>
      </c>
      <c r="D37" s="67">
        <v>2194</v>
      </c>
    </row>
    <row r="38" spans="1:4" customFormat="1" ht="15.75" customHeight="1" x14ac:dyDescent="0.25">
      <c r="A38" s="1">
        <v>32</v>
      </c>
      <c r="B38" s="1"/>
      <c r="C38" s="55" t="s">
        <v>51</v>
      </c>
      <c r="D38" s="67">
        <v>2353</v>
      </c>
    </row>
    <row r="39" spans="1:4" customFormat="1" ht="15.75" customHeight="1" x14ac:dyDescent="0.25">
      <c r="A39" s="1">
        <v>33</v>
      </c>
      <c r="B39" s="1"/>
      <c r="C39" s="55" t="s">
        <v>18</v>
      </c>
      <c r="D39" s="67">
        <v>763</v>
      </c>
    </row>
    <row r="40" spans="1:4" customFormat="1" ht="15.75" customHeight="1" x14ac:dyDescent="0.25">
      <c r="A40" s="1">
        <v>34</v>
      </c>
      <c r="B40" s="1"/>
      <c r="C40" s="55" t="s">
        <v>158</v>
      </c>
      <c r="D40" s="67">
        <v>1541</v>
      </c>
    </row>
    <row r="41" spans="1:4" customFormat="1" ht="15.75" customHeight="1" x14ac:dyDescent="0.25">
      <c r="A41" s="1">
        <v>35</v>
      </c>
      <c r="B41" s="1"/>
      <c r="C41" s="55" t="s">
        <v>13</v>
      </c>
      <c r="D41" s="67">
        <v>2344</v>
      </c>
    </row>
    <row r="42" spans="1:4" customFormat="1" ht="15.75" customHeight="1" x14ac:dyDescent="0.25">
      <c r="A42" s="1">
        <v>36</v>
      </c>
      <c r="B42" s="1"/>
      <c r="C42" s="55" t="s">
        <v>52</v>
      </c>
      <c r="D42" s="67">
        <v>1696</v>
      </c>
    </row>
    <row r="43" spans="1:4" customFormat="1" ht="15.75" customHeight="1" x14ac:dyDescent="0.25">
      <c r="A43" s="1">
        <v>37</v>
      </c>
      <c r="B43" s="1"/>
      <c r="C43" s="55" t="s">
        <v>166</v>
      </c>
      <c r="D43" s="67">
        <v>1100</v>
      </c>
    </row>
    <row r="44" spans="1:4" customFormat="1" ht="15.75" customHeight="1" x14ac:dyDescent="0.25">
      <c r="A44" s="1">
        <v>38</v>
      </c>
      <c r="B44" s="1"/>
      <c r="C44" s="55" t="s">
        <v>1933</v>
      </c>
      <c r="D44" s="64"/>
    </row>
    <row r="45" spans="1:4" customFormat="1" ht="15.75" customHeight="1" x14ac:dyDescent="0.25">
      <c r="A45" s="1">
        <v>39</v>
      </c>
      <c r="B45" s="1"/>
      <c r="C45" s="58" t="s">
        <v>1882</v>
      </c>
      <c r="D45" s="63">
        <f>SUM(D46:D104)</f>
        <v>44977</v>
      </c>
    </row>
    <row r="46" spans="1:4" customFormat="1" ht="15.75" customHeight="1" x14ac:dyDescent="0.25">
      <c r="A46" s="1">
        <v>40</v>
      </c>
      <c r="B46" s="1"/>
      <c r="C46" s="55" t="s">
        <v>16</v>
      </c>
      <c r="D46" s="67">
        <v>647</v>
      </c>
    </row>
    <row r="47" spans="1:4" customFormat="1" ht="15.75" customHeight="1" x14ac:dyDescent="0.25">
      <c r="A47" s="1">
        <v>41</v>
      </c>
      <c r="B47" s="1"/>
      <c r="C47" s="55" t="s">
        <v>865</v>
      </c>
      <c r="D47" s="67">
        <v>1004</v>
      </c>
    </row>
    <row r="48" spans="1:4" customFormat="1" ht="15.75" customHeight="1" x14ac:dyDescent="0.25">
      <c r="A48" s="1">
        <v>42</v>
      </c>
      <c r="B48" s="1"/>
      <c r="C48" s="55" t="s">
        <v>866</v>
      </c>
      <c r="D48" s="67">
        <v>464</v>
      </c>
    </row>
    <row r="49" spans="1:4" customFormat="1" ht="15.75" customHeight="1" x14ac:dyDescent="0.25">
      <c r="A49" s="1">
        <v>43</v>
      </c>
      <c r="B49" s="1"/>
      <c r="C49" s="55" t="s">
        <v>867</v>
      </c>
      <c r="D49" s="67">
        <v>529</v>
      </c>
    </row>
    <row r="50" spans="1:4" customFormat="1" ht="15.75" customHeight="1" x14ac:dyDescent="0.25">
      <c r="A50" s="1">
        <v>44</v>
      </c>
      <c r="B50" s="1"/>
      <c r="C50" s="55" t="s">
        <v>167</v>
      </c>
      <c r="D50" s="67">
        <v>503</v>
      </c>
    </row>
    <row r="51" spans="1:4" customFormat="1" ht="15.75" customHeight="1" x14ac:dyDescent="0.25">
      <c r="A51" s="1">
        <v>45</v>
      </c>
      <c r="B51" s="1"/>
      <c r="C51" s="55" t="s">
        <v>868</v>
      </c>
      <c r="D51" s="67">
        <v>767</v>
      </c>
    </row>
    <row r="52" spans="1:4" customFormat="1" ht="15.75" customHeight="1" x14ac:dyDescent="0.25">
      <c r="A52" s="1">
        <v>46</v>
      </c>
      <c r="B52" s="1"/>
      <c r="C52" s="55" t="s">
        <v>869</v>
      </c>
      <c r="D52" s="67">
        <v>372</v>
      </c>
    </row>
    <row r="53" spans="1:4" customFormat="1" ht="15.75" customHeight="1" x14ac:dyDescent="0.25">
      <c r="A53" s="1">
        <v>47</v>
      </c>
      <c r="B53" s="1"/>
      <c r="C53" s="55" t="s">
        <v>855</v>
      </c>
      <c r="D53" s="67">
        <v>460</v>
      </c>
    </row>
    <row r="54" spans="1:4" customFormat="1" ht="15.75" customHeight="1" x14ac:dyDescent="0.25">
      <c r="A54" s="1">
        <v>48</v>
      </c>
      <c r="B54" s="1"/>
      <c r="C54" s="55" t="s">
        <v>169</v>
      </c>
      <c r="D54" s="67">
        <v>1175</v>
      </c>
    </row>
    <row r="55" spans="1:4" customFormat="1" ht="15.75" customHeight="1" x14ac:dyDescent="0.25">
      <c r="A55" s="1">
        <v>49</v>
      </c>
      <c r="B55" s="1"/>
      <c r="C55" s="55" t="s">
        <v>870</v>
      </c>
      <c r="D55" s="67">
        <v>574</v>
      </c>
    </row>
    <row r="56" spans="1:4" customFormat="1" ht="15.75" customHeight="1" x14ac:dyDescent="0.25">
      <c r="A56" s="1">
        <v>50</v>
      </c>
      <c r="B56" s="1"/>
      <c r="C56" s="55" t="s">
        <v>871</v>
      </c>
      <c r="D56" s="67">
        <v>1851</v>
      </c>
    </row>
    <row r="57" spans="1:4" customFormat="1" ht="15.75" customHeight="1" x14ac:dyDescent="0.25">
      <c r="A57" s="1">
        <v>51</v>
      </c>
      <c r="B57" s="1"/>
      <c r="C57" s="55" t="s">
        <v>872</v>
      </c>
      <c r="D57" s="67">
        <v>1430</v>
      </c>
    </row>
    <row r="58" spans="1:4" customFormat="1" ht="15.75" customHeight="1" x14ac:dyDescent="0.25">
      <c r="A58" s="1">
        <v>52</v>
      </c>
      <c r="B58" s="1"/>
      <c r="C58" s="55" t="s">
        <v>35</v>
      </c>
      <c r="D58" s="67">
        <v>969</v>
      </c>
    </row>
    <row r="59" spans="1:4" customFormat="1" ht="15.75" customHeight="1" x14ac:dyDescent="0.25">
      <c r="A59" s="1">
        <v>53</v>
      </c>
      <c r="B59" s="1"/>
      <c r="C59" s="55" t="s">
        <v>873</v>
      </c>
      <c r="D59" s="67">
        <v>249</v>
      </c>
    </row>
    <row r="60" spans="1:4" customFormat="1" ht="15.75" customHeight="1" x14ac:dyDescent="0.25">
      <c r="A60" s="1">
        <v>54</v>
      </c>
      <c r="B60" s="1"/>
      <c r="C60" s="55" t="s">
        <v>874</v>
      </c>
      <c r="D60" s="67">
        <v>268</v>
      </c>
    </row>
    <row r="61" spans="1:4" customFormat="1" ht="15.75" customHeight="1" x14ac:dyDescent="0.25">
      <c r="A61" s="1">
        <v>55</v>
      </c>
      <c r="B61" s="1"/>
      <c r="C61" s="55" t="s">
        <v>875</v>
      </c>
      <c r="D61" s="67">
        <v>668</v>
      </c>
    </row>
    <row r="62" spans="1:4" customFormat="1" ht="15.75" customHeight="1" x14ac:dyDescent="0.25">
      <c r="A62" s="1">
        <v>56</v>
      </c>
      <c r="B62" s="1"/>
      <c r="C62" s="55" t="s">
        <v>464</v>
      </c>
      <c r="D62" s="67">
        <v>1284</v>
      </c>
    </row>
    <row r="63" spans="1:4" customFormat="1" ht="15.75" customHeight="1" x14ac:dyDescent="0.25">
      <c r="A63" s="1">
        <v>57</v>
      </c>
      <c r="B63" s="1"/>
      <c r="C63" s="55" t="s">
        <v>465</v>
      </c>
      <c r="D63" s="67">
        <v>1772</v>
      </c>
    </row>
    <row r="64" spans="1:4" customFormat="1" ht="15.75" customHeight="1" x14ac:dyDescent="0.25">
      <c r="A64" s="1">
        <v>58</v>
      </c>
      <c r="B64" s="1"/>
      <c r="C64" s="55" t="s">
        <v>876</v>
      </c>
      <c r="D64" s="67">
        <v>1082</v>
      </c>
    </row>
    <row r="65" spans="1:4" customFormat="1" ht="15.75" customHeight="1" x14ac:dyDescent="0.25">
      <c r="A65" s="1">
        <v>59</v>
      </c>
      <c r="B65" s="1"/>
      <c r="C65" s="55" t="s">
        <v>877</v>
      </c>
      <c r="D65" s="67">
        <v>652</v>
      </c>
    </row>
    <row r="66" spans="1:4" customFormat="1" ht="15.75" customHeight="1" x14ac:dyDescent="0.25">
      <c r="A66" s="1">
        <v>60</v>
      </c>
      <c r="B66" s="1"/>
      <c r="C66" s="55" t="s">
        <v>878</v>
      </c>
      <c r="D66" s="67">
        <v>1109</v>
      </c>
    </row>
    <row r="67" spans="1:4" customFormat="1" ht="15.75" customHeight="1" x14ac:dyDescent="0.25">
      <c r="A67" s="1">
        <v>61</v>
      </c>
      <c r="B67" s="1"/>
      <c r="C67" s="55" t="s">
        <v>879</v>
      </c>
      <c r="D67" s="67">
        <v>899</v>
      </c>
    </row>
    <row r="68" spans="1:4" customFormat="1" ht="15.75" customHeight="1" x14ac:dyDescent="0.25">
      <c r="A68" s="1">
        <v>62</v>
      </c>
      <c r="B68" s="1"/>
      <c r="C68" s="55" t="s">
        <v>880</v>
      </c>
      <c r="D68" s="67">
        <v>1495</v>
      </c>
    </row>
    <row r="69" spans="1:4" customFormat="1" ht="15.75" customHeight="1" x14ac:dyDescent="0.25">
      <c r="A69" s="1">
        <v>63</v>
      </c>
      <c r="B69" s="1"/>
      <c r="C69" s="55" t="s">
        <v>881</v>
      </c>
      <c r="D69" s="67">
        <v>625</v>
      </c>
    </row>
    <row r="70" spans="1:4" customFormat="1" ht="15.75" customHeight="1" x14ac:dyDescent="0.25">
      <c r="A70" s="1">
        <v>64</v>
      </c>
      <c r="B70" s="1"/>
      <c r="C70" s="55" t="s">
        <v>882</v>
      </c>
      <c r="D70" s="67">
        <v>659</v>
      </c>
    </row>
    <row r="71" spans="1:4" customFormat="1" ht="15.75" customHeight="1" x14ac:dyDescent="0.25">
      <c r="A71" s="1">
        <v>65</v>
      </c>
      <c r="B71" s="1"/>
      <c r="C71" s="55" t="s">
        <v>883</v>
      </c>
      <c r="D71" s="67">
        <v>940</v>
      </c>
    </row>
    <row r="72" spans="1:4" customFormat="1" ht="15.75" customHeight="1" x14ac:dyDescent="0.25">
      <c r="A72" s="1">
        <v>66</v>
      </c>
      <c r="B72" s="1"/>
      <c r="C72" s="55" t="s">
        <v>75</v>
      </c>
      <c r="D72" s="67">
        <v>321</v>
      </c>
    </row>
    <row r="73" spans="1:4" customFormat="1" ht="15.75" customHeight="1" x14ac:dyDescent="0.25">
      <c r="A73" s="1">
        <v>67</v>
      </c>
      <c r="B73" s="1"/>
      <c r="C73" s="55" t="s">
        <v>884</v>
      </c>
      <c r="D73" s="67">
        <v>1112</v>
      </c>
    </row>
    <row r="74" spans="1:4" customFormat="1" ht="15.75" customHeight="1" x14ac:dyDescent="0.25">
      <c r="A74" s="1">
        <v>68</v>
      </c>
      <c r="B74" s="1"/>
      <c r="C74" s="55" t="s">
        <v>885</v>
      </c>
      <c r="D74" s="67">
        <v>288</v>
      </c>
    </row>
    <row r="75" spans="1:4" customFormat="1" ht="15.75" customHeight="1" x14ac:dyDescent="0.25">
      <c r="A75" s="1">
        <v>69</v>
      </c>
      <c r="B75" s="1"/>
      <c r="C75" s="55" t="s">
        <v>886</v>
      </c>
      <c r="D75" s="67">
        <v>803</v>
      </c>
    </row>
    <row r="76" spans="1:4" customFormat="1" ht="15.75" customHeight="1" x14ac:dyDescent="0.25">
      <c r="A76" s="1">
        <v>70</v>
      </c>
      <c r="B76" s="1"/>
      <c r="C76" s="55" t="s">
        <v>887</v>
      </c>
      <c r="D76" s="67">
        <v>492</v>
      </c>
    </row>
    <row r="77" spans="1:4" customFormat="1" ht="15.75" customHeight="1" x14ac:dyDescent="0.25">
      <c r="A77" s="1">
        <v>71</v>
      </c>
      <c r="B77" s="1"/>
      <c r="C77" s="55" t="s">
        <v>302</v>
      </c>
      <c r="D77" s="67">
        <v>2029</v>
      </c>
    </row>
    <row r="78" spans="1:4" customFormat="1" ht="15.75" customHeight="1" x14ac:dyDescent="0.25">
      <c r="A78" s="1">
        <v>72</v>
      </c>
      <c r="B78" s="1"/>
      <c r="C78" s="55" t="s">
        <v>124</v>
      </c>
      <c r="D78" s="67">
        <v>512</v>
      </c>
    </row>
    <row r="79" spans="1:4" customFormat="1" ht="15.75" customHeight="1" x14ac:dyDescent="0.25">
      <c r="A79" s="1">
        <v>73</v>
      </c>
      <c r="B79" s="1"/>
      <c r="C79" s="55" t="s">
        <v>888</v>
      </c>
      <c r="D79" s="67">
        <v>1191</v>
      </c>
    </row>
    <row r="80" spans="1:4" customFormat="1" ht="15.75" customHeight="1" x14ac:dyDescent="0.25">
      <c r="A80" s="1">
        <v>74</v>
      </c>
      <c r="B80" s="1"/>
      <c r="C80" s="55" t="s">
        <v>889</v>
      </c>
      <c r="D80" s="67">
        <v>567</v>
      </c>
    </row>
    <row r="81" spans="1:4" customFormat="1" ht="15.75" customHeight="1" x14ac:dyDescent="0.25">
      <c r="A81" s="1">
        <v>75</v>
      </c>
      <c r="B81" s="1"/>
      <c r="C81" s="41" t="s">
        <v>890</v>
      </c>
      <c r="D81" s="67">
        <v>642</v>
      </c>
    </row>
    <row r="82" spans="1:4" customFormat="1" ht="15.75" customHeight="1" x14ac:dyDescent="0.25">
      <c r="A82" s="1">
        <v>76</v>
      </c>
      <c r="B82" s="1"/>
      <c r="C82" s="55" t="s">
        <v>891</v>
      </c>
      <c r="D82" s="67">
        <v>606</v>
      </c>
    </row>
    <row r="83" spans="1:4" customFormat="1" ht="15.75" customHeight="1" x14ac:dyDescent="0.25">
      <c r="A83" s="1">
        <v>77</v>
      </c>
      <c r="B83" s="1"/>
      <c r="C83" s="55" t="s">
        <v>892</v>
      </c>
      <c r="D83" s="67">
        <v>258</v>
      </c>
    </row>
    <row r="84" spans="1:4" customFormat="1" ht="15.75" customHeight="1" x14ac:dyDescent="0.25">
      <c r="A84" s="1">
        <v>78</v>
      </c>
      <c r="B84" s="1"/>
      <c r="C84" s="55" t="s">
        <v>44</v>
      </c>
      <c r="D84" s="67">
        <v>319</v>
      </c>
    </row>
    <row r="85" spans="1:4" customFormat="1" ht="15.75" customHeight="1" x14ac:dyDescent="0.25">
      <c r="A85" s="1">
        <v>79</v>
      </c>
      <c r="B85" s="1"/>
      <c r="C85" s="55" t="s">
        <v>893</v>
      </c>
      <c r="D85" s="67">
        <v>347</v>
      </c>
    </row>
    <row r="86" spans="1:4" customFormat="1" ht="15.75" customHeight="1" x14ac:dyDescent="0.25">
      <c r="A86" s="1">
        <v>80</v>
      </c>
      <c r="B86" s="1"/>
      <c r="C86" s="55" t="s">
        <v>894</v>
      </c>
      <c r="D86" s="67">
        <v>1050</v>
      </c>
    </row>
    <row r="87" spans="1:4" customFormat="1" ht="15.75" customHeight="1" x14ac:dyDescent="0.25">
      <c r="A87" s="1">
        <v>81</v>
      </c>
      <c r="B87" s="1"/>
      <c r="C87" s="55" t="s">
        <v>895</v>
      </c>
      <c r="D87" s="67">
        <v>567</v>
      </c>
    </row>
    <row r="88" spans="1:4" customFormat="1" ht="15.75" customHeight="1" x14ac:dyDescent="0.25">
      <c r="A88" s="1">
        <v>82</v>
      </c>
      <c r="B88" s="1"/>
      <c r="C88" s="55" t="s">
        <v>896</v>
      </c>
      <c r="D88" s="67">
        <v>398</v>
      </c>
    </row>
    <row r="89" spans="1:4" customFormat="1" ht="15.75" customHeight="1" x14ac:dyDescent="0.25">
      <c r="A89" s="1">
        <v>83</v>
      </c>
      <c r="B89" s="1"/>
      <c r="C89" s="55" t="s">
        <v>897</v>
      </c>
      <c r="D89" s="67">
        <v>734</v>
      </c>
    </row>
    <row r="90" spans="1:4" customFormat="1" ht="15.75" customHeight="1" x14ac:dyDescent="0.25">
      <c r="A90" s="1">
        <v>84</v>
      </c>
      <c r="B90" s="1"/>
      <c r="C90" s="55" t="s">
        <v>898</v>
      </c>
      <c r="D90" s="67">
        <v>506</v>
      </c>
    </row>
    <row r="91" spans="1:4" customFormat="1" ht="15.75" customHeight="1" x14ac:dyDescent="0.25">
      <c r="A91" s="1">
        <v>85</v>
      </c>
      <c r="B91" s="1"/>
      <c r="C91" s="55" t="s">
        <v>899</v>
      </c>
      <c r="D91" s="67">
        <v>1099</v>
      </c>
    </row>
    <row r="92" spans="1:4" customFormat="1" ht="15.75" customHeight="1" x14ac:dyDescent="0.25">
      <c r="A92" s="1">
        <v>86</v>
      </c>
      <c r="B92" s="1"/>
      <c r="C92" s="55" t="s">
        <v>152</v>
      </c>
      <c r="D92" s="67">
        <v>749</v>
      </c>
    </row>
    <row r="93" spans="1:4" customFormat="1" ht="15.75" customHeight="1" x14ac:dyDescent="0.25">
      <c r="A93" s="1">
        <v>87</v>
      </c>
      <c r="B93" s="1"/>
      <c r="C93" s="55" t="s">
        <v>900</v>
      </c>
      <c r="D93" s="67">
        <v>462</v>
      </c>
    </row>
    <row r="94" spans="1:4" customFormat="1" ht="15.75" customHeight="1" x14ac:dyDescent="0.25">
      <c r="A94" s="1">
        <v>88</v>
      </c>
      <c r="B94" s="1"/>
      <c r="C94" s="55" t="s">
        <v>63</v>
      </c>
      <c r="D94" s="67">
        <v>242</v>
      </c>
    </row>
    <row r="95" spans="1:4" customFormat="1" ht="15.75" customHeight="1" x14ac:dyDescent="0.25">
      <c r="A95" s="1">
        <v>89</v>
      </c>
      <c r="B95" s="1"/>
      <c r="C95" s="55" t="s">
        <v>11</v>
      </c>
      <c r="D95" s="67">
        <v>574</v>
      </c>
    </row>
    <row r="96" spans="1:4" customFormat="1" ht="15.75" customHeight="1" x14ac:dyDescent="0.25">
      <c r="A96" s="1">
        <v>90</v>
      </c>
      <c r="B96" s="1"/>
      <c r="C96" s="55" t="s">
        <v>901</v>
      </c>
      <c r="D96" s="67">
        <v>488</v>
      </c>
    </row>
    <row r="97" spans="1:4" customFormat="1" ht="15.75" customHeight="1" x14ac:dyDescent="0.25">
      <c r="A97" s="1">
        <v>91</v>
      </c>
      <c r="B97" s="1"/>
      <c r="C97" s="55" t="s">
        <v>71</v>
      </c>
      <c r="D97" s="67">
        <v>530</v>
      </c>
    </row>
    <row r="98" spans="1:4" customFormat="1" ht="15.75" customHeight="1" x14ac:dyDescent="0.25">
      <c r="A98" s="1">
        <v>92</v>
      </c>
      <c r="B98" s="1"/>
      <c r="C98" s="55" t="s">
        <v>31</v>
      </c>
      <c r="D98" s="67">
        <v>496</v>
      </c>
    </row>
    <row r="99" spans="1:4" customFormat="1" ht="15.75" customHeight="1" x14ac:dyDescent="0.25">
      <c r="A99" s="1">
        <v>93</v>
      </c>
      <c r="B99" s="1"/>
      <c r="C99" s="55" t="s">
        <v>57</v>
      </c>
      <c r="D99" s="67">
        <v>824</v>
      </c>
    </row>
    <row r="100" spans="1:4" customFormat="1" ht="15.75" customHeight="1" x14ac:dyDescent="0.25">
      <c r="A100" s="1">
        <v>94</v>
      </c>
      <c r="B100" s="1"/>
      <c r="C100" s="55" t="s">
        <v>902</v>
      </c>
      <c r="D100" s="67">
        <v>236</v>
      </c>
    </row>
    <row r="101" spans="1:4" customFormat="1" ht="15.75" customHeight="1" x14ac:dyDescent="0.25">
      <c r="A101" s="1">
        <v>95</v>
      </c>
      <c r="B101" s="1"/>
      <c r="C101" s="55" t="s">
        <v>903</v>
      </c>
      <c r="D101" s="67">
        <v>429</v>
      </c>
    </row>
    <row r="102" spans="1:4" customFormat="1" ht="15.75" customHeight="1" x14ac:dyDescent="0.25">
      <c r="A102" s="1">
        <v>96</v>
      </c>
      <c r="B102" s="1"/>
      <c r="C102" s="55" t="s">
        <v>143</v>
      </c>
      <c r="D102" s="67">
        <v>388</v>
      </c>
    </row>
    <row r="103" spans="1:4" customFormat="1" ht="15.75" customHeight="1" x14ac:dyDescent="0.25">
      <c r="A103" s="1">
        <v>97</v>
      </c>
      <c r="B103" s="1"/>
      <c r="C103" s="55" t="s">
        <v>127</v>
      </c>
      <c r="D103" s="67">
        <v>2018</v>
      </c>
    </row>
    <row r="104" spans="1:4" customFormat="1" ht="15.75" customHeight="1" x14ac:dyDescent="0.25">
      <c r="A104" s="1">
        <v>98</v>
      </c>
      <c r="B104" s="1"/>
      <c r="C104" s="55" t="s">
        <v>904</v>
      </c>
      <c r="D104" s="67">
        <v>1253</v>
      </c>
    </row>
    <row r="105" spans="1:4" customFormat="1" ht="15.75" customHeight="1" x14ac:dyDescent="0.25">
      <c r="A105" s="1">
        <v>99</v>
      </c>
      <c r="B105" s="1"/>
      <c r="C105" s="55" t="s">
        <v>1933</v>
      </c>
      <c r="D105" s="64"/>
    </row>
    <row r="106" spans="1:4" customFormat="1" ht="15.75" customHeight="1" x14ac:dyDescent="0.25">
      <c r="A106" s="1">
        <v>100</v>
      </c>
      <c r="B106" s="1"/>
      <c r="C106" s="58" t="s">
        <v>1883</v>
      </c>
      <c r="D106" s="63">
        <f>SUM(D107:D139)</f>
        <v>36621</v>
      </c>
    </row>
    <row r="107" spans="1:4" customFormat="1" ht="15.75" customHeight="1" x14ac:dyDescent="0.25">
      <c r="A107" s="1">
        <v>101</v>
      </c>
      <c r="B107" s="1"/>
      <c r="C107" s="55" t="s">
        <v>905</v>
      </c>
      <c r="D107" s="67">
        <v>594</v>
      </c>
    </row>
    <row r="108" spans="1:4" customFormat="1" ht="15.75" customHeight="1" x14ac:dyDescent="0.25">
      <c r="A108" s="1">
        <v>102</v>
      </c>
      <c r="B108" s="1"/>
      <c r="C108" s="55" t="s">
        <v>852</v>
      </c>
      <c r="D108" s="67">
        <v>1655</v>
      </c>
    </row>
    <row r="109" spans="1:4" customFormat="1" ht="15.75" customHeight="1" x14ac:dyDescent="0.25">
      <c r="A109" s="1">
        <v>103</v>
      </c>
      <c r="B109" s="1"/>
      <c r="C109" s="55" t="s">
        <v>906</v>
      </c>
      <c r="D109" s="67">
        <v>2607</v>
      </c>
    </row>
    <row r="110" spans="1:4" customFormat="1" ht="15.75" customHeight="1" x14ac:dyDescent="0.25">
      <c r="A110" s="1">
        <v>104</v>
      </c>
      <c r="B110" s="1"/>
      <c r="C110" s="55" t="s">
        <v>907</v>
      </c>
      <c r="D110" s="67">
        <v>1339</v>
      </c>
    </row>
    <row r="111" spans="1:4" customFormat="1" ht="15.75" customHeight="1" x14ac:dyDescent="0.25">
      <c r="A111" s="1">
        <v>105</v>
      </c>
      <c r="B111" s="1"/>
      <c r="C111" s="55" t="s">
        <v>908</v>
      </c>
      <c r="D111" s="67">
        <v>1142</v>
      </c>
    </row>
    <row r="112" spans="1:4" customFormat="1" ht="15.75" customHeight="1" x14ac:dyDescent="0.25">
      <c r="A112" s="1">
        <v>106</v>
      </c>
      <c r="B112" s="1"/>
      <c r="C112" s="55" t="s">
        <v>867</v>
      </c>
      <c r="D112" s="67">
        <v>391</v>
      </c>
    </row>
    <row r="113" spans="1:4" customFormat="1" ht="15.75" customHeight="1" x14ac:dyDescent="0.25">
      <c r="A113" s="1">
        <v>107</v>
      </c>
      <c r="B113" s="1"/>
      <c r="C113" s="55" t="s">
        <v>909</v>
      </c>
      <c r="D113" s="67">
        <v>1367</v>
      </c>
    </row>
    <row r="114" spans="1:4" customFormat="1" ht="15.75" customHeight="1" x14ac:dyDescent="0.25">
      <c r="A114" s="1">
        <v>108</v>
      </c>
      <c r="B114" s="1"/>
      <c r="C114" s="55" t="s">
        <v>910</v>
      </c>
      <c r="D114" s="67">
        <v>712</v>
      </c>
    </row>
    <row r="115" spans="1:4" customFormat="1" ht="15.75" customHeight="1" x14ac:dyDescent="0.25">
      <c r="A115" s="1">
        <v>109</v>
      </c>
      <c r="B115" s="1"/>
      <c r="C115" s="55" t="s">
        <v>911</v>
      </c>
      <c r="D115" s="67">
        <v>831</v>
      </c>
    </row>
    <row r="116" spans="1:4" customFormat="1" ht="15.75" customHeight="1" x14ac:dyDescent="0.25">
      <c r="A116" s="1">
        <v>110</v>
      </c>
      <c r="B116" s="1"/>
      <c r="C116" s="55" t="s">
        <v>912</v>
      </c>
      <c r="D116" s="67">
        <v>1270</v>
      </c>
    </row>
    <row r="117" spans="1:4" customFormat="1" ht="15.75" customHeight="1" x14ac:dyDescent="0.25">
      <c r="A117" s="1">
        <v>111</v>
      </c>
      <c r="B117" s="1"/>
      <c r="C117" s="55" t="s">
        <v>913</v>
      </c>
      <c r="D117" s="67">
        <v>1076</v>
      </c>
    </row>
    <row r="118" spans="1:4" customFormat="1" ht="15.75" customHeight="1" x14ac:dyDescent="0.25">
      <c r="A118" s="1">
        <v>112</v>
      </c>
      <c r="B118" s="1"/>
      <c r="C118" s="55" t="s">
        <v>495</v>
      </c>
      <c r="D118" s="67">
        <v>571</v>
      </c>
    </row>
    <row r="119" spans="1:4" customFormat="1" ht="15.75" customHeight="1" x14ac:dyDescent="0.25">
      <c r="A119" s="1">
        <v>113</v>
      </c>
      <c r="B119" s="1"/>
      <c r="C119" s="55" t="s">
        <v>914</v>
      </c>
      <c r="D119" s="67">
        <v>1123</v>
      </c>
    </row>
    <row r="120" spans="1:4" customFormat="1" ht="15.75" customHeight="1" x14ac:dyDescent="0.25">
      <c r="A120" s="1">
        <v>114</v>
      </c>
      <c r="B120" s="1"/>
      <c r="C120" s="55" t="s">
        <v>915</v>
      </c>
      <c r="D120" s="67">
        <v>910</v>
      </c>
    </row>
    <row r="121" spans="1:4" customFormat="1" ht="15.75" customHeight="1" x14ac:dyDescent="0.25">
      <c r="A121" s="1">
        <v>115</v>
      </c>
      <c r="B121" s="1"/>
      <c r="C121" s="55" t="s">
        <v>916</v>
      </c>
      <c r="D121" s="67">
        <v>2289</v>
      </c>
    </row>
    <row r="122" spans="1:4" customFormat="1" ht="15.75" customHeight="1" x14ac:dyDescent="0.25">
      <c r="A122" s="1">
        <v>116</v>
      </c>
      <c r="B122" s="1"/>
      <c r="C122" s="41" t="s">
        <v>917</v>
      </c>
      <c r="D122" s="67">
        <v>966</v>
      </c>
    </row>
    <row r="123" spans="1:4" customFormat="1" ht="15.75" customHeight="1" x14ac:dyDescent="0.25">
      <c r="A123" s="1">
        <v>117</v>
      </c>
      <c r="B123" s="1"/>
      <c r="C123" s="55" t="s">
        <v>918</v>
      </c>
      <c r="D123" s="67">
        <v>1079</v>
      </c>
    </row>
    <row r="124" spans="1:4" customFormat="1" ht="15.75" customHeight="1" x14ac:dyDescent="0.25">
      <c r="A124" s="1">
        <v>118</v>
      </c>
      <c r="B124" s="1"/>
      <c r="C124" s="55" t="s">
        <v>44</v>
      </c>
      <c r="D124" s="67">
        <v>1778</v>
      </c>
    </row>
    <row r="125" spans="1:4" customFormat="1" ht="15.75" customHeight="1" x14ac:dyDescent="0.25">
      <c r="A125" s="1">
        <v>119</v>
      </c>
      <c r="B125" s="1"/>
      <c r="C125" s="55" t="s">
        <v>919</v>
      </c>
      <c r="D125" s="67">
        <v>870</v>
      </c>
    </row>
    <row r="126" spans="1:4" customFormat="1" ht="15.75" customHeight="1" x14ac:dyDescent="0.25">
      <c r="A126" s="1">
        <v>120</v>
      </c>
      <c r="B126" s="1"/>
      <c r="C126" s="55" t="s">
        <v>920</v>
      </c>
      <c r="D126" s="67">
        <v>356</v>
      </c>
    </row>
    <row r="127" spans="1:4" customFormat="1" ht="15.75" customHeight="1" x14ac:dyDescent="0.25">
      <c r="A127" s="1">
        <v>121</v>
      </c>
      <c r="B127" s="1"/>
      <c r="C127" s="55" t="s">
        <v>921</v>
      </c>
      <c r="D127" s="67">
        <v>402</v>
      </c>
    </row>
    <row r="128" spans="1:4" customFormat="1" ht="15.75" customHeight="1" x14ac:dyDescent="0.25">
      <c r="A128" s="1">
        <v>122</v>
      </c>
      <c r="B128" s="1"/>
      <c r="C128" s="55" t="s">
        <v>67</v>
      </c>
      <c r="D128" s="67">
        <v>639</v>
      </c>
    </row>
    <row r="129" spans="1:4" customFormat="1" ht="15.75" customHeight="1" x14ac:dyDescent="0.25">
      <c r="A129" s="1">
        <v>123</v>
      </c>
      <c r="B129" s="1"/>
      <c r="C129" s="55" t="s">
        <v>64</v>
      </c>
      <c r="D129" s="67">
        <v>443</v>
      </c>
    </row>
    <row r="130" spans="1:4" customFormat="1" ht="15.75" customHeight="1" x14ac:dyDescent="0.25">
      <c r="A130" s="1">
        <v>124</v>
      </c>
      <c r="B130" s="1"/>
      <c r="C130" s="55" t="s">
        <v>97</v>
      </c>
      <c r="D130" s="67">
        <v>575</v>
      </c>
    </row>
    <row r="131" spans="1:4" customFormat="1" ht="15.75" customHeight="1" x14ac:dyDescent="0.25">
      <c r="A131" s="1">
        <v>125</v>
      </c>
      <c r="B131" s="1"/>
      <c r="C131" s="55" t="s">
        <v>105</v>
      </c>
      <c r="D131" s="67">
        <v>1111</v>
      </c>
    </row>
    <row r="132" spans="1:4" customFormat="1" ht="15.75" customHeight="1" x14ac:dyDescent="0.25">
      <c r="A132" s="1">
        <v>126</v>
      </c>
      <c r="B132" s="1"/>
      <c r="C132" s="55" t="s">
        <v>117</v>
      </c>
      <c r="D132" s="67">
        <v>2168</v>
      </c>
    </row>
    <row r="133" spans="1:4" customFormat="1" ht="15.75" customHeight="1" x14ac:dyDescent="0.25">
      <c r="A133" s="1">
        <v>127</v>
      </c>
      <c r="B133" s="1"/>
      <c r="C133" s="55" t="s">
        <v>5</v>
      </c>
      <c r="D133" s="67">
        <v>953</v>
      </c>
    </row>
    <row r="134" spans="1:4" customFormat="1" ht="15.75" customHeight="1" x14ac:dyDescent="0.25">
      <c r="A134" s="1">
        <v>128</v>
      </c>
      <c r="B134" s="1"/>
      <c r="C134" s="55" t="s">
        <v>902</v>
      </c>
      <c r="D134" s="67">
        <v>573</v>
      </c>
    </row>
    <row r="135" spans="1:4" customFormat="1" ht="15.75" customHeight="1" x14ac:dyDescent="0.25">
      <c r="A135" s="1">
        <v>129</v>
      </c>
      <c r="B135" s="1"/>
      <c r="C135" s="55" t="s">
        <v>120</v>
      </c>
      <c r="D135" s="67">
        <v>874</v>
      </c>
    </row>
    <row r="136" spans="1:4" customFormat="1" ht="15.75" customHeight="1" x14ac:dyDescent="0.25">
      <c r="A136" s="1">
        <v>130</v>
      </c>
      <c r="B136" s="1"/>
      <c r="C136" s="55" t="s">
        <v>52</v>
      </c>
      <c r="D136" s="67">
        <v>551</v>
      </c>
    </row>
    <row r="137" spans="1:4" customFormat="1" ht="15.75" customHeight="1" x14ac:dyDescent="0.25">
      <c r="A137" s="1">
        <v>131</v>
      </c>
      <c r="B137" s="1"/>
      <c r="C137" s="55" t="s">
        <v>922</v>
      </c>
      <c r="D137" s="67">
        <v>1053</v>
      </c>
    </row>
    <row r="138" spans="1:4" customFormat="1" ht="15.75" customHeight="1" x14ac:dyDescent="0.25">
      <c r="A138" s="1">
        <v>132</v>
      </c>
      <c r="B138" s="1"/>
      <c r="C138" s="55" t="s">
        <v>84</v>
      </c>
      <c r="D138" s="67">
        <v>1651</v>
      </c>
    </row>
    <row r="139" spans="1:4" customFormat="1" ht="15.75" customHeight="1" x14ac:dyDescent="0.25">
      <c r="A139" s="1">
        <v>133</v>
      </c>
      <c r="B139" s="1"/>
      <c r="C139" s="55" t="s">
        <v>923</v>
      </c>
      <c r="D139" s="67">
        <v>2702</v>
      </c>
    </row>
    <row r="140" spans="1:4" customFormat="1" ht="15.75" customHeight="1" x14ac:dyDescent="0.25">
      <c r="A140" s="1">
        <v>134</v>
      </c>
      <c r="B140" s="1"/>
      <c r="C140" s="55" t="s">
        <v>1933</v>
      </c>
      <c r="D140" s="64"/>
    </row>
    <row r="141" spans="1:4" customFormat="1" ht="15.75" customHeight="1" x14ac:dyDescent="0.25">
      <c r="A141" s="1">
        <v>135</v>
      </c>
      <c r="B141" s="1"/>
      <c r="C141" s="58" t="s">
        <v>1884</v>
      </c>
      <c r="D141" s="63">
        <f>SUM(D142:D170)</f>
        <v>29752</v>
      </c>
    </row>
    <row r="142" spans="1:4" customFormat="1" ht="15.75" customHeight="1" x14ac:dyDescent="0.25">
      <c r="A142" s="1">
        <v>136</v>
      </c>
      <c r="B142" s="1"/>
      <c r="C142" s="55" t="s">
        <v>924</v>
      </c>
      <c r="D142" s="67">
        <v>2460</v>
      </c>
    </row>
    <row r="143" spans="1:4" customFormat="1" ht="15.75" customHeight="1" x14ac:dyDescent="0.25">
      <c r="A143" s="1">
        <v>137</v>
      </c>
      <c r="B143" s="1"/>
      <c r="C143" s="55" t="s">
        <v>925</v>
      </c>
      <c r="D143" s="67">
        <v>646</v>
      </c>
    </row>
    <row r="144" spans="1:4" customFormat="1" ht="15.75" customHeight="1" x14ac:dyDescent="0.25">
      <c r="A144" s="1">
        <v>138</v>
      </c>
      <c r="B144" s="1"/>
      <c r="C144" s="55" t="s">
        <v>926</v>
      </c>
      <c r="D144" s="67">
        <v>316</v>
      </c>
    </row>
    <row r="145" spans="1:4" customFormat="1" ht="15.75" customHeight="1" x14ac:dyDescent="0.25">
      <c r="A145" s="1">
        <v>139</v>
      </c>
      <c r="B145" s="1"/>
      <c r="C145" s="55" t="s">
        <v>927</v>
      </c>
      <c r="D145" s="67">
        <v>913</v>
      </c>
    </row>
    <row r="146" spans="1:4" customFormat="1" ht="15.75" customHeight="1" x14ac:dyDescent="0.25">
      <c r="A146" s="1">
        <v>140</v>
      </c>
      <c r="B146" s="1"/>
      <c r="C146" s="55" t="s">
        <v>19</v>
      </c>
      <c r="D146" s="67">
        <v>345</v>
      </c>
    </row>
    <row r="147" spans="1:4" customFormat="1" ht="15.75" customHeight="1" x14ac:dyDescent="0.25">
      <c r="A147" s="1">
        <v>141</v>
      </c>
      <c r="B147" s="1"/>
      <c r="C147" s="55" t="s">
        <v>928</v>
      </c>
      <c r="D147" s="67">
        <v>669</v>
      </c>
    </row>
    <row r="148" spans="1:4" customFormat="1" ht="15.75" customHeight="1" x14ac:dyDescent="0.25">
      <c r="A148" s="1">
        <v>142</v>
      </c>
      <c r="B148" s="1"/>
      <c r="C148" s="55" t="s">
        <v>929</v>
      </c>
      <c r="D148" s="67">
        <v>1941</v>
      </c>
    </row>
    <row r="149" spans="1:4" customFormat="1" ht="15.75" customHeight="1" x14ac:dyDescent="0.25">
      <c r="A149" s="1">
        <v>143</v>
      </c>
      <c r="B149" s="1"/>
      <c r="C149" s="55" t="s">
        <v>149</v>
      </c>
      <c r="D149" s="67">
        <v>769</v>
      </c>
    </row>
    <row r="150" spans="1:4" customFormat="1" ht="15.75" customHeight="1" x14ac:dyDescent="0.25">
      <c r="A150" s="1">
        <v>144</v>
      </c>
      <c r="B150" s="1"/>
      <c r="C150" s="55" t="s">
        <v>930</v>
      </c>
      <c r="D150" s="67">
        <v>549</v>
      </c>
    </row>
    <row r="151" spans="1:4" customFormat="1" ht="15.75" customHeight="1" x14ac:dyDescent="0.25">
      <c r="A151" s="1">
        <v>145</v>
      </c>
      <c r="B151" s="1"/>
      <c r="C151" s="55" t="s">
        <v>931</v>
      </c>
      <c r="D151" s="67">
        <v>580</v>
      </c>
    </row>
    <row r="152" spans="1:4" customFormat="1" ht="15.75" customHeight="1" x14ac:dyDescent="0.25">
      <c r="A152" s="1">
        <v>146</v>
      </c>
      <c r="B152" s="1"/>
      <c r="C152" s="55" t="s">
        <v>932</v>
      </c>
      <c r="D152" s="67">
        <v>598</v>
      </c>
    </row>
    <row r="153" spans="1:4" customFormat="1" ht="15.75" customHeight="1" x14ac:dyDescent="0.25">
      <c r="A153" s="1">
        <v>147</v>
      </c>
      <c r="B153" s="1"/>
      <c r="C153" s="55" t="s">
        <v>933</v>
      </c>
      <c r="D153" s="67">
        <v>1074</v>
      </c>
    </row>
    <row r="154" spans="1:4" customFormat="1" ht="15.75" customHeight="1" x14ac:dyDescent="0.25">
      <c r="A154" s="1">
        <v>148</v>
      </c>
      <c r="B154" s="1"/>
      <c r="C154" s="55" t="s">
        <v>934</v>
      </c>
      <c r="D154" s="67">
        <v>1318</v>
      </c>
    </row>
    <row r="155" spans="1:4" customFormat="1" ht="15.75" customHeight="1" x14ac:dyDescent="0.25">
      <c r="A155" s="1">
        <v>149</v>
      </c>
      <c r="B155" s="1"/>
      <c r="C155" s="55" t="s">
        <v>935</v>
      </c>
      <c r="D155" s="67">
        <v>939</v>
      </c>
    </row>
    <row r="156" spans="1:4" customFormat="1" ht="15.75" customHeight="1" x14ac:dyDescent="0.25">
      <c r="A156" s="1">
        <v>150</v>
      </c>
      <c r="B156" s="1"/>
      <c r="C156" s="55" t="s">
        <v>936</v>
      </c>
      <c r="D156" s="67">
        <v>933</v>
      </c>
    </row>
    <row r="157" spans="1:4" customFormat="1" ht="15.75" customHeight="1" x14ac:dyDescent="0.25">
      <c r="A157" s="1">
        <v>151</v>
      </c>
      <c r="B157" s="1"/>
      <c r="C157" s="55" t="s">
        <v>937</v>
      </c>
      <c r="D157" s="67">
        <v>3426</v>
      </c>
    </row>
    <row r="158" spans="1:4" customFormat="1" ht="15.75" customHeight="1" x14ac:dyDescent="0.25">
      <c r="A158" s="1">
        <v>152</v>
      </c>
      <c r="B158" s="1"/>
      <c r="C158" s="55" t="s">
        <v>938</v>
      </c>
      <c r="D158" s="67">
        <v>891</v>
      </c>
    </row>
    <row r="159" spans="1:4" customFormat="1" ht="15.75" customHeight="1" x14ac:dyDescent="0.25">
      <c r="A159" s="1">
        <v>153</v>
      </c>
      <c r="B159" s="1"/>
      <c r="C159" s="55" t="s">
        <v>27</v>
      </c>
      <c r="D159" s="67">
        <v>439</v>
      </c>
    </row>
    <row r="160" spans="1:4" customFormat="1" ht="15.75" customHeight="1" x14ac:dyDescent="0.25">
      <c r="A160" s="1">
        <v>154</v>
      </c>
      <c r="B160" s="1"/>
      <c r="C160" s="55" t="s">
        <v>22</v>
      </c>
      <c r="D160" s="67">
        <v>626</v>
      </c>
    </row>
    <row r="161" spans="1:4" customFormat="1" ht="15.75" customHeight="1" x14ac:dyDescent="0.25">
      <c r="A161" s="1">
        <v>155</v>
      </c>
      <c r="B161" s="1"/>
      <c r="C161" s="55" t="s">
        <v>51</v>
      </c>
      <c r="D161" s="67">
        <v>1164</v>
      </c>
    </row>
    <row r="162" spans="1:4" customFormat="1" ht="15.75" customHeight="1" x14ac:dyDescent="0.25">
      <c r="A162" s="1">
        <v>156</v>
      </c>
      <c r="B162" s="1"/>
      <c r="C162" s="55" t="s">
        <v>939</v>
      </c>
      <c r="D162" s="67">
        <v>281</v>
      </c>
    </row>
    <row r="163" spans="1:4" customFormat="1" ht="15.75" customHeight="1" x14ac:dyDescent="0.25">
      <c r="A163" s="1">
        <v>157</v>
      </c>
      <c r="B163" s="1"/>
      <c r="C163" s="55" t="s">
        <v>940</v>
      </c>
      <c r="D163" s="67">
        <v>484</v>
      </c>
    </row>
    <row r="164" spans="1:4" customFormat="1" ht="15.75" customHeight="1" x14ac:dyDescent="0.25">
      <c r="A164" s="1">
        <v>158</v>
      </c>
      <c r="B164" s="1"/>
      <c r="C164" s="55" t="s">
        <v>218</v>
      </c>
      <c r="D164" s="67">
        <v>463</v>
      </c>
    </row>
    <row r="165" spans="1:4" customFormat="1" ht="15.75" customHeight="1" x14ac:dyDescent="0.25">
      <c r="A165" s="1">
        <v>159</v>
      </c>
      <c r="B165" s="1"/>
      <c r="C165" s="55" t="s">
        <v>941</v>
      </c>
      <c r="D165" s="67">
        <v>2090</v>
      </c>
    </row>
    <row r="166" spans="1:4" customFormat="1" ht="15.75" customHeight="1" x14ac:dyDescent="0.25">
      <c r="A166" s="1">
        <v>160</v>
      </c>
      <c r="B166" s="1"/>
      <c r="C166" s="55" t="s">
        <v>942</v>
      </c>
      <c r="D166" s="67">
        <v>2248</v>
      </c>
    </row>
    <row r="167" spans="1:4" customFormat="1" ht="15.75" customHeight="1" x14ac:dyDescent="0.25">
      <c r="A167" s="1">
        <v>161</v>
      </c>
      <c r="B167" s="1"/>
      <c r="C167" s="55" t="s">
        <v>943</v>
      </c>
      <c r="D167" s="67">
        <v>1789</v>
      </c>
    </row>
    <row r="168" spans="1:4" customFormat="1" ht="15.75" customHeight="1" x14ac:dyDescent="0.25">
      <c r="A168" s="1">
        <v>162</v>
      </c>
      <c r="B168" s="1"/>
      <c r="C168" s="55" t="s">
        <v>56</v>
      </c>
      <c r="D168" s="67">
        <v>418</v>
      </c>
    </row>
    <row r="169" spans="1:4" customFormat="1" ht="15.75" customHeight="1" x14ac:dyDescent="0.25">
      <c r="A169" s="1">
        <v>163</v>
      </c>
      <c r="B169" s="1"/>
      <c r="C169" s="55" t="s">
        <v>944</v>
      </c>
      <c r="D169" s="67">
        <v>578</v>
      </c>
    </row>
    <row r="170" spans="1:4" customFormat="1" ht="15.75" customHeight="1" x14ac:dyDescent="0.25">
      <c r="A170" s="1">
        <v>164</v>
      </c>
      <c r="B170" s="1"/>
      <c r="C170" s="55" t="s">
        <v>945</v>
      </c>
      <c r="D170" s="67">
        <v>805</v>
      </c>
    </row>
    <row r="171" spans="1:4" customFormat="1" ht="15.75" customHeight="1" x14ac:dyDescent="0.25">
      <c r="A171" s="1">
        <v>165</v>
      </c>
      <c r="B171" s="1"/>
      <c r="C171" s="55" t="s">
        <v>1933</v>
      </c>
      <c r="D171" s="64"/>
    </row>
    <row r="172" spans="1:4" customFormat="1" ht="15.75" customHeight="1" x14ac:dyDescent="0.25">
      <c r="A172" s="1">
        <v>166</v>
      </c>
      <c r="B172" s="1"/>
      <c r="C172" s="58" t="s">
        <v>1885</v>
      </c>
      <c r="D172" s="63">
        <f>SUM(D173:D186)</f>
        <v>26040</v>
      </c>
    </row>
    <row r="173" spans="1:4" customFormat="1" ht="15.75" customHeight="1" x14ac:dyDescent="0.25">
      <c r="A173" s="1">
        <v>167</v>
      </c>
      <c r="B173" s="1"/>
      <c r="C173" s="55" t="s">
        <v>946</v>
      </c>
      <c r="D173" s="67">
        <v>962</v>
      </c>
    </row>
    <row r="174" spans="1:4" customFormat="1" ht="15.75" customHeight="1" x14ac:dyDescent="0.25">
      <c r="A174" s="1">
        <v>168</v>
      </c>
      <c r="B174" s="1"/>
      <c r="C174" s="55" t="s">
        <v>947</v>
      </c>
      <c r="D174" s="67">
        <v>1569</v>
      </c>
    </row>
    <row r="175" spans="1:4" customFormat="1" ht="15.75" customHeight="1" x14ac:dyDescent="0.25">
      <c r="A175" s="1">
        <v>169</v>
      </c>
      <c r="B175" s="1"/>
      <c r="C175" s="55" t="s">
        <v>948</v>
      </c>
      <c r="D175" s="67">
        <v>6925</v>
      </c>
    </row>
    <row r="176" spans="1:4" customFormat="1" ht="15.75" customHeight="1" x14ac:dyDescent="0.25">
      <c r="A176" s="1">
        <v>170</v>
      </c>
      <c r="B176" s="1"/>
      <c r="C176" s="55" t="s">
        <v>949</v>
      </c>
      <c r="D176" s="67">
        <v>1707</v>
      </c>
    </row>
    <row r="177" spans="1:4" customFormat="1" ht="15.75" customHeight="1" x14ac:dyDescent="0.25">
      <c r="A177" s="1">
        <v>171</v>
      </c>
      <c r="B177" s="1"/>
      <c r="C177" s="55" t="s">
        <v>950</v>
      </c>
      <c r="D177" s="67">
        <v>1575</v>
      </c>
    </row>
    <row r="178" spans="1:4" customFormat="1" ht="15.75" customHeight="1" x14ac:dyDescent="0.25">
      <c r="A178" s="1">
        <v>172</v>
      </c>
      <c r="B178" s="1"/>
      <c r="C178" s="55" t="s">
        <v>951</v>
      </c>
      <c r="D178" s="67">
        <v>3391</v>
      </c>
    </row>
    <row r="179" spans="1:4" customFormat="1" ht="15.75" customHeight="1" x14ac:dyDescent="0.25">
      <c r="A179" s="1">
        <v>173</v>
      </c>
      <c r="B179" s="1"/>
      <c r="C179" s="55" t="s">
        <v>952</v>
      </c>
      <c r="D179" s="67">
        <v>1159</v>
      </c>
    </row>
    <row r="180" spans="1:4" customFormat="1" ht="15.75" customHeight="1" x14ac:dyDescent="0.25">
      <c r="A180" s="1">
        <v>174</v>
      </c>
      <c r="B180" s="1"/>
      <c r="C180" s="55" t="s">
        <v>953</v>
      </c>
      <c r="D180" s="67">
        <v>1184</v>
      </c>
    </row>
    <row r="181" spans="1:4" customFormat="1" ht="15.75" customHeight="1" x14ac:dyDescent="0.25">
      <c r="A181" s="1">
        <v>175</v>
      </c>
      <c r="B181" s="1"/>
      <c r="C181" s="55" t="s">
        <v>44</v>
      </c>
      <c r="D181" s="67">
        <v>1275</v>
      </c>
    </row>
    <row r="182" spans="1:4" customFormat="1" ht="15.75" customHeight="1" x14ac:dyDescent="0.25">
      <c r="A182" s="1">
        <v>176</v>
      </c>
      <c r="B182" s="1"/>
      <c r="C182" s="55" t="s">
        <v>1357</v>
      </c>
      <c r="D182" s="67">
        <v>499</v>
      </c>
    </row>
    <row r="183" spans="1:4" customFormat="1" ht="15.75" customHeight="1" x14ac:dyDescent="0.25">
      <c r="A183" s="1">
        <v>177</v>
      </c>
      <c r="B183" s="1"/>
      <c r="C183" s="55" t="s">
        <v>954</v>
      </c>
      <c r="D183" s="67">
        <v>795</v>
      </c>
    </row>
    <row r="184" spans="1:4" customFormat="1" ht="15.75" customHeight="1" x14ac:dyDescent="0.25">
      <c r="A184" s="1">
        <v>178</v>
      </c>
      <c r="B184" s="1"/>
      <c r="C184" s="55" t="s">
        <v>157</v>
      </c>
      <c r="D184" s="67">
        <v>1444</v>
      </c>
    </row>
    <row r="185" spans="1:4" customFormat="1" ht="15.75" customHeight="1" x14ac:dyDescent="0.25">
      <c r="A185" s="1">
        <v>179</v>
      </c>
      <c r="B185" s="1"/>
      <c r="C185" s="55" t="s">
        <v>6</v>
      </c>
      <c r="D185" s="67">
        <v>1602</v>
      </c>
    </row>
    <row r="186" spans="1:4" customFormat="1" ht="15.75" customHeight="1" x14ac:dyDescent="0.25">
      <c r="A186" s="1">
        <v>180</v>
      </c>
      <c r="B186" s="1"/>
      <c r="C186" s="55" t="s">
        <v>71</v>
      </c>
      <c r="D186" s="67">
        <v>1953</v>
      </c>
    </row>
    <row r="187" spans="1:4" customFormat="1" ht="15.75" customHeight="1" x14ac:dyDescent="0.25">
      <c r="A187" s="1">
        <v>181</v>
      </c>
      <c r="B187" s="1"/>
      <c r="C187" s="55"/>
      <c r="D187" s="67"/>
    </row>
    <row r="188" spans="1:4" customFormat="1" ht="15.75" customHeight="1" x14ac:dyDescent="0.25">
      <c r="A188" s="1">
        <v>182</v>
      </c>
      <c r="B188" s="1"/>
      <c r="C188" s="58" t="s">
        <v>1886</v>
      </c>
      <c r="D188" s="63">
        <f>SUM(D189:D214)</f>
        <v>53897</v>
      </c>
    </row>
    <row r="189" spans="1:4" customFormat="1" ht="15.75" customHeight="1" x14ac:dyDescent="0.25">
      <c r="A189" s="1">
        <v>183</v>
      </c>
      <c r="B189" s="1"/>
      <c r="C189" s="55" t="s">
        <v>955</v>
      </c>
      <c r="D189" s="67">
        <v>1876</v>
      </c>
    </row>
    <row r="190" spans="1:4" customFormat="1" ht="15.75" customHeight="1" x14ac:dyDescent="0.25">
      <c r="A190" s="1">
        <v>184</v>
      </c>
      <c r="B190" s="1"/>
      <c r="C190" s="55" t="s">
        <v>956</v>
      </c>
      <c r="D190" s="67">
        <v>3598</v>
      </c>
    </row>
    <row r="191" spans="1:4" customFormat="1" ht="15.75" customHeight="1" x14ac:dyDescent="0.25">
      <c r="A191" s="1">
        <v>185</v>
      </c>
      <c r="B191" s="1"/>
      <c r="C191" s="55" t="s">
        <v>957</v>
      </c>
      <c r="D191" s="67">
        <v>1390</v>
      </c>
    </row>
    <row r="192" spans="1:4" customFormat="1" ht="15.75" customHeight="1" x14ac:dyDescent="0.25">
      <c r="A192" s="1">
        <v>186</v>
      </c>
      <c r="B192" s="1"/>
      <c r="C192" s="55" t="s">
        <v>958</v>
      </c>
      <c r="D192" s="67">
        <v>2300</v>
      </c>
    </row>
    <row r="193" spans="1:4" customFormat="1" ht="15.75" customHeight="1" x14ac:dyDescent="0.25">
      <c r="A193" s="1">
        <v>187</v>
      </c>
      <c r="B193" s="1"/>
      <c r="C193" s="55" t="s">
        <v>959</v>
      </c>
      <c r="D193" s="67">
        <v>1552</v>
      </c>
    </row>
    <row r="194" spans="1:4" customFormat="1" ht="15.75" customHeight="1" x14ac:dyDescent="0.25">
      <c r="A194" s="1">
        <v>188</v>
      </c>
      <c r="B194" s="1"/>
      <c r="C194" s="55" t="s">
        <v>960</v>
      </c>
      <c r="D194" s="67">
        <v>3519</v>
      </c>
    </row>
    <row r="195" spans="1:4" customFormat="1" ht="15.75" customHeight="1" x14ac:dyDescent="0.25">
      <c r="A195" s="1">
        <v>189</v>
      </c>
      <c r="B195" s="1"/>
      <c r="C195" s="55" t="s">
        <v>961</v>
      </c>
      <c r="D195" s="67">
        <v>3115</v>
      </c>
    </row>
    <row r="196" spans="1:4" customFormat="1" ht="15.75" customHeight="1" x14ac:dyDescent="0.25">
      <c r="A196" s="1">
        <v>190</v>
      </c>
      <c r="B196" s="1"/>
      <c r="C196" s="55" t="s">
        <v>962</v>
      </c>
      <c r="D196" s="67">
        <v>5373</v>
      </c>
    </row>
    <row r="197" spans="1:4" customFormat="1" ht="15.75" customHeight="1" x14ac:dyDescent="0.25">
      <c r="A197" s="1">
        <v>191</v>
      </c>
      <c r="B197" s="1"/>
      <c r="C197" s="55" t="s">
        <v>963</v>
      </c>
      <c r="D197" s="67">
        <v>2620</v>
      </c>
    </row>
    <row r="198" spans="1:4" customFormat="1" ht="15.75" customHeight="1" x14ac:dyDescent="0.25">
      <c r="A198" s="1">
        <v>192</v>
      </c>
      <c r="B198" s="1"/>
      <c r="C198" s="55" t="s">
        <v>964</v>
      </c>
      <c r="D198" s="67">
        <v>804</v>
      </c>
    </row>
    <row r="199" spans="1:4" customFormat="1" ht="15.75" customHeight="1" x14ac:dyDescent="0.25">
      <c r="A199" s="1">
        <v>193</v>
      </c>
      <c r="B199" s="1"/>
      <c r="C199" s="55" t="s">
        <v>965</v>
      </c>
      <c r="D199" s="67">
        <v>2428</v>
      </c>
    </row>
    <row r="200" spans="1:4" customFormat="1" ht="15.75" customHeight="1" x14ac:dyDescent="0.25">
      <c r="A200" s="1">
        <v>194</v>
      </c>
      <c r="B200" s="1"/>
      <c r="C200" s="55" t="s">
        <v>966</v>
      </c>
      <c r="D200" s="67">
        <v>431</v>
      </c>
    </row>
    <row r="201" spans="1:4" customFormat="1" ht="15.75" customHeight="1" x14ac:dyDescent="0.25">
      <c r="A201" s="1">
        <v>195</v>
      </c>
      <c r="B201" s="1"/>
      <c r="C201" s="55" t="s">
        <v>967</v>
      </c>
      <c r="D201" s="67">
        <v>2537</v>
      </c>
    </row>
    <row r="202" spans="1:4" customFormat="1" ht="15.75" customHeight="1" x14ac:dyDescent="0.25">
      <c r="A202" s="1">
        <v>196</v>
      </c>
      <c r="B202" s="1"/>
      <c r="C202" s="55" t="s">
        <v>968</v>
      </c>
      <c r="D202" s="67">
        <v>1233</v>
      </c>
    </row>
    <row r="203" spans="1:4" customFormat="1" ht="15.75" customHeight="1" x14ac:dyDescent="0.25">
      <c r="A203" s="1">
        <v>197</v>
      </c>
      <c r="B203" s="1"/>
      <c r="C203" s="55" t="s">
        <v>969</v>
      </c>
      <c r="D203" s="67">
        <v>932</v>
      </c>
    </row>
    <row r="204" spans="1:4" customFormat="1" ht="15.75" customHeight="1" x14ac:dyDescent="0.25">
      <c r="A204" s="1">
        <v>198</v>
      </c>
      <c r="B204" s="1"/>
      <c r="C204" s="55" t="s">
        <v>970</v>
      </c>
      <c r="D204" s="67">
        <v>1413</v>
      </c>
    </row>
    <row r="205" spans="1:4" customFormat="1" ht="15.75" customHeight="1" x14ac:dyDescent="0.25">
      <c r="A205" s="1">
        <v>199</v>
      </c>
      <c r="B205" s="1"/>
      <c r="C205" s="55" t="s">
        <v>215</v>
      </c>
      <c r="D205" s="67">
        <v>1208</v>
      </c>
    </row>
    <row r="206" spans="1:4" customFormat="1" ht="15.75" customHeight="1" x14ac:dyDescent="0.25">
      <c r="A206" s="1">
        <v>200</v>
      </c>
      <c r="B206" s="1"/>
      <c r="C206" s="55" t="s">
        <v>971</v>
      </c>
      <c r="D206" s="67">
        <v>2529</v>
      </c>
    </row>
    <row r="207" spans="1:4" customFormat="1" ht="15.75" customHeight="1" x14ac:dyDescent="0.25">
      <c r="A207" s="1">
        <v>201</v>
      </c>
      <c r="B207" s="1"/>
      <c r="C207" s="55" t="s">
        <v>28</v>
      </c>
      <c r="D207" s="67">
        <v>2526</v>
      </c>
    </row>
    <row r="208" spans="1:4" customFormat="1" ht="15.75" customHeight="1" x14ac:dyDescent="0.25">
      <c r="A208" s="1">
        <v>202</v>
      </c>
      <c r="B208" s="1"/>
      <c r="C208" s="55" t="s">
        <v>972</v>
      </c>
      <c r="D208" s="67">
        <v>557</v>
      </c>
    </row>
    <row r="209" spans="1:4" customFormat="1" ht="15.75" customHeight="1" x14ac:dyDescent="0.25">
      <c r="A209" s="1">
        <v>203</v>
      </c>
      <c r="B209" s="1"/>
      <c r="C209" s="55" t="s">
        <v>973</v>
      </c>
      <c r="D209" s="67">
        <v>2417</v>
      </c>
    </row>
    <row r="210" spans="1:4" customFormat="1" ht="15.75" customHeight="1" x14ac:dyDescent="0.25">
      <c r="A210" s="1">
        <v>204</v>
      </c>
      <c r="B210" s="1"/>
      <c r="C210" s="55" t="s">
        <v>974</v>
      </c>
      <c r="D210" s="67">
        <v>2666</v>
      </c>
    </row>
    <row r="211" spans="1:4" customFormat="1" ht="15.75" customHeight="1" x14ac:dyDescent="0.25">
      <c r="A211" s="1">
        <v>205</v>
      </c>
      <c r="B211" s="1"/>
      <c r="C211" s="55" t="s">
        <v>482</v>
      </c>
      <c r="D211" s="67">
        <v>822</v>
      </c>
    </row>
    <row r="212" spans="1:4" customFormat="1" ht="15.75" customHeight="1" x14ac:dyDescent="0.25">
      <c r="A212" s="1">
        <v>206</v>
      </c>
      <c r="B212" s="1"/>
      <c r="C212" s="55" t="s">
        <v>975</v>
      </c>
      <c r="D212" s="67">
        <v>2334</v>
      </c>
    </row>
    <row r="213" spans="1:4" customFormat="1" ht="15.75" customHeight="1" x14ac:dyDescent="0.25">
      <c r="A213" s="1">
        <v>207</v>
      </c>
      <c r="B213" s="1"/>
      <c r="C213" s="55" t="s">
        <v>976</v>
      </c>
      <c r="D213" s="67">
        <v>1890</v>
      </c>
    </row>
    <row r="214" spans="1:4" customFormat="1" ht="15.75" customHeight="1" x14ac:dyDescent="0.25">
      <c r="A214" s="1">
        <v>208</v>
      </c>
      <c r="B214" s="1"/>
      <c r="C214" s="55" t="s">
        <v>4</v>
      </c>
      <c r="D214" s="67">
        <v>1827</v>
      </c>
    </row>
    <row r="215" spans="1:4" customFormat="1" ht="15.75" customHeight="1" x14ac:dyDescent="0.25">
      <c r="A215" s="1">
        <v>209</v>
      </c>
      <c r="B215" s="1"/>
      <c r="C215" s="56" t="s">
        <v>1933</v>
      </c>
      <c r="D215" s="64"/>
    </row>
    <row r="216" spans="1:4" customFormat="1" ht="15.75" customHeight="1" x14ac:dyDescent="0.25">
      <c r="A216" s="1">
        <v>211</v>
      </c>
      <c r="B216" s="1"/>
      <c r="C216" s="58" t="s">
        <v>1887</v>
      </c>
      <c r="D216" s="63">
        <f>SUM(D217:D238)</f>
        <v>39990</v>
      </c>
    </row>
    <row r="217" spans="1:4" customFormat="1" ht="15.75" customHeight="1" x14ac:dyDescent="0.25">
      <c r="A217" s="1">
        <v>212</v>
      </c>
      <c r="B217" s="1"/>
      <c r="C217" s="55" t="s">
        <v>977</v>
      </c>
      <c r="D217" s="67">
        <v>2032</v>
      </c>
    </row>
    <row r="218" spans="1:4" customFormat="1" ht="15.75" customHeight="1" x14ac:dyDescent="0.25">
      <c r="A218" s="1">
        <v>213</v>
      </c>
      <c r="B218" s="1"/>
      <c r="C218" s="55" t="s">
        <v>35</v>
      </c>
      <c r="D218" s="67">
        <v>1387</v>
      </c>
    </row>
    <row r="219" spans="1:4" customFormat="1" ht="15.75" customHeight="1" x14ac:dyDescent="0.25">
      <c r="A219" s="1">
        <v>214</v>
      </c>
      <c r="B219" s="1"/>
      <c r="C219" s="55" t="s">
        <v>978</v>
      </c>
      <c r="D219" s="67">
        <v>1894</v>
      </c>
    </row>
    <row r="220" spans="1:4" customFormat="1" ht="15.75" customHeight="1" x14ac:dyDescent="0.25">
      <c r="A220" s="1">
        <v>215</v>
      </c>
      <c r="B220" s="1"/>
      <c r="C220" s="55" t="s">
        <v>215</v>
      </c>
      <c r="D220" s="67">
        <v>1127</v>
      </c>
    </row>
    <row r="221" spans="1:4" customFormat="1" ht="15.75" customHeight="1" x14ac:dyDescent="0.25">
      <c r="A221" s="1">
        <v>216</v>
      </c>
      <c r="B221" s="1"/>
      <c r="C221" s="55" t="s">
        <v>979</v>
      </c>
      <c r="D221" s="67">
        <v>573</v>
      </c>
    </row>
    <row r="222" spans="1:4" customFormat="1" ht="15.75" customHeight="1" x14ac:dyDescent="0.25">
      <c r="A222" s="1">
        <v>217</v>
      </c>
      <c r="B222" s="1"/>
      <c r="C222" s="55" t="s">
        <v>980</v>
      </c>
      <c r="D222" s="67">
        <v>502</v>
      </c>
    </row>
    <row r="223" spans="1:4" customFormat="1" ht="15.75" customHeight="1" x14ac:dyDescent="0.25">
      <c r="A223" s="1">
        <v>218</v>
      </c>
      <c r="B223" s="1"/>
      <c r="C223" s="55" t="s">
        <v>981</v>
      </c>
      <c r="D223" s="67">
        <v>998</v>
      </c>
    </row>
    <row r="224" spans="1:4" customFormat="1" ht="15.75" customHeight="1" x14ac:dyDescent="0.25">
      <c r="A224" s="1">
        <v>219</v>
      </c>
      <c r="B224" s="1"/>
      <c r="C224" s="55" t="s">
        <v>982</v>
      </c>
      <c r="D224" s="67">
        <v>737</v>
      </c>
    </row>
    <row r="225" spans="1:4" customFormat="1" ht="15.75" customHeight="1" x14ac:dyDescent="0.25">
      <c r="A225" s="1">
        <v>220</v>
      </c>
      <c r="B225" s="1"/>
      <c r="C225" s="55" t="s">
        <v>983</v>
      </c>
      <c r="D225" s="67">
        <v>1931</v>
      </c>
    </row>
    <row r="226" spans="1:4" customFormat="1" ht="15.75" customHeight="1" x14ac:dyDescent="0.25">
      <c r="A226" s="1">
        <v>221</v>
      </c>
      <c r="B226" s="1"/>
      <c r="C226" s="55" t="s">
        <v>913</v>
      </c>
      <c r="D226" s="67">
        <v>2874</v>
      </c>
    </row>
    <row r="227" spans="1:4" customFormat="1" ht="15.75" customHeight="1" x14ac:dyDescent="0.25">
      <c r="A227" s="1">
        <v>222</v>
      </c>
      <c r="B227" s="1"/>
      <c r="C227" s="55" t="s">
        <v>171</v>
      </c>
      <c r="D227" s="67">
        <v>4855</v>
      </c>
    </row>
    <row r="228" spans="1:4" customFormat="1" ht="15.75" customHeight="1" x14ac:dyDescent="0.25">
      <c r="A228" s="1">
        <v>223</v>
      </c>
      <c r="B228" s="1"/>
      <c r="C228" s="55" t="s">
        <v>470</v>
      </c>
      <c r="D228" s="67">
        <v>1821</v>
      </c>
    </row>
    <row r="229" spans="1:4" customFormat="1" ht="15.75" customHeight="1" x14ac:dyDescent="0.25">
      <c r="A229" s="1">
        <v>224</v>
      </c>
      <c r="B229" s="1"/>
      <c r="C229" s="55" t="s">
        <v>984</v>
      </c>
      <c r="D229" s="67">
        <v>1270</v>
      </c>
    </row>
    <row r="230" spans="1:4" customFormat="1" ht="15.75" customHeight="1" x14ac:dyDescent="0.25">
      <c r="A230" s="1">
        <v>225</v>
      </c>
      <c r="B230" s="1"/>
      <c r="C230" s="55" t="s">
        <v>472</v>
      </c>
      <c r="D230" s="67">
        <v>1795</v>
      </c>
    </row>
    <row r="231" spans="1:4" customFormat="1" ht="15.75" customHeight="1" x14ac:dyDescent="0.25">
      <c r="A231" s="1">
        <v>226</v>
      </c>
      <c r="B231" s="1"/>
      <c r="C231" s="55" t="s">
        <v>38</v>
      </c>
      <c r="D231" s="67">
        <v>644</v>
      </c>
    </row>
    <row r="232" spans="1:4" customFormat="1" ht="15.75" customHeight="1" x14ac:dyDescent="0.25">
      <c r="A232" s="1">
        <v>227</v>
      </c>
      <c r="B232" s="1"/>
      <c r="C232" s="55" t="s">
        <v>985</v>
      </c>
      <c r="D232" s="67">
        <v>1892</v>
      </c>
    </row>
    <row r="233" spans="1:4" customFormat="1" ht="15.75" customHeight="1" x14ac:dyDescent="0.25">
      <c r="A233" s="1">
        <v>228</v>
      </c>
      <c r="B233" s="1"/>
      <c r="C233" s="55" t="s">
        <v>986</v>
      </c>
      <c r="D233" s="67">
        <v>1740</v>
      </c>
    </row>
    <row r="234" spans="1:4" customFormat="1" ht="15.75" customHeight="1" x14ac:dyDescent="0.25">
      <c r="A234" s="1">
        <v>229</v>
      </c>
      <c r="B234" s="1"/>
      <c r="C234" s="55" t="s">
        <v>987</v>
      </c>
      <c r="D234" s="67">
        <v>1432</v>
      </c>
    </row>
    <row r="235" spans="1:4" customFormat="1" ht="15.75" customHeight="1" x14ac:dyDescent="0.25">
      <c r="A235" s="1">
        <v>230</v>
      </c>
      <c r="B235" s="1"/>
      <c r="C235" s="55" t="s">
        <v>142</v>
      </c>
      <c r="D235" s="67">
        <v>2880</v>
      </c>
    </row>
    <row r="236" spans="1:4" customFormat="1" ht="15.75" customHeight="1" x14ac:dyDescent="0.25">
      <c r="A236" s="1">
        <v>231</v>
      </c>
      <c r="B236" s="1"/>
      <c r="C236" s="55" t="s">
        <v>988</v>
      </c>
      <c r="D236" s="67">
        <v>1703</v>
      </c>
    </row>
    <row r="237" spans="1:4" customFormat="1" ht="15.75" customHeight="1" x14ac:dyDescent="0.25">
      <c r="A237" s="1">
        <v>232</v>
      </c>
      <c r="B237" s="1"/>
      <c r="C237" s="55" t="s">
        <v>902</v>
      </c>
      <c r="D237" s="67">
        <v>3950</v>
      </c>
    </row>
    <row r="238" spans="1:4" customFormat="1" ht="15.75" customHeight="1" x14ac:dyDescent="0.25">
      <c r="A238" s="1">
        <v>233</v>
      </c>
      <c r="B238" s="1"/>
      <c r="C238" s="55" t="s">
        <v>989</v>
      </c>
      <c r="D238" s="67">
        <v>1953</v>
      </c>
    </row>
    <row r="239" spans="1:4" customFormat="1" ht="15.75" customHeight="1" x14ac:dyDescent="0.25">
      <c r="A239" s="1">
        <v>234</v>
      </c>
      <c r="B239" s="1"/>
      <c r="C239" s="56" t="s">
        <v>1933</v>
      </c>
      <c r="D239" s="68"/>
    </row>
    <row r="240" spans="1:4" customFormat="1" ht="15.75" customHeight="1" x14ac:dyDescent="0.25">
      <c r="A240" s="1">
        <v>235</v>
      </c>
      <c r="B240" s="1"/>
      <c r="C240" s="58" t="s">
        <v>1853</v>
      </c>
      <c r="D240" s="63">
        <f>SUM(D241:D305)</f>
        <v>143403</v>
      </c>
    </row>
    <row r="241" spans="1:4" customFormat="1" ht="15.75" customHeight="1" x14ac:dyDescent="0.25">
      <c r="A241" s="1">
        <v>236</v>
      </c>
      <c r="B241" s="1"/>
      <c r="C241" s="55" t="s">
        <v>990</v>
      </c>
      <c r="D241" s="67">
        <v>2360</v>
      </c>
    </row>
    <row r="242" spans="1:4" customFormat="1" ht="15.75" customHeight="1" x14ac:dyDescent="0.25">
      <c r="A242" s="1">
        <v>237</v>
      </c>
      <c r="B242" s="1"/>
      <c r="C242" s="55" t="s">
        <v>991</v>
      </c>
      <c r="D242" s="67">
        <v>1125</v>
      </c>
    </row>
    <row r="243" spans="1:4" customFormat="1" ht="15.75" customHeight="1" x14ac:dyDescent="0.25">
      <c r="A243" s="1">
        <v>238</v>
      </c>
      <c r="B243" s="1"/>
      <c r="C243" s="55" t="s">
        <v>992</v>
      </c>
      <c r="D243" s="67">
        <v>1194</v>
      </c>
    </row>
    <row r="244" spans="1:4" customFormat="1" ht="15.75" customHeight="1" x14ac:dyDescent="0.25">
      <c r="A244" s="1">
        <v>239</v>
      </c>
      <c r="B244" s="1"/>
      <c r="C244" s="55" t="s">
        <v>993</v>
      </c>
      <c r="D244" s="67">
        <v>486</v>
      </c>
    </row>
    <row r="245" spans="1:4" customFormat="1" ht="15.75" customHeight="1" x14ac:dyDescent="0.25">
      <c r="A245" s="1">
        <v>240</v>
      </c>
      <c r="B245" s="1"/>
      <c r="C245" s="55" t="s">
        <v>228</v>
      </c>
      <c r="D245" s="67">
        <v>1724</v>
      </c>
    </row>
    <row r="246" spans="1:4" customFormat="1" ht="15.75" customHeight="1" x14ac:dyDescent="0.25">
      <c r="A246" s="1">
        <v>241</v>
      </c>
      <c r="B246" s="1"/>
      <c r="C246" s="55" t="s">
        <v>994</v>
      </c>
      <c r="D246" s="67">
        <v>270</v>
      </c>
    </row>
    <row r="247" spans="1:4" customFormat="1" ht="15.75" customHeight="1" x14ac:dyDescent="0.25">
      <c r="A247" s="1">
        <v>242</v>
      </c>
      <c r="B247" s="1"/>
      <c r="C247" s="55" t="s">
        <v>995</v>
      </c>
      <c r="D247" s="67">
        <v>1171</v>
      </c>
    </row>
    <row r="248" spans="1:4" customFormat="1" ht="15.75" customHeight="1" x14ac:dyDescent="0.25">
      <c r="A248" s="1">
        <v>243</v>
      </c>
      <c r="B248" s="1"/>
      <c r="C248" s="55" t="s">
        <v>996</v>
      </c>
      <c r="D248" s="67">
        <v>1209</v>
      </c>
    </row>
    <row r="249" spans="1:4" customFormat="1" ht="15.75" customHeight="1" x14ac:dyDescent="0.25">
      <c r="A249" s="1">
        <v>244</v>
      </c>
      <c r="B249" s="1"/>
      <c r="C249" s="55" t="s">
        <v>997</v>
      </c>
      <c r="D249" s="67">
        <v>659</v>
      </c>
    </row>
    <row r="250" spans="1:4" customFormat="1" ht="15.75" customHeight="1" x14ac:dyDescent="0.25">
      <c r="A250" s="1">
        <v>245</v>
      </c>
      <c r="B250" s="1"/>
      <c r="C250" s="55" t="s">
        <v>41</v>
      </c>
      <c r="D250" s="67">
        <v>1206</v>
      </c>
    </row>
    <row r="251" spans="1:4" customFormat="1" ht="15.75" customHeight="1" x14ac:dyDescent="0.25">
      <c r="A251" s="1">
        <v>246</v>
      </c>
      <c r="B251" s="1"/>
      <c r="C251" s="55" t="s">
        <v>7</v>
      </c>
      <c r="D251" s="67">
        <v>8244</v>
      </c>
    </row>
    <row r="252" spans="1:4" customFormat="1" ht="15.75" customHeight="1" x14ac:dyDescent="0.25">
      <c r="A252" s="1">
        <v>247</v>
      </c>
      <c r="B252" s="1"/>
      <c r="C252" s="55" t="s">
        <v>106</v>
      </c>
      <c r="D252" s="67">
        <v>866</v>
      </c>
    </row>
    <row r="253" spans="1:4" customFormat="1" ht="15.75" customHeight="1" x14ac:dyDescent="0.25">
      <c r="A253" s="1">
        <v>248</v>
      </c>
      <c r="B253" s="1"/>
      <c r="C253" s="55" t="s">
        <v>998</v>
      </c>
      <c r="D253" s="67">
        <v>787</v>
      </c>
    </row>
    <row r="254" spans="1:4" customFormat="1" ht="15.75" customHeight="1" x14ac:dyDescent="0.25">
      <c r="A254" s="1">
        <v>249</v>
      </c>
      <c r="B254" s="1"/>
      <c r="C254" s="55" t="s">
        <v>999</v>
      </c>
      <c r="D254" s="67">
        <v>339</v>
      </c>
    </row>
    <row r="255" spans="1:4" customFormat="1" ht="15.75" customHeight="1" x14ac:dyDescent="0.25">
      <c r="A255" s="1">
        <v>250</v>
      </c>
      <c r="B255" s="1"/>
      <c r="C255" s="55" t="s">
        <v>1000</v>
      </c>
      <c r="D255" s="67">
        <v>508</v>
      </c>
    </row>
    <row r="256" spans="1:4" customFormat="1" ht="15.75" customHeight="1" x14ac:dyDescent="0.25">
      <c r="A256" s="1">
        <v>251</v>
      </c>
      <c r="B256" s="1"/>
      <c r="C256" s="55" t="s">
        <v>1001</v>
      </c>
      <c r="D256" s="67">
        <v>204</v>
      </c>
    </row>
    <row r="257" spans="1:4" customFormat="1" ht="15.75" customHeight="1" x14ac:dyDescent="0.25">
      <c r="A257" s="1">
        <v>252</v>
      </c>
      <c r="B257" s="1"/>
      <c r="C257" s="55" t="s">
        <v>1002</v>
      </c>
      <c r="D257" s="67">
        <v>701</v>
      </c>
    </row>
    <row r="258" spans="1:4" customFormat="1" ht="15.75" customHeight="1" x14ac:dyDescent="0.25">
      <c r="A258" s="1">
        <v>253</v>
      </c>
      <c r="B258" s="1"/>
      <c r="C258" s="55" t="s">
        <v>1003</v>
      </c>
      <c r="D258" s="67">
        <v>2081</v>
      </c>
    </row>
    <row r="259" spans="1:4" customFormat="1" ht="15.75" customHeight="1" x14ac:dyDescent="0.25">
      <c r="A259" s="1">
        <v>254</v>
      </c>
      <c r="B259" s="1"/>
      <c r="C259" s="55" t="s">
        <v>1004</v>
      </c>
      <c r="D259" s="67">
        <v>105</v>
      </c>
    </row>
    <row r="260" spans="1:4" customFormat="1" ht="15.75" customHeight="1" x14ac:dyDescent="0.25">
      <c r="A260" s="1">
        <v>255</v>
      </c>
      <c r="B260" s="1"/>
      <c r="C260" s="55" t="s">
        <v>1005</v>
      </c>
      <c r="D260" s="67">
        <v>99</v>
      </c>
    </row>
    <row r="261" spans="1:4" customFormat="1" ht="15.75" customHeight="1" x14ac:dyDescent="0.25">
      <c r="A261" s="1">
        <v>256</v>
      </c>
      <c r="B261" s="1"/>
      <c r="C261" s="55" t="s">
        <v>1006</v>
      </c>
      <c r="D261" s="67">
        <v>1009</v>
      </c>
    </row>
    <row r="262" spans="1:4" customFormat="1" ht="15.75" customHeight="1" x14ac:dyDescent="0.25">
      <c r="A262" s="1">
        <v>257</v>
      </c>
      <c r="B262" s="1"/>
      <c r="C262" s="55" t="s">
        <v>1007</v>
      </c>
      <c r="D262" s="67">
        <v>1131</v>
      </c>
    </row>
    <row r="263" spans="1:4" customFormat="1" ht="15.75" customHeight="1" x14ac:dyDescent="0.25">
      <c r="A263" s="1">
        <v>258</v>
      </c>
      <c r="B263" s="1"/>
      <c r="C263" s="55" t="s">
        <v>1008</v>
      </c>
      <c r="D263" s="67">
        <v>863</v>
      </c>
    </row>
    <row r="264" spans="1:4" customFormat="1" ht="15.75" customHeight="1" x14ac:dyDescent="0.25">
      <c r="A264" s="1">
        <v>259</v>
      </c>
      <c r="B264" s="1"/>
      <c r="C264" s="55" t="s">
        <v>1009</v>
      </c>
      <c r="D264" s="67">
        <v>696</v>
      </c>
    </row>
    <row r="265" spans="1:4" customFormat="1" ht="15.75" customHeight="1" x14ac:dyDescent="0.25">
      <c r="A265" s="1">
        <v>260</v>
      </c>
      <c r="B265" s="1"/>
      <c r="C265" s="55" t="s">
        <v>1010</v>
      </c>
      <c r="D265" s="67">
        <v>998</v>
      </c>
    </row>
    <row r="266" spans="1:4" customFormat="1" ht="15.75" customHeight="1" x14ac:dyDescent="0.25">
      <c r="A266" s="1">
        <v>261</v>
      </c>
      <c r="B266" s="1"/>
      <c r="C266" s="55" t="s">
        <v>937</v>
      </c>
      <c r="D266" s="67">
        <v>11355</v>
      </c>
    </row>
    <row r="267" spans="1:4" customFormat="1" ht="15.75" customHeight="1" x14ac:dyDescent="0.25">
      <c r="A267" s="1">
        <v>262</v>
      </c>
      <c r="B267" s="1"/>
      <c r="C267" s="55" t="s">
        <v>929</v>
      </c>
      <c r="D267" s="67">
        <v>2264</v>
      </c>
    </row>
    <row r="268" spans="1:4" customFormat="1" ht="15.75" customHeight="1" x14ac:dyDescent="0.25">
      <c r="A268" s="1">
        <v>263</v>
      </c>
      <c r="B268" s="1"/>
      <c r="C268" s="55" t="s">
        <v>1131</v>
      </c>
      <c r="D268" s="67">
        <v>6263</v>
      </c>
    </row>
    <row r="269" spans="1:4" customFormat="1" ht="15.75" customHeight="1" x14ac:dyDescent="0.25">
      <c r="A269" s="1">
        <v>264</v>
      </c>
      <c r="B269" s="1"/>
      <c r="C269" s="55" t="s">
        <v>1011</v>
      </c>
      <c r="D269" s="67">
        <v>1715</v>
      </c>
    </row>
    <row r="270" spans="1:4" customFormat="1" ht="15.75" customHeight="1" x14ac:dyDescent="0.25">
      <c r="A270" s="1">
        <v>265</v>
      </c>
      <c r="B270" s="1"/>
      <c r="C270" s="55" t="s">
        <v>1012</v>
      </c>
      <c r="D270" s="67">
        <v>1550</v>
      </c>
    </row>
    <row r="271" spans="1:4" customFormat="1" ht="15.75" customHeight="1" x14ac:dyDescent="0.25">
      <c r="A271" s="1">
        <v>266</v>
      </c>
      <c r="B271" s="1"/>
      <c r="C271" s="55" t="s">
        <v>1013</v>
      </c>
      <c r="D271" s="67">
        <v>528</v>
      </c>
    </row>
    <row r="272" spans="1:4" customFormat="1" ht="15.75" customHeight="1" x14ac:dyDescent="0.25">
      <c r="A272" s="1">
        <v>267</v>
      </c>
      <c r="B272" s="1"/>
      <c r="C272" s="55" t="s">
        <v>1014</v>
      </c>
      <c r="D272" s="67">
        <v>2750</v>
      </c>
    </row>
    <row r="273" spans="1:4" customFormat="1" ht="15.75" customHeight="1" x14ac:dyDescent="0.25">
      <c r="A273" s="1">
        <v>268</v>
      </c>
      <c r="B273" s="1"/>
      <c r="C273" s="55" t="s">
        <v>1015</v>
      </c>
      <c r="D273" s="67">
        <v>1521</v>
      </c>
    </row>
    <row r="274" spans="1:4" customFormat="1" ht="15.75" customHeight="1" x14ac:dyDescent="0.25">
      <c r="A274" s="1">
        <v>269</v>
      </c>
      <c r="B274" s="1"/>
      <c r="C274" s="55" t="s">
        <v>1016</v>
      </c>
      <c r="D274" s="67">
        <v>2472</v>
      </c>
    </row>
    <row r="275" spans="1:4" customFormat="1" ht="15.75" customHeight="1" x14ac:dyDescent="0.25">
      <c r="A275" s="1">
        <v>270</v>
      </c>
      <c r="B275" s="1"/>
      <c r="C275" s="55" t="s">
        <v>859</v>
      </c>
      <c r="D275" s="67">
        <v>746</v>
      </c>
    </row>
    <row r="276" spans="1:4" customFormat="1" ht="15.75" customHeight="1" x14ac:dyDescent="0.25">
      <c r="A276" s="1">
        <v>271</v>
      </c>
      <c r="B276" s="1"/>
      <c r="C276" s="55" t="s">
        <v>1017</v>
      </c>
      <c r="D276" s="67">
        <v>1268</v>
      </c>
    </row>
    <row r="277" spans="1:4" customFormat="1" ht="15.75" customHeight="1" x14ac:dyDescent="0.25">
      <c r="A277" s="1">
        <v>272</v>
      </c>
      <c r="B277" s="1"/>
      <c r="C277" s="55" t="s">
        <v>1018</v>
      </c>
      <c r="D277" s="67">
        <v>2490</v>
      </c>
    </row>
    <row r="278" spans="1:4" customFormat="1" ht="15.75" customHeight="1" x14ac:dyDescent="0.25">
      <c r="A278" s="1">
        <v>273</v>
      </c>
      <c r="B278" s="1"/>
      <c r="C278" s="55" t="s">
        <v>1019</v>
      </c>
      <c r="D278" s="67">
        <v>1646</v>
      </c>
    </row>
    <row r="279" spans="1:4" customFormat="1" ht="15.75" customHeight="1" x14ac:dyDescent="0.25">
      <c r="A279" s="1">
        <v>274</v>
      </c>
      <c r="B279" s="1"/>
      <c r="C279" s="55" t="s">
        <v>1020</v>
      </c>
      <c r="D279" s="67">
        <v>4542</v>
      </c>
    </row>
    <row r="280" spans="1:4" customFormat="1" ht="15.75" customHeight="1" x14ac:dyDescent="0.25">
      <c r="A280" s="1">
        <v>275</v>
      </c>
      <c r="B280" s="1"/>
      <c r="C280" s="55" t="s">
        <v>1021</v>
      </c>
      <c r="D280" s="67">
        <v>2127</v>
      </c>
    </row>
    <row r="281" spans="1:4" customFormat="1" ht="15.75" customHeight="1" x14ac:dyDescent="0.25">
      <c r="A281" s="1">
        <v>276</v>
      </c>
      <c r="B281" s="1"/>
      <c r="C281" s="55" t="s">
        <v>1022</v>
      </c>
      <c r="D281" s="67">
        <v>6192</v>
      </c>
    </row>
    <row r="282" spans="1:4" customFormat="1" ht="15.75" customHeight="1" x14ac:dyDescent="0.25">
      <c r="A282" s="1">
        <v>277</v>
      </c>
      <c r="B282" s="1"/>
      <c r="C282" s="55" t="s">
        <v>1023</v>
      </c>
      <c r="D282" s="67">
        <v>3262</v>
      </c>
    </row>
    <row r="283" spans="1:4" customFormat="1" ht="15.75" customHeight="1" x14ac:dyDescent="0.25">
      <c r="A283" s="1">
        <v>278</v>
      </c>
      <c r="B283" s="1"/>
      <c r="C283" s="55" t="s">
        <v>1024</v>
      </c>
      <c r="D283" s="67">
        <v>316</v>
      </c>
    </row>
    <row r="284" spans="1:4" customFormat="1" ht="15.75" customHeight="1" x14ac:dyDescent="0.25">
      <c r="A284" s="1">
        <v>279</v>
      </c>
      <c r="B284" s="1"/>
      <c r="C284" s="55" t="s">
        <v>1025</v>
      </c>
      <c r="D284" s="67">
        <v>1635</v>
      </c>
    </row>
    <row r="285" spans="1:4" customFormat="1" ht="15.75" customHeight="1" x14ac:dyDescent="0.25">
      <c r="A285" s="1">
        <v>280</v>
      </c>
      <c r="B285" s="1"/>
      <c r="C285" s="55" t="s">
        <v>1026</v>
      </c>
      <c r="D285" s="67">
        <v>4032</v>
      </c>
    </row>
    <row r="286" spans="1:4" customFormat="1" ht="15.75" customHeight="1" x14ac:dyDescent="0.25">
      <c r="A286" s="1">
        <v>281</v>
      </c>
      <c r="B286" s="1"/>
      <c r="C286" s="55" t="s">
        <v>1027</v>
      </c>
      <c r="D286" s="67">
        <v>2283</v>
      </c>
    </row>
    <row r="287" spans="1:4" customFormat="1" ht="15.75" customHeight="1" x14ac:dyDescent="0.25">
      <c r="A287" s="1">
        <v>282</v>
      </c>
      <c r="B287" s="1"/>
      <c r="C287" s="55" t="s">
        <v>1028</v>
      </c>
      <c r="D287" s="67">
        <v>1339</v>
      </c>
    </row>
    <row r="288" spans="1:4" customFormat="1" ht="15.75" customHeight="1" x14ac:dyDescent="0.25">
      <c r="A288" s="1">
        <v>283</v>
      </c>
      <c r="B288" s="1"/>
      <c r="C288" s="55" t="s">
        <v>1029</v>
      </c>
      <c r="D288" s="67">
        <v>3785</v>
      </c>
    </row>
    <row r="289" spans="1:4" customFormat="1" ht="15.75" customHeight="1" x14ac:dyDescent="0.25">
      <c r="A289" s="1">
        <v>284</v>
      </c>
      <c r="B289" s="1"/>
      <c r="C289" s="55" t="s">
        <v>100</v>
      </c>
      <c r="D289" s="67">
        <v>753</v>
      </c>
    </row>
    <row r="290" spans="1:4" customFormat="1" ht="15.75" customHeight="1" x14ac:dyDescent="0.25">
      <c r="A290" s="1">
        <v>285</v>
      </c>
      <c r="B290" s="1"/>
      <c r="C290" s="55" t="s">
        <v>1030</v>
      </c>
      <c r="D290" s="67">
        <v>1710</v>
      </c>
    </row>
    <row r="291" spans="1:4" customFormat="1" ht="15.75" customHeight="1" x14ac:dyDescent="0.25">
      <c r="A291" s="1">
        <v>286</v>
      </c>
      <c r="B291" s="1"/>
      <c r="C291" s="55" t="s">
        <v>4</v>
      </c>
      <c r="D291" s="67">
        <v>3027</v>
      </c>
    </row>
    <row r="292" spans="1:4" customFormat="1" ht="15.75" customHeight="1" x14ac:dyDescent="0.25">
      <c r="A292" s="1">
        <v>287</v>
      </c>
      <c r="B292" s="1"/>
      <c r="C292" s="55" t="s">
        <v>119</v>
      </c>
      <c r="D292" s="67">
        <v>12047</v>
      </c>
    </row>
    <row r="293" spans="1:4" customFormat="1" ht="15.75" customHeight="1" x14ac:dyDescent="0.25">
      <c r="A293" s="1">
        <v>288</v>
      </c>
      <c r="B293" s="1"/>
      <c r="C293" s="55" t="s">
        <v>22</v>
      </c>
      <c r="D293" s="67">
        <v>2751</v>
      </c>
    </row>
    <row r="294" spans="1:4" customFormat="1" ht="15.75" customHeight="1" x14ac:dyDescent="0.25">
      <c r="A294" s="1">
        <v>289</v>
      </c>
      <c r="B294" s="1"/>
      <c r="C294" s="55" t="s">
        <v>11</v>
      </c>
      <c r="D294" s="67">
        <v>1348</v>
      </c>
    </row>
    <row r="295" spans="1:4" customFormat="1" ht="15.75" customHeight="1" x14ac:dyDescent="0.25">
      <c r="A295" s="1">
        <v>290</v>
      </c>
      <c r="B295" s="1"/>
      <c r="C295" s="55" t="s">
        <v>25</v>
      </c>
      <c r="D295" s="67">
        <v>2428</v>
      </c>
    </row>
    <row r="296" spans="1:4" customFormat="1" ht="15.75" customHeight="1" x14ac:dyDescent="0.25">
      <c r="A296" s="1">
        <v>291</v>
      </c>
      <c r="B296" s="1"/>
      <c r="C296" s="55" t="s">
        <v>1031</v>
      </c>
      <c r="D296" s="67">
        <v>2300</v>
      </c>
    </row>
    <row r="297" spans="1:4" customFormat="1" ht="15.75" customHeight="1" x14ac:dyDescent="0.25">
      <c r="A297" s="1">
        <v>292</v>
      </c>
      <c r="B297" s="1"/>
      <c r="C297" s="55" t="s">
        <v>18</v>
      </c>
      <c r="D297" s="67">
        <v>1077</v>
      </c>
    </row>
    <row r="298" spans="1:4" customFormat="1" ht="15.75" customHeight="1" x14ac:dyDescent="0.25">
      <c r="A298" s="1">
        <v>293</v>
      </c>
      <c r="B298" s="1"/>
      <c r="C298" s="55" t="s">
        <v>1032</v>
      </c>
      <c r="D298" s="67">
        <v>3730</v>
      </c>
    </row>
    <row r="299" spans="1:4" customFormat="1" ht="15.75" customHeight="1" x14ac:dyDescent="0.25">
      <c r="A299" s="1">
        <v>294</v>
      </c>
      <c r="B299" s="1"/>
      <c r="C299" s="55" t="s">
        <v>1033</v>
      </c>
      <c r="D299" s="67">
        <v>365</v>
      </c>
    </row>
    <row r="300" spans="1:4" customFormat="1" ht="15.75" customHeight="1" x14ac:dyDescent="0.25">
      <c r="A300" s="1">
        <v>295</v>
      </c>
      <c r="B300" s="1"/>
      <c r="C300" s="55" t="s">
        <v>1034</v>
      </c>
      <c r="D300" s="67">
        <v>4823</v>
      </c>
    </row>
    <row r="301" spans="1:4" customFormat="1" ht="15.75" customHeight="1" x14ac:dyDescent="0.25">
      <c r="A301" s="1">
        <v>296</v>
      </c>
      <c r="B301" s="1"/>
      <c r="C301" s="55" t="s">
        <v>1035</v>
      </c>
      <c r="D301" s="67">
        <v>3345</v>
      </c>
    </row>
    <row r="302" spans="1:4" customFormat="1" ht="15.75" customHeight="1" x14ac:dyDescent="0.25">
      <c r="A302" s="1">
        <v>297</v>
      </c>
      <c r="B302" s="1"/>
      <c r="C302" s="55" t="s">
        <v>482</v>
      </c>
      <c r="D302" s="67">
        <v>1549</v>
      </c>
    </row>
    <row r="303" spans="1:4" customFormat="1" ht="15.75" customHeight="1" x14ac:dyDescent="0.25">
      <c r="A303" s="1">
        <v>298</v>
      </c>
      <c r="B303" s="1"/>
      <c r="C303" s="55" t="s">
        <v>1036</v>
      </c>
      <c r="D303" s="67">
        <v>3533</v>
      </c>
    </row>
    <row r="304" spans="1:4" customFormat="1" ht="15.75" customHeight="1" x14ac:dyDescent="0.25">
      <c r="A304" s="1">
        <v>299</v>
      </c>
      <c r="B304" s="1"/>
      <c r="C304" s="55" t="s">
        <v>1037</v>
      </c>
      <c r="D304" s="67">
        <v>2049</v>
      </c>
    </row>
    <row r="305" spans="1:4" customFormat="1" ht="15.75" customHeight="1" x14ac:dyDescent="0.25">
      <c r="A305" s="1">
        <v>300</v>
      </c>
      <c r="B305" s="1"/>
      <c r="C305" s="55" t="s">
        <v>1038</v>
      </c>
      <c r="D305" s="67">
        <v>452</v>
      </c>
    </row>
    <row r="306" spans="1:4" customFormat="1" ht="15.75" customHeight="1" x14ac:dyDescent="0.25">
      <c r="A306" s="1">
        <v>301</v>
      </c>
      <c r="B306" s="1"/>
      <c r="C306" s="56" t="s">
        <v>1933</v>
      </c>
      <c r="D306" s="64"/>
    </row>
    <row r="307" spans="1:4" customFormat="1" ht="15.75" customHeight="1" x14ac:dyDescent="0.25">
      <c r="A307" s="1">
        <v>302</v>
      </c>
      <c r="B307" s="1"/>
      <c r="C307" s="58" t="s">
        <v>1888</v>
      </c>
      <c r="D307" s="63">
        <f>SUM(D308:D333)</f>
        <v>46477</v>
      </c>
    </row>
    <row r="308" spans="1:4" customFormat="1" ht="15.75" customHeight="1" x14ac:dyDescent="0.25">
      <c r="A308" s="1">
        <v>303</v>
      </c>
      <c r="B308" s="1"/>
      <c r="C308" s="55" t="s">
        <v>1039</v>
      </c>
      <c r="D308" s="67">
        <v>1078</v>
      </c>
    </row>
    <row r="309" spans="1:4" customFormat="1" ht="15.75" customHeight="1" x14ac:dyDescent="0.25">
      <c r="A309" s="1">
        <v>304</v>
      </c>
      <c r="B309" s="1"/>
      <c r="C309" s="55" t="s">
        <v>1040</v>
      </c>
      <c r="D309" s="67">
        <v>451</v>
      </c>
    </row>
    <row r="310" spans="1:4" customFormat="1" ht="15.75" customHeight="1" x14ac:dyDescent="0.25">
      <c r="A310" s="1">
        <v>305</v>
      </c>
      <c r="B310" s="1"/>
      <c r="C310" s="55" t="s">
        <v>1041</v>
      </c>
      <c r="D310" s="67">
        <v>3631</v>
      </c>
    </row>
    <row r="311" spans="1:4" customFormat="1" ht="15.75" customHeight="1" x14ac:dyDescent="0.25">
      <c r="A311" s="1">
        <v>306</v>
      </c>
      <c r="B311" s="1"/>
      <c r="C311" s="55" t="s">
        <v>1042</v>
      </c>
      <c r="D311" s="67">
        <v>2977</v>
      </c>
    </row>
    <row r="312" spans="1:4" customFormat="1" ht="15.75" customHeight="1" x14ac:dyDescent="0.25">
      <c r="A312" s="1">
        <v>307</v>
      </c>
      <c r="B312" s="1"/>
      <c r="C312" s="55" t="s">
        <v>1043</v>
      </c>
      <c r="D312" s="67">
        <v>2376</v>
      </c>
    </row>
    <row r="313" spans="1:4" customFormat="1" ht="15.75" customHeight="1" x14ac:dyDescent="0.25">
      <c r="A313" s="1">
        <v>308</v>
      </c>
      <c r="B313" s="1"/>
      <c r="C313" s="55" t="s">
        <v>1044</v>
      </c>
      <c r="D313" s="67">
        <v>2488</v>
      </c>
    </row>
    <row r="314" spans="1:4" customFormat="1" ht="15.75" customHeight="1" x14ac:dyDescent="0.25">
      <c r="A314" s="1">
        <v>309</v>
      </c>
      <c r="B314" s="1"/>
      <c r="C314" s="55" t="s">
        <v>1045</v>
      </c>
      <c r="D314" s="67">
        <v>1204</v>
      </c>
    </row>
    <row r="315" spans="1:4" customFormat="1" ht="15.75" customHeight="1" x14ac:dyDescent="0.25">
      <c r="A315" s="1">
        <v>310</v>
      </c>
      <c r="B315" s="1"/>
      <c r="C315" s="55" t="s">
        <v>1046</v>
      </c>
      <c r="D315" s="67">
        <v>529</v>
      </c>
    </row>
    <row r="316" spans="1:4" customFormat="1" ht="15.75" customHeight="1" x14ac:dyDescent="0.25">
      <c r="A316" s="1">
        <v>311</v>
      </c>
      <c r="B316" s="1"/>
      <c r="C316" s="55" t="s">
        <v>1047</v>
      </c>
      <c r="D316" s="67">
        <v>2210</v>
      </c>
    </row>
    <row r="317" spans="1:4" customFormat="1" ht="15.75" customHeight="1" x14ac:dyDescent="0.25">
      <c r="A317" s="1">
        <v>312</v>
      </c>
      <c r="B317" s="1"/>
      <c r="C317" s="55" t="s">
        <v>1048</v>
      </c>
      <c r="D317" s="67">
        <v>963</v>
      </c>
    </row>
    <row r="318" spans="1:4" customFormat="1" ht="15.75" customHeight="1" x14ac:dyDescent="0.25">
      <c r="A318" s="1">
        <v>313</v>
      </c>
      <c r="B318" s="1"/>
      <c r="C318" s="55" t="s">
        <v>1049</v>
      </c>
      <c r="D318" s="67">
        <v>1041</v>
      </c>
    </row>
    <row r="319" spans="1:4" customFormat="1" ht="15.75" customHeight="1" x14ac:dyDescent="0.25">
      <c r="A319" s="1">
        <v>314</v>
      </c>
      <c r="B319" s="1"/>
      <c r="C319" s="55" t="s">
        <v>1050</v>
      </c>
      <c r="D319" s="67">
        <v>2748</v>
      </c>
    </row>
    <row r="320" spans="1:4" customFormat="1" ht="15.75" customHeight="1" x14ac:dyDescent="0.25">
      <c r="A320" s="1">
        <v>315</v>
      </c>
      <c r="B320" s="1"/>
      <c r="C320" s="55" t="s">
        <v>1051</v>
      </c>
      <c r="D320" s="67">
        <v>3044</v>
      </c>
    </row>
    <row r="321" spans="1:4" customFormat="1" ht="15.75" customHeight="1" x14ac:dyDescent="0.25">
      <c r="A321" s="1">
        <v>316</v>
      </c>
      <c r="B321" s="1"/>
      <c r="C321" s="55" t="s">
        <v>1052</v>
      </c>
      <c r="D321" s="67">
        <v>897</v>
      </c>
    </row>
    <row r="322" spans="1:4" customFormat="1" ht="15.75" customHeight="1" x14ac:dyDescent="0.25">
      <c r="A322" s="1">
        <v>317</v>
      </c>
      <c r="B322" s="1"/>
      <c r="C322" s="55" t="s">
        <v>103</v>
      </c>
      <c r="D322" s="67">
        <v>1955</v>
      </c>
    </row>
    <row r="323" spans="1:4" customFormat="1" ht="15.75" customHeight="1" x14ac:dyDescent="0.25">
      <c r="A323" s="1">
        <v>318</v>
      </c>
      <c r="B323" s="1"/>
      <c r="C323" s="55" t="s">
        <v>1053</v>
      </c>
      <c r="D323" s="67">
        <v>787</v>
      </c>
    </row>
    <row r="324" spans="1:4" customFormat="1" ht="15.75" customHeight="1" x14ac:dyDescent="0.25">
      <c r="A324" s="1">
        <v>319</v>
      </c>
      <c r="B324" s="1"/>
      <c r="C324" s="55" t="s">
        <v>1054</v>
      </c>
      <c r="D324" s="67">
        <v>1806</v>
      </c>
    </row>
    <row r="325" spans="1:4" customFormat="1" ht="15.75" customHeight="1" x14ac:dyDescent="0.25">
      <c r="A325" s="1">
        <v>320</v>
      </c>
      <c r="B325" s="1"/>
      <c r="C325" s="55" t="s">
        <v>1055</v>
      </c>
      <c r="D325" s="67">
        <v>1047</v>
      </c>
    </row>
    <row r="326" spans="1:4" customFormat="1" ht="15.75" customHeight="1" x14ac:dyDescent="0.25">
      <c r="A326" s="1">
        <v>321</v>
      </c>
      <c r="B326" s="1"/>
      <c r="C326" s="55" t="s">
        <v>1056</v>
      </c>
      <c r="D326" s="67">
        <v>1405</v>
      </c>
    </row>
    <row r="327" spans="1:4" customFormat="1" ht="15.75" customHeight="1" x14ac:dyDescent="0.25">
      <c r="A327" s="1">
        <v>322</v>
      </c>
      <c r="B327" s="1"/>
      <c r="C327" s="55" t="s">
        <v>1057</v>
      </c>
      <c r="D327" s="67">
        <v>1085</v>
      </c>
    </row>
    <row r="328" spans="1:4" customFormat="1" ht="15.75" customHeight="1" x14ac:dyDescent="0.25">
      <c r="A328" s="1">
        <v>323</v>
      </c>
      <c r="B328" s="1"/>
      <c r="C328" s="55" t="s">
        <v>1058</v>
      </c>
      <c r="D328" s="67">
        <v>4243</v>
      </c>
    </row>
    <row r="329" spans="1:4" customFormat="1" ht="15.75" customHeight="1" x14ac:dyDescent="0.25">
      <c r="A329" s="1">
        <v>324</v>
      </c>
      <c r="B329" s="1"/>
      <c r="C329" s="55" t="s">
        <v>1059</v>
      </c>
      <c r="D329" s="67">
        <v>833</v>
      </c>
    </row>
    <row r="330" spans="1:4" customFormat="1" ht="15.75" customHeight="1" x14ac:dyDescent="0.25">
      <c r="A330" s="1">
        <v>325</v>
      </c>
      <c r="B330" s="1"/>
      <c r="C330" s="55" t="s">
        <v>1060</v>
      </c>
      <c r="D330" s="67">
        <v>1820</v>
      </c>
    </row>
    <row r="331" spans="1:4" customFormat="1" ht="15.75" customHeight="1" x14ac:dyDescent="0.25">
      <c r="A331" s="1">
        <v>326</v>
      </c>
      <c r="B331" s="1"/>
      <c r="C331" s="55" t="s">
        <v>1061</v>
      </c>
      <c r="D331" s="67">
        <v>1882</v>
      </c>
    </row>
    <row r="332" spans="1:4" customFormat="1" ht="15.75" customHeight="1" x14ac:dyDescent="0.25">
      <c r="A332" s="1">
        <v>327</v>
      </c>
      <c r="B332" s="1"/>
      <c r="C332" s="55" t="s">
        <v>94</v>
      </c>
      <c r="D332" s="67">
        <v>1110</v>
      </c>
    </row>
    <row r="333" spans="1:4" customFormat="1" ht="15.75" customHeight="1" x14ac:dyDescent="0.25">
      <c r="A333" s="1">
        <v>328</v>
      </c>
      <c r="B333" s="1"/>
      <c r="C333" s="55" t="s">
        <v>1062</v>
      </c>
      <c r="D333" s="67">
        <v>2867</v>
      </c>
    </row>
    <row r="334" spans="1:4" customFormat="1" ht="15.75" customHeight="1" x14ac:dyDescent="0.25">
      <c r="A334" s="1">
        <v>329</v>
      </c>
      <c r="B334" s="1"/>
      <c r="C334" s="55" t="s">
        <v>1933</v>
      </c>
      <c r="D334" s="64"/>
    </row>
    <row r="335" spans="1:4" customFormat="1" ht="15.75" customHeight="1" x14ac:dyDescent="0.25">
      <c r="A335" s="1">
        <v>330</v>
      </c>
      <c r="B335" s="1"/>
      <c r="C335" s="58" t="s">
        <v>1063</v>
      </c>
      <c r="D335" s="63">
        <f>SUM(D336:D341)</f>
        <v>5821</v>
      </c>
    </row>
    <row r="336" spans="1:4" customFormat="1" ht="15.75" customHeight="1" x14ac:dyDescent="0.25">
      <c r="A336" s="1">
        <v>331</v>
      </c>
      <c r="B336" s="1"/>
      <c r="C336" s="55" t="s">
        <v>1064</v>
      </c>
      <c r="D336" s="67">
        <v>313</v>
      </c>
    </row>
    <row r="337" spans="1:4" customFormat="1" ht="15.75" customHeight="1" x14ac:dyDescent="0.25">
      <c r="A337" s="1">
        <v>332</v>
      </c>
      <c r="B337" s="1"/>
      <c r="C337" s="55" t="s">
        <v>1065</v>
      </c>
      <c r="D337" s="67">
        <v>861</v>
      </c>
    </row>
    <row r="338" spans="1:4" customFormat="1" ht="15.75" customHeight="1" x14ac:dyDescent="0.25">
      <c r="A338" s="1">
        <v>333</v>
      </c>
      <c r="B338" s="1"/>
      <c r="C338" s="55" t="s">
        <v>1066</v>
      </c>
      <c r="D338" s="67">
        <v>283</v>
      </c>
    </row>
    <row r="339" spans="1:4" customFormat="1" ht="15.75" customHeight="1" x14ac:dyDescent="0.25">
      <c r="A339" s="1">
        <v>334</v>
      </c>
      <c r="B339" s="1"/>
      <c r="C339" s="55" t="s">
        <v>1067</v>
      </c>
      <c r="D339" s="67">
        <v>1156</v>
      </c>
    </row>
    <row r="340" spans="1:4" customFormat="1" ht="15.75" customHeight="1" x14ac:dyDescent="0.25">
      <c r="A340" s="1">
        <v>335</v>
      </c>
      <c r="B340" s="1"/>
      <c r="C340" s="55" t="s">
        <v>1068</v>
      </c>
      <c r="D340" s="67">
        <v>2918</v>
      </c>
    </row>
    <row r="341" spans="1:4" customFormat="1" ht="15.75" customHeight="1" x14ac:dyDescent="0.25">
      <c r="A341" s="1">
        <v>336</v>
      </c>
      <c r="B341" s="1"/>
      <c r="C341" s="55" t="s">
        <v>1069</v>
      </c>
      <c r="D341" s="67">
        <v>290</v>
      </c>
    </row>
    <row r="342" spans="1:4" customFormat="1" ht="15.75" customHeight="1" x14ac:dyDescent="0.25">
      <c r="A342" s="1">
        <v>337</v>
      </c>
      <c r="B342" s="1"/>
      <c r="C342" s="55" t="s">
        <v>1933</v>
      </c>
      <c r="D342" s="64"/>
    </row>
    <row r="343" spans="1:4" customFormat="1" ht="15.75" customHeight="1" x14ac:dyDescent="0.25">
      <c r="A343" s="1">
        <v>338</v>
      </c>
      <c r="B343" s="1"/>
      <c r="C343" s="58" t="s">
        <v>1889</v>
      </c>
      <c r="D343" s="63">
        <f>SUM(D344:D355)</f>
        <v>5827</v>
      </c>
    </row>
    <row r="344" spans="1:4" customFormat="1" ht="15.75" customHeight="1" x14ac:dyDescent="0.25">
      <c r="A344" s="1">
        <v>339</v>
      </c>
      <c r="B344" s="1"/>
      <c r="C344" s="55" t="s">
        <v>1070</v>
      </c>
      <c r="D344" s="67">
        <v>356</v>
      </c>
    </row>
    <row r="345" spans="1:4" customFormat="1" ht="15.75" customHeight="1" x14ac:dyDescent="0.25">
      <c r="A345" s="1">
        <v>340</v>
      </c>
      <c r="B345" s="1"/>
      <c r="C345" s="55" t="s">
        <v>1071</v>
      </c>
      <c r="D345" s="67">
        <v>358</v>
      </c>
    </row>
    <row r="346" spans="1:4" customFormat="1" ht="15.75" customHeight="1" x14ac:dyDescent="0.25">
      <c r="A346" s="1">
        <v>341</v>
      </c>
      <c r="B346" s="1"/>
      <c r="C346" s="55" t="s">
        <v>1072</v>
      </c>
      <c r="D346" s="67">
        <v>396</v>
      </c>
    </row>
    <row r="347" spans="1:4" customFormat="1" ht="15.75" customHeight="1" x14ac:dyDescent="0.25">
      <c r="A347" s="1">
        <v>342</v>
      </c>
      <c r="B347" s="1"/>
      <c r="C347" s="55" t="s">
        <v>1073</v>
      </c>
      <c r="D347" s="67">
        <v>692</v>
      </c>
    </row>
    <row r="348" spans="1:4" customFormat="1" ht="15.75" customHeight="1" x14ac:dyDescent="0.25">
      <c r="A348" s="1">
        <v>343</v>
      </c>
      <c r="B348" s="1"/>
      <c r="C348" s="55" t="s">
        <v>1074</v>
      </c>
      <c r="D348" s="67">
        <v>455</v>
      </c>
    </row>
    <row r="349" spans="1:4" customFormat="1" ht="15.75" customHeight="1" x14ac:dyDescent="0.25">
      <c r="A349" s="1">
        <v>344</v>
      </c>
      <c r="B349" s="1"/>
      <c r="C349" s="55" t="s">
        <v>1075</v>
      </c>
      <c r="D349" s="67">
        <v>1015</v>
      </c>
    </row>
    <row r="350" spans="1:4" customFormat="1" ht="15.75" customHeight="1" x14ac:dyDescent="0.25">
      <c r="A350" s="1">
        <v>345</v>
      </c>
      <c r="B350" s="1"/>
      <c r="C350" s="55" t="s">
        <v>1076</v>
      </c>
      <c r="D350" s="67">
        <v>1035</v>
      </c>
    </row>
    <row r="351" spans="1:4" customFormat="1" ht="15.75" customHeight="1" x14ac:dyDescent="0.25">
      <c r="A351" s="1">
        <v>346</v>
      </c>
      <c r="B351" s="1"/>
      <c r="C351" s="55" t="s">
        <v>1077</v>
      </c>
      <c r="D351" s="67">
        <v>368</v>
      </c>
    </row>
    <row r="352" spans="1:4" customFormat="1" ht="15.75" customHeight="1" x14ac:dyDescent="0.25">
      <c r="A352" s="1">
        <v>347</v>
      </c>
      <c r="B352" s="1"/>
      <c r="C352" s="55" t="s">
        <v>1078</v>
      </c>
      <c r="D352" s="67">
        <v>313</v>
      </c>
    </row>
    <row r="353" spans="1:4" customFormat="1" ht="15.75" customHeight="1" x14ac:dyDescent="0.25">
      <c r="A353" s="1">
        <v>348</v>
      </c>
      <c r="B353" s="1"/>
      <c r="C353" s="55" t="s">
        <v>1079</v>
      </c>
      <c r="D353" s="67">
        <v>211</v>
      </c>
    </row>
    <row r="354" spans="1:4" customFormat="1" ht="15.75" customHeight="1" x14ac:dyDescent="0.25">
      <c r="A354" s="1">
        <v>349</v>
      </c>
      <c r="B354" s="1"/>
      <c r="C354" s="55" t="s">
        <v>1080</v>
      </c>
      <c r="D354" s="67">
        <v>339</v>
      </c>
    </row>
    <row r="355" spans="1:4" customFormat="1" ht="15.75" customHeight="1" x14ac:dyDescent="0.25">
      <c r="A355" s="1">
        <v>350</v>
      </c>
      <c r="B355" s="1"/>
      <c r="C355" s="55" t="s">
        <v>154</v>
      </c>
      <c r="D355" s="67">
        <v>289</v>
      </c>
    </row>
    <row r="356" spans="1:4" customFormat="1" ht="15.75" customHeight="1" x14ac:dyDescent="0.25">
      <c r="A356" s="1">
        <v>351</v>
      </c>
      <c r="B356" s="1"/>
      <c r="C356" s="56" t="s">
        <v>1933</v>
      </c>
      <c r="D356" s="64"/>
    </row>
    <row r="357" spans="1:4" customFormat="1" ht="15.75" customHeight="1" x14ac:dyDescent="0.25">
      <c r="A357" s="1">
        <v>352</v>
      </c>
      <c r="B357" s="1"/>
      <c r="C357" s="58" t="s">
        <v>1890</v>
      </c>
      <c r="D357" s="63">
        <f>SUM(D358:D421)</f>
        <v>88410</v>
      </c>
    </row>
    <row r="358" spans="1:4" customFormat="1" ht="15.75" customHeight="1" x14ac:dyDescent="0.25">
      <c r="A358" s="1">
        <v>353</v>
      </c>
      <c r="B358" s="1"/>
      <c r="C358" s="55" t="s">
        <v>1081</v>
      </c>
      <c r="D358" s="67">
        <v>1022</v>
      </c>
    </row>
    <row r="359" spans="1:4" customFormat="1" ht="15.75" customHeight="1" x14ac:dyDescent="0.25">
      <c r="A359" s="1">
        <v>354</v>
      </c>
      <c r="B359" s="1"/>
      <c r="C359" s="55" t="s">
        <v>1082</v>
      </c>
      <c r="D359" s="67">
        <v>3216</v>
      </c>
    </row>
    <row r="360" spans="1:4" customFormat="1" ht="15.75" customHeight="1" x14ac:dyDescent="0.25">
      <c r="A360" s="1">
        <v>355</v>
      </c>
      <c r="B360" s="1"/>
      <c r="C360" s="55" t="s">
        <v>1083</v>
      </c>
      <c r="D360" s="67">
        <v>1672</v>
      </c>
    </row>
    <row r="361" spans="1:4" customFormat="1" ht="15.75" customHeight="1" x14ac:dyDescent="0.25">
      <c r="A361" s="1">
        <v>356</v>
      </c>
      <c r="B361" s="1"/>
      <c r="C361" s="55" t="s">
        <v>1084</v>
      </c>
      <c r="D361" s="67">
        <v>1035</v>
      </c>
    </row>
    <row r="362" spans="1:4" customFormat="1" ht="15.75" customHeight="1" x14ac:dyDescent="0.25">
      <c r="A362" s="1">
        <v>357</v>
      </c>
      <c r="B362" s="1"/>
      <c r="C362" s="55" t="s">
        <v>1085</v>
      </c>
      <c r="D362" s="67">
        <v>1617</v>
      </c>
    </row>
    <row r="363" spans="1:4" customFormat="1" ht="15.75" customHeight="1" x14ac:dyDescent="0.25">
      <c r="A363" s="1">
        <v>358</v>
      </c>
      <c r="B363" s="1"/>
      <c r="C363" s="55" t="s">
        <v>1086</v>
      </c>
      <c r="D363" s="67">
        <v>465</v>
      </c>
    </row>
    <row r="364" spans="1:4" customFormat="1" ht="15.75" customHeight="1" x14ac:dyDescent="0.25">
      <c r="A364" s="1">
        <v>359</v>
      </c>
      <c r="B364" s="1"/>
      <c r="C364" s="55" t="s">
        <v>1087</v>
      </c>
      <c r="D364" s="67">
        <v>493</v>
      </c>
    </row>
    <row r="365" spans="1:4" customFormat="1" ht="15.75" customHeight="1" x14ac:dyDescent="0.25">
      <c r="A365" s="1">
        <v>360</v>
      </c>
      <c r="B365" s="1"/>
      <c r="C365" s="55" t="s">
        <v>9</v>
      </c>
      <c r="D365" s="67">
        <v>1389</v>
      </c>
    </row>
    <row r="366" spans="1:4" customFormat="1" ht="15.75" customHeight="1" x14ac:dyDescent="0.25">
      <c r="A366" s="1">
        <v>361</v>
      </c>
      <c r="B366" s="1"/>
      <c r="C366" s="55" t="s">
        <v>1088</v>
      </c>
      <c r="D366" s="67">
        <v>1115</v>
      </c>
    </row>
    <row r="367" spans="1:4" customFormat="1" ht="15.75" customHeight="1" x14ac:dyDescent="0.25">
      <c r="A367" s="1">
        <v>362</v>
      </c>
      <c r="B367" s="1"/>
      <c r="C367" s="55" t="s">
        <v>1089</v>
      </c>
      <c r="D367" s="67">
        <v>762</v>
      </c>
    </row>
    <row r="368" spans="1:4" customFormat="1" ht="15.75" customHeight="1" x14ac:dyDescent="0.25">
      <c r="A368" s="1">
        <v>363</v>
      </c>
      <c r="B368" s="1"/>
      <c r="C368" s="55" t="s">
        <v>1090</v>
      </c>
      <c r="D368" s="67">
        <v>1234</v>
      </c>
    </row>
    <row r="369" spans="1:4" customFormat="1" ht="15.75" customHeight="1" x14ac:dyDescent="0.25">
      <c r="A369" s="1">
        <v>364</v>
      </c>
      <c r="B369" s="1"/>
      <c r="C369" s="55" t="s">
        <v>1091</v>
      </c>
      <c r="D369" s="67">
        <v>1247</v>
      </c>
    </row>
    <row r="370" spans="1:4" customFormat="1" ht="15.75" customHeight="1" x14ac:dyDescent="0.25">
      <c r="A370" s="1">
        <v>365</v>
      </c>
      <c r="B370" s="1"/>
      <c r="C370" s="55" t="s">
        <v>1092</v>
      </c>
      <c r="D370" s="67">
        <v>1245</v>
      </c>
    </row>
    <row r="371" spans="1:4" customFormat="1" ht="15.75" customHeight="1" x14ac:dyDescent="0.25">
      <c r="A371" s="1">
        <v>366</v>
      </c>
      <c r="B371" s="1"/>
      <c r="C371" s="55" t="s">
        <v>1093</v>
      </c>
      <c r="D371" s="67">
        <v>1448</v>
      </c>
    </row>
    <row r="372" spans="1:4" customFormat="1" ht="15.75" customHeight="1" x14ac:dyDescent="0.25">
      <c r="A372" s="1">
        <v>367</v>
      </c>
      <c r="B372" s="1"/>
      <c r="C372" s="55" t="s">
        <v>1094</v>
      </c>
      <c r="D372" s="67">
        <v>396</v>
      </c>
    </row>
    <row r="373" spans="1:4" customFormat="1" ht="15.75" customHeight="1" x14ac:dyDescent="0.25">
      <c r="A373" s="1">
        <v>368</v>
      </c>
      <c r="B373" s="1"/>
      <c r="C373" s="55" t="s">
        <v>1095</v>
      </c>
      <c r="D373" s="67">
        <v>1448</v>
      </c>
    </row>
    <row r="374" spans="1:4" customFormat="1" ht="15.75" customHeight="1" x14ac:dyDescent="0.25">
      <c r="A374" s="1">
        <v>369</v>
      </c>
      <c r="B374" s="1"/>
      <c r="C374" s="55" t="s">
        <v>392</v>
      </c>
      <c r="D374" s="67">
        <v>1081</v>
      </c>
    </row>
    <row r="375" spans="1:4" customFormat="1" ht="15.75" customHeight="1" x14ac:dyDescent="0.25">
      <c r="A375" s="1">
        <v>370</v>
      </c>
      <c r="B375" s="1"/>
      <c r="C375" s="55" t="s">
        <v>1096</v>
      </c>
      <c r="D375" s="67">
        <v>1735</v>
      </c>
    </row>
    <row r="376" spans="1:4" customFormat="1" ht="15.75" customHeight="1" x14ac:dyDescent="0.25">
      <c r="A376" s="1">
        <v>371</v>
      </c>
      <c r="B376" s="1"/>
      <c r="C376" s="55" t="s">
        <v>1097</v>
      </c>
      <c r="D376" s="67">
        <v>704</v>
      </c>
    </row>
    <row r="377" spans="1:4" customFormat="1" ht="15.75" customHeight="1" x14ac:dyDescent="0.25">
      <c r="A377" s="1">
        <v>372</v>
      </c>
      <c r="B377" s="1"/>
      <c r="C377" s="55" t="s">
        <v>1098</v>
      </c>
      <c r="D377" s="67">
        <v>3098</v>
      </c>
    </row>
    <row r="378" spans="1:4" customFormat="1" ht="15.75" customHeight="1" x14ac:dyDescent="0.25">
      <c r="A378" s="1">
        <v>373</v>
      </c>
      <c r="B378" s="1"/>
      <c r="C378" s="55" t="s">
        <v>1099</v>
      </c>
      <c r="D378" s="67">
        <v>2352</v>
      </c>
    </row>
    <row r="379" spans="1:4" customFormat="1" ht="15.75" customHeight="1" x14ac:dyDescent="0.25">
      <c r="A379" s="1">
        <v>374</v>
      </c>
      <c r="B379" s="1"/>
      <c r="C379" s="55" t="s">
        <v>562</v>
      </c>
      <c r="D379" s="67">
        <v>2260</v>
      </c>
    </row>
    <row r="380" spans="1:4" customFormat="1" ht="15.75" customHeight="1" x14ac:dyDescent="0.25">
      <c r="A380" s="1">
        <v>375</v>
      </c>
      <c r="B380" s="1"/>
      <c r="C380" s="55" t="s">
        <v>165</v>
      </c>
      <c r="D380" s="67">
        <v>2113</v>
      </c>
    </row>
    <row r="381" spans="1:4" customFormat="1" ht="15.75" customHeight="1" x14ac:dyDescent="0.25">
      <c r="A381" s="1">
        <v>376</v>
      </c>
      <c r="B381" s="1"/>
      <c r="C381" s="55" t="s">
        <v>1100</v>
      </c>
      <c r="D381" s="67">
        <v>853</v>
      </c>
    </row>
    <row r="382" spans="1:4" customFormat="1" ht="15.75" customHeight="1" x14ac:dyDescent="0.25">
      <c r="A382" s="1">
        <v>377</v>
      </c>
      <c r="B382" s="1"/>
      <c r="C382" s="55" t="s">
        <v>889</v>
      </c>
      <c r="D382" s="67">
        <v>750</v>
      </c>
    </row>
    <row r="383" spans="1:4" customFormat="1" ht="15.75" customHeight="1" x14ac:dyDescent="0.25">
      <c r="A383" s="1">
        <v>378</v>
      </c>
      <c r="B383" s="1"/>
      <c r="C383" s="55" t="s">
        <v>1101</v>
      </c>
      <c r="D383" s="67">
        <v>962</v>
      </c>
    </row>
    <row r="384" spans="1:4" customFormat="1" ht="15.75" customHeight="1" x14ac:dyDescent="0.25">
      <c r="A384" s="1">
        <v>379</v>
      </c>
      <c r="B384" s="1"/>
      <c r="C384" s="55" t="s">
        <v>1102</v>
      </c>
      <c r="D384" s="67">
        <v>685</v>
      </c>
    </row>
    <row r="385" spans="1:4" customFormat="1" ht="15.75" customHeight="1" x14ac:dyDescent="0.25">
      <c r="A385" s="1">
        <v>380</v>
      </c>
      <c r="B385" s="1"/>
      <c r="C385" s="55" t="s">
        <v>1103</v>
      </c>
      <c r="D385" s="67">
        <v>1785</v>
      </c>
    </row>
    <row r="386" spans="1:4" customFormat="1" ht="15.75" customHeight="1" x14ac:dyDescent="0.25">
      <c r="A386" s="1">
        <v>381</v>
      </c>
      <c r="B386" s="1"/>
      <c r="C386" s="55" t="s">
        <v>1018</v>
      </c>
      <c r="D386" s="67">
        <v>2397</v>
      </c>
    </row>
    <row r="387" spans="1:4" customFormat="1" ht="15.75" customHeight="1" x14ac:dyDescent="0.25">
      <c r="A387" s="1">
        <v>382</v>
      </c>
      <c r="B387" s="1"/>
      <c r="C387" s="55" t="s">
        <v>1104</v>
      </c>
      <c r="D387" s="67">
        <v>1883</v>
      </c>
    </row>
    <row r="388" spans="1:4" customFormat="1" ht="15.75" customHeight="1" x14ac:dyDescent="0.25">
      <c r="A388" s="1">
        <v>383</v>
      </c>
      <c r="B388" s="1"/>
      <c r="C388" s="55" t="s">
        <v>115</v>
      </c>
      <c r="D388" s="67">
        <v>2066</v>
      </c>
    </row>
    <row r="389" spans="1:4" customFormat="1" ht="15.75" customHeight="1" x14ac:dyDescent="0.25">
      <c r="A389" s="1">
        <v>384</v>
      </c>
      <c r="B389" s="1"/>
      <c r="C389" s="55" t="s">
        <v>1105</v>
      </c>
      <c r="D389" s="67">
        <v>1038</v>
      </c>
    </row>
    <row r="390" spans="1:4" customFormat="1" ht="15.75" customHeight="1" x14ac:dyDescent="0.25">
      <c r="A390" s="1">
        <v>385</v>
      </c>
      <c r="B390" s="1"/>
      <c r="C390" s="55" t="s">
        <v>1106</v>
      </c>
      <c r="D390" s="67">
        <v>1753</v>
      </c>
    </row>
    <row r="391" spans="1:4" customFormat="1" ht="15.75" customHeight="1" x14ac:dyDescent="0.25">
      <c r="A391" s="1">
        <v>386</v>
      </c>
      <c r="B391" s="1"/>
      <c r="C391" s="55" t="s">
        <v>1107</v>
      </c>
      <c r="D391" s="67">
        <v>1561</v>
      </c>
    </row>
    <row r="392" spans="1:4" customFormat="1" ht="15.75" customHeight="1" x14ac:dyDescent="0.25">
      <c r="A392" s="1">
        <v>387</v>
      </c>
      <c r="B392" s="1"/>
      <c r="C392" s="55" t="s">
        <v>1108</v>
      </c>
      <c r="D392" s="67">
        <v>1254</v>
      </c>
    </row>
    <row r="393" spans="1:4" customFormat="1" ht="15.75" customHeight="1" x14ac:dyDescent="0.25">
      <c r="A393" s="1">
        <v>388</v>
      </c>
      <c r="B393" s="1"/>
      <c r="C393" s="55" t="s">
        <v>1109</v>
      </c>
      <c r="D393" s="67">
        <v>658</v>
      </c>
    </row>
    <row r="394" spans="1:4" customFormat="1" ht="15.75" customHeight="1" x14ac:dyDescent="0.25">
      <c r="A394" s="1">
        <v>389</v>
      </c>
      <c r="B394" s="1"/>
      <c r="C394" s="55" t="s">
        <v>152</v>
      </c>
      <c r="D394" s="67">
        <v>990</v>
      </c>
    </row>
    <row r="395" spans="1:4" customFormat="1" ht="15.75" customHeight="1" x14ac:dyDescent="0.25">
      <c r="A395" s="1">
        <v>390</v>
      </c>
      <c r="B395" s="1"/>
      <c r="C395" s="55" t="s">
        <v>21</v>
      </c>
      <c r="D395" s="67">
        <v>800</v>
      </c>
    </row>
    <row r="396" spans="1:4" customFormat="1" ht="15.75" customHeight="1" x14ac:dyDescent="0.25">
      <c r="A396" s="1">
        <v>391</v>
      </c>
      <c r="B396" s="1"/>
      <c r="C396" s="55" t="s">
        <v>1110</v>
      </c>
      <c r="D396" s="67">
        <v>707</v>
      </c>
    </row>
    <row r="397" spans="1:4" customFormat="1" ht="15.75" customHeight="1" x14ac:dyDescent="0.25">
      <c r="A397" s="1">
        <v>392</v>
      </c>
      <c r="B397" s="1"/>
      <c r="C397" s="55" t="s">
        <v>1111</v>
      </c>
      <c r="D397" s="67">
        <v>1087</v>
      </c>
    </row>
    <row r="398" spans="1:4" customFormat="1" ht="15.75" customHeight="1" x14ac:dyDescent="0.25">
      <c r="A398" s="1">
        <v>393</v>
      </c>
      <c r="B398" s="1"/>
      <c r="C398" s="55" t="s">
        <v>27</v>
      </c>
      <c r="D398" s="67">
        <v>1153</v>
      </c>
    </row>
    <row r="399" spans="1:4" customFormat="1" ht="15.75" customHeight="1" x14ac:dyDescent="0.25">
      <c r="A399" s="1">
        <v>394</v>
      </c>
      <c r="B399" s="1"/>
      <c r="C399" s="55" t="s">
        <v>1112</v>
      </c>
      <c r="D399" s="67">
        <v>4012</v>
      </c>
    </row>
    <row r="400" spans="1:4" customFormat="1" ht="15.75" customHeight="1" x14ac:dyDescent="0.25">
      <c r="A400" s="1">
        <v>395</v>
      </c>
      <c r="B400" s="1"/>
      <c r="C400" s="55" t="s">
        <v>69</v>
      </c>
      <c r="D400" s="67">
        <v>1552</v>
      </c>
    </row>
    <row r="401" spans="1:4" customFormat="1" ht="15.75" customHeight="1" x14ac:dyDescent="0.25">
      <c r="A401" s="1">
        <v>396</v>
      </c>
      <c r="B401" s="1"/>
      <c r="C401" s="55" t="s">
        <v>28</v>
      </c>
      <c r="D401" s="67">
        <v>1272</v>
      </c>
    </row>
    <row r="402" spans="1:4" customFormat="1" ht="15.75" customHeight="1" x14ac:dyDescent="0.25">
      <c r="A402" s="1">
        <v>397</v>
      </c>
      <c r="B402" s="1"/>
      <c r="C402" s="55" t="s">
        <v>70</v>
      </c>
      <c r="D402" s="67">
        <v>1344</v>
      </c>
    </row>
    <row r="403" spans="1:4" customFormat="1" ht="15.75" customHeight="1" x14ac:dyDescent="0.25">
      <c r="A403" s="1">
        <v>398</v>
      </c>
      <c r="B403" s="1"/>
      <c r="C403" s="55" t="s">
        <v>6</v>
      </c>
      <c r="D403" s="67">
        <v>809</v>
      </c>
    </row>
    <row r="404" spans="1:4" customFormat="1" ht="15.75" customHeight="1" x14ac:dyDescent="0.25">
      <c r="A404" s="1">
        <v>399</v>
      </c>
      <c r="B404" s="1"/>
      <c r="C404" s="55" t="s">
        <v>1113</v>
      </c>
      <c r="D404" s="67">
        <v>651</v>
      </c>
    </row>
    <row r="405" spans="1:4" customFormat="1" ht="15.75" customHeight="1" x14ac:dyDescent="0.25">
      <c r="A405" s="1">
        <v>400</v>
      </c>
      <c r="B405" s="1"/>
      <c r="C405" s="55" t="s">
        <v>73</v>
      </c>
      <c r="D405" s="67">
        <v>952</v>
      </c>
    </row>
    <row r="406" spans="1:4" customFormat="1" ht="15.75" customHeight="1" x14ac:dyDescent="0.25">
      <c r="A406" s="1">
        <v>401</v>
      </c>
      <c r="B406" s="1"/>
      <c r="C406" s="55" t="s">
        <v>51</v>
      </c>
      <c r="D406" s="67">
        <v>661</v>
      </c>
    </row>
    <row r="407" spans="1:4" customFormat="1" ht="15.75" customHeight="1" x14ac:dyDescent="0.25">
      <c r="A407" s="1">
        <v>402</v>
      </c>
      <c r="B407" s="1"/>
      <c r="C407" s="55" t="s">
        <v>18</v>
      </c>
      <c r="D407" s="67">
        <v>1353</v>
      </c>
    </row>
    <row r="408" spans="1:4" customFormat="1" ht="15.75" customHeight="1" x14ac:dyDescent="0.25">
      <c r="A408" s="1">
        <v>403</v>
      </c>
      <c r="B408" s="1"/>
      <c r="C408" s="55" t="s">
        <v>91</v>
      </c>
      <c r="D408" s="67">
        <v>1133</v>
      </c>
    </row>
    <row r="409" spans="1:4" customFormat="1" ht="15.75" customHeight="1" x14ac:dyDescent="0.25">
      <c r="A409" s="1">
        <v>404</v>
      </c>
      <c r="B409" s="1"/>
      <c r="C409" s="55" t="s">
        <v>158</v>
      </c>
      <c r="D409" s="67">
        <v>1514</v>
      </c>
    </row>
    <row r="410" spans="1:4" customFormat="1" ht="15.75" customHeight="1" x14ac:dyDescent="0.25">
      <c r="A410" s="1">
        <v>405</v>
      </c>
      <c r="B410" s="1"/>
      <c r="C410" s="55" t="s">
        <v>1114</v>
      </c>
      <c r="D410" s="67">
        <v>1906</v>
      </c>
    </row>
    <row r="411" spans="1:4" customFormat="1" ht="15.75" customHeight="1" x14ac:dyDescent="0.25">
      <c r="A411" s="1">
        <v>406</v>
      </c>
      <c r="B411" s="1"/>
      <c r="C411" s="55" t="s">
        <v>1115</v>
      </c>
      <c r="D411" s="67">
        <v>1725</v>
      </c>
    </row>
    <row r="412" spans="1:4" customFormat="1" ht="15.75" customHeight="1" x14ac:dyDescent="0.25">
      <c r="A412" s="1">
        <v>407</v>
      </c>
      <c r="B412" s="1"/>
      <c r="C412" s="55" t="s">
        <v>903</v>
      </c>
      <c r="D412" s="67">
        <v>1420</v>
      </c>
    </row>
    <row r="413" spans="1:4" customFormat="1" ht="15.75" customHeight="1" x14ac:dyDescent="0.25">
      <c r="A413" s="1">
        <v>408</v>
      </c>
      <c r="B413" s="1"/>
      <c r="C413" s="55" t="s">
        <v>1116</v>
      </c>
      <c r="D413" s="67">
        <v>3014</v>
      </c>
    </row>
    <row r="414" spans="1:4" customFormat="1" ht="15.75" customHeight="1" x14ac:dyDescent="0.25">
      <c r="A414" s="1">
        <v>409</v>
      </c>
      <c r="B414" s="1"/>
      <c r="C414" s="55" t="s">
        <v>1117</v>
      </c>
      <c r="D414" s="67">
        <v>1584</v>
      </c>
    </row>
    <row r="415" spans="1:4" customFormat="1" ht="15.75" customHeight="1" x14ac:dyDescent="0.25">
      <c r="A415" s="1">
        <v>410</v>
      </c>
      <c r="B415" s="1"/>
      <c r="C415" s="55" t="s">
        <v>1118</v>
      </c>
      <c r="D415" s="67">
        <v>2470</v>
      </c>
    </row>
    <row r="416" spans="1:4" customFormat="1" ht="15.75" customHeight="1" x14ac:dyDescent="0.25">
      <c r="A416" s="1">
        <v>411</v>
      </c>
      <c r="B416" s="1"/>
      <c r="C416" s="55" t="s">
        <v>1119</v>
      </c>
      <c r="D416" s="67">
        <v>921</v>
      </c>
    </row>
    <row r="417" spans="1:4" customFormat="1" ht="15.75" customHeight="1" x14ac:dyDescent="0.25">
      <c r="A417" s="1">
        <v>412</v>
      </c>
      <c r="B417" s="1"/>
      <c r="C417" s="55" t="s">
        <v>1120</v>
      </c>
      <c r="D417" s="67">
        <v>921</v>
      </c>
    </row>
    <row r="418" spans="1:4" customFormat="1" ht="15.75" customHeight="1" x14ac:dyDescent="0.25">
      <c r="A418" s="1">
        <v>413</v>
      </c>
      <c r="B418" s="1"/>
      <c r="C418" s="55" t="s">
        <v>1121</v>
      </c>
      <c r="D418" s="67">
        <v>514</v>
      </c>
    </row>
    <row r="419" spans="1:4" customFormat="1" ht="15.75" customHeight="1" x14ac:dyDescent="0.25">
      <c r="A419" s="1">
        <v>414</v>
      </c>
      <c r="B419" s="1"/>
      <c r="C419" s="55" t="s">
        <v>1122</v>
      </c>
      <c r="D419" s="67">
        <v>508</v>
      </c>
    </row>
    <row r="420" spans="1:4" customFormat="1" ht="15.75" customHeight="1" x14ac:dyDescent="0.25">
      <c r="A420" s="1">
        <v>415</v>
      </c>
      <c r="B420" s="1"/>
      <c r="C420" s="55" t="s">
        <v>1123</v>
      </c>
      <c r="D420" s="67">
        <v>1847</v>
      </c>
    </row>
    <row r="421" spans="1:4" customFormat="1" ht="15.75" customHeight="1" x14ac:dyDescent="0.25">
      <c r="A421" s="1">
        <v>416</v>
      </c>
      <c r="B421" s="1"/>
      <c r="C421" s="55" t="s">
        <v>1124</v>
      </c>
      <c r="D421" s="67">
        <v>798</v>
      </c>
    </row>
    <row r="422" spans="1:4" customFormat="1" ht="15.75" customHeight="1" x14ac:dyDescent="0.25">
      <c r="A422" s="1">
        <v>417</v>
      </c>
      <c r="B422" s="1"/>
      <c r="C422" s="55" t="s">
        <v>1933</v>
      </c>
      <c r="D422" s="64"/>
    </row>
    <row r="423" spans="1:4" customFormat="1" ht="15.75" customHeight="1" x14ac:dyDescent="0.25">
      <c r="A423" s="1">
        <v>418</v>
      </c>
      <c r="B423" s="1"/>
      <c r="C423" s="58" t="s">
        <v>1891</v>
      </c>
      <c r="D423" s="63">
        <f>SUM(D424:D439)</f>
        <v>30655</v>
      </c>
    </row>
    <row r="424" spans="1:4" customFormat="1" ht="15.75" customHeight="1" x14ac:dyDescent="0.25">
      <c r="A424" s="1">
        <v>419</v>
      </c>
      <c r="B424" s="1"/>
      <c r="C424" s="55" t="s">
        <v>1125</v>
      </c>
      <c r="D424" s="67">
        <v>1037</v>
      </c>
    </row>
    <row r="425" spans="1:4" customFormat="1" ht="15.75" customHeight="1" x14ac:dyDescent="0.25">
      <c r="A425" s="1">
        <v>420</v>
      </c>
      <c r="B425" s="1"/>
      <c r="C425" s="55" t="s">
        <v>169</v>
      </c>
      <c r="D425" s="67">
        <v>964</v>
      </c>
    </row>
    <row r="426" spans="1:4" customFormat="1" ht="15.75" customHeight="1" x14ac:dyDescent="0.25">
      <c r="A426" s="1">
        <v>421</v>
      </c>
      <c r="B426" s="1"/>
      <c r="C426" s="55" t="s">
        <v>1126</v>
      </c>
      <c r="D426" s="67">
        <v>594</v>
      </c>
    </row>
    <row r="427" spans="1:4" customFormat="1" ht="15.75" customHeight="1" x14ac:dyDescent="0.25">
      <c r="A427" s="1">
        <v>422</v>
      </c>
      <c r="B427" s="1"/>
      <c r="C427" s="55" t="s">
        <v>1127</v>
      </c>
      <c r="D427" s="67">
        <v>2538</v>
      </c>
    </row>
    <row r="428" spans="1:4" customFormat="1" ht="15.75" customHeight="1" x14ac:dyDescent="0.25">
      <c r="A428" s="1">
        <v>423</v>
      </c>
      <c r="B428" s="1"/>
      <c r="C428" s="55" t="s">
        <v>1128</v>
      </c>
      <c r="D428" s="67">
        <v>3014</v>
      </c>
    </row>
    <row r="429" spans="1:4" customFormat="1" ht="15.75" customHeight="1" x14ac:dyDescent="0.25">
      <c r="A429" s="1">
        <v>424</v>
      </c>
      <c r="B429" s="1"/>
      <c r="C429" s="55" t="s">
        <v>1129</v>
      </c>
      <c r="D429" s="67">
        <v>1106</v>
      </c>
    </row>
    <row r="430" spans="1:4" customFormat="1" ht="15.75" customHeight="1" x14ac:dyDescent="0.25">
      <c r="A430" s="1">
        <v>425</v>
      </c>
      <c r="B430" s="1"/>
      <c r="C430" s="55" t="s">
        <v>859</v>
      </c>
      <c r="D430" s="67">
        <v>1348</v>
      </c>
    </row>
    <row r="431" spans="1:4" customFormat="1" ht="15.75" customHeight="1" x14ac:dyDescent="0.25">
      <c r="A431" s="1">
        <v>426</v>
      </c>
      <c r="B431" s="1"/>
      <c r="C431" s="55" t="s">
        <v>132</v>
      </c>
      <c r="D431" s="67">
        <v>4530</v>
      </c>
    </row>
    <row r="432" spans="1:4" customFormat="1" ht="15.75" customHeight="1" x14ac:dyDescent="0.25">
      <c r="A432" s="1">
        <v>427</v>
      </c>
      <c r="B432" s="1"/>
      <c r="C432" s="55" t="s">
        <v>1130</v>
      </c>
      <c r="D432" s="67">
        <v>1409</v>
      </c>
    </row>
    <row r="433" spans="1:4" customFormat="1" ht="15.75" customHeight="1" x14ac:dyDescent="0.25">
      <c r="A433" s="1">
        <v>428</v>
      </c>
      <c r="B433" s="1"/>
      <c r="C433" s="55" t="s">
        <v>937</v>
      </c>
      <c r="D433" s="67">
        <v>965</v>
      </c>
    </row>
    <row r="434" spans="1:4" customFormat="1" ht="15.75" customHeight="1" x14ac:dyDescent="0.25">
      <c r="A434" s="1"/>
      <c r="B434" s="1"/>
      <c r="C434" s="55" t="s">
        <v>929</v>
      </c>
      <c r="D434" s="67">
        <v>2201</v>
      </c>
    </row>
    <row r="435" spans="1:4" customFormat="1" ht="15.75" customHeight="1" x14ac:dyDescent="0.25">
      <c r="A435" s="1"/>
      <c r="B435" s="1"/>
      <c r="C435" s="55" t="s">
        <v>1131</v>
      </c>
      <c r="D435" s="67">
        <v>2674</v>
      </c>
    </row>
    <row r="436" spans="1:4" customFormat="1" ht="15.75" customHeight="1" x14ac:dyDescent="0.25">
      <c r="A436" s="1">
        <v>431</v>
      </c>
      <c r="B436" s="1"/>
      <c r="C436" s="55" t="s">
        <v>100</v>
      </c>
      <c r="D436" s="67">
        <v>311</v>
      </c>
    </row>
    <row r="437" spans="1:4" customFormat="1" ht="15.75" customHeight="1" x14ac:dyDescent="0.25">
      <c r="A437" s="1">
        <v>432</v>
      </c>
      <c r="B437" s="1"/>
      <c r="C437" s="55" t="s">
        <v>1132</v>
      </c>
      <c r="D437" s="67">
        <v>1599</v>
      </c>
    </row>
    <row r="438" spans="1:4" customFormat="1" ht="15.75" customHeight="1" x14ac:dyDescent="0.25">
      <c r="A438" s="1">
        <v>433</v>
      </c>
      <c r="B438" s="1"/>
      <c r="C438" s="55" t="s">
        <v>482</v>
      </c>
      <c r="D438" s="67">
        <v>1204</v>
      </c>
    </row>
    <row r="439" spans="1:4" customFormat="1" ht="15.75" customHeight="1" x14ac:dyDescent="0.25">
      <c r="A439" s="1">
        <v>434</v>
      </c>
      <c r="B439" s="1"/>
      <c r="C439" s="55" t="s">
        <v>1133</v>
      </c>
      <c r="D439" s="67">
        <v>5161</v>
      </c>
    </row>
    <row r="440" spans="1:4" customFormat="1" ht="15.75" customHeight="1" x14ac:dyDescent="0.25">
      <c r="A440" s="1"/>
      <c r="B440" s="1"/>
      <c r="C440" s="55"/>
      <c r="D440" s="67"/>
    </row>
    <row r="441" spans="1:4" customFormat="1" ht="15.75" customHeight="1" x14ac:dyDescent="0.25">
      <c r="A441" s="1">
        <v>435</v>
      </c>
      <c r="B441" s="1"/>
      <c r="C441" s="58" t="s">
        <v>1983</v>
      </c>
      <c r="D441" s="63">
        <f>SUM(D442:D532)</f>
        <v>158218</v>
      </c>
    </row>
    <row r="442" spans="1:4" customFormat="1" ht="15.75" customHeight="1" x14ac:dyDescent="0.25">
      <c r="A442" s="1">
        <v>436</v>
      </c>
      <c r="B442" s="1"/>
      <c r="C442" s="55" t="s">
        <v>1134</v>
      </c>
      <c r="D442" s="67">
        <v>1011</v>
      </c>
    </row>
    <row r="443" spans="1:4" customFormat="1" ht="15.75" customHeight="1" x14ac:dyDescent="0.25">
      <c r="A443" s="1">
        <v>437</v>
      </c>
      <c r="B443" s="1"/>
      <c r="C443" s="55" t="s">
        <v>1135</v>
      </c>
      <c r="D443" s="67">
        <v>4032</v>
      </c>
    </row>
    <row r="444" spans="1:4" customFormat="1" ht="15.75" customHeight="1" x14ac:dyDescent="0.25">
      <c r="A444" s="1">
        <v>438</v>
      </c>
      <c r="B444" s="1"/>
      <c r="C444" s="55" t="s">
        <v>1136</v>
      </c>
      <c r="D444" s="67">
        <v>7916</v>
      </c>
    </row>
    <row r="445" spans="1:4" customFormat="1" ht="15.75" customHeight="1" x14ac:dyDescent="0.25">
      <c r="A445" s="1">
        <v>439</v>
      </c>
      <c r="B445" s="1"/>
      <c r="C445" s="55" t="s">
        <v>1137</v>
      </c>
      <c r="D445" s="67">
        <v>1909</v>
      </c>
    </row>
    <row r="446" spans="1:4" customFormat="1" ht="15.75" customHeight="1" x14ac:dyDescent="0.25">
      <c r="A446" s="1">
        <v>440</v>
      </c>
      <c r="B446" s="1"/>
      <c r="C446" s="55" t="s">
        <v>1138</v>
      </c>
      <c r="D446" s="67">
        <v>3074</v>
      </c>
    </row>
    <row r="447" spans="1:4" customFormat="1" ht="15.75" customHeight="1" x14ac:dyDescent="0.25">
      <c r="A447" s="1">
        <v>441</v>
      </c>
      <c r="B447" s="1"/>
      <c r="C447" s="55" t="s">
        <v>1139</v>
      </c>
      <c r="D447" s="67">
        <v>1352</v>
      </c>
    </row>
    <row r="448" spans="1:4" customFormat="1" ht="15.75" customHeight="1" x14ac:dyDescent="0.25">
      <c r="A448" s="1">
        <v>442</v>
      </c>
      <c r="B448" s="1"/>
      <c r="C448" s="55" t="s">
        <v>1140</v>
      </c>
      <c r="D448" s="67">
        <v>901</v>
      </c>
    </row>
    <row r="449" spans="1:4" customFormat="1" ht="15.75" customHeight="1" x14ac:dyDescent="0.25">
      <c r="A449" s="1">
        <v>443</v>
      </c>
      <c r="B449" s="1"/>
      <c r="C449" s="55" t="s">
        <v>1141</v>
      </c>
      <c r="D449" s="67">
        <v>4266</v>
      </c>
    </row>
    <row r="450" spans="1:4" customFormat="1" ht="15.75" customHeight="1" x14ac:dyDescent="0.25">
      <c r="A450" s="1">
        <v>444</v>
      </c>
      <c r="B450" s="1"/>
      <c r="C450" s="55" t="s">
        <v>1142</v>
      </c>
      <c r="D450" s="67">
        <v>2321</v>
      </c>
    </row>
    <row r="451" spans="1:4" customFormat="1" ht="15.75" customHeight="1" x14ac:dyDescent="0.25">
      <c r="A451" s="1">
        <v>445</v>
      </c>
      <c r="B451" s="1"/>
      <c r="C451" s="55" t="s">
        <v>1143</v>
      </c>
      <c r="D451" s="67">
        <v>2714</v>
      </c>
    </row>
    <row r="452" spans="1:4" customFormat="1" ht="15.75" customHeight="1" x14ac:dyDescent="0.25">
      <c r="A452" s="1">
        <v>446</v>
      </c>
      <c r="B452" s="1"/>
      <c r="C452" s="55" t="s">
        <v>1144</v>
      </c>
      <c r="D452" s="67">
        <v>824</v>
      </c>
    </row>
    <row r="453" spans="1:4" customFormat="1" ht="15.75" customHeight="1" x14ac:dyDescent="0.25">
      <c r="A453" s="1">
        <v>447</v>
      </c>
      <c r="B453" s="1"/>
      <c r="C453" s="55" t="s">
        <v>320</v>
      </c>
      <c r="D453" s="67">
        <v>1307</v>
      </c>
    </row>
    <row r="454" spans="1:4" customFormat="1" ht="15.75" customHeight="1" x14ac:dyDescent="0.25">
      <c r="A454" s="1">
        <v>448</v>
      </c>
      <c r="B454" s="1"/>
      <c r="C454" s="55" t="s">
        <v>1145</v>
      </c>
      <c r="D454" s="67">
        <v>882</v>
      </c>
    </row>
    <row r="455" spans="1:4" customFormat="1" ht="15.75" customHeight="1" x14ac:dyDescent="0.25">
      <c r="A455" s="1">
        <v>449</v>
      </c>
      <c r="B455" s="1"/>
      <c r="C455" s="55" t="s">
        <v>1146</v>
      </c>
      <c r="D455" s="67">
        <v>2348</v>
      </c>
    </row>
    <row r="456" spans="1:4" customFormat="1" ht="15.75" customHeight="1" x14ac:dyDescent="0.25">
      <c r="A456" s="1">
        <v>450</v>
      </c>
      <c r="B456" s="1"/>
      <c r="C456" s="55" t="s">
        <v>1147</v>
      </c>
      <c r="D456" s="67">
        <v>1697</v>
      </c>
    </row>
    <row r="457" spans="1:4" customFormat="1" ht="15.75" customHeight="1" x14ac:dyDescent="0.25">
      <c r="A457" s="1">
        <v>451</v>
      </c>
      <c r="B457" s="1"/>
      <c r="C457" s="55" t="s">
        <v>1148</v>
      </c>
      <c r="D457" s="67">
        <v>697</v>
      </c>
    </row>
    <row r="458" spans="1:4" customFormat="1" ht="15.75" customHeight="1" x14ac:dyDescent="0.25">
      <c r="A458" s="1">
        <v>452</v>
      </c>
      <c r="B458" s="1"/>
      <c r="C458" s="55" t="s">
        <v>1149</v>
      </c>
      <c r="D458" s="67">
        <v>956</v>
      </c>
    </row>
    <row r="459" spans="1:4" customFormat="1" ht="15.75" customHeight="1" x14ac:dyDescent="0.25">
      <c r="A459" s="1">
        <v>453</v>
      </c>
      <c r="B459" s="1"/>
      <c r="C459" s="55" t="s">
        <v>1150</v>
      </c>
      <c r="D459" s="67">
        <v>1852</v>
      </c>
    </row>
    <row r="460" spans="1:4" customFormat="1" ht="15.75" customHeight="1" x14ac:dyDescent="0.25">
      <c r="A460" s="1">
        <v>454</v>
      </c>
      <c r="B460" s="1"/>
      <c r="C460" s="55" t="s">
        <v>1151</v>
      </c>
      <c r="D460" s="67">
        <v>1181</v>
      </c>
    </row>
    <row r="461" spans="1:4" customFormat="1" ht="15.75" customHeight="1" x14ac:dyDescent="0.25">
      <c r="A461" s="1">
        <v>455</v>
      </c>
      <c r="B461" s="1"/>
      <c r="C461" s="55" t="s">
        <v>1152</v>
      </c>
      <c r="D461" s="67">
        <v>906</v>
      </c>
    </row>
    <row r="462" spans="1:4" customFormat="1" ht="15.75" customHeight="1" x14ac:dyDescent="0.25">
      <c r="A462" s="1">
        <v>456</v>
      </c>
      <c r="B462" s="1"/>
      <c r="C462" s="55" t="s">
        <v>1153</v>
      </c>
      <c r="D462" s="67">
        <v>1121</v>
      </c>
    </row>
    <row r="463" spans="1:4" customFormat="1" ht="15.75" customHeight="1" x14ac:dyDescent="0.25">
      <c r="A463" s="1">
        <v>457</v>
      </c>
      <c r="B463" s="1"/>
      <c r="C463" s="55" t="s">
        <v>1154</v>
      </c>
      <c r="D463" s="67">
        <v>946</v>
      </c>
    </row>
    <row r="464" spans="1:4" customFormat="1" ht="15.75" customHeight="1" x14ac:dyDescent="0.25">
      <c r="A464" s="1">
        <v>458</v>
      </c>
      <c r="B464" s="1"/>
      <c r="C464" s="55" t="s">
        <v>1155</v>
      </c>
      <c r="D464" s="67">
        <v>956</v>
      </c>
    </row>
    <row r="465" spans="1:4" customFormat="1" ht="15.75" customHeight="1" x14ac:dyDescent="0.25">
      <c r="A465" s="1">
        <v>459</v>
      </c>
      <c r="B465" s="1"/>
      <c r="C465" s="55" t="s">
        <v>1156</v>
      </c>
      <c r="D465" s="67">
        <v>662</v>
      </c>
    </row>
    <row r="466" spans="1:4" customFormat="1" ht="15.75" customHeight="1" x14ac:dyDescent="0.25">
      <c r="A466" s="1">
        <v>460</v>
      </c>
      <c r="B466" s="1"/>
      <c r="C466" s="55" t="s">
        <v>1157</v>
      </c>
      <c r="D466" s="67">
        <v>3918</v>
      </c>
    </row>
    <row r="467" spans="1:4" customFormat="1" ht="15.75" customHeight="1" x14ac:dyDescent="0.25">
      <c r="A467" s="1">
        <v>461</v>
      </c>
      <c r="B467" s="1"/>
      <c r="C467" s="55" t="s">
        <v>1158</v>
      </c>
      <c r="D467" s="67">
        <v>2671</v>
      </c>
    </row>
    <row r="468" spans="1:4" customFormat="1" ht="15.75" customHeight="1" x14ac:dyDescent="0.25">
      <c r="A468" s="1">
        <v>462</v>
      </c>
      <c r="B468" s="1"/>
      <c r="C468" s="55" t="s">
        <v>1159</v>
      </c>
      <c r="D468" s="67">
        <v>941</v>
      </c>
    </row>
    <row r="469" spans="1:4" customFormat="1" ht="15.75" customHeight="1" x14ac:dyDescent="0.25">
      <c r="A469" s="1">
        <v>463</v>
      </c>
      <c r="B469" s="1"/>
      <c r="C469" s="55" t="s">
        <v>1160</v>
      </c>
      <c r="D469" s="67">
        <v>3098</v>
      </c>
    </row>
    <row r="470" spans="1:4" customFormat="1" ht="15.75" customHeight="1" x14ac:dyDescent="0.25">
      <c r="A470" s="1">
        <v>464</v>
      </c>
      <c r="B470" s="1"/>
      <c r="C470" s="55" t="s">
        <v>1161</v>
      </c>
      <c r="D470" s="67">
        <v>1106</v>
      </c>
    </row>
    <row r="471" spans="1:4" customFormat="1" ht="15.75" customHeight="1" x14ac:dyDescent="0.25">
      <c r="A471" s="1">
        <v>465</v>
      </c>
      <c r="B471" s="1"/>
      <c r="C471" s="55" t="s">
        <v>1947</v>
      </c>
      <c r="D471" s="67">
        <v>1695</v>
      </c>
    </row>
    <row r="472" spans="1:4" customFormat="1" ht="15.75" customHeight="1" x14ac:dyDescent="0.25">
      <c r="A472" s="1">
        <v>466</v>
      </c>
      <c r="B472" s="1"/>
      <c r="C472" s="55" t="s">
        <v>1162</v>
      </c>
      <c r="D472" s="67">
        <v>544</v>
      </c>
    </row>
    <row r="473" spans="1:4" customFormat="1" ht="15.75" customHeight="1" x14ac:dyDescent="0.25">
      <c r="A473" s="1">
        <v>467</v>
      </c>
      <c r="B473" s="1"/>
      <c r="C473" s="55" t="s">
        <v>1163</v>
      </c>
      <c r="D473" s="67">
        <v>208</v>
      </c>
    </row>
    <row r="474" spans="1:4" customFormat="1" ht="15.75" customHeight="1" x14ac:dyDescent="0.25">
      <c r="A474" s="1">
        <v>468</v>
      </c>
      <c r="B474" s="1"/>
      <c r="C474" s="55" t="s">
        <v>1164</v>
      </c>
      <c r="D474" s="67">
        <v>2600</v>
      </c>
    </row>
    <row r="475" spans="1:4" customFormat="1" ht="15.75" customHeight="1" x14ac:dyDescent="0.25">
      <c r="A475" s="1">
        <v>469</v>
      </c>
      <c r="B475" s="1"/>
      <c r="C475" s="55" t="s">
        <v>1165</v>
      </c>
      <c r="D475" s="67">
        <v>1198</v>
      </c>
    </row>
    <row r="476" spans="1:4" customFormat="1" ht="15.75" customHeight="1" x14ac:dyDescent="0.25">
      <c r="A476" s="1">
        <v>470</v>
      </c>
      <c r="B476" s="1"/>
      <c r="C476" s="55" t="s">
        <v>392</v>
      </c>
      <c r="D476" s="67">
        <v>1848</v>
      </c>
    </row>
    <row r="477" spans="1:4" customFormat="1" ht="15.75" customHeight="1" x14ac:dyDescent="0.25">
      <c r="A477" s="1">
        <v>471</v>
      </c>
      <c r="B477" s="1"/>
      <c r="C477" s="55" t="s">
        <v>1166</v>
      </c>
      <c r="D477" s="67">
        <v>977</v>
      </c>
    </row>
    <row r="478" spans="1:4" customFormat="1" ht="15.75" customHeight="1" x14ac:dyDescent="0.25">
      <c r="A478" s="1">
        <v>472</v>
      </c>
      <c r="B478" s="1"/>
      <c r="C478" s="55" t="s">
        <v>1167</v>
      </c>
      <c r="D478" s="67">
        <v>815</v>
      </c>
    </row>
    <row r="479" spans="1:4" customFormat="1" ht="15.75" customHeight="1" x14ac:dyDescent="0.25">
      <c r="A479" s="1">
        <v>473</v>
      </c>
      <c r="B479" s="1"/>
      <c r="C479" s="55" t="s">
        <v>1168</v>
      </c>
      <c r="D479" s="67">
        <v>1256</v>
      </c>
    </row>
    <row r="480" spans="1:4" customFormat="1" ht="15.75" customHeight="1" x14ac:dyDescent="0.25">
      <c r="A480" s="1">
        <v>474</v>
      </c>
      <c r="B480" s="1"/>
      <c r="C480" s="55" t="s">
        <v>1169</v>
      </c>
      <c r="D480" s="67">
        <v>1703</v>
      </c>
    </row>
    <row r="481" spans="1:4" customFormat="1" ht="15.75" customHeight="1" x14ac:dyDescent="0.25">
      <c r="A481" s="1">
        <v>475</v>
      </c>
      <c r="B481" s="1"/>
      <c r="C481" s="55" t="s">
        <v>1170</v>
      </c>
      <c r="D481" s="67">
        <v>2197</v>
      </c>
    </row>
    <row r="482" spans="1:4" customFormat="1" ht="15.75" customHeight="1" x14ac:dyDescent="0.25">
      <c r="A482" s="1">
        <v>476</v>
      </c>
      <c r="B482" s="1"/>
      <c r="C482" s="55" t="s">
        <v>1171</v>
      </c>
      <c r="D482" s="67">
        <v>2319</v>
      </c>
    </row>
    <row r="483" spans="1:4" customFormat="1" ht="15.75" customHeight="1" x14ac:dyDescent="0.25">
      <c r="A483" s="1">
        <v>477</v>
      </c>
      <c r="B483" s="1"/>
      <c r="C483" s="55" t="s">
        <v>1172</v>
      </c>
      <c r="D483" s="67">
        <v>1743</v>
      </c>
    </row>
    <row r="484" spans="1:4" customFormat="1" ht="15.75" customHeight="1" x14ac:dyDescent="0.25">
      <c r="A484" s="1">
        <v>478</v>
      </c>
      <c r="B484" s="1"/>
      <c r="C484" s="55" t="s">
        <v>1173</v>
      </c>
      <c r="D484" s="67">
        <v>1307</v>
      </c>
    </row>
    <row r="485" spans="1:4" customFormat="1" ht="15.75" customHeight="1" x14ac:dyDescent="0.25">
      <c r="A485" s="1">
        <v>479</v>
      </c>
      <c r="B485" s="1"/>
      <c r="C485" s="55" t="s">
        <v>1174</v>
      </c>
      <c r="D485" s="67">
        <v>2634</v>
      </c>
    </row>
    <row r="486" spans="1:4" customFormat="1" ht="15.75" customHeight="1" x14ac:dyDescent="0.25">
      <c r="A486" s="1">
        <v>480</v>
      </c>
      <c r="B486" s="1"/>
      <c r="C486" s="55" t="s">
        <v>1175</v>
      </c>
      <c r="D486" s="67">
        <v>1011</v>
      </c>
    </row>
    <row r="487" spans="1:4" customFormat="1" ht="15.75" customHeight="1" x14ac:dyDescent="0.25">
      <c r="A487" s="1">
        <v>481</v>
      </c>
      <c r="B487" s="1"/>
      <c r="C487" s="55" t="s">
        <v>1176</v>
      </c>
      <c r="D487" s="67">
        <v>1357</v>
      </c>
    </row>
    <row r="488" spans="1:4" customFormat="1" ht="15.75" customHeight="1" x14ac:dyDescent="0.25">
      <c r="A488" s="1">
        <v>482</v>
      </c>
      <c r="B488" s="1"/>
      <c r="C488" s="55" t="s">
        <v>1177</v>
      </c>
      <c r="D488" s="67">
        <v>1746</v>
      </c>
    </row>
    <row r="489" spans="1:4" customFormat="1" ht="15.75" customHeight="1" x14ac:dyDescent="0.25">
      <c r="A489" s="1">
        <v>483</v>
      </c>
      <c r="B489" s="1"/>
      <c r="C489" s="55" t="s">
        <v>1178</v>
      </c>
      <c r="D489" s="67">
        <v>594</v>
      </c>
    </row>
    <row r="490" spans="1:4" customFormat="1" ht="15.75" customHeight="1" x14ac:dyDescent="0.25">
      <c r="A490" s="1">
        <v>484</v>
      </c>
      <c r="B490" s="1"/>
      <c r="C490" s="55" t="s">
        <v>1179</v>
      </c>
      <c r="D490" s="67">
        <v>693</v>
      </c>
    </row>
    <row r="491" spans="1:4" customFormat="1" ht="15.75" customHeight="1" x14ac:dyDescent="0.25">
      <c r="A491" s="1">
        <v>485</v>
      </c>
      <c r="B491" s="1"/>
      <c r="C491" s="55" t="s">
        <v>1180</v>
      </c>
      <c r="D491" s="67">
        <v>1678</v>
      </c>
    </row>
    <row r="492" spans="1:4" customFormat="1" ht="15.75" customHeight="1" x14ac:dyDescent="0.25">
      <c r="A492" s="1">
        <v>486</v>
      </c>
      <c r="B492" s="1"/>
      <c r="C492" s="55" t="s">
        <v>1181</v>
      </c>
      <c r="D492" s="67">
        <v>1073</v>
      </c>
    </row>
    <row r="493" spans="1:4" customFormat="1" ht="15.75" customHeight="1" x14ac:dyDescent="0.25">
      <c r="A493" s="1">
        <v>487</v>
      </c>
      <c r="B493" s="1"/>
      <c r="C493" s="55" t="s">
        <v>1182</v>
      </c>
      <c r="D493" s="67">
        <v>3233</v>
      </c>
    </row>
    <row r="494" spans="1:4" customFormat="1" ht="15.75" customHeight="1" x14ac:dyDescent="0.25">
      <c r="A494" s="1">
        <v>488</v>
      </c>
      <c r="B494" s="1"/>
      <c r="C494" s="55" t="s">
        <v>1183</v>
      </c>
      <c r="D494" s="67">
        <v>1304</v>
      </c>
    </row>
    <row r="495" spans="1:4" customFormat="1" ht="15.75" customHeight="1" x14ac:dyDescent="0.25">
      <c r="A495" s="1">
        <v>489</v>
      </c>
      <c r="B495" s="1"/>
      <c r="C495" s="55" t="s">
        <v>985</v>
      </c>
      <c r="D495" s="67">
        <v>1209</v>
      </c>
    </row>
    <row r="496" spans="1:4" customFormat="1" ht="15.75" customHeight="1" x14ac:dyDescent="0.25">
      <c r="A496" s="1">
        <v>490</v>
      </c>
      <c r="B496" s="1"/>
      <c r="C496" s="55" t="s">
        <v>1184</v>
      </c>
      <c r="D496" s="67">
        <v>615</v>
      </c>
    </row>
    <row r="497" spans="1:4" customFormat="1" ht="15.75" customHeight="1" x14ac:dyDescent="0.25">
      <c r="A497" s="1">
        <v>491</v>
      </c>
      <c r="B497" s="1"/>
      <c r="C497" s="55" t="s">
        <v>1185</v>
      </c>
      <c r="D497" s="67">
        <v>863</v>
      </c>
    </row>
    <row r="498" spans="1:4" customFormat="1" ht="15.75" customHeight="1" x14ac:dyDescent="0.25">
      <c r="A498" s="1">
        <v>492</v>
      </c>
      <c r="B498" s="1"/>
      <c r="C498" s="55" t="s">
        <v>1186</v>
      </c>
      <c r="D498" s="67">
        <v>3225</v>
      </c>
    </row>
    <row r="499" spans="1:4" customFormat="1" ht="15.75" customHeight="1" x14ac:dyDescent="0.25">
      <c r="A499" s="1">
        <v>493</v>
      </c>
      <c r="B499" s="1"/>
      <c r="C499" s="55" t="s">
        <v>1187</v>
      </c>
      <c r="D499" s="67">
        <v>1545</v>
      </c>
    </row>
    <row r="500" spans="1:4" customFormat="1" ht="15.75" customHeight="1" x14ac:dyDescent="0.25">
      <c r="A500" s="1">
        <v>494</v>
      </c>
      <c r="B500" s="1"/>
      <c r="C500" s="55" t="s">
        <v>1188</v>
      </c>
      <c r="D500" s="67">
        <v>1113</v>
      </c>
    </row>
    <row r="501" spans="1:4" customFormat="1" ht="15.75" customHeight="1" x14ac:dyDescent="0.25">
      <c r="A501" s="1">
        <v>495</v>
      </c>
      <c r="B501" s="1"/>
      <c r="C501" s="55" t="s">
        <v>102</v>
      </c>
      <c r="D501" s="67">
        <v>939</v>
      </c>
    </row>
    <row r="502" spans="1:4" customFormat="1" ht="15.75" customHeight="1" x14ac:dyDescent="0.25">
      <c r="A502" s="1">
        <v>496</v>
      </c>
      <c r="B502" s="1"/>
      <c r="C502" s="55" t="s">
        <v>1189</v>
      </c>
      <c r="D502" s="67">
        <v>349</v>
      </c>
    </row>
    <row r="503" spans="1:4" customFormat="1" ht="15.75" customHeight="1" x14ac:dyDescent="0.25">
      <c r="A503" s="1">
        <v>497</v>
      </c>
      <c r="B503" s="1"/>
      <c r="C503" s="55" t="s">
        <v>1190</v>
      </c>
      <c r="D503" s="67">
        <v>1658</v>
      </c>
    </row>
    <row r="504" spans="1:4" customFormat="1" ht="15.75" customHeight="1" x14ac:dyDescent="0.25">
      <c r="A504" s="1">
        <v>498</v>
      </c>
      <c r="B504" s="1"/>
      <c r="C504" s="55" t="s">
        <v>1191</v>
      </c>
      <c r="D504" s="67">
        <v>1245</v>
      </c>
    </row>
    <row r="505" spans="1:4" customFormat="1" ht="15.75" customHeight="1" x14ac:dyDescent="0.25">
      <c r="A505" s="1">
        <v>499</v>
      </c>
      <c r="B505" s="1"/>
      <c r="C505" s="55" t="s">
        <v>1192</v>
      </c>
      <c r="D505" s="67">
        <v>1019</v>
      </c>
    </row>
    <row r="506" spans="1:4" customFormat="1" ht="15.75" customHeight="1" x14ac:dyDescent="0.25">
      <c r="A506" s="1">
        <v>500</v>
      </c>
      <c r="B506" s="1"/>
      <c r="C506" s="55" t="s">
        <v>1193</v>
      </c>
      <c r="D506" s="67">
        <v>1368</v>
      </c>
    </row>
    <row r="507" spans="1:4" customFormat="1" ht="15.75" customHeight="1" x14ac:dyDescent="0.25">
      <c r="A507" s="1">
        <v>501</v>
      </c>
      <c r="B507" s="1"/>
      <c r="C507" s="55" t="s">
        <v>1194</v>
      </c>
      <c r="D507" s="67">
        <v>1083</v>
      </c>
    </row>
    <row r="508" spans="1:4" customFormat="1" ht="15.75" customHeight="1" x14ac:dyDescent="0.25">
      <c r="A508" s="1">
        <v>502</v>
      </c>
      <c r="B508" s="1"/>
      <c r="C508" s="55" t="s">
        <v>1195</v>
      </c>
      <c r="D508" s="67">
        <v>4631</v>
      </c>
    </row>
    <row r="509" spans="1:4" customFormat="1" ht="15.75" customHeight="1" x14ac:dyDescent="0.25">
      <c r="A509" s="1">
        <v>503</v>
      </c>
      <c r="B509" s="1"/>
      <c r="C509" s="55" t="s">
        <v>69</v>
      </c>
      <c r="D509" s="67">
        <v>1490</v>
      </c>
    </row>
    <row r="510" spans="1:4" customFormat="1" ht="15.75" customHeight="1" x14ac:dyDescent="0.25">
      <c r="A510" s="1">
        <v>504</v>
      </c>
      <c r="B510" s="1"/>
      <c r="C510" s="55" t="s">
        <v>1196</v>
      </c>
      <c r="D510" s="67">
        <v>3248</v>
      </c>
    </row>
    <row r="511" spans="1:4" customFormat="1" ht="15.75" customHeight="1" x14ac:dyDescent="0.25">
      <c r="A511" s="1">
        <v>505</v>
      </c>
      <c r="B511" s="1"/>
      <c r="C511" s="55" t="s">
        <v>11</v>
      </c>
      <c r="D511" s="67">
        <v>1547</v>
      </c>
    </row>
    <row r="512" spans="1:4" customFormat="1" ht="15.75" customHeight="1" x14ac:dyDescent="0.25">
      <c r="A512" s="1">
        <v>506</v>
      </c>
      <c r="B512" s="1"/>
      <c r="C512" s="55" t="s">
        <v>28</v>
      </c>
      <c r="D512" s="67">
        <v>2041</v>
      </c>
    </row>
    <row r="513" spans="1:4" customFormat="1" ht="15.75" customHeight="1" x14ac:dyDescent="0.25">
      <c r="A513" s="1">
        <v>508</v>
      </c>
      <c r="B513" s="1"/>
      <c r="C513" s="55" t="s">
        <v>65</v>
      </c>
      <c r="D513" s="67">
        <v>1279</v>
      </c>
    </row>
    <row r="514" spans="1:4" customFormat="1" ht="15.75" customHeight="1" x14ac:dyDescent="0.25">
      <c r="A514" s="1">
        <v>509</v>
      </c>
      <c r="B514" s="1"/>
      <c r="C514" s="55" t="s">
        <v>66</v>
      </c>
      <c r="D514" s="67">
        <v>362</v>
      </c>
    </row>
    <row r="515" spans="1:4" customFormat="1" ht="15.75" customHeight="1" x14ac:dyDescent="0.25">
      <c r="A515" s="1">
        <v>510</v>
      </c>
      <c r="B515" s="1"/>
      <c r="C515" s="55" t="s">
        <v>1197</v>
      </c>
      <c r="D515" s="67">
        <v>1401</v>
      </c>
    </row>
    <row r="516" spans="1:4" customFormat="1" ht="15.75" customHeight="1" x14ac:dyDescent="0.25">
      <c r="A516" s="1">
        <v>511</v>
      </c>
      <c r="B516" s="1"/>
      <c r="C516" s="55" t="s">
        <v>42</v>
      </c>
      <c r="D516" s="67">
        <v>2214</v>
      </c>
    </row>
    <row r="517" spans="1:4" customFormat="1" ht="15.75" customHeight="1" x14ac:dyDescent="0.25">
      <c r="A517" s="1">
        <v>512</v>
      </c>
      <c r="B517" s="1"/>
      <c r="C517" s="55" t="s">
        <v>72</v>
      </c>
      <c r="D517" s="67">
        <v>1107</v>
      </c>
    </row>
    <row r="518" spans="1:4" customFormat="1" ht="15.75" customHeight="1" x14ac:dyDescent="0.25">
      <c r="A518" s="1">
        <v>513</v>
      </c>
      <c r="B518" s="1"/>
      <c r="C518" s="55" t="s">
        <v>61</v>
      </c>
      <c r="D518" s="67">
        <v>991</v>
      </c>
    </row>
    <row r="519" spans="1:4" customFormat="1" ht="15.75" customHeight="1" x14ac:dyDescent="0.25">
      <c r="A519" s="1">
        <v>514</v>
      </c>
      <c r="B519" s="1"/>
      <c r="C519" s="55" t="s">
        <v>1198</v>
      </c>
      <c r="D519" s="67">
        <v>2428</v>
      </c>
    </row>
    <row r="520" spans="1:4" customFormat="1" ht="15.75" customHeight="1" x14ac:dyDescent="0.25">
      <c r="A520" s="1">
        <v>515</v>
      </c>
      <c r="B520" s="1"/>
      <c r="C520" s="55" t="s">
        <v>1199</v>
      </c>
      <c r="D520" s="67">
        <v>5002</v>
      </c>
    </row>
    <row r="521" spans="1:4" customFormat="1" ht="15.75" customHeight="1" x14ac:dyDescent="0.25">
      <c r="A521" s="1">
        <v>516</v>
      </c>
      <c r="B521" s="1"/>
      <c r="C521" s="55" t="s">
        <v>1200</v>
      </c>
      <c r="D521" s="67">
        <v>1609</v>
      </c>
    </row>
    <row r="522" spans="1:4" customFormat="1" ht="15.75" customHeight="1" x14ac:dyDescent="0.25">
      <c r="A522" s="1">
        <v>517</v>
      </c>
      <c r="B522" s="1"/>
      <c r="C522" s="55" t="s">
        <v>13</v>
      </c>
      <c r="D522" s="67">
        <v>1021</v>
      </c>
    </row>
    <row r="523" spans="1:4" customFormat="1" ht="15.75" customHeight="1" x14ac:dyDescent="0.25">
      <c r="A523" s="1">
        <v>518</v>
      </c>
      <c r="B523" s="1"/>
      <c r="C523" s="55" t="s">
        <v>1201</v>
      </c>
      <c r="D523" s="67">
        <v>1533</v>
      </c>
    </row>
    <row r="524" spans="1:4" customFormat="1" ht="15.75" customHeight="1" x14ac:dyDescent="0.25">
      <c r="A524" s="1">
        <v>519</v>
      </c>
      <c r="B524" s="1"/>
      <c r="C524" s="55" t="s">
        <v>1202</v>
      </c>
      <c r="D524" s="67">
        <v>2455</v>
      </c>
    </row>
    <row r="525" spans="1:4" customFormat="1" ht="15.75" customHeight="1" x14ac:dyDescent="0.25">
      <c r="A525" s="1">
        <v>520</v>
      </c>
      <c r="B525" s="1"/>
      <c r="C525" s="55" t="s">
        <v>1203</v>
      </c>
      <c r="D525" s="67">
        <v>732</v>
      </c>
    </row>
    <row r="526" spans="1:4" customFormat="1" ht="15.75" customHeight="1" x14ac:dyDescent="0.25">
      <c r="A526" s="1">
        <v>521</v>
      </c>
      <c r="B526" s="1"/>
      <c r="C526" s="55" t="s">
        <v>1204</v>
      </c>
      <c r="D526" s="67">
        <v>544</v>
      </c>
    </row>
    <row r="527" spans="1:4" customFormat="1" ht="15.75" customHeight="1" x14ac:dyDescent="0.25">
      <c r="A527" s="1">
        <v>522</v>
      </c>
      <c r="B527" s="1"/>
      <c r="C527" s="55" t="s">
        <v>1205</v>
      </c>
      <c r="D527" s="67">
        <v>1297</v>
      </c>
    </row>
    <row r="528" spans="1:4" customFormat="1" ht="15.75" customHeight="1" x14ac:dyDescent="0.25">
      <c r="A528" s="1">
        <v>523</v>
      </c>
      <c r="B528" s="1"/>
      <c r="C528" s="55" t="s">
        <v>1206</v>
      </c>
      <c r="D528" s="67">
        <v>568</v>
      </c>
    </row>
    <row r="529" spans="1:4" customFormat="1" ht="15.75" customHeight="1" x14ac:dyDescent="0.25">
      <c r="A529" s="1">
        <v>524</v>
      </c>
      <c r="B529" s="1"/>
      <c r="C529" s="55" t="s">
        <v>1207</v>
      </c>
      <c r="D529" s="67">
        <v>676</v>
      </c>
    </row>
    <row r="530" spans="1:4" customFormat="1" ht="15.75" customHeight="1" x14ac:dyDescent="0.25">
      <c r="A530" s="1">
        <v>525</v>
      </c>
      <c r="B530" s="1"/>
      <c r="C530" s="55" t="s">
        <v>1208</v>
      </c>
      <c r="D530" s="67">
        <v>7951</v>
      </c>
    </row>
    <row r="531" spans="1:4" customFormat="1" ht="15.75" customHeight="1" x14ac:dyDescent="0.25">
      <c r="A531" s="1">
        <v>526</v>
      </c>
      <c r="B531" s="1"/>
      <c r="C531" s="55" t="s">
        <v>1209</v>
      </c>
      <c r="D531" s="67">
        <v>1354</v>
      </c>
    </row>
    <row r="532" spans="1:4" customFormat="1" ht="15.75" customHeight="1" x14ac:dyDescent="0.25">
      <c r="A532" s="1">
        <v>527</v>
      </c>
      <c r="B532" s="1"/>
      <c r="C532" s="55" t="s">
        <v>1210</v>
      </c>
      <c r="D532" s="67">
        <v>1208</v>
      </c>
    </row>
    <row r="533" spans="1:4" customFormat="1" ht="15.75" customHeight="1" x14ac:dyDescent="0.25">
      <c r="A533" s="1">
        <v>528</v>
      </c>
      <c r="B533" s="1"/>
      <c r="C533" s="56" t="s">
        <v>1933</v>
      </c>
      <c r="D533" s="64"/>
    </row>
    <row r="534" spans="1:4" customFormat="1" ht="15.75" customHeight="1" x14ac:dyDescent="0.25">
      <c r="A534" s="1">
        <v>529</v>
      </c>
      <c r="B534" s="1"/>
      <c r="C534" s="58" t="s">
        <v>1892</v>
      </c>
      <c r="D534" s="63">
        <f>SUM(D535:D576)</f>
        <v>45628</v>
      </c>
    </row>
    <row r="535" spans="1:4" customFormat="1" ht="15.75" customHeight="1" x14ac:dyDescent="0.25">
      <c r="A535" s="1">
        <v>530</v>
      </c>
      <c r="B535" s="1"/>
      <c r="C535" s="55" t="s">
        <v>1211</v>
      </c>
      <c r="D535" s="67">
        <v>1023</v>
      </c>
    </row>
    <row r="536" spans="1:4" customFormat="1" ht="15.75" customHeight="1" x14ac:dyDescent="0.25">
      <c r="A536" s="1">
        <v>531</v>
      </c>
      <c r="B536" s="1"/>
      <c r="C536" s="55" t="s">
        <v>1212</v>
      </c>
      <c r="D536" s="67">
        <v>566</v>
      </c>
    </row>
    <row r="537" spans="1:4" customFormat="1" ht="15.75" customHeight="1" x14ac:dyDescent="0.25">
      <c r="A537" s="1">
        <v>532</v>
      </c>
      <c r="B537" s="1"/>
      <c r="C537" s="55" t="s">
        <v>1213</v>
      </c>
      <c r="D537" s="67">
        <v>475</v>
      </c>
    </row>
    <row r="538" spans="1:4" customFormat="1" ht="15.75" customHeight="1" x14ac:dyDescent="0.25">
      <c r="A538" s="1">
        <v>533</v>
      </c>
      <c r="B538" s="1"/>
      <c r="C538" s="55" t="s">
        <v>867</v>
      </c>
      <c r="D538" s="67">
        <v>585</v>
      </c>
    </row>
    <row r="539" spans="1:4" customFormat="1" ht="15.75" customHeight="1" x14ac:dyDescent="0.25">
      <c r="A539" s="1">
        <v>534</v>
      </c>
      <c r="B539" s="1"/>
      <c r="C539" s="55" t="s">
        <v>3</v>
      </c>
      <c r="D539" s="67">
        <v>343</v>
      </c>
    </row>
    <row r="540" spans="1:4" customFormat="1" ht="15.75" customHeight="1" x14ac:dyDescent="0.25">
      <c r="A540" s="1">
        <v>535</v>
      </c>
      <c r="B540" s="1"/>
      <c r="C540" s="55" t="s">
        <v>108</v>
      </c>
      <c r="D540" s="67">
        <v>2234</v>
      </c>
    </row>
    <row r="541" spans="1:4" customFormat="1" ht="15.75" customHeight="1" x14ac:dyDescent="0.25">
      <c r="A541" s="1">
        <v>536</v>
      </c>
      <c r="B541" s="1"/>
      <c r="C541" s="55" t="s">
        <v>109</v>
      </c>
      <c r="D541" s="67">
        <v>3175</v>
      </c>
    </row>
    <row r="542" spans="1:4" customFormat="1" ht="15.75" customHeight="1" x14ac:dyDescent="0.25">
      <c r="A542" s="1">
        <v>537</v>
      </c>
      <c r="B542" s="1"/>
      <c r="C542" s="55" t="s">
        <v>868</v>
      </c>
      <c r="D542" s="67">
        <v>506</v>
      </c>
    </row>
    <row r="543" spans="1:4" customFormat="1" ht="15.75" customHeight="1" x14ac:dyDescent="0.25">
      <c r="A543" s="1">
        <v>538</v>
      </c>
      <c r="B543" s="1"/>
      <c r="C543" s="55" t="s">
        <v>1214</v>
      </c>
      <c r="D543" s="67">
        <v>1161</v>
      </c>
    </row>
    <row r="544" spans="1:4" customFormat="1" ht="15.75" customHeight="1" x14ac:dyDescent="0.25">
      <c r="A544" s="1">
        <v>539</v>
      </c>
      <c r="B544" s="1"/>
      <c r="C544" s="55" t="s">
        <v>101</v>
      </c>
      <c r="D544" s="67">
        <v>826</v>
      </c>
    </row>
    <row r="545" spans="1:4" customFormat="1" ht="15.75" customHeight="1" x14ac:dyDescent="0.25">
      <c r="A545" s="1">
        <v>540</v>
      </c>
      <c r="B545" s="1"/>
      <c r="C545" s="55" t="s">
        <v>1215</v>
      </c>
      <c r="D545" s="67">
        <v>1694</v>
      </c>
    </row>
    <row r="546" spans="1:4" customFormat="1" ht="15.75" customHeight="1" x14ac:dyDescent="0.25">
      <c r="A546" s="1">
        <v>541</v>
      </c>
      <c r="B546" s="1"/>
      <c r="C546" s="55" t="s">
        <v>1216</v>
      </c>
      <c r="D546" s="67">
        <v>2467</v>
      </c>
    </row>
    <row r="547" spans="1:4" customFormat="1" ht="15.75" customHeight="1" x14ac:dyDescent="0.25">
      <c r="A547" s="1">
        <v>542</v>
      </c>
      <c r="B547" s="1"/>
      <c r="C547" s="55" t="s">
        <v>1948</v>
      </c>
      <c r="D547" s="67">
        <v>1289</v>
      </c>
    </row>
    <row r="548" spans="1:4" customFormat="1" ht="15.75" customHeight="1" x14ac:dyDescent="0.25">
      <c r="A548" s="1">
        <v>543</v>
      </c>
      <c r="B548" s="1"/>
      <c r="C548" s="55" t="s">
        <v>1949</v>
      </c>
      <c r="D548" s="67">
        <v>1333</v>
      </c>
    </row>
    <row r="549" spans="1:4" customFormat="1" ht="15.75" customHeight="1" x14ac:dyDescent="0.25">
      <c r="A549" s="1">
        <v>544</v>
      </c>
      <c r="B549" s="1"/>
      <c r="C549" s="55" t="s">
        <v>1217</v>
      </c>
      <c r="D549" s="67">
        <v>529</v>
      </c>
    </row>
    <row r="550" spans="1:4" customFormat="1" ht="15.75" customHeight="1" x14ac:dyDescent="0.25">
      <c r="A550" s="1">
        <v>545</v>
      </c>
      <c r="B550" s="1"/>
      <c r="C550" s="55" t="s">
        <v>1218</v>
      </c>
      <c r="D550" s="67">
        <v>522</v>
      </c>
    </row>
    <row r="551" spans="1:4" customFormat="1" ht="15.75" customHeight="1" x14ac:dyDescent="0.25">
      <c r="A551" s="1">
        <v>546</v>
      </c>
      <c r="B551" s="1"/>
      <c r="C551" s="55" t="s">
        <v>1219</v>
      </c>
      <c r="D551" s="67">
        <v>697</v>
      </c>
    </row>
    <row r="552" spans="1:4" customFormat="1" ht="15.75" customHeight="1" x14ac:dyDescent="0.25">
      <c r="A552" s="1">
        <v>547</v>
      </c>
      <c r="B552" s="1"/>
      <c r="C552" s="55" t="s">
        <v>1220</v>
      </c>
      <c r="D552" s="67">
        <v>1123</v>
      </c>
    </row>
    <row r="553" spans="1:4" customFormat="1" ht="15.75" customHeight="1" x14ac:dyDescent="0.25">
      <c r="A553" s="1">
        <v>548</v>
      </c>
      <c r="B553" s="1"/>
      <c r="C553" s="55" t="s">
        <v>392</v>
      </c>
      <c r="D553" s="67">
        <v>1272</v>
      </c>
    </row>
    <row r="554" spans="1:4" customFormat="1" ht="15.75" customHeight="1" x14ac:dyDescent="0.25">
      <c r="A554" s="1">
        <v>549</v>
      </c>
      <c r="B554" s="1"/>
      <c r="C554" s="55" t="s">
        <v>1221</v>
      </c>
      <c r="D554" s="67">
        <v>647</v>
      </c>
    </row>
    <row r="555" spans="1:4" customFormat="1" ht="15.75" customHeight="1" x14ac:dyDescent="0.25">
      <c r="A555" s="1">
        <v>550</v>
      </c>
      <c r="B555" s="1"/>
      <c r="C555" s="55" t="s">
        <v>1222</v>
      </c>
      <c r="D555" s="67">
        <v>873</v>
      </c>
    </row>
    <row r="556" spans="1:4" customFormat="1" ht="15.75" customHeight="1" x14ac:dyDescent="0.25">
      <c r="A556" s="1">
        <v>551</v>
      </c>
      <c r="B556" s="1"/>
      <c r="C556" s="55" t="s">
        <v>1223</v>
      </c>
      <c r="D556" s="67">
        <v>1823</v>
      </c>
    </row>
    <row r="557" spans="1:4" customFormat="1" ht="15.75" customHeight="1" x14ac:dyDescent="0.25">
      <c r="A557" s="1">
        <v>552</v>
      </c>
      <c r="B557" s="1"/>
      <c r="C557" s="55" t="s">
        <v>1224</v>
      </c>
      <c r="D557" s="67">
        <v>1038</v>
      </c>
    </row>
    <row r="558" spans="1:4" customFormat="1" ht="15.75" customHeight="1" x14ac:dyDescent="0.25">
      <c r="A558" s="1">
        <v>553</v>
      </c>
      <c r="B558" s="1"/>
      <c r="C558" s="55" t="s">
        <v>1225</v>
      </c>
      <c r="D558" s="67">
        <v>2464</v>
      </c>
    </row>
    <row r="559" spans="1:4" customFormat="1" ht="15.75" customHeight="1" x14ac:dyDescent="0.25">
      <c r="A559" s="1">
        <v>554</v>
      </c>
      <c r="B559" s="1"/>
      <c r="C559" s="55" t="s">
        <v>985</v>
      </c>
      <c r="D559" s="67">
        <v>882</v>
      </c>
    </row>
    <row r="560" spans="1:4" customFormat="1" ht="15.75" customHeight="1" x14ac:dyDescent="0.25">
      <c r="A560" s="1">
        <v>555</v>
      </c>
      <c r="B560" s="1"/>
      <c r="C560" s="55" t="s">
        <v>1226</v>
      </c>
      <c r="D560" s="67">
        <v>1506</v>
      </c>
    </row>
    <row r="561" spans="1:4" customFormat="1" ht="15.75" customHeight="1" x14ac:dyDescent="0.25">
      <c r="A561" s="1">
        <v>556</v>
      </c>
      <c r="B561" s="1"/>
      <c r="C561" s="55" t="s">
        <v>1227</v>
      </c>
      <c r="D561" s="67">
        <v>499</v>
      </c>
    </row>
    <row r="562" spans="1:4" customFormat="1" ht="15.75" customHeight="1" x14ac:dyDescent="0.25">
      <c r="A562" s="1">
        <v>557</v>
      </c>
      <c r="B562" s="1"/>
      <c r="C562" s="55" t="s">
        <v>1228</v>
      </c>
      <c r="D562" s="67">
        <v>630</v>
      </c>
    </row>
    <row r="563" spans="1:4" customFormat="1" ht="15.75" customHeight="1" x14ac:dyDescent="0.25">
      <c r="A563" s="1">
        <v>558</v>
      </c>
      <c r="B563" s="1"/>
      <c r="C563" s="55" t="s">
        <v>1229</v>
      </c>
      <c r="D563" s="67">
        <v>361</v>
      </c>
    </row>
    <row r="564" spans="1:4" customFormat="1" ht="15.75" customHeight="1" x14ac:dyDescent="0.25">
      <c r="A564" s="1">
        <v>559</v>
      </c>
      <c r="B564" s="1"/>
      <c r="C564" s="55" t="s">
        <v>45</v>
      </c>
      <c r="D564" s="67">
        <v>1664</v>
      </c>
    </row>
    <row r="565" spans="1:4" customFormat="1" ht="15.75" customHeight="1" x14ac:dyDescent="0.25">
      <c r="A565" s="1">
        <v>560</v>
      </c>
      <c r="B565" s="1"/>
      <c r="C565" s="55" t="s">
        <v>1230</v>
      </c>
      <c r="D565" s="67">
        <v>473</v>
      </c>
    </row>
    <row r="566" spans="1:4" customFormat="1" ht="15.75" customHeight="1" x14ac:dyDescent="0.25">
      <c r="A566" s="1">
        <v>561</v>
      </c>
      <c r="B566" s="1"/>
      <c r="C566" s="55" t="s">
        <v>4</v>
      </c>
      <c r="D566" s="67">
        <v>776</v>
      </c>
    </row>
    <row r="567" spans="1:4" customFormat="1" ht="15.75" customHeight="1" x14ac:dyDescent="0.25">
      <c r="A567" s="1">
        <v>562</v>
      </c>
      <c r="B567" s="1"/>
      <c r="C567" s="55" t="s">
        <v>11</v>
      </c>
      <c r="D567" s="67">
        <v>1183</v>
      </c>
    </row>
    <row r="568" spans="1:4" customFormat="1" ht="15.75" customHeight="1" x14ac:dyDescent="0.25">
      <c r="A568" s="1">
        <v>563</v>
      </c>
      <c r="B568" s="1"/>
      <c r="C568" s="55" t="s">
        <v>17</v>
      </c>
      <c r="D568" s="67">
        <v>419</v>
      </c>
    </row>
    <row r="569" spans="1:4" customFormat="1" ht="15.75" customHeight="1" x14ac:dyDescent="0.25">
      <c r="A569" s="1">
        <v>564</v>
      </c>
      <c r="B569" s="1"/>
      <c r="C569" s="55" t="s">
        <v>71</v>
      </c>
      <c r="D569" s="67">
        <v>248</v>
      </c>
    </row>
    <row r="570" spans="1:4" customFormat="1" ht="15.75" customHeight="1" x14ac:dyDescent="0.25">
      <c r="A570" s="1">
        <v>565</v>
      </c>
      <c r="B570" s="1"/>
      <c r="C570" s="55" t="s">
        <v>23</v>
      </c>
      <c r="D570" s="67">
        <v>889</v>
      </c>
    </row>
    <row r="571" spans="1:4" customFormat="1" ht="15.75" customHeight="1" x14ac:dyDescent="0.25">
      <c r="A571" s="1">
        <v>566</v>
      </c>
      <c r="B571" s="1"/>
      <c r="C571" s="55" t="s">
        <v>31</v>
      </c>
      <c r="D571" s="67">
        <v>2510</v>
      </c>
    </row>
    <row r="572" spans="1:4" customFormat="1" ht="15.75" customHeight="1" x14ac:dyDescent="0.25">
      <c r="A572" s="1">
        <v>567</v>
      </c>
      <c r="B572" s="1"/>
      <c r="C572" s="55" t="s">
        <v>416</v>
      </c>
      <c r="D572" s="67">
        <v>626</v>
      </c>
    </row>
    <row r="573" spans="1:4" customFormat="1" ht="15.75" customHeight="1" x14ac:dyDescent="0.25">
      <c r="A573" s="1">
        <v>568</v>
      </c>
      <c r="B573" s="1"/>
      <c r="C573" s="55" t="s">
        <v>158</v>
      </c>
      <c r="D573" s="67">
        <v>1445</v>
      </c>
    </row>
    <row r="574" spans="1:4" customFormat="1" ht="15.75" customHeight="1" x14ac:dyDescent="0.25">
      <c r="A574" s="1">
        <v>569</v>
      </c>
      <c r="B574" s="1"/>
      <c r="C574" s="55" t="s">
        <v>1231</v>
      </c>
      <c r="D574" s="67">
        <v>577</v>
      </c>
    </row>
    <row r="575" spans="1:4" customFormat="1" ht="15.75" customHeight="1" x14ac:dyDescent="0.25">
      <c r="A575" s="1">
        <v>570</v>
      </c>
      <c r="B575" s="1"/>
      <c r="C575" s="55" t="s">
        <v>1232</v>
      </c>
      <c r="D575" s="67">
        <v>1739</v>
      </c>
    </row>
    <row r="576" spans="1:4" customFormat="1" ht="15.75" customHeight="1" x14ac:dyDescent="0.25">
      <c r="A576" s="1">
        <v>571</v>
      </c>
      <c r="B576" s="1"/>
      <c r="C576" s="55" t="s">
        <v>1233</v>
      </c>
      <c r="D576" s="67">
        <v>536</v>
      </c>
    </row>
    <row r="577" spans="1:4" customFormat="1" ht="15.75" customHeight="1" x14ac:dyDescent="0.25">
      <c r="A577" s="1">
        <v>572</v>
      </c>
      <c r="B577" s="1"/>
      <c r="C577" s="56" t="s">
        <v>1933</v>
      </c>
      <c r="D577" s="64"/>
    </row>
    <row r="578" spans="1:4" customFormat="1" ht="15.75" customHeight="1" x14ac:dyDescent="0.25">
      <c r="A578" s="1">
        <v>573</v>
      </c>
      <c r="B578" s="1"/>
      <c r="C578" s="58" t="s">
        <v>1893</v>
      </c>
      <c r="D578" s="63">
        <f>SUM(D579:D597)</f>
        <v>20697</v>
      </c>
    </row>
    <row r="579" spans="1:4" customFormat="1" ht="15.75" customHeight="1" x14ac:dyDescent="0.25">
      <c r="A579" s="1">
        <v>574</v>
      </c>
      <c r="B579" s="1"/>
      <c r="C579" s="55" t="s">
        <v>1234</v>
      </c>
      <c r="D579" s="67">
        <v>1130</v>
      </c>
    </row>
    <row r="580" spans="1:4" customFormat="1" ht="15.75" customHeight="1" x14ac:dyDescent="0.25">
      <c r="A580" s="1">
        <v>575</v>
      </c>
      <c r="B580" s="1"/>
      <c r="C580" s="55" t="s">
        <v>1235</v>
      </c>
      <c r="D580" s="67">
        <v>612</v>
      </c>
    </row>
    <row r="581" spans="1:4" customFormat="1" ht="15.75" customHeight="1" x14ac:dyDescent="0.25">
      <c r="A581" s="1">
        <v>576</v>
      </c>
      <c r="B581" s="1"/>
      <c r="C581" s="55" t="s">
        <v>1236</v>
      </c>
      <c r="D581" s="67">
        <v>1673</v>
      </c>
    </row>
    <row r="582" spans="1:4" customFormat="1" ht="15.75" customHeight="1" x14ac:dyDescent="0.25">
      <c r="A582" s="1">
        <v>577</v>
      </c>
      <c r="B582" s="1"/>
      <c r="C582" s="55" t="s">
        <v>1237</v>
      </c>
      <c r="D582" s="67">
        <v>644</v>
      </c>
    </row>
    <row r="583" spans="1:4" customFormat="1" ht="15.75" customHeight="1" x14ac:dyDescent="0.25">
      <c r="A583" s="1">
        <v>578</v>
      </c>
      <c r="B583" s="1"/>
      <c r="C583" s="55" t="s">
        <v>86</v>
      </c>
      <c r="D583" s="67">
        <v>843</v>
      </c>
    </row>
    <row r="584" spans="1:4" customFormat="1" ht="15.75" customHeight="1" x14ac:dyDescent="0.25">
      <c r="A584" s="1">
        <v>579</v>
      </c>
      <c r="B584" s="1"/>
      <c r="C584" s="55" t="s">
        <v>1238</v>
      </c>
      <c r="D584" s="67">
        <v>1121</v>
      </c>
    </row>
    <row r="585" spans="1:4" customFormat="1" ht="15.75" customHeight="1" x14ac:dyDescent="0.25">
      <c r="A585" s="1">
        <v>580</v>
      </c>
      <c r="B585" s="1"/>
      <c r="C585" s="55" t="s">
        <v>1239</v>
      </c>
      <c r="D585" s="67">
        <v>1658</v>
      </c>
    </row>
    <row r="586" spans="1:4" customFormat="1" ht="15.75" customHeight="1" x14ac:dyDescent="0.25">
      <c r="A586" s="1">
        <v>581</v>
      </c>
      <c r="B586" s="1"/>
      <c r="C586" s="55" t="s">
        <v>1240</v>
      </c>
      <c r="D586" s="67">
        <v>1416</v>
      </c>
    </row>
    <row r="587" spans="1:4" customFormat="1" ht="15.75" customHeight="1" x14ac:dyDescent="0.25">
      <c r="A587" s="1">
        <v>582</v>
      </c>
      <c r="B587" s="1"/>
      <c r="C587" s="55" t="s">
        <v>1241</v>
      </c>
      <c r="D587" s="67">
        <v>723</v>
      </c>
    </row>
    <row r="588" spans="1:4" customFormat="1" ht="15.75" customHeight="1" x14ac:dyDescent="0.25">
      <c r="A588" s="1">
        <v>583</v>
      </c>
      <c r="B588" s="1"/>
      <c r="C588" s="55" t="s">
        <v>1242</v>
      </c>
      <c r="D588" s="67">
        <v>660</v>
      </c>
    </row>
    <row r="589" spans="1:4" customFormat="1" ht="15.75" customHeight="1" x14ac:dyDescent="0.25">
      <c r="A589" s="1">
        <v>584</v>
      </c>
      <c r="B589" s="1"/>
      <c r="C589" s="55" t="s">
        <v>1243</v>
      </c>
      <c r="D589" s="67">
        <v>879</v>
      </c>
    </row>
    <row r="590" spans="1:4" customFormat="1" ht="15.75" customHeight="1" x14ac:dyDescent="0.25">
      <c r="A590" s="1">
        <v>585</v>
      </c>
      <c r="B590" s="1"/>
      <c r="C590" s="55" t="s">
        <v>1244</v>
      </c>
      <c r="D590" s="67">
        <v>424</v>
      </c>
    </row>
    <row r="591" spans="1:4" customFormat="1" ht="15.75" customHeight="1" x14ac:dyDescent="0.25">
      <c r="A591" s="1">
        <v>586</v>
      </c>
      <c r="B591" s="1"/>
      <c r="C591" s="55" t="s">
        <v>1245</v>
      </c>
      <c r="D591" s="67">
        <v>2759</v>
      </c>
    </row>
    <row r="592" spans="1:4" customFormat="1" ht="15.75" customHeight="1" x14ac:dyDescent="0.25">
      <c r="A592" s="1">
        <v>587</v>
      </c>
      <c r="B592" s="1"/>
      <c r="C592" s="55" t="s">
        <v>1246</v>
      </c>
      <c r="D592" s="67">
        <v>1074</v>
      </c>
    </row>
    <row r="593" spans="1:4" customFormat="1" ht="15.75" customHeight="1" x14ac:dyDescent="0.25">
      <c r="A593" s="1">
        <v>588</v>
      </c>
      <c r="B593" s="1"/>
      <c r="C593" s="55" t="s">
        <v>1247</v>
      </c>
      <c r="D593" s="67">
        <v>1466</v>
      </c>
    </row>
    <row r="594" spans="1:4" customFormat="1" ht="15.75" customHeight="1" x14ac:dyDescent="0.25">
      <c r="A594" s="1">
        <v>589</v>
      </c>
      <c r="B594" s="1"/>
      <c r="C594" s="55" t="s">
        <v>11</v>
      </c>
      <c r="D594" s="67">
        <v>408</v>
      </c>
    </row>
    <row r="595" spans="1:4" customFormat="1" ht="15.75" customHeight="1" x14ac:dyDescent="0.25">
      <c r="A595" s="1">
        <v>590</v>
      </c>
      <c r="B595" s="1"/>
      <c r="C595" s="55" t="s">
        <v>6</v>
      </c>
      <c r="D595" s="67">
        <v>1364</v>
      </c>
    </row>
    <row r="596" spans="1:4" customFormat="1" ht="15.75" customHeight="1" x14ac:dyDescent="0.25">
      <c r="A596" s="1">
        <v>591</v>
      </c>
      <c r="B596" s="1"/>
      <c r="C596" s="55" t="s">
        <v>158</v>
      </c>
      <c r="D596" s="67">
        <v>1374</v>
      </c>
    </row>
    <row r="597" spans="1:4" customFormat="1" ht="15.75" customHeight="1" x14ac:dyDescent="0.25">
      <c r="A597" s="1">
        <v>592</v>
      </c>
      <c r="B597" s="1"/>
      <c r="C597" s="55" t="s">
        <v>1248</v>
      </c>
      <c r="D597" s="67">
        <v>469</v>
      </c>
    </row>
    <row r="598" spans="1:4" customFormat="1" ht="15.75" customHeight="1" x14ac:dyDescent="0.25">
      <c r="A598" s="1">
        <v>593</v>
      </c>
      <c r="B598" s="1"/>
      <c r="C598" s="56" t="s">
        <v>1933</v>
      </c>
      <c r="D598" s="64"/>
    </row>
    <row r="599" spans="1:4" customFormat="1" ht="15.75" customHeight="1" x14ac:dyDescent="0.25">
      <c r="A599" s="1">
        <v>594</v>
      </c>
      <c r="B599" s="1"/>
      <c r="C599" s="58" t="s">
        <v>1894</v>
      </c>
      <c r="D599" s="63">
        <f>SUM(D600:D609)</f>
        <v>3977</v>
      </c>
    </row>
    <row r="600" spans="1:4" customFormat="1" ht="15.75" customHeight="1" x14ac:dyDescent="0.25">
      <c r="A600" s="1">
        <v>595</v>
      </c>
      <c r="B600" s="1"/>
      <c r="C600" s="55" t="s">
        <v>1249</v>
      </c>
      <c r="D600" s="64">
        <v>192</v>
      </c>
    </row>
    <row r="601" spans="1:4" customFormat="1" ht="15.75" customHeight="1" x14ac:dyDescent="0.25">
      <c r="A601" s="1">
        <v>596</v>
      </c>
      <c r="B601" s="1"/>
      <c r="C601" s="55" t="s">
        <v>1250</v>
      </c>
      <c r="D601" s="64">
        <v>234</v>
      </c>
    </row>
    <row r="602" spans="1:4" customFormat="1" ht="15.75" customHeight="1" x14ac:dyDescent="0.25">
      <c r="A602" s="1">
        <v>597</v>
      </c>
      <c r="B602" s="1"/>
      <c r="C602" s="55" t="s">
        <v>1251</v>
      </c>
      <c r="D602" s="64">
        <v>825</v>
      </c>
    </row>
    <row r="603" spans="1:4" customFormat="1" ht="15.75" customHeight="1" x14ac:dyDescent="0.25">
      <c r="A603" s="1">
        <v>598</v>
      </c>
      <c r="B603" s="1"/>
      <c r="C603" s="55" t="s">
        <v>1252</v>
      </c>
      <c r="D603" s="64">
        <v>294</v>
      </c>
    </row>
    <row r="604" spans="1:4" customFormat="1" ht="15.75" customHeight="1" x14ac:dyDescent="0.25">
      <c r="A604" s="1">
        <v>599</v>
      </c>
      <c r="B604" s="1"/>
      <c r="C604" s="55" t="s">
        <v>1253</v>
      </c>
      <c r="D604" s="64">
        <v>483</v>
      </c>
    </row>
    <row r="605" spans="1:4" customFormat="1" ht="15.75" customHeight="1" x14ac:dyDescent="0.25">
      <c r="A605" s="1">
        <v>600</v>
      </c>
      <c r="B605" s="1"/>
      <c r="C605" s="55" t="s">
        <v>334</v>
      </c>
      <c r="D605" s="64">
        <v>442</v>
      </c>
    </row>
    <row r="606" spans="1:4" customFormat="1" ht="15.75" customHeight="1" x14ac:dyDescent="0.25">
      <c r="A606" s="1">
        <v>601</v>
      </c>
      <c r="B606" s="1"/>
      <c r="C606" s="55" t="s">
        <v>44</v>
      </c>
      <c r="D606" s="64">
        <v>613</v>
      </c>
    </row>
    <row r="607" spans="1:4" customFormat="1" ht="15.75" customHeight="1" x14ac:dyDescent="0.25">
      <c r="A607" s="1">
        <v>602</v>
      </c>
      <c r="B607" s="1"/>
      <c r="C607" s="55" t="s">
        <v>1254</v>
      </c>
      <c r="D607" s="64">
        <v>150</v>
      </c>
    </row>
    <row r="608" spans="1:4" customFormat="1" ht="15.75" customHeight="1" x14ac:dyDescent="0.25">
      <c r="A608" s="1">
        <v>603</v>
      </c>
      <c r="B608" s="1"/>
      <c r="C608" s="55" t="s">
        <v>1255</v>
      </c>
      <c r="D608" s="64">
        <v>365</v>
      </c>
    </row>
    <row r="609" spans="1:4" customFormat="1" ht="15.75" customHeight="1" x14ac:dyDescent="0.25">
      <c r="A609" s="1">
        <v>604</v>
      </c>
      <c r="B609" s="1"/>
      <c r="C609" s="55" t="s">
        <v>1256</v>
      </c>
      <c r="D609" s="64">
        <v>379</v>
      </c>
    </row>
    <row r="610" spans="1:4" customFormat="1" ht="15.75" customHeight="1" x14ac:dyDescent="0.25">
      <c r="A610" s="1">
        <v>605</v>
      </c>
      <c r="B610" s="1"/>
      <c r="C610" s="56" t="s">
        <v>1933</v>
      </c>
      <c r="D610" s="64"/>
    </row>
    <row r="611" spans="1:4" customFormat="1" ht="15.75" customHeight="1" x14ac:dyDescent="0.25">
      <c r="A611" s="1">
        <v>606</v>
      </c>
      <c r="B611" s="1"/>
      <c r="C611" s="40" t="s">
        <v>1895</v>
      </c>
      <c r="D611" s="63">
        <f>SUM(D612:D640)</f>
        <v>29928</v>
      </c>
    </row>
    <row r="612" spans="1:4" customFormat="1" ht="15.75" customHeight="1" x14ac:dyDescent="0.25">
      <c r="A612" s="1">
        <v>607</v>
      </c>
      <c r="B612" s="1"/>
      <c r="C612" s="55" t="s">
        <v>1257</v>
      </c>
      <c r="D612" s="67">
        <v>1034</v>
      </c>
    </row>
    <row r="613" spans="1:4" customFormat="1" ht="15.75" customHeight="1" x14ac:dyDescent="0.25">
      <c r="A613" s="1">
        <v>608</v>
      </c>
      <c r="B613" s="1"/>
      <c r="C613" s="55" t="s">
        <v>993</v>
      </c>
      <c r="D613" s="67">
        <v>1427</v>
      </c>
    </row>
    <row r="614" spans="1:4" customFormat="1" ht="15.75" customHeight="1" x14ac:dyDescent="0.25">
      <c r="A614" s="1">
        <v>609</v>
      </c>
      <c r="B614" s="1"/>
      <c r="C614" s="55" t="s">
        <v>1258</v>
      </c>
      <c r="D614" s="67">
        <v>1648</v>
      </c>
    </row>
    <row r="615" spans="1:4" customFormat="1" ht="15.75" customHeight="1" x14ac:dyDescent="0.25">
      <c r="A615" s="1">
        <v>610</v>
      </c>
      <c r="B615" s="1"/>
      <c r="C615" s="55" t="s">
        <v>1259</v>
      </c>
      <c r="D615" s="67">
        <v>1148</v>
      </c>
    </row>
    <row r="616" spans="1:4" customFormat="1" ht="15.75" customHeight="1" x14ac:dyDescent="0.25">
      <c r="A616" s="1">
        <v>611</v>
      </c>
      <c r="B616" s="1"/>
      <c r="C616" s="55" t="s">
        <v>1260</v>
      </c>
      <c r="D616" s="67">
        <v>543</v>
      </c>
    </row>
    <row r="617" spans="1:4" customFormat="1" ht="15.75" customHeight="1" x14ac:dyDescent="0.25">
      <c r="A617" s="1">
        <v>612</v>
      </c>
      <c r="B617" s="1"/>
      <c r="C617" s="55" t="s">
        <v>1261</v>
      </c>
      <c r="D617" s="67">
        <v>855</v>
      </c>
    </row>
    <row r="618" spans="1:4" customFormat="1" ht="15.75" customHeight="1" x14ac:dyDescent="0.25">
      <c r="A618" s="1">
        <v>613</v>
      </c>
      <c r="B618" s="1"/>
      <c r="C618" s="55" t="s">
        <v>1262</v>
      </c>
      <c r="D618" s="67">
        <v>1493</v>
      </c>
    </row>
    <row r="619" spans="1:4" customFormat="1" ht="15.75" customHeight="1" x14ac:dyDescent="0.25">
      <c r="A619" s="1">
        <v>614</v>
      </c>
      <c r="B619" s="1"/>
      <c r="C619" s="55" t="s">
        <v>86</v>
      </c>
      <c r="D619" s="67">
        <v>447</v>
      </c>
    </row>
    <row r="620" spans="1:4" customFormat="1" ht="15.75" customHeight="1" x14ac:dyDescent="0.25">
      <c r="A620" s="1">
        <v>615</v>
      </c>
      <c r="B620" s="1"/>
      <c r="C620" s="55" t="s">
        <v>1263</v>
      </c>
      <c r="D620" s="67">
        <v>959</v>
      </c>
    </row>
    <row r="621" spans="1:4" customFormat="1" ht="15.75" customHeight="1" x14ac:dyDescent="0.25">
      <c r="A621" s="1">
        <v>616</v>
      </c>
      <c r="B621" s="1"/>
      <c r="C621" s="55" t="s">
        <v>656</v>
      </c>
      <c r="D621" s="67">
        <v>469</v>
      </c>
    </row>
    <row r="622" spans="1:4" customFormat="1" ht="15.75" customHeight="1" x14ac:dyDescent="0.25">
      <c r="A622" s="1">
        <v>617</v>
      </c>
      <c r="B622" s="1"/>
      <c r="C622" s="55" t="s">
        <v>1264</v>
      </c>
      <c r="D622" s="67">
        <v>355</v>
      </c>
    </row>
    <row r="623" spans="1:4" customFormat="1" ht="15.75" customHeight="1" x14ac:dyDescent="0.25">
      <c r="A623" s="1">
        <v>618</v>
      </c>
      <c r="B623" s="1"/>
      <c r="C623" s="55" t="s">
        <v>1265</v>
      </c>
      <c r="D623" s="67">
        <v>846</v>
      </c>
    </row>
    <row r="624" spans="1:4" customFormat="1" ht="15.75" customHeight="1" x14ac:dyDescent="0.25">
      <c r="A624" s="1">
        <v>619</v>
      </c>
      <c r="B624" s="1"/>
      <c r="C624" s="55" t="s">
        <v>1266</v>
      </c>
      <c r="D624" s="67">
        <v>2047</v>
      </c>
    </row>
    <row r="625" spans="1:4" customFormat="1" ht="15.75" customHeight="1" x14ac:dyDescent="0.25">
      <c r="A625" s="1">
        <v>620</v>
      </c>
      <c r="B625" s="1"/>
      <c r="C625" s="55" t="s">
        <v>1267</v>
      </c>
      <c r="D625" s="67">
        <v>1609</v>
      </c>
    </row>
    <row r="626" spans="1:4" customFormat="1" ht="15.75" customHeight="1" x14ac:dyDescent="0.25">
      <c r="A626" s="1">
        <v>621</v>
      </c>
      <c r="B626" s="1"/>
      <c r="C626" s="55" t="s">
        <v>67</v>
      </c>
      <c r="D626" s="67">
        <v>572</v>
      </c>
    </row>
    <row r="627" spans="1:4" customFormat="1" ht="15.75" customHeight="1" x14ac:dyDescent="0.25">
      <c r="A627" s="1">
        <v>622</v>
      </c>
      <c r="B627" s="1"/>
      <c r="C627" s="55" t="s">
        <v>4</v>
      </c>
      <c r="D627" s="67">
        <v>3215</v>
      </c>
    </row>
    <row r="628" spans="1:4" customFormat="1" ht="15.75" customHeight="1" x14ac:dyDescent="0.25">
      <c r="A628" s="1">
        <v>623</v>
      </c>
      <c r="B628" s="1"/>
      <c r="C628" s="55" t="s">
        <v>11</v>
      </c>
      <c r="D628" s="67">
        <v>567</v>
      </c>
    </row>
    <row r="629" spans="1:4" customFormat="1" ht="15.75" customHeight="1" x14ac:dyDescent="0.25">
      <c r="A629" s="1">
        <v>624</v>
      </c>
      <c r="B629" s="1"/>
      <c r="C629" s="55" t="s">
        <v>17</v>
      </c>
      <c r="D629" s="67">
        <v>1191</v>
      </c>
    </row>
    <row r="630" spans="1:4" customFormat="1" ht="15.75" customHeight="1" x14ac:dyDescent="0.25">
      <c r="A630" s="1">
        <v>625</v>
      </c>
      <c r="B630" s="1"/>
      <c r="C630" s="55" t="s">
        <v>28</v>
      </c>
      <c r="D630" s="67">
        <v>2018</v>
      </c>
    </row>
    <row r="631" spans="1:4" customFormat="1" ht="15.75" customHeight="1" x14ac:dyDescent="0.25">
      <c r="A631" s="1">
        <v>626</v>
      </c>
      <c r="B631" s="1"/>
      <c r="C631" s="55" t="s">
        <v>1268</v>
      </c>
      <c r="D631" s="67">
        <v>632</v>
      </c>
    </row>
    <row r="632" spans="1:4" customFormat="1" ht="15.75" customHeight="1" x14ac:dyDescent="0.25">
      <c r="A632" s="1">
        <v>627</v>
      </c>
      <c r="B632" s="1"/>
      <c r="C632" s="55" t="s">
        <v>1269</v>
      </c>
      <c r="D632" s="67">
        <v>873</v>
      </c>
    </row>
    <row r="633" spans="1:4" customFormat="1" ht="15.75" customHeight="1" x14ac:dyDescent="0.25">
      <c r="A633" s="1">
        <v>628</v>
      </c>
      <c r="B633" s="1"/>
      <c r="C633" s="55" t="s">
        <v>163</v>
      </c>
      <c r="D633" s="67">
        <v>612</v>
      </c>
    </row>
    <row r="634" spans="1:4" customFormat="1" ht="15.75" customHeight="1" x14ac:dyDescent="0.25">
      <c r="A634" s="1">
        <v>629</v>
      </c>
      <c r="B634" s="1"/>
      <c r="C634" s="55" t="s">
        <v>71</v>
      </c>
      <c r="D634" s="67">
        <v>364</v>
      </c>
    </row>
    <row r="635" spans="1:4" customFormat="1" ht="15.75" customHeight="1" x14ac:dyDescent="0.25">
      <c r="A635" s="1">
        <v>630</v>
      </c>
      <c r="B635" s="1"/>
      <c r="C635" s="55" t="s">
        <v>32</v>
      </c>
      <c r="D635" s="67">
        <v>828</v>
      </c>
    </row>
    <row r="636" spans="1:4" customFormat="1" ht="15.75" customHeight="1" x14ac:dyDescent="0.25">
      <c r="A636" s="1">
        <v>631</v>
      </c>
      <c r="B636" s="1"/>
      <c r="C636" s="55" t="s">
        <v>375</v>
      </c>
      <c r="D636" s="67">
        <v>831</v>
      </c>
    </row>
    <row r="637" spans="1:4" customFormat="1" ht="15.75" customHeight="1" x14ac:dyDescent="0.25">
      <c r="A637" s="1">
        <v>632</v>
      </c>
      <c r="B637" s="1"/>
      <c r="C637" s="55" t="s">
        <v>1270</v>
      </c>
      <c r="D637" s="67">
        <v>1218</v>
      </c>
    </row>
    <row r="638" spans="1:4" customFormat="1" ht="15.75" customHeight="1" x14ac:dyDescent="0.25">
      <c r="A638" s="1">
        <v>633</v>
      </c>
      <c r="B638" s="1"/>
      <c r="C638" s="55" t="s">
        <v>1271</v>
      </c>
      <c r="D638" s="67">
        <v>865</v>
      </c>
    </row>
    <row r="639" spans="1:4" customFormat="1" ht="15.75" customHeight="1" x14ac:dyDescent="0.25">
      <c r="A639" s="1">
        <v>634</v>
      </c>
      <c r="B639" s="1"/>
      <c r="C639" s="55" t="s">
        <v>1272</v>
      </c>
      <c r="D639" s="67">
        <v>516</v>
      </c>
    </row>
    <row r="640" spans="1:4" customFormat="1" ht="15.75" customHeight="1" x14ac:dyDescent="0.25">
      <c r="A640" s="1">
        <v>635</v>
      </c>
      <c r="B640" s="1"/>
      <c r="C640" s="41" t="s">
        <v>1273</v>
      </c>
      <c r="D640" s="67">
        <v>746</v>
      </c>
    </row>
    <row r="641" spans="1:4" customFormat="1" ht="15.75" customHeight="1" x14ac:dyDescent="0.25">
      <c r="A641" s="1"/>
      <c r="B641" s="1"/>
      <c r="C641" s="41"/>
      <c r="D641" s="67"/>
    </row>
    <row r="642" spans="1:4" customFormat="1" ht="15.75" customHeight="1" x14ac:dyDescent="0.25">
      <c r="A642" s="1">
        <v>636</v>
      </c>
      <c r="B642" s="1"/>
      <c r="C642" s="58" t="s">
        <v>1896</v>
      </c>
      <c r="D642" s="63">
        <f>SUM(D643:D660)</f>
        <v>32208</v>
      </c>
    </row>
    <row r="643" spans="1:4" customFormat="1" ht="15.75" customHeight="1" x14ac:dyDescent="0.25">
      <c r="A643" s="1">
        <v>637</v>
      </c>
      <c r="B643" s="1"/>
      <c r="C643" s="55" t="s">
        <v>1274</v>
      </c>
      <c r="D643" s="67">
        <v>1508</v>
      </c>
    </row>
    <row r="644" spans="1:4" customFormat="1" ht="15.75" customHeight="1" x14ac:dyDescent="0.25">
      <c r="A644" s="1">
        <v>638</v>
      </c>
      <c r="B644" s="1"/>
      <c r="C644" s="55" t="s">
        <v>1275</v>
      </c>
      <c r="D644" s="67">
        <v>1882</v>
      </c>
    </row>
    <row r="645" spans="1:4" customFormat="1" ht="15.75" customHeight="1" x14ac:dyDescent="0.25">
      <c r="A645" s="1">
        <v>639</v>
      </c>
      <c r="B645" s="1"/>
      <c r="C645" s="55" t="s">
        <v>104</v>
      </c>
      <c r="D645" s="67">
        <v>1272</v>
      </c>
    </row>
    <row r="646" spans="1:4" customFormat="1" ht="15.75" customHeight="1" x14ac:dyDescent="0.25">
      <c r="A646" s="1">
        <v>640</v>
      </c>
      <c r="B646" s="1"/>
      <c r="C646" s="55" t="s">
        <v>464</v>
      </c>
      <c r="D646" s="67">
        <v>2120</v>
      </c>
    </row>
    <row r="647" spans="1:4" customFormat="1" ht="15.75" customHeight="1" x14ac:dyDescent="0.25">
      <c r="A647" s="1">
        <v>641</v>
      </c>
      <c r="B647" s="1"/>
      <c r="C647" s="55" t="s">
        <v>1276</v>
      </c>
      <c r="D647" s="67">
        <v>2023</v>
      </c>
    </row>
    <row r="648" spans="1:4" customFormat="1" ht="15.75" customHeight="1" x14ac:dyDescent="0.25">
      <c r="A648" s="1">
        <v>642</v>
      </c>
      <c r="B648" s="1"/>
      <c r="C648" s="55" t="s">
        <v>1018</v>
      </c>
      <c r="D648" s="67">
        <v>2406</v>
      </c>
    </row>
    <row r="649" spans="1:4" customFormat="1" ht="15.75" customHeight="1" x14ac:dyDescent="0.25">
      <c r="A649" s="1">
        <v>643</v>
      </c>
      <c r="B649" s="1"/>
      <c r="C649" s="55" t="s">
        <v>1277</v>
      </c>
      <c r="D649" s="67">
        <v>2222</v>
      </c>
    </row>
    <row r="650" spans="1:4" customFormat="1" ht="15.75" customHeight="1" x14ac:dyDescent="0.25">
      <c r="A650" s="1">
        <v>644</v>
      </c>
      <c r="B650" s="1"/>
      <c r="C650" s="55" t="s">
        <v>1278</v>
      </c>
      <c r="D650" s="67">
        <v>2439</v>
      </c>
    </row>
    <row r="651" spans="1:4" customFormat="1" ht="15.75" customHeight="1" x14ac:dyDescent="0.25">
      <c r="A651" s="1">
        <v>645</v>
      </c>
      <c r="B651" s="1"/>
      <c r="C651" s="55" t="s">
        <v>465</v>
      </c>
      <c r="D651" s="67">
        <v>1117</v>
      </c>
    </row>
    <row r="652" spans="1:4" customFormat="1" ht="15.75" customHeight="1" x14ac:dyDescent="0.25">
      <c r="A652" s="1">
        <v>646</v>
      </c>
      <c r="B652" s="1"/>
      <c r="C652" s="55" t="s">
        <v>899</v>
      </c>
      <c r="D652" s="67">
        <v>1942</v>
      </c>
    </row>
    <row r="653" spans="1:4" customFormat="1" ht="15.75" customHeight="1" x14ac:dyDescent="0.25">
      <c r="A653" s="1">
        <v>647</v>
      </c>
      <c r="B653" s="1"/>
      <c r="C653" s="55" t="s">
        <v>1279</v>
      </c>
      <c r="D653" s="67">
        <v>2317</v>
      </c>
    </row>
    <row r="654" spans="1:4" customFormat="1" ht="15.75" customHeight="1" x14ac:dyDescent="0.25">
      <c r="A654" s="1">
        <v>648</v>
      </c>
      <c r="B654" s="1"/>
      <c r="C654" s="55" t="s">
        <v>12</v>
      </c>
      <c r="D654" s="67">
        <v>1910</v>
      </c>
    </row>
    <row r="655" spans="1:4" customFormat="1" ht="15.75" customHeight="1" x14ac:dyDescent="0.25">
      <c r="A655" s="1">
        <v>649</v>
      </c>
      <c r="B655" s="1"/>
      <c r="C655" s="55" t="s">
        <v>1280</v>
      </c>
      <c r="D655" s="67">
        <v>1946</v>
      </c>
    </row>
    <row r="656" spans="1:4" customFormat="1" ht="15.75" customHeight="1" x14ac:dyDescent="0.25">
      <c r="A656" s="1">
        <v>650</v>
      </c>
      <c r="B656" s="1"/>
      <c r="C656" s="55" t="s">
        <v>1281</v>
      </c>
      <c r="D656" s="67">
        <v>620</v>
      </c>
    </row>
    <row r="657" spans="1:4" customFormat="1" ht="15.75" customHeight="1" x14ac:dyDescent="0.25">
      <c r="A657" s="1">
        <v>651</v>
      </c>
      <c r="B657" s="1"/>
      <c r="C657" s="55" t="s">
        <v>52</v>
      </c>
      <c r="D657" s="67">
        <v>1069</v>
      </c>
    </row>
    <row r="658" spans="1:4" customFormat="1" ht="15.75" customHeight="1" x14ac:dyDescent="0.25">
      <c r="A658" s="1">
        <v>652</v>
      </c>
      <c r="B658" s="1"/>
      <c r="C658" s="55" t="s">
        <v>1282</v>
      </c>
      <c r="D658" s="67">
        <v>2336</v>
      </c>
    </row>
    <row r="659" spans="1:4" customFormat="1" ht="15.75" customHeight="1" x14ac:dyDescent="0.25">
      <c r="A659" s="1">
        <v>653</v>
      </c>
      <c r="B659" s="1"/>
      <c r="C659" s="55" t="s">
        <v>105</v>
      </c>
      <c r="D659" s="67">
        <v>894</v>
      </c>
    </row>
    <row r="660" spans="1:4" customFormat="1" ht="15.75" customHeight="1" x14ac:dyDescent="0.25">
      <c r="A660" s="1">
        <v>654</v>
      </c>
      <c r="B660" s="1"/>
      <c r="C660" s="55" t="s">
        <v>1283</v>
      </c>
      <c r="D660" s="67">
        <v>2185</v>
      </c>
    </row>
    <row r="661" spans="1:4" customFormat="1" ht="15.75" customHeight="1" x14ac:dyDescent="0.25">
      <c r="A661" s="1">
        <v>655</v>
      </c>
      <c r="B661" s="1"/>
      <c r="C661" s="56" t="s">
        <v>1933</v>
      </c>
      <c r="D661" s="64"/>
    </row>
    <row r="662" spans="1:4" customFormat="1" ht="15.75" customHeight="1" x14ac:dyDescent="0.25">
      <c r="A662" s="1">
        <v>656</v>
      </c>
      <c r="B662" s="1"/>
      <c r="C662" s="58" t="s">
        <v>1897</v>
      </c>
      <c r="D662" s="63">
        <f>SUM(D663:D687)</f>
        <v>33788</v>
      </c>
    </row>
    <row r="663" spans="1:4" customFormat="1" ht="15.75" customHeight="1" x14ac:dyDescent="0.25">
      <c r="A663" s="1">
        <v>657</v>
      </c>
      <c r="B663" s="1"/>
      <c r="C663" s="55" t="s">
        <v>1284</v>
      </c>
      <c r="D663" s="67">
        <v>404</v>
      </c>
    </row>
    <row r="664" spans="1:4" customFormat="1" ht="15.75" customHeight="1" x14ac:dyDescent="0.25">
      <c r="A664" s="1">
        <v>658</v>
      </c>
      <c r="B664" s="1"/>
      <c r="C664" s="55" t="s">
        <v>853</v>
      </c>
      <c r="D664" s="67">
        <v>844</v>
      </c>
    </row>
    <row r="665" spans="1:4" customFormat="1" ht="15.75" customHeight="1" x14ac:dyDescent="0.25">
      <c r="A665" s="1">
        <v>659</v>
      </c>
      <c r="B665" s="1"/>
      <c r="C665" s="55" t="s">
        <v>856</v>
      </c>
      <c r="D665" s="67">
        <v>1915</v>
      </c>
    </row>
    <row r="666" spans="1:4" customFormat="1" ht="15.75" customHeight="1" x14ac:dyDescent="0.25">
      <c r="A666" s="1">
        <v>660</v>
      </c>
      <c r="B666" s="1"/>
      <c r="C666" s="55" t="s">
        <v>7</v>
      </c>
      <c r="D666" s="67">
        <v>1617</v>
      </c>
    </row>
    <row r="667" spans="1:4" customFormat="1" ht="15.75" customHeight="1" x14ac:dyDescent="0.25">
      <c r="A667" s="1">
        <v>661</v>
      </c>
      <c r="B667" s="1"/>
      <c r="C667" s="55" t="s">
        <v>156</v>
      </c>
      <c r="D667" s="67">
        <v>1042</v>
      </c>
    </row>
    <row r="668" spans="1:4" customFormat="1" ht="15.75" customHeight="1" x14ac:dyDescent="0.25">
      <c r="A668" s="1">
        <v>662</v>
      </c>
      <c r="B668" s="1"/>
      <c r="C668" s="55" t="s">
        <v>1285</v>
      </c>
      <c r="D668" s="67">
        <v>745</v>
      </c>
    </row>
    <row r="669" spans="1:4" customFormat="1" ht="15.75" customHeight="1" x14ac:dyDescent="0.25">
      <c r="A669" s="1">
        <v>663</v>
      </c>
      <c r="B669" s="1"/>
      <c r="C669" s="55" t="s">
        <v>107</v>
      </c>
      <c r="D669" s="67">
        <v>3090</v>
      </c>
    </row>
    <row r="670" spans="1:4" customFormat="1" ht="15.75" customHeight="1" x14ac:dyDescent="0.25">
      <c r="A670" s="1">
        <v>664</v>
      </c>
      <c r="B670" s="1"/>
      <c r="C670" s="55" t="s">
        <v>1174</v>
      </c>
      <c r="D670" s="67">
        <v>329</v>
      </c>
    </row>
    <row r="671" spans="1:4" customFormat="1" ht="15.75" customHeight="1" x14ac:dyDescent="0.25">
      <c r="A671" s="1">
        <v>665</v>
      </c>
      <c r="B671" s="1"/>
      <c r="C671" s="55" t="s">
        <v>1286</v>
      </c>
      <c r="D671" s="67">
        <v>782</v>
      </c>
    </row>
    <row r="672" spans="1:4" customFormat="1" ht="15.75" customHeight="1" x14ac:dyDescent="0.25">
      <c r="A672" s="1">
        <v>666</v>
      </c>
      <c r="B672" s="1"/>
      <c r="C672" s="55" t="s">
        <v>1287</v>
      </c>
      <c r="D672" s="67">
        <v>2913</v>
      </c>
    </row>
    <row r="673" spans="1:4" customFormat="1" ht="15.75" customHeight="1" x14ac:dyDescent="0.25">
      <c r="A673" s="1">
        <v>667</v>
      </c>
      <c r="B673" s="1"/>
      <c r="C673" s="55" t="s">
        <v>334</v>
      </c>
      <c r="D673" s="67">
        <v>1353</v>
      </c>
    </row>
    <row r="674" spans="1:4" customFormat="1" ht="15.75" customHeight="1" x14ac:dyDescent="0.25">
      <c r="A674" s="1">
        <v>668</v>
      </c>
      <c r="B674" s="1"/>
      <c r="C674" s="55" t="s">
        <v>1288</v>
      </c>
      <c r="D674" s="67">
        <v>2620</v>
      </c>
    </row>
    <row r="675" spans="1:4" customFormat="1" ht="15.75" customHeight="1" x14ac:dyDescent="0.25">
      <c r="A675" s="1">
        <v>669</v>
      </c>
      <c r="B675" s="1"/>
      <c r="C675" s="55" t="s">
        <v>79</v>
      </c>
      <c r="D675" s="67">
        <v>1735</v>
      </c>
    </row>
    <row r="676" spans="1:4" customFormat="1" ht="15.75" customHeight="1" x14ac:dyDescent="0.25">
      <c r="A676" s="1">
        <v>670</v>
      </c>
      <c r="B676" s="1"/>
      <c r="C676" s="55" t="s">
        <v>1289</v>
      </c>
      <c r="D676" s="67">
        <v>609</v>
      </c>
    </row>
    <row r="677" spans="1:4" customFormat="1" ht="15.75" customHeight="1" x14ac:dyDescent="0.25">
      <c r="A677" s="1">
        <v>671</v>
      </c>
      <c r="B677" s="1"/>
      <c r="C677" s="55" t="s">
        <v>99</v>
      </c>
      <c r="D677" s="67">
        <v>2420</v>
      </c>
    </row>
    <row r="678" spans="1:4" customFormat="1" ht="15.75" customHeight="1" x14ac:dyDescent="0.25">
      <c r="A678" s="1">
        <v>672</v>
      </c>
      <c r="B678" s="1"/>
      <c r="C678" s="55" t="s">
        <v>1290</v>
      </c>
      <c r="D678" s="67">
        <v>777</v>
      </c>
    </row>
    <row r="679" spans="1:4" customFormat="1" ht="15.75" customHeight="1" x14ac:dyDescent="0.25">
      <c r="A679" s="1">
        <v>673</v>
      </c>
      <c r="B679" s="1"/>
      <c r="C679" s="55" t="s">
        <v>100</v>
      </c>
      <c r="D679" s="67">
        <v>456</v>
      </c>
    </row>
    <row r="680" spans="1:4" customFormat="1" ht="15.75" customHeight="1" x14ac:dyDescent="0.25">
      <c r="A680" s="1">
        <v>674</v>
      </c>
      <c r="B680" s="1"/>
      <c r="C680" s="55" t="s">
        <v>1291</v>
      </c>
      <c r="D680" s="67">
        <v>2194</v>
      </c>
    </row>
    <row r="681" spans="1:4" customFormat="1" ht="15.75" customHeight="1" x14ac:dyDescent="0.25">
      <c r="A681" s="1">
        <v>675</v>
      </c>
      <c r="B681" s="1"/>
      <c r="C681" s="55" t="s">
        <v>70</v>
      </c>
      <c r="D681" s="67">
        <v>2590</v>
      </c>
    </row>
    <row r="682" spans="1:4" customFormat="1" ht="15.75" customHeight="1" x14ac:dyDescent="0.25">
      <c r="A682" s="1">
        <v>676</v>
      </c>
      <c r="B682" s="1"/>
      <c r="C682" s="55" t="s">
        <v>13</v>
      </c>
      <c r="D682" s="67">
        <v>804</v>
      </c>
    </row>
    <row r="683" spans="1:4" customFormat="1" ht="15.75" customHeight="1" x14ac:dyDescent="0.25">
      <c r="A683" s="1">
        <v>677</v>
      </c>
      <c r="B683" s="1"/>
      <c r="C683" s="55" t="s">
        <v>1292</v>
      </c>
      <c r="D683" s="67">
        <v>603</v>
      </c>
    </row>
    <row r="684" spans="1:4" customFormat="1" ht="15.75" customHeight="1" x14ac:dyDescent="0.25">
      <c r="A684" s="1">
        <v>678</v>
      </c>
      <c r="B684" s="1"/>
      <c r="C684" s="55" t="s">
        <v>1293</v>
      </c>
      <c r="D684" s="67">
        <v>1523</v>
      </c>
    </row>
    <row r="685" spans="1:4" customFormat="1" ht="15.75" customHeight="1" x14ac:dyDescent="0.25">
      <c r="A685" s="1">
        <v>679</v>
      </c>
      <c r="B685" s="1"/>
      <c r="C685" s="55" t="s">
        <v>1294</v>
      </c>
      <c r="D685" s="67">
        <v>322</v>
      </c>
    </row>
    <row r="686" spans="1:4" customFormat="1" ht="15.75" customHeight="1" x14ac:dyDescent="0.25">
      <c r="A686" s="1">
        <v>680</v>
      </c>
      <c r="B686" s="1"/>
      <c r="C686" s="55" t="s">
        <v>1295</v>
      </c>
      <c r="D686" s="67">
        <v>1538</v>
      </c>
    </row>
    <row r="687" spans="1:4" customFormat="1" ht="15.75" customHeight="1" x14ac:dyDescent="0.25">
      <c r="A687" s="1">
        <v>681</v>
      </c>
      <c r="B687" s="1"/>
      <c r="C687" s="41" t="s">
        <v>1950</v>
      </c>
      <c r="D687" s="67">
        <v>563</v>
      </c>
    </row>
    <row r="688" spans="1:4" customFormat="1" ht="15.75" customHeight="1" x14ac:dyDescent="0.25">
      <c r="A688" s="1">
        <v>682</v>
      </c>
      <c r="B688" s="1"/>
      <c r="C688" s="52" t="s">
        <v>1933</v>
      </c>
      <c r="D688" s="64"/>
    </row>
    <row r="689" spans="1:4" customFormat="1" ht="15.75" customHeight="1" x14ac:dyDescent="0.25">
      <c r="A689" s="1">
        <v>683</v>
      </c>
      <c r="B689" s="1"/>
      <c r="C689" s="58" t="s">
        <v>1898</v>
      </c>
      <c r="D689" s="63">
        <f>SUM(D690:D706)</f>
        <v>17684</v>
      </c>
    </row>
    <row r="690" spans="1:4" customFormat="1" ht="15.75" customHeight="1" x14ac:dyDescent="0.25">
      <c r="A690" s="1">
        <v>684</v>
      </c>
      <c r="B690" s="1"/>
      <c r="C690" s="55" t="s">
        <v>1296</v>
      </c>
      <c r="D690" s="64">
        <v>879</v>
      </c>
    </row>
    <row r="691" spans="1:4" customFormat="1" ht="15.75" customHeight="1" x14ac:dyDescent="0.25">
      <c r="A691" s="1">
        <v>685</v>
      </c>
      <c r="B691" s="1"/>
      <c r="C691" s="55" t="s">
        <v>1297</v>
      </c>
      <c r="D691" s="64">
        <v>1011</v>
      </c>
    </row>
    <row r="692" spans="1:4" customFormat="1" ht="15.75" customHeight="1" x14ac:dyDescent="0.25">
      <c r="A692" s="1">
        <v>686</v>
      </c>
      <c r="B692" s="1"/>
      <c r="C692" s="55" t="s">
        <v>1298</v>
      </c>
      <c r="D692" s="64">
        <v>790</v>
      </c>
    </row>
    <row r="693" spans="1:4" customFormat="1" ht="15.75" customHeight="1" x14ac:dyDescent="0.25">
      <c r="A693" s="1">
        <v>687</v>
      </c>
      <c r="B693" s="1"/>
      <c r="C693" s="55" t="s">
        <v>1299</v>
      </c>
      <c r="D693" s="64">
        <v>1673</v>
      </c>
    </row>
    <row r="694" spans="1:4" customFormat="1" ht="15.75" customHeight="1" x14ac:dyDescent="0.25">
      <c r="A694" s="1">
        <v>688</v>
      </c>
      <c r="B694" s="1"/>
      <c r="C694" s="55" t="s">
        <v>1300</v>
      </c>
      <c r="D694" s="64">
        <v>463</v>
      </c>
    </row>
    <row r="695" spans="1:4" customFormat="1" ht="15.75" customHeight="1" x14ac:dyDescent="0.25">
      <c r="A695" s="1">
        <v>689</v>
      </c>
      <c r="B695" s="1"/>
      <c r="C695" s="55" t="s">
        <v>1301</v>
      </c>
      <c r="D695" s="64">
        <v>794</v>
      </c>
    </row>
    <row r="696" spans="1:4" customFormat="1" ht="15.75" customHeight="1" x14ac:dyDescent="0.25">
      <c r="A696" s="1">
        <v>690</v>
      </c>
      <c r="B696" s="1"/>
      <c r="C696" s="55" t="s">
        <v>1302</v>
      </c>
      <c r="D696" s="64">
        <v>1001</v>
      </c>
    </row>
    <row r="697" spans="1:4" customFormat="1" ht="15.75" customHeight="1" x14ac:dyDescent="0.25">
      <c r="A697" s="1">
        <v>691</v>
      </c>
      <c r="B697" s="1"/>
      <c r="C697" s="55" t="s">
        <v>1018</v>
      </c>
      <c r="D697" s="64">
        <v>1732</v>
      </c>
    </row>
    <row r="698" spans="1:4" customFormat="1" ht="15.75" customHeight="1" x14ac:dyDescent="0.25">
      <c r="A698" s="1">
        <v>692</v>
      </c>
      <c r="B698" s="1"/>
      <c r="C698" s="55" t="s">
        <v>1303</v>
      </c>
      <c r="D698" s="64">
        <v>926</v>
      </c>
    </row>
    <row r="699" spans="1:4" customFormat="1" ht="15.75" customHeight="1" x14ac:dyDescent="0.25">
      <c r="A699" s="1">
        <v>693</v>
      </c>
      <c r="B699" s="1"/>
      <c r="C699" s="55" t="s">
        <v>1304</v>
      </c>
      <c r="D699" s="64">
        <v>1041</v>
      </c>
    </row>
    <row r="700" spans="1:4" customFormat="1" ht="15.75" customHeight="1" x14ac:dyDescent="0.25">
      <c r="A700" s="1">
        <v>694</v>
      </c>
      <c r="B700" s="1"/>
      <c r="C700" s="55" t="s">
        <v>1305</v>
      </c>
      <c r="D700" s="64">
        <v>2068</v>
      </c>
    </row>
    <row r="701" spans="1:4" customFormat="1" ht="15.75" customHeight="1" x14ac:dyDescent="0.25">
      <c r="A701" s="1">
        <v>695</v>
      </c>
      <c r="B701" s="1"/>
      <c r="C701" s="55" t="s">
        <v>1306</v>
      </c>
      <c r="D701" s="64">
        <v>871</v>
      </c>
    </row>
    <row r="702" spans="1:4" customFormat="1" ht="15.75" customHeight="1" x14ac:dyDescent="0.25">
      <c r="A702" s="1">
        <v>696</v>
      </c>
      <c r="B702" s="1"/>
      <c r="C702" s="55" t="s">
        <v>1307</v>
      </c>
      <c r="D702" s="64">
        <v>884</v>
      </c>
    </row>
    <row r="703" spans="1:4" customFormat="1" ht="15.75" customHeight="1" x14ac:dyDescent="0.25">
      <c r="A703" s="1">
        <v>697</v>
      </c>
      <c r="B703" s="1"/>
      <c r="C703" s="55" t="s">
        <v>1308</v>
      </c>
      <c r="D703" s="64">
        <v>1327</v>
      </c>
    </row>
    <row r="704" spans="1:4" customFormat="1" ht="15.75" customHeight="1" x14ac:dyDescent="0.25">
      <c r="A704" s="1">
        <v>698</v>
      </c>
      <c r="B704" s="1"/>
      <c r="C704" s="55" t="s">
        <v>1309</v>
      </c>
      <c r="D704" s="64">
        <v>615</v>
      </c>
    </row>
    <row r="705" spans="1:4" customFormat="1" ht="15.75" customHeight="1" x14ac:dyDescent="0.25">
      <c r="A705" s="1">
        <v>699</v>
      </c>
      <c r="B705" s="1"/>
      <c r="C705" s="55" t="s">
        <v>1310</v>
      </c>
      <c r="D705" s="64">
        <v>745</v>
      </c>
    </row>
    <row r="706" spans="1:4" customFormat="1" ht="15.75" customHeight="1" x14ac:dyDescent="0.25">
      <c r="A706" s="1">
        <v>700</v>
      </c>
      <c r="B706" s="1"/>
      <c r="C706" s="55" t="s">
        <v>11</v>
      </c>
      <c r="D706" s="64">
        <v>864</v>
      </c>
    </row>
    <row r="707" spans="1:4" customFormat="1" ht="15.75" customHeight="1" x14ac:dyDescent="0.25">
      <c r="A707" s="1">
        <v>701</v>
      </c>
      <c r="B707" s="1"/>
      <c r="C707" s="55" t="s">
        <v>1933</v>
      </c>
      <c r="D707" s="64"/>
    </row>
    <row r="708" spans="1:4" customFormat="1" ht="15.75" customHeight="1" x14ac:dyDescent="0.25">
      <c r="A708" s="1">
        <v>702</v>
      </c>
      <c r="B708" s="1"/>
      <c r="C708" s="58" t="s">
        <v>1899</v>
      </c>
      <c r="D708" s="63">
        <f>SUM(D709:D723)</f>
        <v>27037</v>
      </c>
    </row>
    <row r="709" spans="1:4" customFormat="1" ht="15.75" customHeight="1" x14ac:dyDescent="0.25">
      <c r="A709" s="1">
        <v>703</v>
      </c>
      <c r="B709" s="1"/>
      <c r="C709" s="55" t="s">
        <v>122</v>
      </c>
      <c r="D709" s="67">
        <v>2476</v>
      </c>
    </row>
    <row r="710" spans="1:4" customFormat="1" ht="15.75" customHeight="1" x14ac:dyDescent="0.25">
      <c r="A710" s="1">
        <v>704</v>
      </c>
      <c r="B710" s="1"/>
      <c r="C710" s="55" t="s">
        <v>1311</v>
      </c>
      <c r="D710" s="67">
        <v>1501</v>
      </c>
    </row>
    <row r="711" spans="1:4" customFormat="1" ht="15.75" customHeight="1" x14ac:dyDescent="0.25">
      <c r="A711" s="1">
        <v>705</v>
      </c>
      <c r="B711" s="1"/>
      <c r="C711" s="55" t="s">
        <v>1312</v>
      </c>
      <c r="D711" s="67">
        <v>2831</v>
      </c>
    </row>
    <row r="712" spans="1:4" customFormat="1" ht="15.75" customHeight="1" x14ac:dyDescent="0.25">
      <c r="A712" s="1">
        <v>706</v>
      </c>
      <c r="B712" s="1"/>
      <c r="C712" s="55" t="s">
        <v>851</v>
      </c>
      <c r="D712" s="67">
        <v>470</v>
      </c>
    </row>
    <row r="713" spans="1:4" customFormat="1" ht="15.75" customHeight="1" x14ac:dyDescent="0.25">
      <c r="A713" s="1">
        <v>707</v>
      </c>
      <c r="B713" s="1"/>
      <c r="C713" s="55" t="s">
        <v>1313</v>
      </c>
      <c r="D713" s="67">
        <v>3611</v>
      </c>
    </row>
    <row r="714" spans="1:4" customFormat="1" ht="15.75" customHeight="1" x14ac:dyDescent="0.25">
      <c r="A714" s="1">
        <v>708</v>
      </c>
      <c r="B714" s="1"/>
      <c r="C714" s="55" t="s">
        <v>1314</v>
      </c>
      <c r="D714" s="67">
        <v>839</v>
      </c>
    </row>
    <row r="715" spans="1:4" customFormat="1" ht="15.75" customHeight="1" x14ac:dyDescent="0.25">
      <c r="A715" s="1">
        <v>709</v>
      </c>
      <c r="B715" s="1"/>
      <c r="C715" s="55" t="s">
        <v>1315</v>
      </c>
      <c r="D715" s="67">
        <v>3310</v>
      </c>
    </row>
    <row r="716" spans="1:4" customFormat="1" ht="15.75" customHeight="1" x14ac:dyDescent="0.25">
      <c r="A716" s="1">
        <v>710</v>
      </c>
      <c r="B716" s="1"/>
      <c r="C716" s="55" t="s">
        <v>1316</v>
      </c>
      <c r="D716" s="67">
        <v>1806</v>
      </c>
    </row>
    <row r="717" spans="1:4" customFormat="1" ht="15.75" customHeight="1" x14ac:dyDescent="0.25">
      <c r="A717" s="1">
        <v>711</v>
      </c>
      <c r="B717" s="1"/>
      <c r="C717" s="55" t="s">
        <v>1317</v>
      </c>
      <c r="D717" s="67">
        <v>826</v>
      </c>
    </row>
    <row r="718" spans="1:4" customFormat="1" ht="15.75" customHeight="1" x14ac:dyDescent="0.25">
      <c r="A718" s="1">
        <v>712</v>
      </c>
      <c r="B718" s="1"/>
      <c r="C718" s="55" t="s">
        <v>1318</v>
      </c>
      <c r="D718" s="67">
        <v>3453</v>
      </c>
    </row>
    <row r="719" spans="1:4" customFormat="1" ht="15.75" customHeight="1" x14ac:dyDescent="0.25">
      <c r="A719" s="1">
        <v>713</v>
      </c>
      <c r="B719" s="1"/>
      <c r="C719" s="55" t="s">
        <v>1319</v>
      </c>
      <c r="D719" s="67">
        <v>1850</v>
      </c>
    </row>
    <row r="720" spans="1:4" customFormat="1" ht="15.75" customHeight="1" x14ac:dyDescent="0.25">
      <c r="A720" s="1">
        <v>714</v>
      </c>
      <c r="B720" s="1"/>
      <c r="C720" s="55" t="s">
        <v>24</v>
      </c>
      <c r="D720" s="67">
        <v>1045</v>
      </c>
    </row>
    <row r="721" spans="1:4" customFormat="1" ht="15.75" customHeight="1" x14ac:dyDescent="0.25">
      <c r="A721" s="1">
        <v>715</v>
      </c>
      <c r="B721" s="1"/>
      <c r="C721" s="55" t="s">
        <v>1320</v>
      </c>
      <c r="D721" s="67">
        <v>662</v>
      </c>
    </row>
    <row r="722" spans="1:4" customFormat="1" ht="15.75" customHeight="1" x14ac:dyDescent="0.25">
      <c r="A722" s="1">
        <v>716</v>
      </c>
      <c r="B722" s="1"/>
      <c r="C722" s="55" t="s">
        <v>1321</v>
      </c>
      <c r="D722" s="67">
        <v>733</v>
      </c>
    </row>
    <row r="723" spans="1:4" customFormat="1" ht="15.75" customHeight="1" x14ac:dyDescent="0.25">
      <c r="A723" s="1">
        <v>717</v>
      </c>
      <c r="B723" s="1"/>
      <c r="C723" s="55" t="s">
        <v>28</v>
      </c>
      <c r="D723" s="67">
        <v>1624</v>
      </c>
    </row>
    <row r="724" spans="1:4" customFormat="1" ht="15.75" customHeight="1" x14ac:dyDescent="0.25">
      <c r="A724" s="1">
        <v>718</v>
      </c>
      <c r="B724" s="1"/>
      <c r="C724" s="55" t="s">
        <v>1933</v>
      </c>
      <c r="D724" s="64"/>
    </row>
    <row r="725" spans="1:4" customFormat="1" ht="15.75" customHeight="1" x14ac:dyDescent="0.25">
      <c r="A725" s="1">
        <v>719</v>
      </c>
      <c r="B725" s="1"/>
      <c r="C725" s="58" t="s">
        <v>1767</v>
      </c>
      <c r="D725" s="63">
        <f>SUM(D726:D746)</f>
        <v>25023</v>
      </c>
    </row>
    <row r="726" spans="1:4" customFormat="1" ht="15.75" customHeight="1" x14ac:dyDescent="0.25">
      <c r="A726" s="1">
        <v>720</v>
      </c>
      <c r="B726" s="1"/>
      <c r="C726" s="55" t="s">
        <v>1322</v>
      </c>
      <c r="D726" s="67">
        <v>1105</v>
      </c>
    </row>
    <row r="727" spans="1:4" customFormat="1" ht="15.75" customHeight="1" x14ac:dyDescent="0.25">
      <c r="A727" s="1">
        <v>721</v>
      </c>
      <c r="B727" s="1"/>
      <c r="C727" s="55" t="s">
        <v>7</v>
      </c>
      <c r="D727" s="67">
        <v>605</v>
      </c>
    </row>
    <row r="728" spans="1:4" customFormat="1" ht="15.75" customHeight="1" x14ac:dyDescent="0.25">
      <c r="A728" s="1">
        <v>722</v>
      </c>
      <c r="B728" s="1"/>
      <c r="C728" s="55" t="s">
        <v>1323</v>
      </c>
      <c r="D728" s="67">
        <v>1283</v>
      </c>
    </row>
    <row r="729" spans="1:4" customFormat="1" ht="15.75" customHeight="1" x14ac:dyDescent="0.25">
      <c r="A729" s="1">
        <v>723</v>
      </c>
      <c r="B729" s="1"/>
      <c r="C729" s="55" t="s">
        <v>59</v>
      </c>
      <c r="D729" s="67">
        <v>1315</v>
      </c>
    </row>
    <row r="730" spans="1:4" customFormat="1" ht="15.75" customHeight="1" x14ac:dyDescent="0.25">
      <c r="A730" s="1">
        <v>724</v>
      </c>
      <c r="B730" s="1"/>
      <c r="C730" s="55" t="s">
        <v>78</v>
      </c>
      <c r="D730" s="67">
        <v>2190</v>
      </c>
    </row>
    <row r="731" spans="1:4" customFormat="1" ht="15.75" customHeight="1" x14ac:dyDescent="0.25">
      <c r="A731" s="1">
        <v>725</v>
      </c>
      <c r="B731" s="1"/>
      <c r="C731" s="55" t="s">
        <v>1019</v>
      </c>
      <c r="D731" s="67">
        <v>892</v>
      </c>
    </row>
    <row r="732" spans="1:4" customFormat="1" ht="15.75" customHeight="1" x14ac:dyDescent="0.25">
      <c r="A732" s="1">
        <v>726</v>
      </c>
      <c r="B732" s="1"/>
      <c r="C732" s="55" t="s">
        <v>100</v>
      </c>
      <c r="D732" s="67">
        <v>852</v>
      </c>
    </row>
    <row r="733" spans="1:4" customFormat="1" ht="15.75" customHeight="1" x14ac:dyDescent="0.25">
      <c r="A733" s="1">
        <v>727</v>
      </c>
      <c r="B733" s="1"/>
      <c r="C733" s="55" t="s">
        <v>11</v>
      </c>
      <c r="D733" s="67">
        <v>428</v>
      </c>
    </row>
    <row r="734" spans="1:4" customFormat="1" ht="15.75" customHeight="1" x14ac:dyDescent="0.25">
      <c r="A734" s="1">
        <v>728</v>
      </c>
      <c r="B734" s="1"/>
      <c r="C734" s="55" t="s">
        <v>17</v>
      </c>
      <c r="D734" s="67">
        <v>866</v>
      </c>
    </row>
    <row r="735" spans="1:4" customFormat="1" ht="15.75" customHeight="1" x14ac:dyDescent="0.25">
      <c r="A735" s="1">
        <v>729</v>
      </c>
      <c r="B735" s="1"/>
      <c r="C735" s="55" t="s">
        <v>28</v>
      </c>
      <c r="D735" s="67">
        <v>2079</v>
      </c>
    </row>
    <row r="736" spans="1:4" customFormat="1" ht="15.75" customHeight="1" x14ac:dyDescent="0.25">
      <c r="A736" s="1">
        <v>730</v>
      </c>
      <c r="B736" s="1"/>
      <c r="C736" s="55" t="s">
        <v>48</v>
      </c>
      <c r="D736" s="67">
        <v>1558</v>
      </c>
    </row>
    <row r="737" spans="1:4" customFormat="1" ht="15.75" customHeight="1" x14ac:dyDescent="0.25">
      <c r="A737" s="1">
        <v>731</v>
      </c>
      <c r="B737" s="1"/>
      <c r="C737" s="55" t="s">
        <v>31</v>
      </c>
      <c r="D737" s="67">
        <v>819</v>
      </c>
    </row>
    <row r="738" spans="1:4" customFormat="1" ht="15.75" customHeight="1" x14ac:dyDescent="0.25">
      <c r="A738" s="1">
        <v>732</v>
      </c>
      <c r="B738" s="1"/>
      <c r="C738" s="55" t="s">
        <v>61</v>
      </c>
      <c r="D738" s="67">
        <v>906</v>
      </c>
    </row>
    <row r="739" spans="1:4" customFormat="1" ht="15.75" customHeight="1" x14ac:dyDescent="0.25">
      <c r="A739" s="1">
        <v>733</v>
      </c>
      <c r="B739" s="1"/>
      <c r="C739" s="55" t="s">
        <v>95</v>
      </c>
      <c r="D739" s="67">
        <v>2145</v>
      </c>
    </row>
    <row r="740" spans="1:4" customFormat="1" ht="15.75" customHeight="1" x14ac:dyDescent="0.25">
      <c r="A740" s="1">
        <v>734</v>
      </c>
      <c r="B740" s="1"/>
      <c r="C740" s="55" t="s">
        <v>56</v>
      </c>
      <c r="D740" s="67">
        <v>1847</v>
      </c>
    </row>
    <row r="741" spans="1:4" customFormat="1" ht="15.75" customHeight="1" x14ac:dyDescent="0.25">
      <c r="A741" s="1">
        <v>735</v>
      </c>
      <c r="B741" s="1"/>
      <c r="C741" s="55" t="s">
        <v>158</v>
      </c>
      <c r="D741" s="67">
        <v>2710</v>
      </c>
    </row>
    <row r="742" spans="1:4" customFormat="1" ht="15.75" customHeight="1" x14ac:dyDescent="0.25">
      <c r="A742" s="1">
        <v>736</v>
      </c>
      <c r="B742" s="1"/>
      <c r="C742" s="55" t="s">
        <v>1324</v>
      </c>
      <c r="D742" s="67">
        <v>465</v>
      </c>
    </row>
    <row r="743" spans="1:4" customFormat="1" ht="15.75" customHeight="1" x14ac:dyDescent="0.25">
      <c r="A743" s="1">
        <v>737</v>
      </c>
      <c r="B743" s="1"/>
      <c r="C743" s="55" t="s">
        <v>1325</v>
      </c>
      <c r="D743" s="67">
        <v>682</v>
      </c>
    </row>
    <row r="744" spans="1:4" customFormat="1" ht="15.75" customHeight="1" x14ac:dyDescent="0.25">
      <c r="A744" s="1">
        <v>738</v>
      </c>
      <c r="B744" s="1"/>
      <c r="C744" s="55" t="s">
        <v>1326</v>
      </c>
      <c r="D744" s="67">
        <v>392</v>
      </c>
    </row>
    <row r="745" spans="1:4" customFormat="1" ht="15.75" customHeight="1" x14ac:dyDescent="0.25">
      <c r="A745" s="1">
        <v>739</v>
      </c>
      <c r="B745" s="1"/>
      <c r="C745" s="55" t="s">
        <v>1327</v>
      </c>
      <c r="D745" s="67">
        <v>821</v>
      </c>
    </row>
    <row r="746" spans="1:4" customFormat="1" ht="15.75" customHeight="1" x14ac:dyDescent="0.25">
      <c r="A746" s="1">
        <v>740</v>
      </c>
      <c r="B746" s="1"/>
      <c r="C746" s="55" t="s">
        <v>1328</v>
      </c>
      <c r="D746" s="67">
        <v>1063</v>
      </c>
    </row>
    <row r="747" spans="1:4" customFormat="1" ht="15.75" customHeight="1" x14ac:dyDescent="0.25">
      <c r="A747" s="1">
        <v>741</v>
      </c>
      <c r="B747" s="1"/>
      <c r="C747" s="55"/>
      <c r="D747" s="67"/>
    </row>
    <row r="748" spans="1:4" customFormat="1" ht="15.75" customHeight="1" x14ac:dyDescent="0.25">
      <c r="A748" s="1">
        <v>742</v>
      </c>
      <c r="B748" s="1"/>
      <c r="C748" s="44" t="s">
        <v>1900</v>
      </c>
      <c r="D748" s="63">
        <f>SUM(D749:D767)</f>
        <v>56523</v>
      </c>
    </row>
    <row r="749" spans="1:4" customFormat="1" ht="15.75" customHeight="1" x14ac:dyDescent="0.25">
      <c r="A749" s="1">
        <v>743</v>
      </c>
      <c r="B749" s="1"/>
      <c r="C749" s="43" t="s">
        <v>1329</v>
      </c>
      <c r="D749" s="67">
        <v>3688</v>
      </c>
    </row>
    <row r="750" spans="1:4" customFormat="1" ht="15.75" customHeight="1" x14ac:dyDescent="0.25">
      <c r="A750" s="1">
        <v>744</v>
      </c>
      <c r="B750" s="1"/>
      <c r="C750" s="43" t="s">
        <v>167</v>
      </c>
      <c r="D750" s="67">
        <v>1162</v>
      </c>
    </row>
    <row r="751" spans="1:4" customFormat="1" ht="15.75" customHeight="1" x14ac:dyDescent="0.25">
      <c r="A751" s="1">
        <v>745</v>
      </c>
      <c r="B751" s="1"/>
      <c r="C751" s="43" t="s">
        <v>1330</v>
      </c>
      <c r="D751" s="67">
        <v>5760</v>
      </c>
    </row>
    <row r="752" spans="1:4" customFormat="1" ht="15.75" customHeight="1" x14ac:dyDescent="0.25">
      <c r="A752" s="1">
        <v>746</v>
      </c>
      <c r="B752" s="1"/>
      <c r="C752" s="43" t="s">
        <v>856</v>
      </c>
      <c r="D752" s="67">
        <v>2864</v>
      </c>
    </row>
    <row r="753" spans="1:4" customFormat="1" ht="15.75" customHeight="1" x14ac:dyDescent="0.25">
      <c r="A753" s="1">
        <v>747</v>
      </c>
      <c r="B753" s="1"/>
      <c r="C753" s="43" t="s">
        <v>47</v>
      </c>
      <c r="D753" s="67">
        <v>1355</v>
      </c>
    </row>
    <row r="754" spans="1:4" customFormat="1" ht="15.75" customHeight="1" x14ac:dyDescent="0.25">
      <c r="A754" s="1">
        <v>748</v>
      </c>
      <c r="B754" s="1"/>
      <c r="C754" s="43" t="s">
        <v>1331</v>
      </c>
      <c r="D754" s="67">
        <v>3118</v>
      </c>
    </row>
    <row r="755" spans="1:4" customFormat="1" ht="15.75" customHeight="1" x14ac:dyDescent="0.25">
      <c r="A755" s="1">
        <v>749</v>
      </c>
      <c r="B755" s="1"/>
      <c r="C755" s="43" t="s">
        <v>1332</v>
      </c>
      <c r="D755" s="67">
        <v>823</v>
      </c>
    </row>
    <row r="756" spans="1:4" customFormat="1" ht="15.75" customHeight="1" x14ac:dyDescent="0.25">
      <c r="A756" s="1">
        <v>750</v>
      </c>
      <c r="B756" s="1"/>
      <c r="C756" s="43" t="s">
        <v>1333</v>
      </c>
      <c r="D756" s="67">
        <v>2327</v>
      </c>
    </row>
    <row r="757" spans="1:4" customFormat="1" ht="15.75" customHeight="1" x14ac:dyDescent="0.25">
      <c r="A757" s="1">
        <v>751</v>
      </c>
      <c r="B757" s="1"/>
      <c r="C757" s="43" t="s">
        <v>1334</v>
      </c>
      <c r="D757" s="67">
        <v>3029</v>
      </c>
    </row>
    <row r="758" spans="1:4" customFormat="1" ht="15.75" customHeight="1" x14ac:dyDescent="0.25">
      <c r="A758" s="1">
        <v>752</v>
      </c>
      <c r="B758" s="1"/>
      <c r="C758" s="43" t="s">
        <v>1335</v>
      </c>
      <c r="D758" s="67">
        <v>782</v>
      </c>
    </row>
    <row r="759" spans="1:4" customFormat="1" ht="15.75" customHeight="1" x14ac:dyDescent="0.25">
      <c r="A759" s="1">
        <v>753</v>
      </c>
      <c r="B759" s="1"/>
      <c r="C759" s="43" t="s">
        <v>954</v>
      </c>
      <c r="D759" s="67">
        <v>5613</v>
      </c>
    </row>
    <row r="760" spans="1:4" customFormat="1" ht="15.75" customHeight="1" x14ac:dyDescent="0.25">
      <c r="A760" s="1">
        <v>754</v>
      </c>
      <c r="B760" s="1"/>
      <c r="C760" s="43" t="s">
        <v>4</v>
      </c>
      <c r="D760" s="67">
        <v>2182</v>
      </c>
    </row>
    <row r="761" spans="1:4" customFormat="1" ht="15.75" customHeight="1" x14ac:dyDescent="0.25">
      <c r="A761" s="1">
        <v>755</v>
      </c>
      <c r="B761" s="1"/>
      <c r="C761" s="43" t="s">
        <v>6</v>
      </c>
      <c r="D761" s="67">
        <v>5713</v>
      </c>
    </row>
    <row r="762" spans="1:4" customFormat="1" ht="15.75" customHeight="1" x14ac:dyDescent="0.25">
      <c r="A762" s="1">
        <v>756</v>
      </c>
      <c r="B762" s="1"/>
      <c r="C762" s="43" t="s">
        <v>23</v>
      </c>
      <c r="D762" s="67">
        <v>1461</v>
      </c>
    </row>
    <row r="763" spans="1:4" customFormat="1" ht="15.75" customHeight="1" x14ac:dyDescent="0.25">
      <c r="A763" s="1">
        <v>757</v>
      </c>
      <c r="B763" s="1"/>
      <c r="C763" s="43" t="s">
        <v>1336</v>
      </c>
      <c r="D763" s="67">
        <v>724</v>
      </c>
    </row>
    <row r="764" spans="1:4" customFormat="1" ht="15.75" customHeight="1" x14ac:dyDescent="0.25">
      <c r="A764" s="1">
        <v>758</v>
      </c>
      <c r="B764" s="1"/>
      <c r="C764" s="43" t="s">
        <v>1337</v>
      </c>
      <c r="D764" s="67">
        <v>1696</v>
      </c>
    </row>
    <row r="765" spans="1:4" customFormat="1" ht="15.75" customHeight="1" x14ac:dyDescent="0.25">
      <c r="A765" s="1">
        <v>759</v>
      </c>
      <c r="B765" s="1"/>
      <c r="C765" s="43" t="s">
        <v>1338</v>
      </c>
      <c r="D765" s="67">
        <v>926</v>
      </c>
    </row>
    <row r="766" spans="1:4" customFormat="1" ht="15.75" customHeight="1" x14ac:dyDescent="0.25">
      <c r="A766" s="1">
        <v>760</v>
      </c>
      <c r="B766" s="1"/>
      <c r="C766" s="43" t="s">
        <v>1339</v>
      </c>
      <c r="D766" s="67">
        <v>5965</v>
      </c>
    </row>
    <row r="767" spans="1:4" customFormat="1" ht="15.75" customHeight="1" x14ac:dyDescent="0.25">
      <c r="A767" s="1">
        <v>761</v>
      </c>
      <c r="B767" s="1"/>
      <c r="C767" s="43" t="s">
        <v>1340</v>
      </c>
      <c r="D767" s="67">
        <v>7335</v>
      </c>
    </row>
    <row r="768" spans="1:4" customFormat="1" ht="15.75" customHeight="1" x14ac:dyDescent="0.25">
      <c r="A768" s="1">
        <v>762</v>
      </c>
      <c r="B768" s="1"/>
      <c r="C768" s="43" t="s">
        <v>1933</v>
      </c>
      <c r="D768" s="64"/>
    </row>
    <row r="769" spans="1:4" customFormat="1" ht="15.75" customHeight="1" x14ac:dyDescent="0.25">
      <c r="A769" s="1">
        <v>763</v>
      </c>
      <c r="B769" s="1"/>
      <c r="C769" s="44" t="s">
        <v>1901</v>
      </c>
      <c r="D769" s="63">
        <f>SUM(D770:D789)</f>
        <v>27900</v>
      </c>
    </row>
    <row r="770" spans="1:4" customFormat="1" ht="15.75" customHeight="1" x14ac:dyDescent="0.25">
      <c r="A770" s="1">
        <v>764</v>
      </c>
      <c r="B770" s="1"/>
      <c r="C770" s="43" t="s">
        <v>1341</v>
      </c>
      <c r="D770" s="67">
        <v>2545</v>
      </c>
    </row>
    <row r="771" spans="1:4" customFormat="1" ht="15.75" customHeight="1" x14ac:dyDescent="0.25">
      <c r="A771" s="1">
        <v>765</v>
      </c>
      <c r="B771" s="1"/>
      <c r="C771" s="43" t="s">
        <v>1342</v>
      </c>
      <c r="D771" s="67">
        <v>422</v>
      </c>
    </row>
    <row r="772" spans="1:4" customFormat="1" ht="15.75" customHeight="1" x14ac:dyDescent="0.25">
      <c r="A772" s="1">
        <v>766</v>
      </c>
      <c r="B772" s="1"/>
      <c r="C772" s="43" t="s">
        <v>1343</v>
      </c>
      <c r="D772" s="67">
        <v>917</v>
      </c>
    </row>
    <row r="773" spans="1:4" customFormat="1" ht="15.75" customHeight="1" x14ac:dyDescent="0.25">
      <c r="A773" s="1">
        <v>767</v>
      </c>
      <c r="B773" s="1"/>
      <c r="C773" s="43" t="s">
        <v>1344</v>
      </c>
      <c r="D773" s="67">
        <v>643</v>
      </c>
    </row>
    <row r="774" spans="1:4" customFormat="1" ht="15.75" customHeight="1" x14ac:dyDescent="0.25">
      <c r="A774" s="1">
        <v>768</v>
      </c>
      <c r="B774" s="1"/>
      <c r="C774" s="43" t="s">
        <v>1345</v>
      </c>
      <c r="D774" s="67">
        <v>3060</v>
      </c>
    </row>
    <row r="775" spans="1:4" customFormat="1" ht="15.75" customHeight="1" x14ac:dyDescent="0.25">
      <c r="A775" s="1">
        <v>769</v>
      </c>
      <c r="B775" s="1"/>
      <c r="C775" s="43" t="s">
        <v>937</v>
      </c>
      <c r="D775" s="67">
        <v>1241</v>
      </c>
    </row>
    <row r="776" spans="1:4" customFormat="1" ht="15.75" customHeight="1" x14ac:dyDescent="0.25">
      <c r="A776" s="1">
        <v>770</v>
      </c>
      <c r="B776" s="1"/>
      <c r="C776" s="43" t="s">
        <v>929</v>
      </c>
      <c r="D776" s="67">
        <v>2013</v>
      </c>
    </row>
    <row r="777" spans="1:4" customFormat="1" ht="15.75" customHeight="1" x14ac:dyDescent="0.25">
      <c r="A777" s="1">
        <v>771</v>
      </c>
      <c r="B777" s="1"/>
      <c r="C777" s="43" t="s">
        <v>1346</v>
      </c>
      <c r="D777" s="67">
        <v>900</v>
      </c>
    </row>
    <row r="778" spans="1:4" customFormat="1" ht="15.75" customHeight="1" x14ac:dyDescent="0.25">
      <c r="A778" s="1">
        <v>772</v>
      </c>
      <c r="B778" s="1"/>
      <c r="C778" s="43" t="s">
        <v>1347</v>
      </c>
      <c r="D778" s="67">
        <v>1202</v>
      </c>
    </row>
    <row r="779" spans="1:4" customFormat="1" ht="15.75" customHeight="1" x14ac:dyDescent="0.25">
      <c r="A779" s="1">
        <v>773</v>
      </c>
      <c r="B779" s="1"/>
      <c r="C779" s="43" t="s">
        <v>1348</v>
      </c>
      <c r="D779" s="67">
        <v>702</v>
      </c>
    </row>
    <row r="780" spans="1:4" customFormat="1" ht="15.75" customHeight="1" x14ac:dyDescent="0.25">
      <c r="A780" s="1">
        <v>774</v>
      </c>
      <c r="B780" s="1"/>
      <c r="C780" s="43" t="s">
        <v>1349</v>
      </c>
      <c r="D780" s="67">
        <v>779</v>
      </c>
    </row>
    <row r="781" spans="1:4" customFormat="1" ht="15.75" customHeight="1" x14ac:dyDescent="0.25">
      <c r="A781" s="1">
        <v>775</v>
      </c>
      <c r="B781" s="1"/>
      <c r="C781" s="43" t="s">
        <v>1350</v>
      </c>
      <c r="D781" s="67">
        <v>1247</v>
      </c>
    </row>
    <row r="782" spans="1:4" customFormat="1" ht="15.75" customHeight="1" x14ac:dyDescent="0.25">
      <c r="A782" s="1">
        <v>776</v>
      </c>
      <c r="B782" s="1"/>
      <c r="C782" s="43" t="s">
        <v>1351</v>
      </c>
      <c r="D782" s="67">
        <v>1423</v>
      </c>
    </row>
    <row r="783" spans="1:4" customFormat="1" ht="15.75" customHeight="1" x14ac:dyDescent="0.25">
      <c r="A783" s="1">
        <v>777</v>
      </c>
      <c r="B783" s="1"/>
      <c r="C783" s="43" t="s">
        <v>1352</v>
      </c>
      <c r="D783" s="67">
        <v>511</v>
      </c>
    </row>
    <row r="784" spans="1:4" customFormat="1" ht="15.75" customHeight="1" x14ac:dyDescent="0.25">
      <c r="A784" s="1">
        <v>778</v>
      </c>
      <c r="B784" s="1"/>
      <c r="C784" s="43" t="s">
        <v>375</v>
      </c>
      <c r="D784" s="67">
        <v>1461</v>
      </c>
    </row>
    <row r="785" spans="1:4" customFormat="1" ht="15.75" customHeight="1" x14ac:dyDescent="0.25">
      <c r="A785" s="1">
        <v>779</v>
      </c>
      <c r="B785" s="1"/>
      <c r="C785" s="43" t="s">
        <v>1033</v>
      </c>
      <c r="D785" s="67">
        <v>1421</v>
      </c>
    </row>
    <row r="786" spans="1:4" customFormat="1" ht="15.75" customHeight="1" x14ac:dyDescent="0.25">
      <c r="A786" s="1">
        <v>780</v>
      </c>
      <c r="B786" s="1"/>
      <c r="C786" s="43" t="s">
        <v>1353</v>
      </c>
      <c r="D786" s="67">
        <v>1878</v>
      </c>
    </row>
    <row r="787" spans="1:4" customFormat="1" ht="15.75" customHeight="1" x14ac:dyDescent="0.25">
      <c r="A787" s="1">
        <v>781</v>
      </c>
      <c r="B787" s="1"/>
      <c r="C787" s="43" t="s">
        <v>24</v>
      </c>
      <c r="D787" s="67">
        <v>3176</v>
      </c>
    </row>
    <row r="788" spans="1:4" customFormat="1" ht="15.75" customHeight="1" x14ac:dyDescent="0.25">
      <c r="A788" s="1">
        <v>782</v>
      </c>
      <c r="B788" s="1"/>
      <c r="C788" s="43" t="s">
        <v>1354</v>
      </c>
      <c r="D788" s="67">
        <v>1269</v>
      </c>
    </row>
    <row r="789" spans="1:4" customFormat="1" ht="15.75" customHeight="1" x14ac:dyDescent="0.25">
      <c r="A789" s="1">
        <v>783</v>
      </c>
      <c r="B789" s="1"/>
      <c r="C789" s="43" t="s">
        <v>56</v>
      </c>
      <c r="D789" s="67">
        <v>1090</v>
      </c>
    </row>
    <row r="790" spans="1:4" customFormat="1" ht="15.75" customHeight="1" x14ac:dyDescent="0.25">
      <c r="A790" s="1">
        <v>784</v>
      </c>
      <c r="B790" s="1"/>
      <c r="C790" s="43" t="s">
        <v>1933</v>
      </c>
      <c r="D790" s="64"/>
    </row>
    <row r="791" spans="1:4" customFormat="1" ht="15.75" customHeight="1" x14ac:dyDescent="0.25">
      <c r="A791" s="1">
        <v>785</v>
      </c>
      <c r="B791" s="1"/>
      <c r="C791" s="44" t="s">
        <v>1902</v>
      </c>
      <c r="D791" s="63">
        <f>SUM(D792:D817)</f>
        <v>65839</v>
      </c>
    </row>
    <row r="792" spans="1:4" customFormat="1" ht="15.75" customHeight="1" x14ac:dyDescent="0.25">
      <c r="A792" s="1">
        <v>786</v>
      </c>
      <c r="B792" s="1"/>
      <c r="C792" s="43" t="s">
        <v>956</v>
      </c>
      <c r="D792" s="67">
        <v>855</v>
      </c>
    </row>
    <row r="793" spans="1:4" customFormat="1" ht="15.75" customHeight="1" x14ac:dyDescent="0.25">
      <c r="A793" s="1">
        <v>787</v>
      </c>
      <c r="B793" s="1"/>
      <c r="C793" s="43" t="s">
        <v>1355</v>
      </c>
      <c r="D793" s="67">
        <v>1597</v>
      </c>
    </row>
    <row r="794" spans="1:4" customFormat="1" ht="15.75" customHeight="1" x14ac:dyDescent="0.25">
      <c r="A794" s="1">
        <v>788</v>
      </c>
      <c r="B794" s="1"/>
      <c r="C794" s="43" t="s">
        <v>1356</v>
      </c>
      <c r="D794" s="67">
        <v>1260</v>
      </c>
    </row>
    <row r="795" spans="1:4" customFormat="1" ht="15.75" customHeight="1" x14ac:dyDescent="0.25">
      <c r="A795" s="1">
        <v>789</v>
      </c>
      <c r="B795" s="1"/>
      <c r="C795" s="43" t="s">
        <v>218</v>
      </c>
      <c r="D795" s="67">
        <v>795</v>
      </c>
    </row>
    <row r="796" spans="1:4" customFormat="1" ht="15.75" customHeight="1" x14ac:dyDescent="0.25">
      <c r="A796" s="1">
        <v>790</v>
      </c>
      <c r="B796" s="1"/>
      <c r="C796" s="43" t="s">
        <v>121</v>
      </c>
      <c r="D796" s="67">
        <v>2351</v>
      </c>
    </row>
    <row r="797" spans="1:4" customFormat="1" ht="15.75" customHeight="1" x14ac:dyDescent="0.25">
      <c r="A797" s="1">
        <v>791</v>
      </c>
      <c r="B797" s="1"/>
      <c r="C797" s="43" t="s">
        <v>1357</v>
      </c>
      <c r="D797" s="67">
        <v>884</v>
      </c>
    </row>
    <row r="798" spans="1:4" customFormat="1" ht="15.75" customHeight="1" x14ac:dyDescent="0.25">
      <c r="A798" s="1">
        <v>792</v>
      </c>
      <c r="B798" s="1"/>
      <c r="C798" s="43" t="s">
        <v>80</v>
      </c>
      <c r="D798" s="67">
        <v>6265</v>
      </c>
    </row>
    <row r="799" spans="1:4" customFormat="1" ht="15.75" customHeight="1" x14ac:dyDescent="0.25">
      <c r="A799" s="1">
        <v>793</v>
      </c>
      <c r="B799" s="1"/>
      <c r="C799" s="43" t="s">
        <v>1358</v>
      </c>
      <c r="D799" s="67">
        <v>3797</v>
      </c>
    </row>
    <row r="800" spans="1:4" customFormat="1" ht="15.75" customHeight="1" x14ac:dyDescent="0.25">
      <c r="A800" s="1">
        <v>794</v>
      </c>
      <c r="B800" s="1"/>
      <c r="C800" s="43" t="s">
        <v>1359</v>
      </c>
      <c r="D800" s="67">
        <v>5703</v>
      </c>
    </row>
    <row r="801" spans="1:4" customFormat="1" ht="15.75" customHeight="1" x14ac:dyDescent="0.25">
      <c r="A801" s="1">
        <v>795</v>
      </c>
      <c r="B801" s="1"/>
      <c r="C801" s="43" t="s">
        <v>1360</v>
      </c>
      <c r="D801" s="67">
        <v>1528</v>
      </c>
    </row>
    <row r="802" spans="1:4" customFormat="1" ht="15.75" customHeight="1" x14ac:dyDescent="0.25">
      <c r="A802" s="1">
        <v>796</v>
      </c>
      <c r="B802" s="1"/>
      <c r="C802" s="43" t="s">
        <v>1361</v>
      </c>
      <c r="D802" s="67">
        <v>1517</v>
      </c>
    </row>
    <row r="803" spans="1:4" customFormat="1" ht="15.75" customHeight="1" x14ac:dyDescent="0.25">
      <c r="A803" s="1">
        <v>797</v>
      </c>
      <c r="B803" s="1"/>
      <c r="C803" s="43" t="s">
        <v>899</v>
      </c>
      <c r="D803" s="67">
        <v>1459</v>
      </c>
    </row>
    <row r="804" spans="1:4" customFormat="1" ht="15.75" customHeight="1" x14ac:dyDescent="0.25">
      <c r="A804" s="1">
        <v>798</v>
      </c>
      <c r="B804" s="1"/>
      <c r="C804" s="43" t="s">
        <v>4</v>
      </c>
      <c r="D804" s="67">
        <v>3531</v>
      </c>
    </row>
    <row r="805" spans="1:4" customFormat="1" ht="15.75" customHeight="1" x14ac:dyDescent="0.25">
      <c r="A805" s="1">
        <v>799</v>
      </c>
      <c r="B805" s="1"/>
      <c r="C805" s="43" t="s">
        <v>17</v>
      </c>
      <c r="D805" s="67">
        <v>1489</v>
      </c>
    </row>
    <row r="806" spans="1:4" customFormat="1" ht="15.75" customHeight="1" x14ac:dyDescent="0.25">
      <c r="A806" s="1">
        <v>800</v>
      </c>
      <c r="B806" s="1"/>
      <c r="C806" s="43" t="s">
        <v>36</v>
      </c>
      <c r="D806" s="67">
        <v>1383</v>
      </c>
    </row>
    <row r="807" spans="1:4" customFormat="1" ht="15.75" customHeight="1" x14ac:dyDescent="0.25">
      <c r="A807" s="1">
        <v>801</v>
      </c>
      <c r="B807" s="1"/>
      <c r="C807" s="43" t="s">
        <v>1362</v>
      </c>
      <c r="D807" s="67">
        <v>3491</v>
      </c>
    </row>
    <row r="808" spans="1:4" customFormat="1" ht="15.75" customHeight="1" x14ac:dyDescent="0.25">
      <c r="A808" s="1">
        <v>802</v>
      </c>
      <c r="B808" s="1"/>
      <c r="C808" s="43" t="s">
        <v>97</v>
      </c>
      <c r="D808" s="67">
        <v>3714</v>
      </c>
    </row>
    <row r="809" spans="1:4" customFormat="1" ht="15.75" customHeight="1" x14ac:dyDescent="0.25">
      <c r="A809" s="1">
        <v>803</v>
      </c>
      <c r="B809" s="1"/>
      <c r="C809" s="43" t="s">
        <v>1363</v>
      </c>
      <c r="D809" s="67">
        <v>3770</v>
      </c>
    </row>
    <row r="810" spans="1:4" customFormat="1" ht="15.75" customHeight="1" x14ac:dyDescent="0.25">
      <c r="A810" s="1">
        <v>804</v>
      </c>
      <c r="B810" s="1"/>
      <c r="C810" s="43" t="s">
        <v>55</v>
      </c>
      <c r="D810" s="67">
        <v>1794</v>
      </c>
    </row>
    <row r="811" spans="1:4" customFormat="1" ht="15.75" customHeight="1" x14ac:dyDescent="0.25">
      <c r="A811" s="1">
        <v>805</v>
      </c>
      <c r="B811" s="1"/>
      <c r="C811" s="43" t="s">
        <v>1364</v>
      </c>
      <c r="D811" s="67">
        <v>6336</v>
      </c>
    </row>
    <row r="812" spans="1:4" customFormat="1" ht="15.75" customHeight="1" x14ac:dyDescent="0.25">
      <c r="A812" s="1">
        <v>806</v>
      </c>
      <c r="B812" s="1"/>
      <c r="C812" s="43" t="s">
        <v>1036</v>
      </c>
      <c r="D812" s="67">
        <v>1291</v>
      </c>
    </row>
    <row r="813" spans="1:4" customFormat="1" ht="15.75" customHeight="1" x14ac:dyDescent="0.25">
      <c r="A813" s="1">
        <v>807</v>
      </c>
      <c r="B813" s="1"/>
      <c r="C813" s="43" t="s">
        <v>1365</v>
      </c>
      <c r="D813" s="67">
        <v>3060</v>
      </c>
    </row>
    <row r="814" spans="1:4" customFormat="1" ht="15.75" customHeight="1" x14ac:dyDescent="0.25">
      <c r="A814" s="1">
        <v>808</v>
      </c>
      <c r="B814" s="1"/>
      <c r="C814" s="43" t="s">
        <v>1366</v>
      </c>
      <c r="D814" s="67">
        <v>2034</v>
      </c>
    </row>
    <row r="815" spans="1:4" customFormat="1" ht="15.75" customHeight="1" x14ac:dyDescent="0.25">
      <c r="A815" s="1">
        <v>809</v>
      </c>
      <c r="B815" s="1"/>
      <c r="C815" s="43" t="s">
        <v>1367</v>
      </c>
      <c r="D815" s="67">
        <v>3694</v>
      </c>
    </row>
    <row r="816" spans="1:4" customFormat="1" ht="15.75" customHeight="1" x14ac:dyDescent="0.25">
      <c r="A816" s="1">
        <v>810</v>
      </c>
      <c r="B816" s="1"/>
      <c r="C816" s="43" t="s">
        <v>1368</v>
      </c>
      <c r="D816" s="67">
        <v>730</v>
      </c>
    </row>
    <row r="817" spans="1:4" customFormat="1" ht="15.75" customHeight="1" x14ac:dyDescent="0.25">
      <c r="A817" s="1">
        <v>811</v>
      </c>
      <c r="B817" s="1"/>
      <c r="C817" s="43" t="s">
        <v>25</v>
      </c>
      <c r="D817" s="67">
        <v>1511</v>
      </c>
    </row>
    <row r="818" spans="1:4" customFormat="1" ht="15.75" customHeight="1" x14ac:dyDescent="0.25">
      <c r="A818" s="1">
        <v>812</v>
      </c>
      <c r="B818" s="1"/>
      <c r="C818" s="43" t="s">
        <v>1933</v>
      </c>
      <c r="D818" s="64"/>
    </row>
    <row r="819" spans="1:4" customFormat="1" ht="15.75" customHeight="1" x14ac:dyDescent="0.25">
      <c r="A819" s="1">
        <v>813</v>
      </c>
      <c r="B819" s="1"/>
      <c r="C819" s="44" t="s">
        <v>1903</v>
      </c>
      <c r="D819" s="63">
        <f>SUM(D820:D842)</f>
        <v>22096</v>
      </c>
    </row>
    <row r="820" spans="1:4" customFormat="1" ht="15.75" customHeight="1" x14ac:dyDescent="0.25">
      <c r="A820" s="1">
        <v>814</v>
      </c>
      <c r="B820" s="1"/>
      <c r="C820" s="43" t="s">
        <v>118</v>
      </c>
      <c r="D820" s="67">
        <v>1269</v>
      </c>
    </row>
    <row r="821" spans="1:4" customFormat="1" ht="15.75" customHeight="1" x14ac:dyDescent="0.25">
      <c r="A821" s="1">
        <v>815</v>
      </c>
      <c r="B821" s="1"/>
      <c r="C821" s="43" t="s">
        <v>35</v>
      </c>
      <c r="D821" s="67">
        <v>501</v>
      </c>
    </row>
    <row r="822" spans="1:4" customFormat="1" ht="15.75" customHeight="1" x14ac:dyDescent="0.25">
      <c r="A822" s="1">
        <v>816</v>
      </c>
      <c r="B822" s="1"/>
      <c r="C822" s="43" t="s">
        <v>1369</v>
      </c>
      <c r="D822" s="67">
        <v>1375</v>
      </c>
    </row>
    <row r="823" spans="1:4" customFormat="1" ht="15.75" customHeight="1" x14ac:dyDescent="0.25">
      <c r="A823" s="1">
        <v>817</v>
      </c>
      <c r="B823" s="1"/>
      <c r="C823" s="43" t="s">
        <v>1370</v>
      </c>
      <c r="D823" s="67">
        <v>568</v>
      </c>
    </row>
    <row r="824" spans="1:4" customFormat="1" ht="15.75" customHeight="1" x14ac:dyDescent="0.25">
      <c r="A824" s="1">
        <v>818</v>
      </c>
      <c r="B824" s="1"/>
      <c r="C824" s="43" t="s">
        <v>1371</v>
      </c>
      <c r="D824" s="67">
        <v>527</v>
      </c>
    </row>
    <row r="825" spans="1:4" customFormat="1" ht="15.75" customHeight="1" x14ac:dyDescent="0.25">
      <c r="A825" s="1">
        <v>819</v>
      </c>
      <c r="B825" s="1"/>
      <c r="C825" s="43" t="s">
        <v>128</v>
      </c>
      <c r="D825" s="67">
        <v>1010</v>
      </c>
    </row>
    <row r="826" spans="1:4" customFormat="1" ht="15.75" customHeight="1" x14ac:dyDescent="0.25">
      <c r="A826" s="1">
        <v>820</v>
      </c>
      <c r="B826" s="1"/>
      <c r="C826" s="43" t="s">
        <v>1372</v>
      </c>
      <c r="D826" s="67">
        <v>1714</v>
      </c>
    </row>
    <row r="827" spans="1:4" customFormat="1" ht="15.75" customHeight="1" x14ac:dyDescent="0.25">
      <c r="A827" s="1">
        <v>821</v>
      </c>
      <c r="B827" s="1"/>
      <c r="C827" s="43" t="s">
        <v>1373</v>
      </c>
      <c r="D827" s="67">
        <v>1521</v>
      </c>
    </row>
    <row r="828" spans="1:4" customFormat="1" ht="15.75" customHeight="1" x14ac:dyDescent="0.25">
      <c r="A828" s="1">
        <v>822</v>
      </c>
      <c r="B828" s="1"/>
      <c r="C828" s="43" t="s">
        <v>1374</v>
      </c>
      <c r="D828" s="67">
        <v>1069</v>
      </c>
    </row>
    <row r="829" spans="1:4" customFormat="1" ht="15.75" customHeight="1" x14ac:dyDescent="0.25">
      <c r="A829" s="1">
        <v>823</v>
      </c>
      <c r="B829" s="1"/>
      <c r="C829" s="43" t="s">
        <v>1375</v>
      </c>
      <c r="D829" s="67">
        <v>2481</v>
      </c>
    </row>
    <row r="830" spans="1:4" customFormat="1" ht="15.75" customHeight="1" x14ac:dyDescent="0.25">
      <c r="A830" s="1">
        <v>824</v>
      </c>
      <c r="B830" s="1"/>
      <c r="C830" s="43" t="s">
        <v>1376</v>
      </c>
      <c r="D830" s="67">
        <v>663</v>
      </c>
    </row>
    <row r="831" spans="1:4" customFormat="1" ht="15.75" customHeight="1" x14ac:dyDescent="0.25">
      <c r="A831" s="1">
        <v>825</v>
      </c>
      <c r="B831" s="1"/>
      <c r="C831" s="43" t="s">
        <v>1377</v>
      </c>
      <c r="D831" s="67">
        <v>1332</v>
      </c>
    </row>
    <row r="832" spans="1:4" customFormat="1" ht="15.75" customHeight="1" x14ac:dyDescent="0.25">
      <c r="A832" s="1">
        <v>826</v>
      </c>
      <c r="B832" s="1"/>
      <c r="C832" s="43" t="s">
        <v>1378</v>
      </c>
      <c r="D832" s="67">
        <v>754</v>
      </c>
    </row>
    <row r="833" spans="1:4" customFormat="1" ht="15.75" customHeight="1" x14ac:dyDescent="0.25">
      <c r="A833" s="1">
        <v>827</v>
      </c>
      <c r="B833" s="1"/>
      <c r="C833" s="43" t="s">
        <v>1379</v>
      </c>
      <c r="D833" s="67">
        <v>691</v>
      </c>
    </row>
    <row r="834" spans="1:4" customFormat="1" ht="15.75" customHeight="1" x14ac:dyDescent="0.25">
      <c r="A834" s="1">
        <v>828</v>
      </c>
      <c r="B834" s="1"/>
      <c r="C834" s="43" t="s">
        <v>1380</v>
      </c>
      <c r="D834" s="67">
        <v>392</v>
      </c>
    </row>
    <row r="835" spans="1:4" customFormat="1" ht="15.75" customHeight="1" x14ac:dyDescent="0.25">
      <c r="A835" s="1">
        <v>829</v>
      </c>
      <c r="B835" s="1"/>
      <c r="C835" s="43" t="s">
        <v>1381</v>
      </c>
      <c r="D835" s="67">
        <v>385</v>
      </c>
    </row>
    <row r="836" spans="1:4" customFormat="1" ht="15.75" customHeight="1" x14ac:dyDescent="0.25">
      <c r="A836" s="1">
        <v>830</v>
      </c>
      <c r="B836" s="1"/>
      <c r="C836" s="43" t="s">
        <v>152</v>
      </c>
      <c r="D836" s="67">
        <v>1084</v>
      </c>
    </row>
    <row r="837" spans="1:4" customFormat="1" ht="15.75" customHeight="1" x14ac:dyDescent="0.25">
      <c r="A837" s="1">
        <v>831</v>
      </c>
      <c r="B837" s="1"/>
      <c r="C837" s="43" t="s">
        <v>4</v>
      </c>
      <c r="D837" s="67">
        <v>499</v>
      </c>
    </row>
    <row r="838" spans="1:4" customFormat="1" ht="15.75" customHeight="1" x14ac:dyDescent="0.25">
      <c r="A838" s="1">
        <v>832</v>
      </c>
      <c r="B838" s="1"/>
      <c r="C838" s="43" t="s">
        <v>57</v>
      </c>
      <c r="D838" s="67">
        <v>1631</v>
      </c>
    </row>
    <row r="839" spans="1:4" customFormat="1" ht="15.75" customHeight="1" x14ac:dyDescent="0.25">
      <c r="A839" s="1">
        <v>833</v>
      </c>
      <c r="B839" s="1"/>
      <c r="C839" s="43" t="s">
        <v>1382</v>
      </c>
      <c r="D839" s="67">
        <v>525</v>
      </c>
    </row>
    <row r="840" spans="1:4" customFormat="1" ht="15.75" customHeight="1" x14ac:dyDescent="0.25">
      <c r="A840" s="1">
        <v>834</v>
      </c>
      <c r="B840" s="1"/>
      <c r="C840" s="43" t="s">
        <v>1383</v>
      </c>
      <c r="D840" s="67">
        <v>573</v>
      </c>
    </row>
    <row r="841" spans="1:4" customFormat="1" ht="15.75" customHeight="1" x14ac:dyDescent="0.25">
      <c r="A841" s="1">
        <v>835</v>
      </c>
      <c r="B841" s="1"/>
      <c r="C841" s="43" t="s">
        <v>1384</v>
      </c>
      <c r="D841" s="67">
        <v>547</v>
      </c>
    </row>
    <row r="842" spans="1:4" customFormat="1" ht="15.75" customHeight="1" x14ac:dyDescent="0.25">
      <c r="A842" s="1">
        <v>836</v>
      </c>
      <c r="B842" s="1"/>
      <c r="C842" s="43" t="s">
        <v>1385</v>
      </c>
      <c r="D842" s="67">
        <v>985</v>
      </c>
    </row>
    <row r="843" spans="1:4" customFormat="1" ht="15.75" customHeight="1" x14ac:dyDescent="0.25">
      <c r="A843" s="1">
        <v>837</v>
      </c>
      <c r="B843" s="1"/>
      <c r="C843" s="43" t="s">
        <v>1933</v>
      </c>
      <c r="D843" s="64"/>
    </row>
    <row r="844" spans="1:4" customFormat="1" ht="15.75" customHeight="1" x14ac:dyDescent="0.25">
      <c r="A844" s="1">
        <v>838</v>
      </c>
      <c r="B844" s="1"/>
      <c r="C844" s="44" t="s">
        <v>1904</v>
      </c>
      <c r="D844" s="63">
        <f>SUM(D845:D870)</f>
        <v>20915</v>
      </c>
    </row>
    <row r="845" spans="1:4" customFormat="1" ht="15.75" customHeight="1" x14ac:dyDescent="0.25">
      <c r="A845" s="1">
        <v>839</v>
      </c>
      <c r="B845" s="1"/>
      <c r="C845" s="43" t="s">
        <v>155</v>
      </c>
      <c r="D845" s="67">
        <v>514</v>
      </c>
    </row>
    <row r="846" spans="1:4" customFormat="1" ht="15.75" customHeight="1" x14ac:dyDescent="0.25">
      <c r="A846" s="1">
        <v>840</v>
      </c>
      <c r="B846" s="1"/>
      <c r="C846" s="43" t="s">
        <v>1386</v>
      </c>
      <c r="D846" s="67">
        <v>450</v>
      </c>
    </row>
    <row r="847" spans="1:4" customFormat="1" ht="15.75" customHeight="1" x14ac:dyDescent="0.25">
      <c r="A847" s="1">
        <v>841</v>
      </c>
      <c r="B847" s="1"/>
      <c r="C847" s="43" t="s">
        <v>1235</v>
      </c>
      <c r="D847" s="67">
        <v>2575</v>
      </c>
    </row>
    <row r="848" spans="1:4" customFormat="1" ht="15.75" customHeight="1" x14ac:dyDescent="0.25">
      <c r="A848" s="1">
        <v>842</v>
      </c>
      <c r="B848" s="1"/>
      <c r="C848" s="43" t="s">
        <v>1236</v>
      </c>
      <c r="D848" s="67">
        <v>2370</v>
      </c>
    </row>
    <row r="849" spans="1:4" customFormat="1" ht="15.75" customHeight="1" x14ac:dyDescent="0.25">
      <c r="A849" s="1">
        <v>843</v>
      </c>
      <c r="B849" s="1"/>
      <c r="C849" s="43" t="s">
        <v>1387</v>
      </c>
      <c r="D849" s="67">
        <v>1078</v>
      </c>
    </row>
    <row r="850" spans="1:4" customFormat="1" ht="15.75" customHeight="1" x14ac:dyDescent="0.25">
      <c r="A850" s="1">
        <v>844</v>
      </c>
      <c r="B850" s="1"/>
      <c r="C850" s="43" t="s">
        <v>1388</v>
      </c>
      <c r="D850" s="67">
        <v>760</v>
      </c>
    </row>
    <row r="851" spans="1:4" customFormat="1" ht="15.75" customHeight="1" x14ac:dyDescent="0.25">
      <c r="A851" s="1">
        <v>845</v>
      </c>
      <c r="B851" s="1"/>
      <c r="C851" s="43" t="s">
        <v>1389</v>
      </c>
      <c r="D851" s="67">
        <v>920</v>
      </c>
    </row>
    <row r="852" spans="1:4" customFormat="1" ht="15.75" customHeight="1" x14ac:dyDescent="0.25">
      <c r="A852" s="1">
        <v>846</v>
      </c>
      <c r="B852" s="1"/>
      <c r="C852" s="43" t="s">
        <v>1390</v>
      </c>
      <c r="D852" s="67">
        <v>909</v>
      </c>
    </row>
    <row r="853" spans="1:4" customFormat="1" ht="15.75" customHeight="1" x14ac:dyDescent="0.25">
      <c r="A853" s="1">
        <v>847</v>
      </c>
      <c r="B853" s="1"/>
      <c r="C853" s="43" t="s">
        <v>1391</v>
      </c>
      <c r="D853" s="67">
        <v>479</v>
      </c>
    </row>
    <row r="854" spans="1:4" customFormat="1" ht="15.75" customHeight="1" x14ac:dyDescent="0.25">
      <c r="A854" s="1">
        <v>848</v>
      </c>
      <c r="B854" s="1"/>
      <c r="C854" s="43" t="s">
        <v>1392</v>
      </c>
      <c r="D854" s="67">
        <v>1147</v>
      </c>
    </row>
    <row r="855" spans="1:4" customFormat="1" ht="15.75" customHeight="1" x14ac:dyDescent="0.25">
      <c r="A855" s="1">
        <v>849</v>
      </c>
      <c r="B855" s="1"/>
      <c r="C855" s="43" t="s">
        <v>1393</v>
      </c>
      <c r="D855" s="67">
        <v>989</v>
      </c>
    </row>
    <row r="856" spans="1:4" customFormat="1" ht="15.75" customHeight="1" x14ac:dyDescent="0.25">
      <c r="A856" s="1">
        <v>850</v>
      </c>
      <c r="B856" s="1"/>
      <c r="C856" s="43" t="s">
        <v>1394</v>
      </c>
      <c r="D856" s="67">
        <v>488</v>
      </c>
    </row>
    <row r="857" spans="1:4" customFormat="1" ht="15.75" customHeight="1" x14ac:dyDescent="0.25">
      <c r="A857" s="1">
        <v>851</v>
      </c>
      <c r="B857" s="1"/>
      <c r="C857" s="43" t="s">
        <v>1395</v>
      </c>
      <c r="D857" s="67">
        <v>575</v>
      </c>
    </row>
    <row r="858" spans="1:4" customFormat="1" ht="15.75" customHeight="1" x14ac:dyDescent="0.25">
      <c r="A858" s="1">
        <v>852</v>
      </c>
      <c r="B858" s="1"/>
      <c r="C858" s="43" t="s">
        <v>100</v>
      </c>
      <c r="D858" s="67">
        <v>1440</v>
      </c>
    </row>
    <row r="859" spans="1:4" customFormat="1" ht="15.75" customHeight="1" x14ac:dyDescent="0.25">
      <c r="A859" s="1">
        <v>853</v>
      </c>
      <c r="B859" s="1"/>
      <c r="C859" s="43" t="s">
        <v>126</v>
      </c>
      <c r="D859" s="67">
        <v>407</v>
      </c>
    </row>
    <row r="860" spans="1:4" customFormat="1" ht="15.75" customHeight="1" x14ac:dyDescent="0.25">
      <c r="A860" s="1">
        <v>854</v>
      </c>
      <c r="B860" s="1"/>
      <c r="C860" s="43" t="s">
        <v>1396</v>
      </c>
      <c r="D860" s="67">
        <v>266</v>
      </c>
    </row>
    <row r="861" spans="1:4" customFormat="1" ht="15.75" customHeight="1" x14ac:dyDescent="0.25">
      <c r="A861" s="1">
        <v>855</v>
      </c>
      <c r="B861" s="1"/>
      <c r="C861" s="43" t="s">
        <v>1397</v>
      </c>
      <c r="D861" s="67">
        <v>608</v>
      </c>
    </row>
    <row r="862" spans="1:4" customFormat="1" ht="15.75" customHeight="1" x14ac:dyDescent="0.25">
      <c r="A862" s="1">
        <v>856</v>
      </c>
      <c r="B862" s="1"/>
      <c r="C862" s="43" t="s">
        <v>1398</v>
      </c>
      <c r="D862" s="67">
        <v>688</v>
      </c>
    </row>
    <row r="863" spans="1:4" customFormat="1" ht="15.75" customHeight="1" x14ac:dyDescent="0.25">
      <c r="A863" s="1">
        <v>857</v>
      </c>
      <c r="B863" s="1"/>
      <c r="C863" s="43" t="s">
        <v>1399</v>
      </c>
      <c r="D863" s="67">
        <v>308</v>
      </c>
    </row>
    <row r="864" spans="1:4" customFormat="1" ht="15.75" customHeight="1" x14ac:dyDescent="0.25">
      <c r="A864" s="1">
        <v>858</v>
      </c>
      <c r="B864" s="1"/>
      <c r="C864" s="43" t="s">
        <v>1400</v>
      </c>
      <c r="D864" s="67">
        <v>795</v>
      </c>
    </row>
    <row r="865" spans="1:4" customFormat="1" ht="15.75" customHeight="1" x14ac:dyDescent="0.25">
      <c r="A865" s="1">
        <v>859</v>
      </c>
      <c r="B865" s="1"/>
      <c r="C865" s="43" t="s">
        <v>1401</v>
      </c>
      <c r="D865" s="67">
        <v>557</v>
      </c>
    </row>
    <row r="866" spans="1:4" customFormat="1" ht="15.75" customHeight="1" x14ac:dyDescent="0.25">
      <c r="A866" s="1">
        <v>860</v>
      </c>
      <c r="B866" s="1"/>
      <c r="C866" s="43" t="s">
        <v>1402</v>
      </c>
      <c r="D866" s="67">
        <v>369</v>
      </c>
    </row>
    <row r="867" spans="1:4" customFormat="1" ht="15.75" customHeight="1" x14ac:dyDescent="0.25">
      <c r="A867" s="1">
        <v>861</v>
      </c>
      <c r="B867" s="1"/>
      <c r="C867" s="43" t="s">
        <v>856</v>
      </c>
      <c r="D867" s="67">
        <v>1058</v>
      </c>
    </row>
    <row r="868" spans="1:4" customFormat="1" ht="15.75" customHeight="1" x14ac:dyDescent="0.25">
      <c r="A868" s="1">
        <v>862</v>
      </c>
      <c r="B868" s="1"/>
      <c r="C868" s="43" t="s">
        <v>125</v>
      </c>
      <c r="D868" s="67">
        <v>505</v>
      </c>
    </row>
    <row r="869" spans="1:4" customFormat="1" ht="15.75" customHeight="1" x14ac:dyDescent="0.25">
      <c r="A869" s="1">
        <v>863</v>
      </c>
      <c r="B869" s="1"/>
      <c r="C869" s="43" t="s">
        <v>172</v>
      </c>
      <c r="D869" s="67">
        <v>447</v>
      </c>
    </row>
    <row r="870" spans="1:4" customFormat="1" ht="15.75" customHeight="1" x14ac:dyDescent="0.25">
      <c r="A870" s="1">
        <v>864</v>
      </c>
      <c r="B870" s="1"/>
      <c r="C870" s="43" t="s">
        <v>97</v>
      </c>
      <c r="D870" s="67">
        <v>213</v>
      </c>
    </row>
    <row r="871" spans="1:4" customFormat="1" ht="15.75" hidden="1" customHeight="1" x14ac:dyDescent="0.25">
      <c r="A871" s="1">
        <v>865</v>
      </c>
      <c r="B871" s="1"/>
      <c r="C871" s="43" t="s">
        <v>1933</v>
      </c>
      <c r="D871" s="67"/>
    </row>
    <row r="872" spans="1:4" customFormat="1" ht="15.75" customHeight="1" x14ac:dyDescent="0.25">
      <c r="A872" s="1">
        <v>866</v>
      </c>
      <c r="B872" s="1"/>
      <c r="C872" s="44" t="s">
        <v>1905</v>
      </c>
      <c r="D872" s="63">
        <f>SUM(D873:D885)</f>
        <v>27044</v>
      </c>
    </row>
    <row r="873" spans="1:4" customFormat="1" ht="15.75" customHeight="1" x14ac:dyDescent="0.25">
      <c r="A873" s="1">
        <v>867</v>
      </c>
      <c r="B873" s="1"/>
      <c r="C873" s="43" t="s">
        <v>1403</v>
      </c>
      <c r="D873" s="67">
        <v>1623</v>
      </c>
    </row>
    <row r="874" spans="1:4" customFormat="1" ht="15.75" customHeight="1" x14ac:dyDescent="0.25">
      <c r="A874" s="1">
        <v>868</v>
      </c>
      <c r="B874" s="1"/>
      <c r="C874" s="43" t="s">
        <v>1404</v>
      </c>
      <c r="D874" s="67">
        <v>2888</v>
      </c>
    </row>
    <row r="875" spans="1:4" customFormat="1" ht="15.75" customHeight="1" x14ac:dyDescent="0.25">
      <c r="A875" s="1">
        <v>869</v>
      </c>
      <c r="B875" s="1"/>
      <c r="C875" s="43" t="s">
        <v>149</v>
      </c>
      <c r="D875" s="67">
        <v>3045</v>
      </c>
    </row>
    <row r="876" spans="1:4" customFormat="1" ht="15.75" customHeight="1" x14ac:dyDescent="0.25">
      <c r="A876" s="1">
        <v>870</v>
      </c>
      <c r="B876" s="1"/>
      <c r="C876" s="43" t="s">
        <v>1405</v>
      </c>
      <c r="D876" s="67">
        <v>1720</v>
      </c>
    </row>
    <row r="877" spans="1:4" customFormat="1" ht="15.75" customHeight="1" x14ac:dyDescent="0.25">
      <c r="A877" s="1">
        <v>871</v>
      </c>
      <c r="B877" s="1"/>
      <c r="C877" s="43" t="s">
        <v>1406</v>
      </c>
      <c r="D877" s="67">
        <v>1970</v>
      </c>
    </row>
    <row r="878" spans="1:4" customFormat="1" ht="15.75" customHeight="1" x14ac:dyDescent="0.25">
      <c r="A878" s="1">
        <v>872</v>
      </c>
      <c r="B878" s="1"/>
      <c r="C878" s="43" t="s">
        <v>1407</v>
      </c>
      <c r="D878" s="67">
        <v>741</v>
      </c>
    </row>
    <row r="879" spans="1:4" customFormat="1" ht="15.75" customHeight="1" x14ac:dyDescent="0.25">
      <c r="A879" s="1">
        <v>873</v>
      </c>
      <c r="B879" s="1"/>
      <c r="C879" s="43" t="s">
        <v>1408</v>
      </c>
      <c r="D879" s="67">
        <v>3863</v>
      </c>
    </row>
    <row r="880" spans="1:4" customFormat="1" ht="15.75" customHeight="1" x14ac:dyDescent="0.25">
      <c r="A880" s="1">
        <v>874</v>
      </c>
      <c r="B880" s="1"/>
      <c r="C880" s="43" t="s">
        <v>1409</v>
      </c>
      <c r="D880" s="67">
        <v>1829</v>
      </c>
    </row>
    <row r="881" spans="1:4" customFormat="1" ht="15.75" customHeight="1" x14ac:dyDescent="0.25">
      <c r="A881" s="1">
        <v>875</v>
      </c>
      <c r="B881" s="1"/>
      <c r="C881" s="43" t="s">
        <v>1410</v>
      </c>
      <c r="D881" s="67">
        <v>2123</v>
      </c>
    </row>
    <row r="882" spans="1:4" customFormat="1" ht="15.75" customHeight="1" x14ac:dyDescent="0.25">
      <c r="A882" s="1">
        <v>876</v>
      </c>
      <c r="B882" s="1"/>
      <c r="C882" s="43" t="s">
        <v>1411</v>
      </c>
      <c r="D882" s="67">
        <v>1854</v>
      </c>
    </row>
    <row r="883" spans="1:4" customFormat="1" ht="15.75" customHeight="1" x14ac:dyDescent="0.25">
      <c r="A883" s="1">
        <v>877</v>
      </c>
      <c r="B883" s="1"/>
      <c r="C883" s="43" t="s">
        <v>1412</v>
      </c>
      <c r="D883" s="67">
        <v>1072</v>
      </c>
    </row>
    <row r="884" spans="1:4" customFormat="1" ht="15.75" customHeight="1" x14ac:dyDescent="0.25">
      <c r="A884" s="1">
        <v>878</v>
      </c>
      <c r="B884" s="1"/>
      <c r="C884" s="43" t="s">
        <v>52</v>
      </c>
      <c r="D884" s="67">
        <v>1916</v>
      </c>
    </row>
    <row r="885" spans="1:4" customFormat="1" ht="15.75" customHeight="1" x14ac:dyDescent="0.25">
      <c r="A885" s="1">
        <v>879</v>
      </c>
      <c r="B885" s="1"/>
      <c r="C885" s="43" t="s">
        <v>1038</v>
      </c>
      <c r="D885" s="67">
        <v>2400</v>
      </c>
    </row>
    <row r="886" spans="1:4" customFormat="1" ht="15.75" customHeight="1" x14ac:dyDescent="0.25">
      <c r="A886" s="1">
        <v>880</v>
      </c>
      <c r="B886" s="1"/>
      <c r="C886" s="43" t="s">
        <v>1933</v>
      </c>
      <c r="D886" s="64"/>
    </row>
    <row r="887" spans="1:4" customFormat="1" ht="15.75" customHeight="1" x14ac:dyDescent="0.25">
      <c r="A887" s="1">
        <v>881</v>
      </c>
      <c r="B887" s="1"/>
      <c r="C887" s="44" t="s">
        <v>1906</v>
      </c>
      <c r="D887" s="63">
        <f>SUM(D888:D906)</f>
        <v>34085</v>
      </c>
    </row>
    <row r="888" spans="1:4" customFormat="1" ht="15.75" customHeight="1" x14ac:dyDescent="0.25">
      <c r="A888" s="1">
        <v>882</v>
      </c>
      <c r="B888" s="1"/>
      <c r="C888" s="43" t="s">
        <v>1413</v>
      </c>
      <c r="D888" s="67">
        <v>430</v>
      </c>
    </row>
    <row r="889" spans="1:4" customFormat="1" ht="15.75" customHeight="1" x14ac:dyDescent="0.25">
      <c r="A889" s="1">
        <v>883</v>
      </c>
      <c r="B889" s="1"/>
      <c r="C889" s="43" t="s">
        <v>1414</v>
      </c>
      <c r="D889" s="67">
        <v>3027</v>
      </c>
    </row>
    <row r="890" spans="1:4" customFormat="1" ht="15.75" customHeight="1" x14ac:dyDescent="0.25">
      <c r="A890" s="1">
        <v>884</v>
      </c>
      <c r="B890" s="1"/>
      <c r="C890" s="43" t="s">
        <v>37</v>
      </c>
      <c r="D890" s="67">
        <v>653</v>
      </c>
    </row>
    <row r="891" spans="1:4" customFormat="1" ht="15.75" customHeight="1" x14ac:dyDescent="0.25">
      <c r="A891" s="1">
        <v>885</v>
      </c>
      <c r="B891" s="1"/>
      <c r="C891" s="43" t="s">
        <v>1415</v>
      </c>
      <c r="D891" s="67">
        <v>972</v>
      </c>
    </row>
    <row r="892" spans="1:4" customFormat="1" ht="15.75" customHeight="1" x14ac:dyDescent="0.25">
      <c r="A892" s="1">
        <v>886</v>
      </c>
      <c r="B892" s="1"/>
      <c r="C892" s="43" t="s">
        <v>1416</v>
      </c>
      <c r="D892" s="67">
        <v>2285</v>
      </c>
    </row>
    <row r="893" spans="1:4" customFormat="1" ht="15.75" customHeight="1" x14ac:dyDescent="0.25">
      <c r="A893" s="1">
        <v>887</v>
      </c>
      <c r="B893" s="1"/>
      <c r="C893" s="43" t="s">
        <v>811</v>
      </c>
      <c r="D893" s="67">
        <v>1836</v>
      </c>
    </row>
    <row r="894" spans="1:4" customFormat="1" ht="15.75" customHeight="1" x14ac:dyDescent="0.25">
      <c r="A894" s="1">
        <v>888</v>
      </c>
      <c r="B894" s="1"/>
      <c r="C894" s="43" t="s">
        <v>1417</v>
      </c>
      <c r="D894" s="67">
        <v>1791</v>
      </c>
    </row>
    <row r="895" spans="1:4" customFormat="1" ht="15.75" customHeight="1" x14ac:dyDescent="0.25">
      <c r="A895" s="1">
        <v>889</v>
      </c>
      <c r="B895" s="1"/>
      <c r="C895" s="43" t="s">
        <v>986</v>
      </c>
      <c r="D895" s="67">
        <v>2007</v>
      </c>
    </row>
    <row r="896" spans="1:4" customFormat="1" ht="15.75" customHeight="1" x14ac:dyDescent="0.25">
      <c r="A896" s="1">
        <v>890</v>
      </c>
      <c r="B896" s="1"/>
      <c r="C896" s="43" t="s">
        <v>1418</v>
      </c>
      <c r="D896" s="67">
        <v>619</v>
      </c>
    </row>
    <row r="897" spans="1:4" customFormat="1" ht="15.75" customHeight="1" x14ac:dyDescent="0.25">
      <c r="A897" s="1">
        <v>891</v>
      </c>
      <c r="B897" s="1"/>
      <c r="C897" s="43" t="s">
        <v>1951</v>
      </c>
      <c r="D897" s="67">
        <v>2830</v>
      </c>
    </row>
    <row r="898" spans="1:4" customFormat="1" ht="15.75" customHeight="1" x14ac:dyDescent="0.25">
      <c r="A898" s="1">
        <v>892</v>
      </c>
      <c r="B898" s="1"/>
      <c r="C898" s="43" t="s">
        <v>1952</v>
      </c>
      <c r="D898" s="67">
        <v>2524</v>
      </c>
    </row>
    <row r="899" spans="1:4" customFormat="1" ht="15.75" customHeight="1" x14ac:dyDescent="0.25">
      <c r="A899" s="1">
        <v>893</v>
      </c>
      <c r="B899" s="1"/>
      <c r="C899" s="43" t="s">
        <v>1953</v>
      </c>
      <c r="D899" s="67">
        <v>3004</v>
      </c>
    </row>
    <row r="900" spans="1:4" customFormat="1" ht="15.75" customHeight="1" x14ac:dyDescent="0.25">
      <c r="A900" s="1">
        <v>894</v>
      </c>
      <c r="B900" s="1"/>
      <c r="C900" s="43" t="s">
        <v>1954</v>
      </c>
      <c r="D900" s="67">
        <v>2506</v>
      </c>
    </row>
    <row r="901" spans="1:4" customFormat="1" ht="15.75" customHeight="1" x14ac:dyDescent="0.25">
      <c r="A901" s="1">
        <v>895</v>
      </c>
      <c r="B901" s="1"/>
      <c r="C901" s="43" t="s">
        <v>22</v>
      </c>
      <c r="D901" s="67">
        <v>625</v>
      </c>
    </row>
    <row r="902" spans="1:4" customFormat="1" ht="15.75" customHeight="1" x14ac:dyDescent="0.25">
      <c r="A902" s="1">
        <v>896</v>
      </c>
      <c r="B902" s="1"/>
      <c r="C902" s="43" t="s">
        <v>1419</v>
      </c>
      <c r="D902" s="67">
        <v>1832</v>
      </c>
    </row>
    <row r="903" spans="1:4" customFormat="1" ht="15.75" customHeight="1" x14ac:dyDescent="0.25">
      <c r="A903" s="1">
        <v>897</v>
      </c>
      <c r="B903" s="1"/>
      <c r="C903" s="43" t="s">
        <v>1420</v>
      </c>
      <c r="D903" s="67">
        <v>1384</v>
      </c>
    </row>
    <row r="904" spans="1:4" customFormat="1" ht="15.75" customHeight="1" x14ac:dyDescent="0.25">
      <c r="A904" s="1">
        <v>898</v>
      </c>
      <c r="B904" s="1"/>
      <c r="C904" s="43" t="s">
        <v>1421</v>
      </c>
      <c r="D904" s="67">
        <v>2305</v>
      </c>
    </row>
    <row r="905" spans="1:4" customFormat="1" ht="15.75" customHeight="1" x14ac:dyDescent="0.25">
      <c r="A905" s="1">
        <v>899</v>
      </c>
      <c r="B905" s="1"/>
      <c r="C905" s="43" t="s">
        <v>51</v>
      </c>
      <c r="D905" s="67">
        <v>1660</v>
      </c>
    </row>
    <row r="906" spans="1:4" customFormat="1" ht="15.75" customHeight="1" x14ac:dyDescent="0.25">
      <c r="A906" s="1">
        <v>900</v>
      </c>
      <c r="B906" s="1"/>
      <c r="C906" s="43" t="s">
        <v>136</v>
      </c>
      <c r="D906" s="67">
        <v>1795</v>
      </c>
    </row>
    <row r="907" spans="1:4" customFormat="1" ht="15.75" customHeight="1" x14ac:dyDescent="0.25">
      <c r="A907" s="1">
        <v>901</v>
      </c>
      <c r="B907" s="1"/>
      <c r="C907" s="43" t="s">
        <v>1933</v>
      </c>
      <c r="D907" s="64"/>
    </row>
    <row r="908" spans="1:4" customFormat="1" ht="15.75" customHeight="1" x14ac:dyDescent="0.25">
      <c r="A908" s="1">
        <v>902</v>
      </c>
      <c r="B908" s="1"/>
      <c r="C908" s="44" t="s">
        <v>1907</v>
      </c>
      <c r="D908" s="63">
        <f>SUM(D909:D944)</f>
        <v>60124</v>
      </c>
    </row>
    <row r="909" spans="1:4" customFormat="1" ht="15.75" customHeight="1" x14ac:dyDescent="0.25">
      <c r="A909" s="1">
        <v>903</v>
      </c>
      <c r="B909" s="1"/>
      <c r="C909" s="43" t="s">
        <v>1422</v>
      </c>
      <c r="D909" s="67">
        <v>2355</v>
      </c>
    </row>
    <row r="910" spans="1:4" customFormat="1" ht="15.75" customHeight="1" x14ac:dyDescent="0.25">
      <c r="A910" s="1">
        <v>904</v>
      </c>
      <c r="B910" s="1"/>
      <c r="C910" s="43" t="s">
        <v>1423</v>
      </c>
      <c r="D910" s="67">
        <v>2138</v>
      </c>
    </row>
    <row r="911" spans="1:4" customFormat="1" ht="15.75" customHeight="1" x14ac:dyDescent="0.25">
      <c r="A911" s="1">
        <v>905</v>
      </c>
      <c r="B911" s="1"/>
      <c r="C911" s="43" t="s">
        <v>1424</v>
      </c>
      <c r="D911" s="67">
        <v>1924</v>
      </c>
    </row>
    <row r="912" spans="1:4" customFormat="1" ht="15.75" customHeight="1" x14ac:dyDescent="0.25">
      <c r="A912" s="1">
        <v>906</v>
      </c>
      <c r="B912" s="1"/>
      <c r="C912" s="43" t="s">
        <v>1425</v>
      </c>
      <c r="D912" s="67">
        <v>814</v>
      </c>
    </row>
    <row r="913" spans="1:4" customFormat="1" ht="15.75" customHeight="1" x14ac:dyDescent="0.25">
      <c r="A913" s="1">
        <v>907</v>
      </c>
      <c r="B913" s="1"/>
      <c r="C913" s="43" t="s">
        <v>1426</v>
      </c>
      <c r="D913" s="67">
        <v>1828</v>
      </c>
    </row>
    <row r="914" spans="1:4" customFormat="1" ht="15.75" customHeight="1" x14ac:dyDescent="0.25">
      <c r="A914" s="1">
        <v>908</v>
      </c>
      <c r="B914" s="1"/>
      <c r="C914" s="43" t="s">
        <v>1427</v>
      </c>
      <c r="D914" s="67">
        <v>1593</v>
      </c>
    </row>
    <row r="915" spans="1:4" customFormat="1" ht="15.75" customHeight="1" x14ac:dyDescent="0.25">
      <c r="A915" s="1">
        <v>909</v>
      </c>
      <c r="B915" s="1"/>
      <c r="C915" s="43" t="s">
        <v>1428</v>
      </c>
      <c r="D915" s="67">
        <v>1815</v>
      </c>
    </row>
    <row r="916" spans="1:4" customFormat="1" ht="15.75" customHeight="1" x14ac:dyDescent="0.25">
      <c r="A916" s="1">
        <v>910</v>
      </c>
      <c r="B916" s="1"/>
      <c r="C916" s="43" t="s">
        <v>1429</v>
      </c>
      <c r="D916" s="67">
        <v>1465</v>
      </c>
    </row>
    <row r="917" spans="1:4" customFormat="1" ht="15.75" customHeight="1" x14ac:dyDescent="0.25">
      <c r="A917" s="1">
        <v>911</v>
      </c>
      <c r="B917" s="1"/>
      <c r="C917" s="43" t="s">
        <v>1430</v>
      </c>
      <c r="D917" s="67">
        <v>1829</v>
      </c>
    </row>
    <row r="918" spans="1:4" customFormat="1" ht="15.75" customHeight="1" x14ac:dyDescent="0.25">
      <c r="A918" s="1">
        <v>912</v>
      </c>
      <c r="B918" s="1"/>
      <c r="C918" s="43" t="s">
        <v>983</v>
      </c>
      <c r="D918" s="67">
        <v>1764</v>
      </c>
    </row>
    <row r="919" spans="1:4" customFormat="1" ht="15.75" customHeight="1" x14ac:dyDescent="0.25">
      <c r="A919" s="1">
        <v>913</v>
      </c>
      <c r="B919" s="1"/>
      <c r="C919" s="43" t="s">
        <v>1216</v>
      </c>
      <c r="D919" s="67">
        <v>1883</v>
      </c>
    </row>
    <row r="920" spans="1:4" customFormat="1" ht="15.75" customHeight="1" x14ac:dyDescent="0.25">
      <c r="A920" s="1">
        <v>914</v>
      </c>
      <c r="B920" s="1"/>
      <c r="C920" s="43" t="s">
        <v>1431</v>
      </c>
      <c r="D920" s="67">
        <v>2012</v>
      </c>
    </row>
    <row r="921" spans="1:4" customFormat="1" ht="15.75" customHeight="1" x14ac:dyDescent="0.25">
      <c r="A921" s="1">
        <v>915</v>
      </c>
      <c r="B921" s="1"/>
      <c r="C921" s="43" t="s">
        <v>1432</v>
      </c>
      <c r="D921" s="67">
        <v>767</v>
      </c>
    </row>
    <row r="922" spans="1:4" customFormat="1" ht="15.75" customHeight="1" x14ac:dyDescent="0.25">
      <c r="A922" s="1">
        <v>916</v>
      </c>
      <c r="B922" s="1"/>
      <c r="C922" s="43" t="s">
        <v>1433</v>
      </c>
      <c r="D922" s="67">
        <v>2921</v>
      </c>
    </row>
    <row r="923" spans="1:4" customFormat="1" ht="15.75" customHeight="1" x14ac:dyDescent="0.25">
      <c r="A923" s="1">
        <v>917</v>
      </c>
      <c r="B923" s="1"/>
      <c r="C923" s="43" t="s">
        <v>1434</v>
      </c>
      <c r="D923" s="67">
        <v>633</v>
      </c>
    </row>
    <row r="924" spans="1:4" customFormat="1" ht="15.75" customHeight="1" x14ac:dyDescent="0.25">
      <c r="A924" s="1">
        <v>918</v>
      </c>
      <c r="B924" s="1"/>
      <c r="C924" s="43" t="s">
        <v>1435</v>
      </c>
      <c r="D924" s="67">
        <v>1779</v>
      </c>
    </row>
    <row r="925" spans="1:4" customFormat="1" ht="15.75" customHeight="1" x14ac:dyDescent="0.25">
      <c r="A925" s="1">
        <v>919</v>
      </c>
      <c r="B925" s="1"/>
      <c r="C925" s="43" t="s">
        <v>1436</v>
      </c>
      <c r="D925" s="67">
        <v>732</v>
      </c>
    </row>
    <row r="926" spans="1:4" customFormat="1" ht="15.75" customHeight="1" x14ac:dyDescent="0.25">
      <c r="A926" s="1">
        <v>920</v>
      </c>
      <c r="B926" s="1"/>
      <c r="C926" s="43" t="s">
        <v>165</v>
      </c>
      <c r="D926" s="67">
        <v>1270</v>
      </c>
    </row>
    <row r="927" spans="1:4" customFormat="1" ht="15.75" customHeight="1" x14ac:dyDescent="0.25">
      <c r="A927" s="1">
        <v>921</v>
      </c>
      <c r="B927" s="1"/>
      <c r="C927" s="43" t="s">
        <v>1437</v>
      </c>
      <c r="D927" s="67">
        <v>744</v>
      </c>
    </row>
    <row r="928" spans="1:4" customFormat="1" ht="15.75" customHeight="1" x14ac:dyDescent="0.25">
      <c r="A928" s="1">
        <v>922</v>
      </c>
      <c r="B928" s="1"/>
      <c r="C928" s="43" t="s">
        <v>1438</v>
      </c>
      <c r="D928" s="67">
        <v>853</v>
      </c>
    </row>
    <row r="929" spans="1:4" customFormat="1" ht="15.75" customHeight="1" x14ac:dyDescent="0.25">
      <c r="A929" s="1">
        <v>923</v>
      </c>
      <c r="B929" s="1"/>
      <c r="C929" s="43" t="s">
        <v>1439</v>
      </c>
      <c r="D929" s="67">
        <v>1057</v>
      </c>
    </row>
    <row r="930" spans="1:4" customFormat="1" ht="15.75" customHeight="1" x14ac:dyDescent="0.25">
      <c r="A930" s="1">
        <v>924</v>
      </c>
      <c r="B930" s="1"/>
      <c r="C930" s="43" t="s">
        <v>334</v>
      </c>
      <c r="D930" s="67">
        <v>4662</v>
      </c>
    </row>
    <row r="931" spans="1:4" customFormat="1" ht="15.75" customHeight="1" x14ac:dyDescent="0.25">
      <c r="A931" s="1">
        <v>925</v>
      </c>
      <c r="B931" s="1"/>
      <c r="C931" s="43" t="s">
        <v>1440</v>
      </c>
      <c r="D931" s="67">
        <v>2274</v>
      </c>
    </row>
    <row r="932" spans="1:4" customFormat="1" ht="15.75" customHeight="1" x14ac:dyDescent="0.25">
      <c r="A932" s="1">
        <v>926</v>
      </c>
      <c r="B932" s="1"/>
      <c r="C932" s="43" t="s">
        <v>1441</v>
      </c>
      <c r="D932" s="67">
        <v>1021</v>
      </c>
    </row>
    <row r="933" spans="1:4" customFormat="1" ht="15.75" customHeight="1" x14ac:dyDescent="0.25">
      <c r="A933" s="1">
        <v>927</v>
      </c>
      <c r="B933" s="1"/>
      <c r="C933" s="43" t="s">
        <v>1442</v>
      </c>
      <c r="D933" s="67">
        <v>813</v>
      </c>
    </row>
    <row r="934" spans="1:4" customFormat="1" ht="15.75" customHeight="1" x14ac:dyDescent="0.25">
      <c r="A934" s="1">
        <v>928</v>
      </c>
      <c r="B934" s="1"/>
      <c r="C934" s="43" t="s">
        <v>137</v>
      </c>
      <c r="D934" s="67">
        <v>1590</v>
      </c>
    </row>
    <row r="935" spans="1:4" customFormat="1" ht="15.75" customHeight="1" x14ac:dyDescent="0.25">
      <c r="A935" s="1">
        <v>929</v>
      </c>
      <c r="B935" s="1"/>
      <c r="C935" s="43" t="s">
        <v>138</v>
      </c>
      <c r="D935" s="67">
        <v>2463</v>
      </c>
    </row>
    <row r="936" spans="1:4" customFormat="1" ht="15.75" customHeight="1" x14ac:dyDescent="0.25">
      <c r="A936" s="1">
        <v>930</v>
      </c>
      <c r="B936" s="1"/>
      <c r="C936" s="47" t="s">
        <v>139</v>
      </c>
      <c r="D936" s="67">
        <v>3722</v>
      </c>
    </row>
    <row r="937" spans="1:4" customFormat="1" ht="15.75" customHeight="1" x14ac:dyDescent="0.25">
      <c r="A937" s="1">
        <v>931</v>
      </c>
      <c r="B937" s="1"/>
      <c r="C937" s="43" t="s">
        <v>17</v>
      </c>
      <c r="D937" s="67">
        <v>2622</v>
      </c>
    </row>
    <row r="938" spans="1:4" customFormat="1" ht="15.75" customHeight="1" x14ac:dyDescent="0.25">
      <c r="A938" s="1">
        <v>932</v>
      </c>
      <c r="B938" s="1"/>
      <c r="C938" s="43" t="s">
        <v>66</v>
      </c>
      <c r="D938" s="67">
        <v>942</v>
      </c>
    </row>
    <row r="939" spans="1:4" customFormat="1" ht="15.75" customHeight="1" x14ac:dyDescent="0.25">
      <c r="A939" s="1">
        <v>933</v>
      </c>
      <c r="B939" s="1"/>
      <c r="C939" s="43" t="s">
        <v>36</v>
      </c>
      <c r="D939" s="67">
        <v>601</v>
      </c>
    </row>
    <row r="940" spans="1:4" customFormat="1" ht="15.75" customHeight="1" x14ac:dyDescent="0.25">
      <c r="A940" s="1">
        <v>934</v>
      </c>
      <c r="B940" s="1"/>
      <c r="C940" s="43" t="s">
        <v>1443</v>
      </c>
      <c r="D940" s="67">
        <v>2521</v>
      </c>
    </row>
    <row r="941" spans="1:4" customFormat="1" ht="15.75" customHeight="1" x14ac:dyDescent="0.25">
      <c r="A941" s="1">
        <v>935</v>
      </c>
      <c r="B941" s="1"/>
      <c r="C941" s="43" t="s">
        <v>1444</v>
      </c>
      <c r="D941" s="67">
        <v>1076</v>
      </c>
    </row>
    <row r="942" spans="1:4" customFormat="1" ht="15.75" customHeight="1" x14ac:dyDescent="0.25">
      <c r="A942" s="1">
        <v>936</v>
      </c>
      <c r="B942" s="1"/>
      <c r="C942" s="43" t="s">
        <v>1445</v>
      </c>
      <c r="D942" s="67">
        <v>1754</v>
      </c>
    </row>
    <row r="943" spans="1:4" customFormat="1" ht="15.75" customHeight="1" x14ac:dyDescent="0.25">
      <c r="A943" s="1">
        <v>937</v>
      </c>
      <c r="B943" s="1"/>
      <c r="C943" s="43" t="s">
        <v>166</v>
      </c>
      <c r="D943" s="67">
        <v>469</v>
      </c>
    </row>
    <row r="944" spans="1:4" customFormat="1" ht="15.75" customHeight="1" x14ac:dyDescent="0.25">
      <c r="A944" s="1">
        <v>938</v>
      </c>
      <c r="B944" s="1"/>
      <c r="C944" s="43" t="s">
        <v>140</v>
      </c>
      <c r="D944" s="67">
        <v>1418</v>
      </c>
    </row>
    <row r="945" spans="1:4" customFormat="1" ht="15.75" customHeight="1" x14ac:dyDescent="0.25">
      <c r="A945" s="1">
        <v>939</v>
      </c>
      <c r="B945" s="1"/>
      <c r="C945" s="43" t="s">
        <v>1933</v>
      </c>
      <c r="D945" s="64"/>
    </row>
    <row r="946" spans="1:4" customFormat="1" ht="15.75" customHeight="1" x14ac:dyDescent="0.25">
      <c r="A946" s="1">
        <v>940</v>
      </c>
      <c r="B946" s="1"/>
      <c r="C946" s="44" t="s">
        <v>1908</v>
      </c>
      <c r="D946" s="63">
        <f>SUM(D947:D979)</f>
        <v>66663</v>
      </c>
    </row>
    <row r="947" spans="1:4" customFormat="1" ht="15.75" customHeight="1" x14ac:dyDescent="0.25">
      <c r="A947" s="1">
        <v>941</v>
      </c>
      <c r="B947" s="1"/>
      <c r="C947" s="43" t="s">
        <v>1446</v>
      </c>
      <c r="D947" s="67">
        <v>945</v>
      </c>
    </row>
    <row r="948" spans="1:4" customFormat="1" ht="15.75" customHeight="1" x14ac:dyDescent="0.25">
      <c r="A948" s="1">
        <v>942</v>
      </c>
      <c r="B948" s="1"/>
      <c r="C948" s="43" t="s">
        <v>853</v>
      </c>
      <c r="D948" s="67">
        <v>2512</v>
      </c>
    </row>
    <row r="949" spans="1:4" customFormat="1" ht="15.75" customHeight="1" x14ac:dyDescent="0.25">
      <c r="A949" s="1">
        <v>943</v>
      </c>
      <c r="B949" s="1"/>
      <c r="C949" s="43" t="s">
        <v>1447</v>
      </c>
      <c r="D949" s="67">
        <v>1385</v>
      </c>
    </row>
    <row r="950" spans="1:4" customFormat="1" ht="15.75" customHeight="1" x14ac:dyDescent="0.25">
      <c r="A950" s="1">
        <v>944</v>
      </c>
      <c r="B950" s="1"/>
      <c r="C950" s="43" t="s">
        <v>1448</v>
      </c>
      <c r="D950" s="67">
        <v>1468</v>
      </c>
    </row>
    <row r="951" spans="1:4" customFormat="1" ht="15.75" customHeight="1" x14ac:dyDescent="0.25">
      <c r="A951" s="1">
        <v>945</v>
      </c>
      <c r="B951" s="1"/>
      <c r="C951" s="43" t="s">
        <v>1391</v>
      </c>
      <c r="D951" s="67">
        <v>1480</v>
      </c>
    </row>
    <row r="952" spans="1:4" customFormat="1" ht="15.75" customHeight="1" x14ac:dyDescent="0.25">
      <c r="A952" s="1">
        <v>946</v>
      </c>
      <c r="B952" s="1"/>
      <c r="C952" s="43" t="s">
        <v>1449</v>
      </c>
      <c r="D952" s="67">
        <v>2221</v>
      </c>
    </row>
    <row r="953" spans="1:4" customFormat="1" ht="15.75" customHeight="1" x14ac:dyDescent="0.25">
      <c r="A953" s="1">
        <v>947</v>
      </c>
      <c r="B953" s="1"/>
      <c r="C953" s="43" t="s">
        <v>44</v>
      </c>
      <c r="D953" s="67">
        <v>2564</v>
      </c>
    </row>
    <row r="954" spans="1:4" customFormat="1" ht="15.75" customHeight="1" x14ac:dyDescent="0.25">
      <c r="A954" s="1">
        <v>948</v>
      </c>
      <c r="B954" s="1"/>
      <c r="C954" s="43" t="s">
        <v>1450</v>
      </c>
      <c r="D954" s="67">
        <v>708</v>
      </c>
    </row>
    <row r="955" spans="1:4" customFormat="1" ht="15.75" customHeight="1" x14ac:dyDescent="0.25">
      <c r="A955" s="1">
        <v>949</v>
      </c>
      <c r="B955" s="1"/>
      <c r="C955" s="43" t="s">
        <v>1451</v>
      </c>
      <c r="D955" s="67">
        <v>1575</v>
      </c>
    </row>
    <row r="956" spans="1:4" customFormat="1" ht="15.75" customHeight="1" x14ac:dyDescent="0.25">
      <c r="A956" s="1">
        <v>950</v>
      </c>
      <c r="B956" s="1"/>
      <c r="C956" s="43" t="s">
        <v>1452</v>
      </c>
      <c r="D956" s="67">
        <v>2222</v>
      </c>
    </row>
    <row r="957" spans="1:4" customFormat="1" ht="15.75" customHeight="1" x14ac:dyDescent="0.25">
      <c r="A957" s="1">
        <v>951</v>
      </c>
      <c r="B957" s="1"/>
      <c r="C957" s="43" t="s">
        <v>1453</v>
      </c>
      <c r="D957" s="67">
        <v>2061</v>
      </c>
    </row>
    <row r="958" spans="1:4" customFormat="1" ht="15.75" customHeight="1" x14ac:dyDescent="0.25">
      <c r="A958" s="1">
        <v>952</v>
      </c>
      <c r="B958" s="1"/>
      <c r="C958" s="43" t="s">
        <v>1454</v>
      </c>
      <c r="D958" s="67">
        <v>994</v>
      </c>
    </row>
    <row r="959" spans="1:4" customFormat="1" ht="15.75" customHeight="1" x14ac:dyDescent="0.25">
      <c r="A959" s="1">
        <v>953</v>
      </c>
      <c r="B959" s="1"/>
      <c r="C959" s="43" t="s">
        <v>108</v>
      </c>
      <c r="D959" s="67">
        <v>1875</v>
      </c>
    </row>
    <row r="960" spans="1:4" customFormat="1" ht="15.75" customHeight="1" x14ac:dyDescent="0.25">
      <c r="A960" s="1">
        <v>954</v>
      </c>
      <c r="B960" s="1"/>
      <c r="C960" s="43" t="s">
        <v>109</v>
      </c>
      <c r="D960" s="67">
        <v>1930</v>
      </c>
    </row>
    <row r="961" spans="1:4" customFormat="1" ht="15.75" customHeight="1" x14ac:dyDescent="0.25">
      <c r="A961" s="1">
        <v>955</v>
      </c>
      <c r="B961" s="1"/>
      <c r="C961" s="43" t="s">
        <v>110</v>
      </c>
      <c r="D961" s="67">
        <v>2188</v>
      </c>
    </row>
    <row r="962" spans="1:4" customFormat="1" ht="15.75" customHeight="1" x14ac:dyDescent="0.25">
      <c r="A962" s="1">
        <v>956</v>
      </c>
      <c r="B962" s="1"/>
      <c r="C962" s="43" t="s">
        <v>111</v>
      </c>
      <c r="D962" s="67">
        <v>3134</v>
      </c>
    </row>
    <row r="963" spans="1:4" customFormat="1" ht="15.75" customHeight="1" x14ac:dyDescent="0.25">
      <c r="A963" s="1">
        <v>957</v>
      </c>
      <c r="B963" s="1"/>
      <c r="C963" s="43" t="s">
        <v>1455</v>
      </c>
      <c r="D963" s="67">
        <v>2757</v>
      </c>
    </row>
    <row r="964" spans="1:4" customFormat="1" ht="15.75" customHeight="1" x14ac:dyDescent="0.25">
      <c r="A964" s="1">
        <v>958</v>
      </c>
      <c r="B964" s="1"/>
      <c r="C964" s="43" t="s">
        <v>1456</v>
      </c>
      <c r="D964" s="67">
        <v>5871</v>
      </c>
    </row>
    <row r="965" spans="1:4" customFormat="1" ht="15.75" customHeight="1" x14ac:dyDescent="0.25">
      <c r="A965" s="1">
        <v>959</v>
      </c>
      <c r="B965" s="1"/>
      <c r="C965" s="43" t="s">
        <v>67</v>
      </c>
      <c r="D965" s="67">
        <v>937</v>
      </c>
    </row>
    <row r="966" spans="1:4" customFormat="1" ht="15.75" customHeight="1" x14ac:dyDescent="0.25">
      <c r="A966" s="1">
        <v>960</v>
      </c>
      <c r="B966" s="1"/>
      <c r="C966" s="43" t="s">
        <v>4</v>
      </c>
      <c r="D966" s="67">
        <v>1093</v>
      </c>
    </row>
    <row r="967" spans="1:4" customFormat="1" ht="15.75" customHeight="1" x14ac:dyDescent="0.25">
      <c r="A967" s="1">
        <v>961</v>
      </c>
      <c r="B967" s="1"/>
      <c r="C967" s="43" t="s">
        <v>1457</v>
      </c>
      <c r="D967" s="67">
        <v>1180</v>
      </c>
    </row>
    <row r="968" spans="1:4" customFormat="1" ht="15.75" customHeight="1" x14ac:dyDescent="0.25">
      <c r="A968" s="1">
        <v>962</v>
      </c>
      <c r="B968" s="1"/>
      <c r="C968" s="43" t="s">
        <v>70</v>
      </c>
      <c r="D968" s="67">
        <v>1918</v>
      </c>
    </row>
    <row r="969" spans="1:4" customFormat="1" ht="15.75" customHeight="1" x14ac:dyDescent="0.25">
      <c r="A969" s="1">
        <v>963</v>
      </c>
      <c r="B969" s="1"/>
      <c r="C969" s="43" t="s">
        <v>34</v>
      </c>
      <c r="D969" s="67">
        <v>1821</v>
      </c>
    </row>
    <row r="970" spans="1:4" customFormat="1" ht="15.75" customHeight="1" x14ac:dyDescent="0.25">
      <c r="A970" s="1">
        <v>964</v>
      </c>
      <c r="B970" s="1"/>
      <c r="C970" s="43" t="s">
        <v>71</v>
      </c>
      <c r="D970" s="67">
        <v>1253</v>
      </c>
    </row>
    <row r="971" spans="1:4" customFormat="1" ht="15.75" customHeight="1" x14ac:dyDescent="0.25">
      <c r="A971" s="1">
        <v>965</v>
      </c>
      <c r="B971" s="1"/>
      <c r="C971" s="43" t="s">
        <v>1458</v>
      </c>
      <c r="D971" s="67">
        <v>4542</v>
      </c>
    </row>
    <row r="972" spans="1:4" customFormat="1" ht="15.75" customHeight="1" x14ac:dyDescent="0.25">
      <c r="A972" s="1">
        <v>966</v>
      </c>
      <c r="B972" s="1"/>
      <c r="C972" s="43" t="s">
        <v>1459</v>
      </c>
      <c r="D972" s="67">
        <v>2156</v>
      </c>
    </row>
    <row r="973" spans="1:4" customFormat="1" ht="15.75" customHeight="1" x14ac:dyDescent="0.25">
      <c r="A973" s="1">
        <v>967</v>
      </c>
      <c r="B973" s="1"/>
      <c r="C973" s="43" t="s">
        <v>52</v>
      </c>
      <c r="D973" s="67">
        <v>4848</v>
      </c>
    </row>
    <row r="974" spans="1:4" customFormat="1" ht="15.75" customHeight="1" x14ac:dyDescent="0.25">
      <c r="A974" s="1">
        <v>968</v>
      </c>
      <c r="B974" s="1"/>
      <c r="C974" s="43" t="s">
        <v>1460</v>
      </c>
      <c r="D974" s="67">
        <v>2231</v>
      </c>
    </row>
    <row r="975" spans="1:4" customFormat="1" ht="15.75" customHeight="1" x14ac:dyDescent="0.25">
      <c r="A975" s="1">
        <v>969</v>
      </c>
      <c r="B975" s="1"/>
      <c r="C975" s="43" t="s">
        <v>1461</v>
      </c>
      <c r="D975" s="67">
        <v>1334</v>
      </c>
    </row>
    <row r="976" spans="1:4" customFormat="1" ht="15.75" customHeight="1" x14ac:dyDescent="0.25">
      <c r="A976" s="1">
        <v>970</v>
      </c>
      <c r="B976" s="1"/>
      <c r="C976" s="43" t="s">
        <v>1462</v>
      </c>
      <c r="D976" s="67">
        <v>1061</v>
      </c>
    </row>
    <row r="977" spans="1:4" customFormat="1" ht="15.75" customHeight="1" x14ac:dyDescent="0.25">
      <c r="A977" s="1">
        <v>971</v>
      </c>
      <c r="B977" s="1"/>
      <c r="C977" s="43" t="s">
        <v>1463</v>
      </c>
      <c r="D977" s="67">
        <v>797</v>
      </c>
    </row>
    <row r="978" spans="1:4" customFormat="1" ht="15.75" customHeight="1" x14ac:dyDescent="0.25">
      <c r="A978" s="1">
        <v>972</v>
      </c>
      <c r="B978" s="1"/>
      <c r="C978" s="43" t="s">
        <v>19</v>
      </c>
      <c r="D978" s="67">
        <v>1607</v>
      </c>
    </row>
    <row r="979" spans="1:4" customFormat="1" ht="15.75" customHeight="1" x14ac:dyDescent="0.25">
      <c r="A979" s="1">
        <v>973</v>
      </c>
      <c r="B979" s="1"/>
      <c r="C979" s="43" t="s">
        <v>1464</v>
      </c>
      <c r="D979" s="67">
        <v>1995</v>
      </c>
    </row>
    <row r="980" spans="1:4" customFormat="1" ht="15.75" hidden="1" customHeight="1" x14ac:dyDescent="0.25">
      <c r="A980" s="1"/>
      <c r="B980" s="1"/>
      <c r="C980" s="43"/>
      <c r="D980" s="67"/>
    </row>
    <row r="981" spans="1:4" customFormat="1" ht="15.75" customHeight="1" x14ac:dyDescent="0.25">
      <c r="A981" s="1">
        <v>976</v>
      </c>
      <c r="B981" s="1"/>
      <c r="C981" s="44" t="s">
        <v>1909</v>
      </c>
      <c r="D981" s="63">
        <f>SUM(D982:D998)</f>
        <v>26320</v>
      </c>
    </row>
    <row r="982" spans="1:4" customFormat="1" ht="15.75" customHeight="1" x14ac:dyDescent="0.25">
      <c r="A982" s="1">
        <v>977</v>
      </c>
      <c r="B982" s="1"/>
      <c r="C982" s="43" t="s">
        <v>1465</v>
      </c>
      <c r="D982" s="67">
        <v>1157</v>
      </c>
    </row>
    <row r="983" spans="1:4" customFormat="1" ht="15.75" customHeight="1" x14ac:dyDescent="0.25">
      <c r="A983" s="1">
        <v>978</v>
      </c>
      <c r="B983" s="1"/>
      <c r="C983" s="43" t="s">
        <v>1466</v>
      </c>
      <c r="D983" s="67">
        <v>1145</v>
      </c>
    </row>
    <row r="984" spans="1:4" customFormat="1" ht="15.75" customHeight="1" x14ac:dyDescent="0.25">
      <c r="A984" s="1">
        <v>979</v>
      </c>
      <c r="B984" s="1"/>
      <c r="C984" s="43" t="s">
        <v>1467</v>
      </c>
      <c r="D984" s="67">
        <v>2184</v>
      </c>
    </row>
    <row r="985" spans="1:4" customFormat="1" ht="15.75" customHeight="1" x14ac:dyDescent="0.25">
      <c r="A985" s="1">
        <v>980</v>
      </c>
      <c r="B985" s="1"/>
      <c r="C985" s="43" t="s">
        <v>1468</v>
      </c>
      <c r="D985" s="67">
        <v>2396</v>
      </c>
    </row>
    <row r="986" spans="1:4" customFormat="1" ht="15.75" customHeight="1" x14ac:dyDescent="0.25">
      <c r="A986" s="1">
        <v>981</v>
      </c>
      <c r="B986" s="1"/>
      <c r="C986" s="43" t="s">
        <v>1469</v>
      </c>
      <c r="D986" s="67">
        <v>2074</v>
      </c>
    </row>
    <row r="987" spans="1:4" customFormat="1" ht="15.75" customHeight="1" x14ac:dyDescent="0.25">
      <c r="A987" s="1">
        <v>982</v>
      </c>
      <c r="B987" s="1"/>
      <c r="C987" s="43" t="s">
        <v>1470</v>
      </c>
      <c r="D987" s="67">
        <v>2180</v>
      </c>
    </row>
    <row r="988" spans="1:4" customFormat="1" ht="15.75" customHeight="1" x14ac:dyDescent="0.25">
      <c r="A988" s="1">
        <v>983</v>
      </c>
      <c r="B988" s="1"/>
      <c r="C988" s="43" t="s">
        <v>1471</v>
      </c>
      <c r="D988" s="67">
        <v>1646</v>
      </c>
    </row>
    <row r="989" spans="1:4" customFormat="1" ht="15.75" customHeight="1" x14ac:dyDescent="0.25">
      <c r="A989" s="1">
        <v>984</v>
      </c>
      <c r="B989" s="1"/>
      <c r="C989" s="43" t="s">
        <v>286</v>
      </c>
      <c r="D989" s="67">
        <v>1343</v>
      </c>
    </row>
    <row r="990" spans="1:4" customFormat="1" ht="15.75" customHeight="1" x14ac:dyDescent="0.25">
      <c r="A990" s="1">
        <v>985</v>
      </c>
      <c r="B990" s="1"/>
      <c r="C990" s="43" t="s">
        <v>1472</v>
      </c>
      <c r="D990" s="67">
        <v>710</v>
      </c>
    </row>
    <row r="991" spans="1:4" customFormat="1" ht="15.75" customHeight="1" x14ac:dyDescent="0.25">
      <c r="A991" s="1">
        <v>986</v>
      </c>
      <c r="B991" s="1"/>
      <c r="C991" s="43" t="s">
        <v>1473</v>
      </c>
      <c r="D991" s="67">
        <v>656</v>
      </c>
    </row>
    <row r="992" spans="1:4" customFormat="1" ht="15.75" customHeight="1" x14ac:dyDescent="0.25">
      <c r="A992" s="1">
        <v>987</v>
      </c>
      <c r="B992" s="1"/>
      <c r="C992" s="43" t="s">
        <v>583</v>
      </c>
      <c r="D992" s="67">
        <v>1222</v>
      </c>
    </row>
    <row r="993" spans="1:4" customFormat="1" ht="15.75" customHeight="1" x14ac:dyDescent="0.25">
      <c r="A993" s="1">
        <v>988</v>
      </c>
      <c r="B993" s="1"/>
      <c r="C993" s="43" t="s">
        <v>584</v>
      </c>
      <c r="D993" s="67">
        <v>1391</v>
      </c>
    </row>
    <row r="994" spans="1:4" customFormat="1" ht="15.75" customHeight="1" x14ac:dyDescent="0.25">
      <c r="A994" s="1">
        <v>989</v>
      </c>
      <c r="B994" s="1"/>
      <c r="C994" s="43" t="s">
        <v>17</v>
      </c>
      <c r="D994" s="67">
        <v>1444</v>
      </c>
    </row>
    <row r="995" spans="1:4" customFormat="1" ht="15.75" customHeight="1" x14ac:dyDescent="0.25">
      <c r="A995" s="1">
        <v>990</v>
      </c>
      <c r="B995" s="1"/>
      <c r="C995" s="43" t="s">
        <v>2</v>
      </c>
      <c r="D995" s="67">
        <v>862</v>
      </c>
    </row>
    <row r="996" spans="1:4" customFormat="1" ht="15.75" customHeight="1" x14ac:dyDescent="0.25">
      <c r="A996" s="1">
        <v>991</v>
      </c>
      <c r="B996" s="1"/>
      <c r="C996" s="43" t="s">
        <v>1474</v>
      </c>
      <c r="D996" s="67">
        <v>2575</v>
      </c>
    </row>
    <row r="997" spans="1:4" customFormat="1" ht="15.75" customHeight="1" x14ac:dyDescent="0.25">
      <c r="A997" s="1">
        <v>992</v>
      </c>
      <c r="B997" s="1"/>
      <c r="C997" s="43" t="s">
        <v>1475</v>
      </c>
      <c r="D997" s="67">
        <v>936</v>
      </c>
    </row>
    <row r="998" spans="1:4" customFormat="1" ht="15.75" customHeight="1" x14ac:dyDescent="0.25">
      <c r="A998" s="1">
        <v>993</v>
      </c>
      <c r="B998" s="1"/>
      <c r="C998" s="43" t="s">
        <v>1476</v>
      </c>
      <c r="D998" s="67">
        <v>2399</v>
      </c>
    </row>
    <row r="999" spans="1:4" customFormat="1" ht="15.75" customHeight="1" x14ac:dyDescent="0.25">
      <c r="A999" s="1">
        <v>994</v>
      </c>
      <c r="B999" s="1"/>
      <c r="C999" s="43" t="s">
        <v>1933</v>
      </c>
      <c r="D999" s="64"/>
    </row>
    <row r="1000" spans="1:4" customFormat="1" ht="15.75" customHeight="1" x14ac:dyDescent="0.25">
      <c r="A1000" s="1">
        <v>995</v>
      </c>
      <c r="B1000" s="1"/>
      <c r="C1000" s="44" t="s">
        <v>1910</v>
      </c>
      <c r="D1000" s="63">
        <f>SUM(D1001:D1020)</f>
        <v>25758</v>
      </c>
    </row>
    <row r="1001" spans="1:4" customFormat="1" ht="15.75" customHeight="1" x14ac:dyDescent="0.25">
      <c r="A1001" s="1">
        <v>996</v>
      </c>
      <c r="B1001" s="1"/>
      <c r="C1001" s="43" t="s">
        <v>1477</v>
      </c>
      <c r="D1001" s="67">
        <v>2932</v>
      </c>
    </row>
    <row r="1002" spans="1:4" customFormat="1" ht="15.75" customHeight="1" x14ac:dyDescent="0.25">
      <c r="A1002" s="1">
        <v>997</v>
      </c>
      <c r="B1002" s="1"/>
      <c r="C1002" s="43" t="s">
        <v>169</v>
      </c>
      <c r="D1002" s="67">
        <v>853</v>
      </c>
    </row>
    <row r="1003" spans="1:4" customFormat="1" ht="15.75" customHeight="1" x14ac:dyDescent="0.25">
      <c r="A1003" s="1">
        <v>998</v>
      </c>
      <c r="B1003" s="1"/>
      <c r="C1003" s="43" t="s">
        <v>1478</v>
      </c>
      <c r="D1003" s="67">
        <v>1629</v>
      </c>
    </row>
    <row r="1004" spans="1:4" customFormat="1" ht="15.75" customHeight="1" x14ac:dyDescent="0.25">
      <c r="A1004" s="1">
        <v>999</v>
      </c>
      <c r="B1004" s="1"/>
      <c r="C1004" s="43" t="s">
        <v>1479</v>
      </c>
      <c r="D1004" s="67">
        <v>1033</v>
      </c>
    </row>
    <row r="1005" spans="1:4" customFormat="1" ht="15.75" customHeight="1" x14ac:dyDescent="0.25">
      <c r="A1005" s="1">
        <v>1000</v>
      </c>
      <c r="B1005" s="1"/>
      <c r="C1005" s="43" t="s">
        <v>1480</v>
      </c>
      <c r="D1005" s="67">
        <v>926</v>
      </c>
    </row>
    <row r="1006" spans="1:4" customFormat="1" ht="15.75" customHeight="1" x14ac:dyDescent="0.25">
      <c r="A1006" s="1">
        <v>1001</v>
      </c>
      <c r="B1006" s="1"/>
      <c r="C1006" s="43" t="s">
        <v>495</v>
      </c>
      <c r="D1006" s="67">
        <v>963</v>
      </c>
    </row>
    <row r="1007" spans="1:4" customFormat="1" ht="15.75" customHeight="1" x14ac:dyDescent="0.25">
      <c r="A1007" s="1">
        <v>1002</v>
      </c>
      <c r="B1007" s="1"/>
      <c r="C1007" s="43" t="s">
        <v>1481</v>
      </c>
      <c r="D1007" s="67">
        <v>1140</v>
      </c>
    </row>
    <row r="1008" spans="1:4" customFormat="1" ht="15.75" customHeight="1" x14ac:dyDescent="0.25">
      <c r="A1008" s="1">
        <v>1003</v>
      </c>
      <c r="B1008" s="1"/>
      <c r="C1008" s="43" t="s">
        <v>1482</v>
      </c>
      <c r="D1008" s="67">
        <v>1925</v>
      </c>
    </row>
    <row r="1009" spans="1:4" customFormat="1" ht="15.75" customHeight="1" x14ac:dyDescent="0.25">
      <c r="A1009" s="1">
        <v>1004</v>
      </c>
      <c r="B1009" s="1"/>
      <c r="C1009" s="43" t="s">
        <v>1483</v>
      </c>
      <c r="D1009" s="67">
        <v>1058</v>
      </c>
    </row>
    <row r="1010" spans="1:4" customFormat="1" ht="15.75" customHeight="1" x14ac:dyDescent="0.25">
      <c r="A1010" s="1">
        <v>1005</v>
      </c>
      <c r="B1010" s="1"/>
      <c r="C1010" s="43" t="s">
        <v>1025</v>
      </c>
      <c r="D1010" s="67">
        <v>1758</v>
      </c>
    </row>
    <row r="1011" spans="1:4" customFormat="1" ht="15.75" customHeight="1" x14ac:dyDescent="0.25">
      <c r="A1011" s="1">
        <v>1006</v>
      </c>
      <c r="B1011" s="1"/>
      <c r="C1011" s="43" t="s">
        <v>1955</v>
      </c>
      <c r="D1011" s="67">
        <v>1576</v>
      </c>
    </row>
    <row r="1012" spans="1:4" customFormat="1" ht="15.75" customHeight="1" x14ac:dyDescent="0.25">
      <c r="A1012" s="1">
        <v>1007</v>
      </c>
      <c r="B1012" s="1"/>
      <c r="C1012" s="43" t="s">
        <v>1956</v>
      </c>
      <c r="D1012" s="67">
        <v>550</v>
      </c>
    </row>
    <row r="1013" spans="1:4" customFormat="1" ht="15.75" customHeight="1" x14ac:dyDescent="0.25">
      <c r="A1013" s="1">
        <v>1008</v>
      </c>
      <c r="B1013" s="1"/>
      <c r="C1013" s="43" t="s">
        <v>1957</v>
      </c>
      <c r="D1013" s="67">
        <v>2187</v>
      </c>
    </row>
    <row r="1014" spans="1:4" customFormat="1" ht="15.75" customHeight="1" x14ac:dyDescent="0.25">
      <c r="A1014" s="1">
        <v>1009</v>
      </c>
      <c r="B1014" s="1"/>
      <c r="C1014" s="43" t="s">
        <v>1484</v>
      </c>
      <c r="D1014" s="67">
        <v>1179</v>
      </c>
    </row>
    <row r="1015" spans="1:4" customFormat="1" ht="15.75" customHeight="1" x14ac:dyDescent="0.25">
      <c r="A1015" s="1">
        <v>1010</v>
      </c>
      <c r="B1015" s="1"/>
      <c r="C1015" s="43" t="s">
        <v>4</v>
      </c>
      <c r="D1015" s="67">
        <v>1507</v>
      </c>
    </row>
    <row r="1016" spans="1:4" customFormat="1" ht="15.75" customHeight="1" x14ac:dyDescent="0.25">
      <c r="A1016" s="1">
        <v>1011</v>
      </c>
      <c r="B1016" s="1"/>
      <c r="C1016" s="43" t="s">
        <v>1485</v>
      </c>
      <c r="D1016" s="67">
        <v>1163</v>
      </c>
    </row>
    <row r="1017" spans="1:4" customFormat="1" ht="15.75" customHeight="1" x14ac:dyDescent="0.25">
      <c r="A1017" s="1">
        <v>1012</v>
      </c>
      <c r="B1017" s="1"/>
      <c r="C1017" s="43" t="s">
        <v>1486</v>
      </c>
      <c r="D1017" s="67">
        <v>1035</v>
      </c>
    </row>
    <row r="1018" spans="1:4" customFormat="1" ht="15.75" customHeight="1" x14ac:dyDescent="0.25">
      <c r="A1018" s="1">
        <v>1013</v>
      </c>
      <c r="B1018" s="1"/>
      <c r="C1018" s="43" t="s">
        <v>161</v>
      </c>
      <c r="D1018" s="67">
        <v>793</v>
      </c>
    </row>
    <row r="1019" spans="1:4" customFormat="1" ht="15.75" customHeight="1" x14ac:dyDescent="0.25">
      <c r="A1019" s="1">
        <v>1014</v>
      </c>
      <c r="B1019" s="1"/>
      <c r="C1019" s="43" t="s">
        <v>160</v>
      </c>
      <c r="D1019" s="67">
        <v>623</v>
      </c>
    </row>
    <row r="1020" spans="1:4" customFormat="1" ht="15.75" customHeight="1" x14ac:dyDescent="0.25">
      <c r="A1020" s="1">
        <v>1015</v>
      </c>
      <c r="B1020" s="1"/>
      <c r="C1020" s="43" t="s">
        <v>1487</v>
      </c>
      <c r="D1020" s="67">
        <v>928</v>
      </c>
    </row>
    <row r="1021" spans="1:4" customFormat="1" ht="15.75" customHeight="1" x14ac:dyDescent="0.25">
      <c r="A1021" s="1">
        <v>1016</v>
      </c>
      <c r="B1021" s="1"/>
      <c r="C1021" s="43" t="s">
        <v>1933</v>
      </c>
      <c r="D1021" s="64"/>
    </row>
    <row r="1022" spans="1:4" customFormat="1" ht="15.75" customHeight="1" x14ac:dyDescent="0.25">
      <c r="A1022" s="1">
        <v>1017</v>
      </c>
      <c r="B1022" s="1"/>
      <c r="C1022" s="44" t="s">
        <v>1911</v>
      </c>
      <c r="D1022" s="63">
        <f>SUM(D1023:D1059)</f>
        <v>148580</v>
      </c>
    </row>
    <row r="1023" spans="1:4" customFormat="1" ht="15.75" customHeight="1" x14ac:dyDescent="0.25">
      <c r="A1023" s="1">
        <v>1018</v>
      </c>
      <c r="B1023" s="1"/>
      <c r="C1023" s="43" t="s">
        <v>511</v>
      </c>
      <c r="D1023" s="67">
        <v>1946</v>
      </c>
    </row>
    <row r="1024" spans="1:4" customFormat="1" ht="15.75" customHeight="1" x14ac:dyDescent="0.25">
      <c r="A1024" s="1">
        <v>1019</v>
      </c>
      <c r="B1024" s="1"/>
      <c r="C1024" s="43" t="s">
        <v>1488</v>
      </c>
      <c r="D1024" s="67">
        <v>1561</v>
      </c>
    </row>
    <row r="1025" spans="1:4" customFormat="1" ht="15.75" customHeight="1" x14ac:dyDescent="0.25">
      <c r="A1025" s="1">
        <v>1020</v>
      </c>
      <c r="B1025" s="1"/>
      <c r="C1025" s="43" t="s">
        <v>1489</v>
      </c>
      <c r="D1025" s="67">
        <v>4629</v>
      </c>
    </row>
    <row r="1026" spans="1:4" customFormat="1" ht="15.75" customHeight="1" x14ac:dyDescent="0.25">
      <c r="A1026" s="1">
        <v>1021</v>
      </c>
      <c r="B1026" s="1"/>
      <c r="C1026" s="43" t="s">
        <v>96</v>
      </c>
      <c r="D1026" s="67">
        <v>6431</v>
      </c>
    </row>
    <row r="1027" spans="1:4" customFormat="1" ht="15.75" customHeight="1" x14ac:dyDescent="0.25">
      <c r="A1027" s="1">
        <v>1022</v>
      </c>
      <c r="B1027" s="1"/>
      <c r="C1027" s="43" t="s">
        <v>1490</v>
      </c>
      <c r="D1027" s="67">
        <v>2118</v>
      </c>
    </row>
    <row r="1028" spans="1:4" customFormat="1" ht="15.75" customHeight="1" x14ac:dyDescent="0.25">
      <c r="A1028" s="1">
        <v>1023</v>
      </c>
      <c r="B1028" s="1"/>
      <c r="C1028" s="43" t="s">
        <v>1491</v>
      </c>
      <c r="D1028" s="67">
        <v>9009</v>
      </c>
    </row>
    <row r="1029" spans="1:4" customFormat="1" ht="15.75" customHeight="1" x14ac:dyDescent="0.25">
      <c r="A1029" s="1">
        <v>1024</v>
      </c>
      <c r="B1029" s="1"/>
      <c r="C1029" s="43" t="s">
        <v>169</v>
      </c>
      <c r="D1029" s="67">
        <v>4525</v>
      </c>
    </row>
    <row r="1030" spans="1:4" customFormat="1" ht="15.75" customHeight="1" x14ac:dyDescent="0.25">
      <c r="A1030" s="1">
        <v>1025</v>
      </c>
      <c r="B1030" s="1"/>
      <c r="C1030" s="43" t="s">
        <v>1492</v>
      </c>
      <c r="D1030" s="67">
        <v>3565</v>
      </c>
    </row>
    <row r="1031" spans="1:4" customFormat="1" ht="15.75" customHeight="1" x14ac:dyDescent="0.25">
      <c r="A1031" s="1">
        <v>1026</v>
      </c>
      <c r="B1031" s="1"/>
      <c r="C1031" s="43" t="s">
        <v>1493</v>
      </c>
      <c r="D1031" s="67">
        <v>4269</v>
      </c>
    </row>
    <row r="1032" spans="1:4" customFormat="1" ht="15.75" customHeight="1" x14ac:dyDescent="0.25">
      <c r="A1032" s="1">
        <v>1027</v>
      </c>
      <c r="B1032" s="1"/>
      <c r="C1032" s="43" t="s">
        <v>1494</v>
      </c>
      <c r="D1032" s="67">
        <v>1183</v>
      </c>
    </row>
    <row r="1033" spans="1:4" customFormat="1" ht="15.75" customHeight="1" x14ac:dyDescent="0.25">
      <c r="A1033" s="1">
        <v>1028</v>
      </c>
      <c r="B1033" s="1"/>
      <c r="C1033" s="43" t="s">
        <v>35</v>
      </c>
      <c r="D1033" s="67">
        <v>6239</v>
      </c>
    </row>
    <row r="1034" spans="1:4" customFormat="1" ht="15.75" customHeight="1" x14ac:dyDescent="0.25">
      <c r="A1034" s="1">
        <v>1029</v>
      </c>
      <c r="B1034" s="1"/>
      <c r="C1034" s="43" t="s">
        <v>1495</v>
      </c>
      <c r="D1034" s="67">
        <v>2117</v>
      </c>
    </row>
    <row r="1035" spans="1:4" customFormat="1" ht="15.75" customHeight="1" x14ac:dyDescent="0.25">
      <c r="A1035" s="1">
        <v>1030</v>
      </c>
      <c r="B1035" s="1"/>
      <c r="C1035" s="43" t="s">
        <v>257</v>
      </c>
      <c r="D1035" s="67">
        <v>905</v>
      </c>
    </row>
    <row r="1036" spans="1:4" customFormat="1" ht="15.75" customHeight="1" x14ac:dyDescent="0.25">
      <c r="A1036" s="1">
        <v>1031</v>
      </c>
      <c r="B1036" s="1"/>
      <c r="C1036" s="43" t="s">
        <v>258</v>
      </c>
      <c r="D1036" s="67">
        <v>1216</v>
      </c>
    </row>
    <row r="1037" spans="1:4" customFormat="1" ht="15.75" customHeight="1" x14ac:dyDescent="0.25">
      <c r="A1037" s="1">
        <v>1032</v>
      </c>
      <c r="B1037" s="1"/>
      <c r="C1037" s="43" t="s">
        <v>495</v>
      </c>
      <c r="D1037" s="67">
        <v>4214</v>
      </c>
    </row>
    <row r="1038" spans="1:4" customFormat="1" ht="15.75" customHeight="1" x14ac:dyDescent="0.25">
      <c r="A1038" s="1">
        <v>1033</v>
      </c>
      <c r="B1038" s="1"/>
      <c r="C1038" s="43" t="s">
        <v>1496</v>
      </c>
      <c r="D1038" s="67">
        <v>2304</v>
      </c>
    </row>
    <row r="1039" spans="1:4" customFormat="1" ht="15.75" customHeight="1" x14ac:dyDescent="0.25">
      <c r="A1039" s="1">
        <v>1034</v>
      </c>
      <c r="B1039" s="1"/>
      <c r="C1039" s="43" t="s">
        <v>1497</v>
      </c>
      <c r="D1039" s="67">
        <v>3188</v>
      </c>
    </row>
    <row r="1040" spans="1:4" customFormat="1" ht="15.75" customHeight="1" x14ac:dyDescent="0.25">
      <c r="A1040" s="1">
        <v>1035</v>
      </c>
      <c r="B1040" s="1"/>
      <c r="C1040" s="43" t="s">
        <v>78</v>
      </c>
      <c r="D1040" s="67">
        <v>1107</v>
      </c>
    </row>
    <row r="1041" spans="1:4" customFormat="1" ht="15.75" customHeight="1" x14ac:dyDescent="0.25">
      <c r="A1041" s="1">
        <v>1036</v>
      </c>
      <c r="B1041" s="1"/>
      <c r="C1041" s="43" t="s">
        <v>132</v>
      </c>
      <c r="D1041" s="67">
        <v>7286</v>
      </c>
    </row>
    <row r="1042" spans="1:4" customFormat="1" ht="15.75" customHeight="1" x14ac:dyDescent="0.25">
      <c r="A1042" s="1">
        <v>1037</v>
      </c>
      <c r="B1042" s="1"/>
      <c r="C1042" s="43" t="s">
        <v>1498</v>
      </c>
      <c r="D1042" s="67">
        <v>4947</v>
      </c>
    </row>
    <row r="1043" spans="1:4" customFormat="1" ht="15.75" customHeight="1" x14ac:dyDescent="0.25">
      <c r="A1043" s="1">
        <v>1038</v>
      </c>
      <c r="B1043" s="1"/>
      <c r="C1043" s="43" t="s">
        <v>1499</v>
      </c>
      <c r="D1043" s="67">
        <v>3895</v>
      </c>
    </row>
    <row r="1044" spans="1:4" customFormat="1" ht="15.75" customHeight="1" x14ac:dyDescent="0.25">
      <c r="A1044" s="1">
        <v>1039</v>
      </c>
      <c r="B1044" s="1"/>
      <c r="C1044" s="43" t="s">
        <v>1500</v>
      </c>
      <c r="D1044" s="67">
        <v>5986</v>
      </c>
    </row>
    <row r="1045" spans="1:4" customFormat="1" ht="15.75" customHeight="1" x14ac:dyDescent="0.25">
      <c r="A1045" s="1">
        <v>1040</v>
      </c>
      <c r="B1045" s="1"/>
      <c r="C1045" s="43" t="s">
        <v>1501</v>
      </c>
      <c r="D1045" s="67">
        <v>5852</v>
      </c>
    </row>
    <row r="1046" spans="1:4" customFormat="1" ht="15.75" customHeight="1" x14ac:dyDescent="0.25">
      <c r="A1046" s="1">
        <v>1041</v>
      </c>
      <c r="B1046" s="1"/>
      <c r="C1046" s="43" t="s">
        <v>1502</v>
      </c>
      <c r="D1046" s="67">
        <v>7377</v>
      </c>
    </row>
    <row r="1047" spans="1:4" customFormat="1" ht="15.75" customHeight="1" x14ac:dyDescent="0.25">
      <c r="A1047" s="1">
        <v>1042</v>
      </c>
      <c r="B1047" s="1"/>
      <c r="C1047" s="43" t="s">
        <v>100</v>
      </c>
      <c r="D1047" s="67">
        <v>14362</v>
      </c>
    </row>
    <row r="1048" spans="1:4" customFormat="1" ht="15.75" customHeight="1" x14ac:dyDescent="0.25">
      <c r="A1048" s="1">
        <v>1043</v>
      </c>
      <c r="B1048" s="1"/>
      <c r="C1048" s="43" t="s">
        <v>146</v>
      </c>
      <c r="D1048" s="67">
        <v>12399</v>
      </c>
    </row>
    <row r="1049" spans="1:4" customFormat="1" ht="15.75" customHeight="1" x14ac:dyDescent="0.25">
      <c r="A1049" s="1">
        <v>1044</v>
      </c>
      <c r="B1049" s="1"/>
      <c r="C1049" s="43" t="s">
        <v>1503</v>
      </c>
      <c r="D1049" s="67">
        <v>5554</v>
      </c>
    </row>
    <row r="1050" spans="1:4" customFormat="1" ht="15.75" customHeight="1" x14ac:dyDescent="0.25">
      <c r="A1050" s="1">
        <v>1045</v>
      </c>
      <c r="B1050" s="1"/>
      <c r="C1050" s="43" t="s">
        <v>1504</v>
      </c>
      <c r="D1050" s="67">
        <v>2094</v>
      </c>
    </row>
    <row r="1051" spans="1:4" customFormat="1" ht="15.75" customHeight="1" x14ac:dyDescent="0.25">
      <c r="A1051" s="1">
        <v>1046</v>
      </c>
      <c r="B1051" s="1"/>
      <c r="C1051" s="43" t="s">
        <v>67</v>
      </c>
      <c r="D1051" s="67">
        <v>2141</v>
      </c>
    </row>
    <row r="1052" spans="1:4" customFormat="1" ht="15.75" customHeight="1" x14ac:dyDescent="0.25">
      <c r="A1052" s="1">
        <v>1047</v>
      </c>
      <c r="B1052" s="1"/>
      <c r="C1052" s="43" t="s">
        <v>11</v>
      </c>
      <c r="D1052" s="67">
        <v>1087</v>
      </c>
    </row>
    <row r="1053" spans="1:4" customFormat="1" ht="15.75" customHeight="1" x14ac:dyDescent="0.25">
      <c r="A1053" s="1">
        <v>1048</v>
      </c>
      <c r="B1053" s="1"/>
      <c r="C1053" s="43" t="s">
        <v>17</v>
      </c>
      <c r="D1053" s="67">
        <v>1322</v>
      </c>
    </row>
    <row r="1054" spans="1:4" customFormat="1" ht="15.75" customHeight="1" x14ac:dyDescent="0.25">
      <c r="A1054" s="1">
        <v>1049</v>
      </c>
      <c r="B1054" s="1"/>
      <c r="C1054" s="43" t="s">
        <v>1505</v>
      </c>
      <c r="D1054" s="67">
        <v>1474</v>
      </c>
    </row>
    <row r="1055" spans="1:4" customFormat="1" ht="15.75" customHeight="1" x14ac:dyDescent="0.25">
      <c r="A1055" s="1">
        <v>1050</v>
      </c>
      <c r="B1055" s="1"/>
      <c r="C1055" s="43" t="s">
        <v>1506</v>
      </c>
      <c r="D1055" s="67">
        <v>3651</v>
      </c>
    </row>
    <row r="1056" spans="1:4" customFormat="1" ht="15.75" customHeight="1" x14ac:dyDescent="0.25">
      <c r="A1056" s="1">
        <v>1051</v>
      </c>
      <c r="B1056" s="1"/>
      <c r="C1056" s="43" t="s">
        <v>5</v>
      </c>
      <c r="D1056" s="67">
        <v>772</v>
      </c>
    </row>
    <row r="1057" spans="1:4" customFormat="1" ht="15.75" customHeight="1" x14ac:dyDescent="0.25">
      <c r="A1057" s="1">
        <v>1052</v>
      </c>
      <c r="B1057" s="1"/>
      <c r="C1057" s="43" t="s">
        <v>1507</v>
      </c>
      <c r="D1057" s="67">
        <v>4250</v>
      </c>
    </row>
    <row r="1058" spans="1:4" customFormat="1" ht="15.75" customHeight="1" x14ac:dyDescent="0.25">
      <c r="A1058" s="1">
        <v>1053</v>
      </c>
      <c r="B1058" s="1"/>
      <c r="C1058" s="43" t="s">
        <v>1508</v>
      </c>
      <c r="D1058" s="67">
        <v>2170</v>
      </c>
    </row>
    <row r="1059" spans="1:4" customFormat="1" ht="15.75" customHeight="1" x14ac:dyDescent="0.25">
      <c r="A1059" s="1">
        <v>1054</v>
      </c>
      <c r="B1059" s="1"/>
      <c r="C1059" s="43" t="s">
        <v>1509</v>
      </c>
      <c r="D1059" s="67">
        <v>1435</v>
      </c>
    </row>
    <row r="1060" spans="1:4" customFormat="1" ht="15.75" customHeight="1" x14ac:dyDescent="0.25">
      <c r="A1060" s="1">
        <v>1055</v>
      </c>
      <c r="B1060" s="1"/>
      <c r="C1060" s="43" t="s">
        <v>1933</v>
      </c>
      <c r="D1060" s="64"/>
    </row>
    <row r="1061" spans="1:4" customFormat="1" ht="15.75" customHeight="1" x14ac:dyDescent="0.25">
      <c r="A1061" s="1">
        <v>1056</v>
      </c>
      <c r="B1061" s="1"/>
      <c r="C1061" s="44" t="s">
        <v>1912</v>
      </c>
      <c r="D1061" s="63">
        <f>SUM(D1062:D1088)</f>
        <v>24528</v>
      </c>
    </row>
    <row r="1062" spans="1:4" customFormat="1" ht="15.75" customHeight="1" x14ac:dyDescent="0.25">
      <c r="A1062" s="1">
        <v>1057</v>
      </c>
      <c r="B1062" s="1"/>
      <c r="C1062" s="43" t="s">
        <v>1510</v>
      </c>
      <c r="D1062" s="64">
        <v>839</v>
      </c>
    </row>
    <row r="1063" spans="1:4" customFormat="1" ht="15.75" customHeight="1" x14ac:dyDescent="0.25">
      <c r="A1063" s="1">
        <v>1058</v>
      </c>
      <c r="B1063" s="1"/>
      <c r="C1063" s="43" t="s">
        <v>1511</v>
      </c>
      <c r="D1063" s="64">
        <v>500</v>
      </c>
    </row>
    <row r="1064" spans="1:4" customFormat="1" ht="15.75" customHeight="1" x14ac:dyDescent="0.25">
      <c r="A1064" s="1">
        <v>1059</v>
      </c>
      <c r="B1064" s="1"/>
      <c r="C1064" s="43" t="s">
        <v>1512</v>
      </c>
      <c r="D1064" s="64">
        <v>895</v>
      </c>
    </row>
    <row r="1065" spans="1:4" customFormat="1" ht="15.75" customHeight="1" x14ac:dyDescent="0.25">
      <c r="A1065" s="1">
        <v>1060</v>
      </c>
      <c r="B1065" s="1"/>
      <c r="C1065" s="43" t="s">
        <v>1513</v>
      </c>
      <c r="D1065" s="64">
        <v>1268</v>
      </c>
    </row>
    <row r="1066" spans="1:4" customFormat="1" ht="15.75" customHeight="1" x14ac:dyDescent="0.25">
      <c r="A1066" s="1">
        <v>1061</v>
      </c>
      <c r="B1066" s="1"/>
      <c r="C1066" s="43" t="s">
        <v>1514</v>
      </c>
      <c r="D1066" s="64">
        <v>1985</v>
      </c>
    </row>
    <row r="1067" spans="1:4" customFormat="1" ht="15.75" customHeight="1" x14ac:dyDescent="0.25">
      <c r="A1067" s="1">
        <v>1062</v>
      </c>
      <c r="B1067" s="1"/>
      <c r="C1067" s="43" t="s">
        <v>1515</v>
      </c>
      <c r="D1067" s="64">
        <v>1096</v>
      </c>
    </row>
    <row r="1068" spans="1:4" customFormat="1" ht="15.75" customHeight="1" x14ac:dyDescent="0.25">
      <c r="A1068" s="1">
        <v>1063</v>
      </c>
      <c r="B1068" s="1"/>
      <c r="C1068" s="43" t="s">
        <v>1516</v>
      </c>
      <c r="D1068" s="64">
        <v>1220</v>
      </c>
    </row>
    <row r="1069" spans="1:4" customFormat="1" ht="15.75" customHeight="1" x14ac:dyDescent="0.25">
      <c r="A1069" s="1">
        <v>1064</v>
      </c>
      <c r="B1069" s="1"/>
      <c r="C1069" s="43" t="s">
        <v>1517</v>
      </c>
      <c r="D1069" s="64">
        <v>1851</v>
      </c>
    </row>
    <row r="1070" spans="1:4" customFormat="1" ht="15.75" customHeight="1" x14ac:dyDescent="0.25">
      <c r="A1070" s="1">
        <v>1065</v>
      </c>
      <c r="B1070" s="1"/>
      <c r="C1070" s="43" t="s">
        <v>1518</v>
      </c>
      <c r="D1070" s="64">
        <v>726</v>
      </c>
    </row>
    <row r="1071" spans="1:4" customFormat="1" ht="15.75" customHeight="1" x14ac:dyDescent="0.25">
      <c r="A1071" s="1">
        <v>1066</v>
      </c>
      <c r="B1071" s="1"/>
      <c r="C1071" s="43" t="s">
        <v>1519</v>
      </c>
      <c r="D1071" s="64">
        <v>703</v>
      </c>
    </row>
    <row r="1072" spans="1:4" customFormat="1" ht="15.75" customHeight="1" x14ac:dyDescent="0.25">
      <c r="A1072" s="1">
        <v>1067</v>
      </c>
      <c r="B1072" s="1"/>
      <c r="C1072" s="43" t="s">
        <v>1520</v>
      </c>
      <c r="D1072" s="64">
        <v>478</v>
      </c>
    </row>
    <row r="1073" spans="1:4" customFormat="1" ht="15.75" customHeight="1" x14ac:dyDescent="0.25">
      <c r="A1073" s="1">
        <v>1068</v>
      </c>
      <c r="B1073" s="1"/>
      <c r="C1073" s="43" t="s">
        <v>1521</v>
      </c>
      <c r="D1073" s="64">
        <v>613</v>
      </c>
    </row>
    <row r="1074" spans="1:4" customFormat="1" ht="15.75" customHeight="1" x14ac:dyDescent="0.25">
      <c r="A1074" s="1">
        <v>1069</v>
      </c>
      <c r="B1074" s="1"/>
      <c r="C1074" s="43" t="s">
        <v>1522</v>
      </c>
      <c r="D1074" s="64">
        <v>666</v>
      </c>
    </row>
    <row r="1075" spans="1:4" customFormat="1" ht="15.75" customHeight="1" x14ac:dyDescent="0.25">
      <c r="A1075" s="1">
        <v>1070</v>
      </c>
      <c r="B1075" s="1"/>
      <c r="C1075" s="43" t="s">
        <v>1523</v>
      </c>
      <c r="D1075" s="64">
        <v>919</v>
      </c>
    </row>
    <row r="1076" spans="1:4" customFormat="1" ht="15.75" customHeight="1" x14ac:dyDescent="0.25">
      <c r="A1076" s="1">
        <v>1071</v>
      </c>
      <c r="B1076" s="1"/>
      <c r="C1076" s="43" t="s">
        <v>292</v>
      </c>
      <c r="D1076" s="64">
        <v>2788</v>
      </c>
    </row>
    <row r="1077" spans="1:4" customFormat="1" ht="15.75" customHeight="1" x14ac:dyDescent="0.25">
      <c r="A1077" s="1">
        <v>1072</v>
      </c>
      <c r="B1077" s="1"/>
      <c r="C1077" s="43" t="s">
        <v>1524</v>
      </c>
      <c r="D1077" s="64">
        <v>1161</v>
      </c>
    </row>
    <row r="1078" spans="1:4" customFormat="1" ht="15.75" customHeight="1" x14ac:dyDescent="0.25">
      <c r="A1078" s="1">
        <v>1073</v>
      </c>
      <c r="B1078" s="1"/>
      <c r="C1078" s="43" t="s">
        <v>1525</v>
      </c>
      <c r="D1078" s="64">
        <v>253</v>
      </c>
    </row>
    <row r="1079" spans="1:4" customFormat="1" ht="15.75" customHeight="1" x14ac:dyDescent="0.25">
      <c r="A1079" s="1">
        <v>1074</v>
      </c>
      <c r="B1079" s="1"/>
      <c r="C1079" s="43" t="s">
        <v>1526</v>
      </c>
      <c r="D1079" s="64">
        <v>667</v>
      </c>
    </row>
    <row r="1080" spans="1:4" customFormat="1" ht="15.75" customHeight="1" x14ac:dyDescent="0.25">
      <c r="A1080" s="1">
        <v>1075</v>
      </c>
      <c r="B1080" s="1"/>
      <c r="C1080" s="43" t="s">
        <v>1527</v>
      </c>
      <c r="D1080" s="64">
        <v>675</v>
      </c>
    </row>
    <row r="1081" spans="1:4" customFormat="1" ht="15.75" customHeight="1" x14ac:dyDescent="0.25">
      <c r="A1081" s="1">
        <v>1076</v>
      </c>
      <c r="B1081" s="1"/>
      <c r="C1081" s="43" t="s">
        <v>71</v>
      </c>
      <c r="D1081" s="64">
        <v>1198</v>
      </c>
    </row>
    <row r="1082" spans="1:4" customFormat="1" ht="15.75" customHeight="1" x14ac:dyDescent="0.25">
      <c r="A1082" s="1">
        <v>1077</v>
      </c>
      <c r="B1082" s="1"/>
      <c r="C1082" s="43" t="s">
        <v>31</v>
      </c>
      <c r="D1082" s="64">
        <v>1403</v>
      </c>
    </row>
    <row r="1083" spans="1:4" customFormat="1" ht="15.75" customHeight="1" x14ac:dyDescent="0.25">
      <c r="A1083" s="1">
        <v>1078</v>
      </c>
      <c r="B1083" s="1"/>
      <c r="C1083" s="43" t="s">
        <v>1528</v>
      </c>
      <c r="D1083" s="64">
        <v>113</v>
      </c>
    </row>
    <row r="1084" spans="1:4" customFormat="1" ht="15.75" customHeight="1" x14ac:dyDescent="0.25">
      <c r="A1084" s="1">
        <v>1079</v>
      </c>
      <c r="B1084" s="1"/>
      <c r="C1084" s="55" t="s">
        <v>1852</v>
      </c>
      <c r="D1084" s="64">
        <v>0</v>
      </c>
    </row>
    <row r="1085" spans="1:4" customFormat="1" ht="15.75" customHeight="1" x14ac:dyDescent="0.25">
      <c r="A1085" s="1">
        <v>1080</v>
      </c>
      <c r="B1085" s="1"/>
      <c r="C1085" s="43" t="s">
        <v>1529</v>
      </c>
      <c r="D1085" s="64">
        <v>724</v>
      </c>
    </row>
    <row r="1086" spans="1:4" customFormat="1" ht="15.75" customHeight="1" x14ac:dyDescent="0.25">
      <c r="A1086" s="1">
        <v>1081</v>
      </c>
      <c r="B1086" s="1"/>
      <c r="C1086" s="43" t="s">
        <v>1530</v>
      </c>
      <c r="D1086" s="64">
        <v>717</v>
      </c>
    </row>
    <row r="1087" spans="1:4" customFormat="1" ht="15.75" customHeight="1" x14ac:dyDescent="0.25">
      <c r="A1087" s="1">
        <v>1082</v>
      </c>
      <c r="B1087" s="1"/>
      <c r="C1087" s="43" t="s">
        <v>1531</v>
      </c>
      <c r="D1087" s="64">
        <v>480</v>
      </c>
    </row>
    <row r="1088" spans="1:4" customFormat="1" ht="15.75" customHeight="1" x14ac:dyDescent="0.25">
      <c r="A1088" s="1">
        <v>1083</v>
      </c>
      <c r="B1088" s="1"/>
      <c r="C1088" s="43" t="s">
        <v>1532</v>
      </c>
      <c r="D1088" s="64">
        <v>590</v>
      </c>
    </row>
    <row r="1089" spans="1:4" customFormat="1" ht="15.75" hidden="1" customHeight="1" x14ac:dyDescent="0.25">
      <c r="A1089" s="1"/>
      <c r="B1089" s="1"/>
      <c r="C1089" s="43"/>
      <c r="D1089" s="64"/>
    </row>
    <row r="1090" spans="1:4" customFormat="1" ht="15.75" customHeight="1" x14ac:dyDescent="0.25">
      <c r="A1090" s="1">
        <v>1084</v>
      </c>
      <c r="B1090" s="1"/>
      <c r="C1090" s="59" t="s">
        <v>1913</v>
      </c>
      <c r="D1090" s="68">
        <f>SUM(D1091:D1136)</f>
        <v>70743</v>
      </c>
    </row>
    <row r="1091" spans="1:4" customFormat="1" ht="15.75" customHeight="1" x14ac:dyDescent="0.25">
      <c r="A1091" s="1">
        <v>1085</v>
      </c>
      <c r="B1091" s="1"/>
      <c r="C1091" s="43" t="s">
        <v>1082</v>
      </c>
      <c r="D1091" s="67">
        <v>2021</v>
      </c>
    </row>
    <row r="1092" spans="1:4" customFormat="1" ht="15.75" customHeight="1" x14ac:dyDescent="0.25">
      <c r="A1092" s="1">
        <v>1086</v>
      </c>
      <c r="B1092" s="1"/>
      <c r="C1092" s="43" t="s">
        <v>1533</v>
      </c>
      <c r="D1092" s="67">
        <v>3293</v>
      </c>
    </row>
    <row r="1093" spans="1:4" customFormat="1" ht="15.75" customHeight="1" x14ac:dyDescent="0.25">
      <c r="A1093" s="1">
        <v>1087</v>
      </c>
      <c r="B1093" s="1"/>
      <c r="C1093" s="43" t="s">
        <v>1534</v>
      </c>
      <c r="D1093" s="67">
        <v>1562</v>
      </c>
    </row>
    <row r="1094" spans="1:4" customFormat="1" ht="15.75" customHeight="1" x14ac:dyDescent="0.25">
      <c r="A1094" s="1">
        <v>1088</v>
      </c>
      <c r="B1094" s="1"/>
      <c r="C1094" s="43" t="s">
        <v>1535</v>
      </c>
      <c r="D1094" s="67">
        <v>2185</v>
      </c>
    </row>
    <row r="1095" spans="1:4" customFormat="1" ht="15.75" customHeight="1" x14ac:dyDescent="0.25">
      <c r="A1095" s="1">
        <v>1089</v>
      </c>
      <c r="B1095" s="1"/>
      <c r="C1095" s="43" t="s">
        <v>1536</v>
      </c>
      <c r="D1095" s="67">
        <v>1563</v>
      </c>
    </row>
    <row r="1096" spans="1:4" customFormat="1" ht="15.75" customHeight="1" x14ac:dyDescent="0.25">
      <c r="A1096" s="1">
        <v>1090</v>
      </c>
      <c r="B1096" s="1"/>
      <c r="C1096" s="43" t="s">
        <v>1537</v>
      </c>
      <c r="D1096" s="67">
        <v>1141</v>
      </c>
    </row>
    <row r="1097" spans="1:4" customFormat="1" ht="15.75" customHeight="1" x14ac:dyDescent="0.25">
      <c r="A1097" s="1">
        <v>1091</v>
      </c>
      <c r="B1097" s="1"/>
      <c r="C1097" s="43" t="s">
        <v>167</v>
      </c>
      <c r="D1097" s="67">
        <v>1057</v>
      </c>
    </row>
    <row r="1098" spans="1:4" customFormat="1" ht="15.75" customHeight="1" x14ac:dyDescent="0.25">
      <c r="A1098" s="1">
        <v>1092</v>
      </c>
      <c r="B1098" s="1"/>
      <c r="C1098" s="43" t="s">
        <v>1538</v>
      </c>
      <c r="D1098" s="67">
        <v>1525</v>
      </c>
    </row>
    <row r="1099" spans="1:4" customFormat="1" ht="15.75" customHeight="1" x14ac:dyDescent="0.25">
      <c r="A1099" s="1">
        <v>1093</v>
      </c>
      <c r="B1099" s="1"/>
      <c r="C1099" s="43" t="s">
        <v>1539</v>
      </c>
      <c r="D1099" s="67">
        <v>1653</v>
      </c>
    </row>
    <row r="1100" spans="1:4" customFormat="1" ht="15.75" customHeight="1" x14ac:dyDescent="0.25">
      <c r="A1100" s="1">
        <v>1094</v>
      </c>
      <c r="B1100" s="1"/>
      <c r="C1100" s="43" t="s">
        <v>648</v>
      </c>
      <c r="D1100" s="67">
        <v>2467</v>
      </c>
    </row>
    <row r="1101" spans="1:4" customFormat="1" ht="15.75" customHeight="1" x14ac:dyDescent="0.25">
      <c r="A1101" s="1">
        <v>1095</v>
      </c>
      <c r="B1101" s="1"/>
      <c r="C1101" s="43" t="s">
        <v>1540</v>
      </c>
      <c r="D1101" s="67">
        <v>1069</v>
      </c>
    </row>
    <row r="1102" spans="1:4" customFormat="1" ht="15.75" customHeight="1" x14ac:dyDescent="0.25">
      <c r="A1102" s="1">
        <v>1096</v>
      </c>
      <c r="B1102" s="1"/>
      <c r="C1102" s="43" t="s">
        <v>1541</v>
      </c>
      <c r="D1102" s="67">
        <v>1375</v>
      </c>
    </row>
    <row r="1103" spans="1:4" customFormat="1" ht="15.75" customHeight="1" x14ac:dyDescent="0.25">
      <c r="A1103" s="1">
        <v>1097</v>
      </c>
      <c r="B1103" s="1"/>
      <c r="C1103" s="43" t="s">
        <v>1542</v>
      </c>
      <c r="D1103" s="67">
        <v>2428</v>
      </c>
    </row>
    <row r="1104" spans="1:4" customFormat="1" ht="15.75" customHeight="1" x14ac:dyDescent="0.25">
      <c r="A1104" s="1">
        <v>1098</v>
      </c>
      <c r="B1104" s="1"/>
      <c r="C1104" s="43" t="s">
        <v>1543</v>
      </c>
      <c r="D1104" s="67">
        <v>953</v>
      </c>
    </row>
    <row r="1105" spans="1:4" customFormat="1" ht="15.75" customHeight="1" x14ac:dyDescent="0.25">
      <c r="A1105" s="1">
        <v>1099</v>
      </c>
      <c r="B1105" s="1"/>
      <c r="C1105" s="43" t="s">
        <v>1544</v>
      </c>
      <c r="D1105" s="67">
        <v>716</v>
      </c>
    </row>
    <row r="1106" spans="1:4" customFormat="1" ht="15.75" customHeight="1" x14ac:dyDescent="0.25">
      <c r="A1106" s="1">
        <v>1100</v>
      </c>
      <c r="B1106" s="1"/>
      <c r="C1106" s="43" t="s">
        <v>1545</v>
      </c>
      <c r="D1106" s="67">
        <v>169</v>
      </c>
    </row>
    <row r="1107" spans="1:4" customFormat="1" ht="15.75" customHeight="1" x14ac:dyDescent="0.25">
      <c r="A1107" s="1">
        <v>1101</v>
      </c>
      <c r="B1107" s="1"/>
      <c r="C1107" s="43" t="s">
        <v>1546</v>
      </c>
      <c r="D1107" s="67">
        <v>2410</v>
      </c>
    </row>
    <row r="1108" spans="1:4" customFormat="1" ht="15.75" customHeight="1" x14ac:dyDescent="0.25">
      <c r="A1108" s="1">
        <v>1102</v>
      </c>
      <c r="B1108" s="1"/>
      <c r="C1108" s="43" t="s">
        <v>1547</v>
      </c>
      <c r="D1108" s="67">
        <v>851</v>
      </c>
    </row>
    <row r="1109" spans="1:4" customFormat="1" ht="15.75" customHeight="1" x14ac:dyDescent="0.25">
      <c r="A1109" s="1">
        <v>1103</v>
      </c>
      <c r="B1109" s="1"/>
      <c r="C1109" s="43" t="s">
        <v>497</v>
      </c>
      <c r="D1109" s="67">
        <v>3108</v>
      </c>
    </row>
    <row r="1110" spans="1:4" customFormat="1" ht="15.75" customHeight="1" x14ac:dyDescent="0.25">
      <c r="A1110" s="1">
        <v>1104</v>
      </c>
      <c r="B1110" s="1"/>
      <c r="C1110" s="43" t="s">
        <v>530</v>
      </c>
      <c r="D1110" s="67">
        <v>2755</v>
      </c>
    </row>
    <row r="1111" spans="1:4" customFormat="1" ht="15.75" customHeight="1" x14ac:dyDescent="0.25">
      <c r="A1111" s="1">
        <v>1105</v>
      </c>
      <c r="B1111" s="1"/>
      <c r="C1111" s="43" t="s">
        <v>1481</v>
      </c>
      <c r="D1111" s="67">
        <v>1626</v>
      </c>
    </row>
    <row r="1112" spans="1:4" customFormat="1" ht="15.75" customHeight="1" x14ac:dyDescent="0.25">
      <c r="A1112" s="1">
        <v>1106</v>
      </c>
      <c r="B1112" s="1"/>
      <c r="C1112" s="43" t="s">
        <v>1548</v>
      </c>
      <c r="D1112" s="67">
        <v>1954</v>
      </c>
    </row>
    <row r="1113" spans="1:4" customFormat="1" ht="15.75" customHeight="1" x14ac:dyDescent="0.25">
      <c r="A1113" s="1">
        <v>1107</v>
      </c>
      <c r="B1113" s="1"/>
      <c r="C1113" s="43" t="s">
        <v>1549</v>
      </c>
      <c r="D1113" s="67">
        <v>1379</v>
      </c>
    </row>
    <row r="1114" spans="1:4" customFormat="1" ht="15.75" customHeight="1" x14ac:dyDescent="0.25">
      <c r="A1114" s="1">
        <v>1108</v>
      </c>
      <c r="B1114" s="1"/>
      <c r="C1114" s="43" t="s">
        <v>1550</v>
      </c>
      <c r="D1114" s="67">
        <v>874</v>
      </c>
    </row>
    <row r="1115" spans="1:4" customFormat="1" ht="15.75" customHeight="1" x14ac:dyDescent="0.25">
      <c r="A1115" s="1">
        <v>1109</v>
      </c>
      <c r="B1115" s="1"/>
      <c r="C1115" s="43" t="s">
        <v>1551</v>
      </c>
      <c r="D1115" s="67">
        <v>1003</v>
      </c>
    </row>
    <row r="1116" spans="1:4" customFormat="1" ht="15.75" customHeight="1" x14ac:dyDescent="0.25">
      <c r="A1116" s="1">
        <v>1110</v>
      </c>
      <c r="B1116" s="1"/>
      <c r="C1116" s="43" t="s">
        <v>1018</v>
      </c>
      <c r="D1116" s="67">
        <v>2409</v>
      </c>
    </row>
    <row r="1117" spans="1:4" customFormat="1" ht="15.75" customHeight="1" x14ac:dyDescent="0.25">
      <c r="A1117" s="1">
        <v>1111</v>
      </c>
      <c r="B1117" s="1"/>
      <c r="C1117" s="43" t="s">
        <v>334</v>
      </c>
      <c r="D1117" s="67">
        <v>1391</v>
      </c>
    </row>
    <row r="1118" spans="1:4" customFormat="1" ht="15.75" customHeight="1" x14ac:dyDescent="0.25">
      <c r="A1118" s="1">
        <v>1112</v>
      </c>
      <c r="B1118" s="1"/>
      <c r="C1118" s="43" t="s">
        <v>985</v>
      </c>
      <c r="D1118" s="67">
        <v>1614</v>
      </c>
    </row>
    <row r="1119" spans="1:4" customFormat="1" ht="15.75" customHeight="1" x14ac:dyDescent="0.25">
      <c r="A1119" s="1">
        <v>1113</v>
      </c>
      <c r="B1119" s="1"/>
      <c r="C1119" s="43" t="s">
        <v>1552</v>
      </c>
      <c r="D1119" s="67">
        <v>1321</v>
      </c>
    </row>
    <row r="1120" spans="1:4" customFormat="1" ht="15.75" customHeight="1" x14ac:dyDescent="0.25">
      <c r="A1120" s="1">
        <v>1114</v>
      </c>
      <c r="B1120" s="1"/>
      <c r="C1120" s="43" t="s">
        <v>1553</v>
      </c>
      <c r="D1120" s="67">
        <v>1823</v>
      </c>
    </row>
    <row r="1121" spans="1:4" customFormat="1" ht="15.75" customHeight="1" x14ac:dyDescent="0.25">
      <c r="A1121" s="1">
        <v>1115</v>
      </c>
      <c r="B1121" s="1"/>
      <c r="C1121" s="43" t="s">
        <v>1958</v>
      </c>
      <c r="D1121" s="67">
        <v>792</v>
      </c>
    </row>
    <row r="1122" spans="1:4" customFormat="1" ht="15.75" customHeight="1" x14ac:dyDescent="0.25">
      <c r="A1122" s="1">
        <v>1116</v>
      </c>
      <c r="B1122" s="1"/>
      <c r="C1122" s="43" t="s">
        <v>1959</v>
      </c>
      <c r="D1122" s="67">
        <v>763</v>
      </c>
    </row>
    <row r="1123" spans="1:4" customFormat="1" ht="15.75" customHeight="1" x14ac:dyDescent="0.25">
      <c r="A1123" s="1">
        <v>1117</v>
      </c>
      <c r="B1123" s="1"/>
      <c r="C1123" s="43" t="s">
        <v>1960</v>
      </c>
      <c r="D1123" s="67">
        <v>770</v>
      </c>
    </row>
    <row r="1124" spans="1:4" customFormat="1" ht="15.75" customHeight="1" x14ac:dyDescent="0.25">
      <c r="A1124" s="1">
        <v>1118</v>
      </c>
      <c r="B1124" s="1"/>
      <c r="C1124" s="43" t="s">
        <v>1961</v>
      </c>
      <c r="D1124" s="67">
        <v>895</v>
      </c>
    </row>
    <row r="1125" spans="1:4" customFormat="1" ht="15.75" customHeight="1" x14ac:dyDescent="0.25">
      <c r="A1125" s="1">
        <v>1119</v>
      </c>
      <c r="B1125" s="1"/>
      <c r="C1125" s="43" t="s">
        <v>48</v>
      </c>
      <c r="D1125" s="67">
        <v>2684</v>
      </c>
    </row>
    <row r="1126" spans="1:4" customFormat="1" ht="15.75" customHeight="1" x14ac:dyDescent="0.25">
      <c r="A1126" s="1">
        <v>1120</v>
      </c>
      <c r="B1126" s="1"/>
      <c r="C1126" s="43" t="s">
        <v>36</v>
      </c>
      <c r="D1126" s="67">
        <v>2979</v>
      </c>
    </row>
    <row r="1127" spans="1:4" customFormat="1" ht="15.75" customHeight="1" x14ac:dyDescent="0.25">
      <c r="A1127" s="1">
        <v>1121</v>
      </c>
      <c r="B1127" s="1"/>
      <c r="C1127" s="43" t="s">
        <v>31</v>
      </c>
      <c r="D1127" s="67">
        <v>1738</v>
      </c>
    </row>
    <row r="1128" spans="1:4" customFormat="1" ht="15.75" customHeight="1" x14ac:dyDescent="0.25">
      <c r="A1128" s="1">
        <v>1122</v>
      </c>
      <c r="B1128" s="1"/>
      <c r="C1128" s="43" t="s">
        <v>1554</v>
      </c>
      <c r="D1128" s="67">
        <v>1208</v>
      </c>
    </row>
    <row r="1129" spans="1:4" customFormat="1" ht="15.75" customHeight="1" x14ac:dyDescent="0.25">
      <c r="A1129" s="1">
        <v>1123</v>
      </c>
      <c r="B1129" s="1"/>
      <c r="C1129" s="43" t="s">
        <v>61</v>
      </c>
      <c r="D1129" s="67">
        <v>998</v>
      </c>
    </row>
    <row r="1130" spans="1:4" customFormat="1" ht="15.75" customHeight="1" x14ac:dyDescent="0.25">
      <c r="A1130" s="1">
        <v>1124</v>
      </c>
      <c r="B1130" s="1"/>
      <c r="C1130" s="43" t="s">
        <v>57</v>
      </c>
      <c r="D1130" s="67">
        <v>1330</v>
      </c>
    </row>
    <row r="1131" spans="1:4" customFormat="1" ht="15.75" customHeight="1" x14ac:dyDescent="0.25">
      <c r="A1131" s="1">
        <v>1125</v>
      </c>
      <c r="B1131" s="1"/>
      <c r="C1131" s="43" t="s">
        <v>1033</v>
      </c>
      <c r="D1131" s="67">
        <v>305</v>
      </c>
    </row>
    <row r="1132" spans="1:4" customFormat="1" ht="15.75" customHeight="1" x14ac:dyDescent="0.25">
      <c r="A1132" s="1">
        <v>1126</v>
      </c>
      <c r="B1132" s="1"/>
      <c r="C1132" s="43" t="s">
        <v>1555</v>
      </c>
      <c r="D1132" s="67">
        <v>108</v>
      </c>
    </row>
    <row r="1133" spans="1:4" customFormat="1" ht="15.75" customHeight="1" x14ac:dyDescent="0.25">
      <c r="A1133" s="1">
        <v>1127</v>
      </c>
      <c r="B1133" s="1"/>
      <c r="C1133" s="43" t="s">
        <v>1556</v>
      </c>
      <c r="D1133" s="67">
        <v>1233</v>
      </c>
    </row>
    <row r="1134" spans="1:4" customFormat="1" ht="15.75" customHeight="1" x14ac:dyDescent="0.25">
      <c r="A1134" s="1">
        <v>1128</v>
      </c>
      <c r="B1134" s="1"/>
      <c r="C1134" s="43" t="s">
        <v>1557</v>
      </c>
      <c r="D1134" s="67">
        <v>594</v>
      </c>
    </row>
    <row r="1135" spans="1:4" customFormat="1" ht="15.75" customHeight="1" x14ac:dyDescent="0.25">
      <c r="A1135" s="1">
        <v>1129</v>
      </c>
      <c r="B1135" s="1"/>
      <c r="C1135" s="47" t="s">
        <v>974</v>
      </c>
      <c r="D1135" s="67">
        <v>3123</v>
      </c>
    </row>
    <row r="1136" spans="1:4" customFormat="1" ht="15.75" customHeight="1" x14ac:dyDescent="0.25">
      <c r="A1136" s="1">
        <v>1130</v>
      </c>
      <c r="B1136" s="1"/>
      <c r="C1136" s="47" t="s">
        <v>1558</v>
      </c>
      <c r="D1136" s="67">
        <v>1528</v>
      </c>
    </row>
    <row r="1137" spans="1:5" customFormat="1" ht="15.75" customHeight="1" x14ac:dyDescent="0.25">
      <c r="A1137" s="1">
        <v>1131</v>
      </c>
      <c r="B1137" s="1"/>
      <c r="C1137" s="19"/>
      <c r="D1137" s="21"/>
    </row>
    <row r="1138" spans="1:5" customFormat="1" ht="15.75" customHeight="1" x14ac:dyDescent="0.25">
      <c r="A1138" s="1">
        <v>1132</v>
      </c>
      <c r="B1138" s="1"/>
      <c r="C1138" s="5"/>
      <c r="D1138" s="5"/>
    </row>
    <row r="1139" spans="1:5" customFormat="1" ht="15.75" customHeight="1" x14ac:dyDescent="0.25">
      <c r="A1139" s="1">
        <v>1136</v>
      </c>
      <c r="B1139" s="1"/>
      <c r="C1139" s="29" t="s">
        <v>1973</v>
      </c>
      <c r="D1139" s="5"/>
      <c r="E1139" s="2"/>
    </row>
    <row r="1140" spans="1:5" customFormat="1" ht="15.75" customHeight="1" x14ac:dyDescent="0.25">
      <c r="A1140" s="1">
        <v>1137</v>
      </c>
      <c r="B1140" s="1"/>
      <c r="C1140" s="30" t="s">
        <v>1975</v>
      </c>
      <c r="D1140" s="5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31" orientation="portrait" useFirstPageNumber="1" r:id="rId1"/>
  <headerFooter differentOddEven="1">
    <oddHeader>&amp;L&amp;"Arial,Bold Italic"&amp;10 2020 Census of Population and Housing&amp;R&amp;"Arial,Bold Italic"&amp;10Isabela</oddHeader>
    <oddFooter>&amp;L&amp;"Arial,Bold Italic"&amp;10Philippine Statistics Authority&amp;R&amp;"Arial,Bold"&amp;10&amp;P</oddFooter>
    <evenHeader>&amp;L&amp;"Arial,Bold Italic"&amp;10Isabela&amp;R&amp;"Arial,Bold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1"/>
  <sheetViews>
    <sheetView view="pageBreakPreview" topLeftCell="C1" zoomScaleSheetLayoutView="100" workbookViewId="0">
      <selection activeCell="E1" sqref="E1:L1048576"/>
    </sheetView>
  </sheetViews>
  <sheetFormatPr defaultColWidth="9.140625" defaultRowHeight="15.75" customHeight="1" x14ac:dyDescent="0.25"/>
  <cols>
    <col min="1" max="2" width="9.140625" style="2"/>
    <col min="3" max="3" width="56.7109375" style="2" customWidth="1"/>
    <col min="4" max="4" width="19.7109375" style="13" customWidth="1"/>
    <col min="5" max="5" width="9.140625" style="82"/>
    <col min="6" max="6" width="23.7109375" style="82" bestFit="1" customWidth="1"/>
    <col min="7" max="16384" width="9.140625" style="2"/>
  </cols>
  <sheetData>
    <row r="1" spans="1:8" s="1" customFormat="1" ht="15.75" customHeight="1" x14ac:dyDescent="0.25">
      <c r="C1" s="95" t="s">
        <v>1976</v>
      </c>
      <c r="D1" s="95"/>
      <c r="E1" s="83"/>
    </row>
    <row r="2" spans="1:8" s="1" customFormat="1" ht="15.75" customHeight="1" x14ac:dyDescent="0.25">
      <c r="C2" s="95" t="s">
        <v>1977</v>
      </c>
      <c r="D2" s="95"/>
      <c r="E2" s="83"/>
      <c r="F2" s="78"/>
    </row>
    <row r="3" spans="1:8" s="1" customFormat="1" ht="15.75" customHeight="1" thickBot="1" x14ac:dyDescent="0.3">
      <c r="E3" s="79"/>
      <c r="F3" s="78"/>
    </row>
    <row r="4" spans="1:8" s="1" customFormat="1" ht="15.75" customHeight="1" thickTop="1" x14ac:dyDescent="0.25">
      <c r="C4" s="36" t="s">
        <v>1978</v>
      </c>
      <c r="D4" s="91" t="s">
        <v>1979</v>
      </c>
      <c r="E4" s="84"/>
      <c r="F4" s="78"/>
    </row>
    <row r="5" spans="1:8" s="1" customFormat="1" ht="15.75" customHeight="1" thickBot="1" x14ac:dyDescent="0.3">
      <c r="C5" s="37" t="s">
        <v>0</v>
      </c>
      <c r="D5" s="92" t="s">
        <v>1</v>
      </c>
      <c r="E5" s="84"/>
      <c r="F5" s="78"/>
    </row>
    <row r="6" spans="1:8" s="1" customFormat="1" ht="15.75" customHeight="1" thickTop="1" x14ac:dyDescent="0.25">
      <c r="D6" s="9"/>
      <c r="E6" s="78"/>
      <c r="F6" s="78"/>
    </row>
    <row r="7" spans="1:8" customFormat="1" ht="15.75" customHeight="1" x14ac:dyDescent="0.25">
      <c r="A7" s="1">
        <v>1</v>
      </c>
      <c r="B7" s="1"/>
      <c r="C7" s="38" t="s">
        <v>1559</v>
      </c>
      <c r="D7" s="65">
        <f>+D9+D19+D43+D62+D89+D116+D137+D154+D175+D207+D239+D253+D271+D296+D307</f>
        <v>497432</v>
      </c>
      <c r="E7" s="81"/>
      <c r="F7" s="85"/>
      <c r="G7" s="15"/>
      <c r="H7" s="15"/>
    </row>
    <row r="8" spans="1:8" customFormat="1" ht="15.75" customHeight="1" x14ac:dyDescent="0.25">
      <c r="A8" s="1">
        <v>2</v>
      </c>
      <c r="B8" s="1"/>
      <c r="C8" s="38"/>
      <c r="D8" s="66"/>
      <c r="E8" s="81"/>
      <c r="F8" s="85"/>
      <c r="G8" s="15"/>
      <c r="H8" s="15"/>
    </row>
    <row r="9" spans="1:8" customFormat="1" ht="15.75" customHeight="1" x14ac:dyDescent="0.25">
      <c r="A9" s="1">
        <v>3</v>
      </c>
      <c r="B9" s="1"/>
      <c r="C9" s="60" t="s">
        <v>1914</v>
      </c>
      <c r="D9" s="65">
        <f>SUM(D10:D17)</f>
        <v>15472</v>
      </c>
      <c r="E9" s="81"/>
      <c r="F9" s="85"/>
      <c r="G9" s="15"/>
      <c r="H9" s="15"/>
    </row>
    <row r="10" spans="1:8" customFormat="1" ht="15.75" customHeight="1" x14ac:dyDescent="0.25">
      <c r="A10" s="1">
        <v>4</v>
      </c>
      <c r="B10" s="1"/>
      <c r="C10" s="45" t="s">
        <v>1560</v>
      </c>
      <c r="D10" s="69">
        <v>2168</v>
      </c>
      <c r="E10" s="81"/>
      <c r="F10" s="86"/>
      <c r="G10" s="15"/>
      <c r="H10" s="16"/>
    </row>
    <row r="11" spans="1:8" customFormat="1" ht="15.75" customHeight="1" x14ac:dyDescent="0.25">
      <c r="A11" s="1">
        <v>5</v>
      </c>
      <c r="B11" s="1"/>
      <c r="C11" s="39" t="s">
        <v>1962</v>
      </c>
      <c r="D11" s="69">
        <v>1406</v>
      </c>
      <c r="E11" s="81"/>
      <c r="F11" s="86"/>
      <c r="G11" s="16"/>
      <c r="H11" s="16"/>
    </row>
    <row r="12" spans="1:8" customFormat="1" ht="15.75" customHeight="1" x14ac:dyDescent="0.25">
      <c r="A12" s="1">
        <v>6</v>
      </c>
      <c r="B12" s="1"/>
      <c r="C12" s="45" t="s">
        <v>1561</v>
      </c>
      <c r="D12" s="69">
        <v>1959</v>
      </c>
      <c r="E12" s="81"/>
      <c r="F12" s="86"/>
      <c r="G12" s="16"/>
      <c r="H12" s="16"/>
    </row>
    <row r="13" spans="1:8" customFormat="1" ht="15.75" customHeight="1" x14ac:dyDescent="0.25">
      <c r="A13" s="1">
        <v>7</v>
      </c>
      <c r="B13" s="1"/>
      <c r="C13" s="45" t="s">
        <v>90</v>
      </c>
      <c r="D13" s="69">
        <v>1466</v>
      </c>
      <c r="E13" s="81"/>
      <c r="F13" s="86"/>
      <c r="G13" s="16"/>
      <c r="H13" s="16"/>
    </row>
    <row r="14" spans="1:8" customFormat="1" ht="15.75" customHeight="1" x14ac:dyDescent="0.25">
      <c r="A14" s="1">
        <v>8</v>
      </c>
      <c r="B14" s="1"/>
      <c r="C14" s="45" t="s">
        <v>2</v>
      </c>
      <c r="D14" s="69">
        <v>2953</v>
      </c>
      <c r="E14" s="81"/>
      <c r="F14" s="86"/>
      <c r="G14" s="16"/>
      <c r="H14" s="16"/>
    </row>
    <row r="15" spans="1:8" customFormat="1" ht="15.75" customHeight="1" x14ac:dyDescent="0.25">
      <c r="A15" s="1">
        <v>9</v>
      </c>
      <c r="B15" s="1"/>
      <c r="C15" s="45" t="s">
        <v>1562</v>
      </c>
      <c r="D15" s="69">
        <v>1371</v>
      </c>
      <c r="E15" s="81"/>
      <c r="F15" s="86"/>
      <c r="G15" s="16"/>
      <c r="H15" s="16"/>
    </row>
    <row r="16" spans="1:8" customFormat="1" ht="15.75" customHeight="1" x14ac:dyDescent="0.25">
      <c r="A16" s="1">
        <v>10</v>
      </c>
      <c r="B16" s="1"/>
      <c r="C16" s="45" t="s">
        <v>1563</v>
      </c>
      <c r="D16" s="69">
        <v>2343</v>
      </c>
      <c r="E16" s="81"/>
      <c r="F16" s="86"/>
      <c r="G16" s="16"/>
      <c r="H16" s="16"/>
    </row>
    <row r="17" spans="1:8" customFormat="1" ht="15.75" customHeight="1" x14ac:dyDescent="0.25">
      <c r="A17" s="1">
        <v>11</v>
      </c>
      <c r="B17" s="1"/>
      <c r="C17" s="45" t="s">
        <v>1564</v>
      </c>
      <c r="D17" s="69">
        <v>1806</v>
      </c>
      <c r="E17" s="81"/>
      <c r="F17" s="86"/>
      <c r="G17" s="16"/>
      <c r="H17" s="16"/>
    </row>
    <row r="18" spans="1:8" customFormat="1" ht="15.75" customHeight="1" x14ac:dyDescent="0.25">
      <c r="A18" s="1">
        <v>12</v>
      </c>
      <c r="B18" s="1"/>
      <c r="C18" s="45"/>
      <c r="D18" s="64"/>
      <c r="E18" s="81"/>
      <c r="F18" s="86"/>
      <c r="G18" s="16"/>
      <c r="H18" s="16"/>
    </row>
    <row r="19" spans="1:8" customFormat="1" ht="15.75" customHeight="1" x14ac:dyDescent="0.25">
      <c r="A19" s="1">
        <v>13</v>
      </c>
      <c r="B19" s="1"/>
      <c r="C19" s="60" t="s">
        <v>1915</v>
      </c>
      <c r="D19" s="63">
        <f>SUM(D20:D41)</f>
        <v>42197</v>
      </c>
      <c r="E19" s="81"/>
      <c r="F19" s="85"/>
      <c r="G19" s="16"/>
      <c r="H19" s="15"/>
    </row>
    <row r="20" spans="1:8" customFormat="1" ht="15.75" customHeight="1" x14ac:dyDescent="0.25">
      <c r="A20" s="1">
        <v>14</v>
      </c>
      <c r="B20" s="1"/>
      <c r="C20" s="45" t="s">
        <v>1565</v>
      </c>
      <c r="D20" s="69">
        <v>3419</v>
      </c>
      <c r="E20" s="81"/>
      <c r="F20" s="86"/>
      <c r="G20" s="15"/>
      <c r="H20" s="16"/>
    </row>
    <row r="21" spans="1:8" customFormat="1" ht="15.75" customHeight="1" x14ac:dyDescent="0.25">
      <c r="A21" s="1">
        <v>15</v>
      </c>
      <c r="B21" s="1"/>
      <c r="C21" s="45" t="s">
        <v>1566</v>
      </c>
      <c r="D21" s="69">
        <v>2172</v>
      </c>
      <c r="E21" s="81"/>
      <c r="F21" s="86"/>
      <c r="G21" s="16"/>
      <c r="H21" s="16"/>
    </row>
    <row r="22" spans="1:8" customFormat="1" ht="15.75" customHeight="1" x14ac:dyDescent="0.25">
      <c r="A22" s="1">
        <v>16</v>
      </c>
      <c r="B22" s="1"/>
      <c r="C22" s="45" t="s">
        <v>1567</v>
      </c>
      <c r="D22" s="69">
        <v>2609</v>
      </c>
      <c r="E22" s="81"/>
      <c r="F22" s="86"/>
      <c r="G22" s="16"/>
      <c r="H22" s="16"/>
    </row>
    <row r="23" spans="1:8" customFormat="1" ht="15.75" customHeight="1" x14ac:dyDescent="0.25">
      <c r="A23" s="1">
        <v>17</v>
      </c>
      <c r="B23" s="1"/>
      <c r="C23" s="45" t="s">
        <v>1568</v>
      </c>
      <c r="D23" s="69">
        <v>4390</v>
      </c>
      <c r="E23" s="81"/>
      <c r="F23" s="86"/>
      <c r="G23" s="16"/>
      <c r="H23" s="16"/>
    </row>
    <row r="24" spans="1:8" customFormat="1" ht="15.75" customHeight="1" x14ac:dyDescent="0.25">
      <c r="A24" s="1">
        <v>18</v>
      </c>
      <c r="B24" s="1"/>
      <c r="C24" s="45" t="s">
        <v>170</v>
      </c>
      <c r="D24" s="69">
        <v>2488</v>
      </c>
      <c r="E24" s="81"/>
      <c r="F24" s="86"/>
      <c r="G24" s="16"/>
      <c r="H24" s="16"/>
    </row>
    <row r="25" spans="1:8" customFormat="1" ht="15.75" customHeight="1" x14ac:dyDescent="0.25">
      <c r="A25" s="1">
        <v>19</v>
      </c>
      <c r="B25" s="1"/>
      <c r="C25" s="45" t="s">
        <v>1569</v>
      </c>
      <c r="D25" s="69">
        <v>4229</v>
      </c>
      <c r="E25" s="81"/>
      <c r="F25" s="86"/>
      <c r="G25" s="16"/>
      <c r="H25" s="16"/>
    </row>
    <row r="26" spans="1:8" customFormat="1" ht="15.75" customHeight="1" x14ac:dyDescent="0.25">
      <c r="A26" s="1">
        <v>20</v>
      </c>
      <c r="B26" s="1"/>
      <c r="C26" s="45" t="s">
        <v>1570</v>
      </c>
      <c r="D26" s="69">
        <v>1853</v>
      </c>
      <c r="E26" s="81"/>
      <c r="F26" s="86"/>
      <c r="G26" s="16"/>
      <c r="H26" s="16"/>
    </row>
    <row r="27" spans="1:8" customFormat="1" ht="15.75" customHeight="1" x14ac:dyDescent="0.25">
      <c r="A27" s="1">
        <v>21</v>
      </c>
      <c r="B27" s="1"/>
      <c r="C27" s="45" t="s">
        <v>82</v>
      </c>
      <c r="D27" s="69">
        <v>2760</v>
      </c>
      <c r="E27" s="81"/>
      <c r="F27" s="86"/>
      <c r="G27" s="16"/>
      <c r="H27" s="16"/>
    </row>
    <row r="28" spans="1:8" customFormat="1" ht="15.75" customHeight="1" x14ac:dyDescent="0.25">
      <c r="A28" s="1">
        <v>22</v>
      </c>
      <c r="B28" s="1"/>
      <c r="C28" s="45" t="s">
        <v>1571</v>
      </c>
      <c r="D28" s="69">
        <v>3210</v>
      </c>
      <c r="E28" s="81"/>
      <c r="F28" s="86"/>
      <c r="G28" s="16"/>
      <c r="H28" s="16"/>
    </row>
    <row r="29" spans="1:8" customFormat="1" ht="15.75" customHeight="1" x14ac:dyDescent="0.25">
      <c r="A29" s="1">
        <v>23</v>
      </c>
      <c r="B29" s="1"/>
      <c r="C29" s="46" t="s">
        <v>1572</v>
      </c>
      <c r="D29" s="69">
        <v>1321</v>
      </c>
      <c r="E29" s="81"/>
      <c r="F29" s="86"/>
      <c r="G29" s="16"/>
      <c r="H29" s="16"/>
    </row>
    <row r="30" spans="1:8" customFormat="1" ht="15.75" customHeight="1" x14ac:dyDescent="0.25">
      <c r="A30" s="1">
        <v>24</v>
      </c>
      <c r="B30" s="1"/>
      <c r="C30" s="46" t="s">
        <v>2</v>
      </c>
      <c r="D30" s="69">
        <v>4354</v>
      </c>
      <c r="E30" s="81"/>
      <c r="F30" s="86"/>
      <c r="G30" s="16"/>
      <c r="H30" s="16"/>
    </row>
    <row r="31" spans="1:8" customFormat="1" ht="15.75" customHeight="1" x14ac:dyDescent="0.25">
      <c r="A31" s="1">
        <v>25</v>
      </c>
      <c r="B31" s="1"/>
      <c r="C31" s="46" t="s">
        <v>569</v>
      </c>
      <c r="D31" s="69">
        <v>1219</v>
      </c>
      <c r="E31" s="81"/>
      <c r="F31" s="86"/>
      <c r="G31" s="16"/>
      <c r="H31" s="16"/>
    </row>
    <row r="32" spans="1:8" customFormat="1" ht="15.75" customHeight="1" x14ac:dyDescent="0.25">
      <c r="A32" s="1">
        <v>26</v>
      </c>
      <c r="B32" s="1"/>
      <c r="C32" s="46" t="s">
        <v>1573</v>
      </c>
      <c r="D32" s="69">
        <v>655</v>
      </c>
      <c r="E32" s="81"/>
      <c r="F32" s="86"/>
      <c r="G32" s="16"/>
      <c r="H32" s="16"/>
    </row>
    <row r="33" spans="1:8" customFormat="1" ht="15.75" customHeight="1" x14ac:dyDescent="0.25">
      <c r="A33" s="1">
        <v>27</v>
      </c>
      <c r="B33" s="1"/>
      <c r="C33" s="46" t="s">
        <v>1574</v>
      </c>
      <c r="D33" s="69">
        <v>1556</v>
      </c>
      <c r="E33" s="81"/>
      <c r="F33" s="86"/>
      <c r="G33" s="16"/>
      <c r="H33" s="16"/>
    </row>
    <row r="34" spans="1:8" customFormat="1" ht="15.75" customHeight="1" x14ac:dyDescent="0.25">
      <c r="A34" s="1">
        <v>28</v>
      </c>
      <c r="B34" s="1"/>
      <c r="C34" s="46" t="s">
        <v>1575</v>
      </c>
      <c r="D34" s="69">
        <v>453</v>
      </c>
      <c r="E34" s="81"/>
      <c r="F34" s="86"/>
      <c r="G34" s="16"/>
      <c r="H34" s="16"/>
    </row>
    <row r="35" spans="1:8" customFormat="1" ht="15.75" customHeight="1" x14ac:dyDescent="0.25">
      <c r="A35" s="1">
        <v>29</v>
      </c>
      <c r="B35" s="1"/>
      <c r="C35" s="46" t="s">
        <v>1576</v>
      </c>
      <c r="D35" s="69">
        <v>590</v>
      </c>
      <c r="E35" s="81"/>
      <c r="F35" s="86"/>
      <c r="G35" s="16"/>
      <c r="H35" s="16"/>
    </row>
    <row r="36" spans="1:8" customFormat="1" ht="15.75" customHeight="1" x14ac:dyDescent="0.25">
      <c r="A36" s="1">
        <v>30</v>
      </c>
      <c r="B36" s="1"/>
      <c r="C36" s="46" t="s">
        <v>148</v>
      </c>
      <c r="D36" s="69">
        <v>796</v>
      </c>
      <c r="E36" s="81"/>
      <c r="F36" s="86"/>
      <c r="G36" s="16"/>
      <c r="H36" s="16"/>
    </row>
    <row r="37" spans="1:8" customFormat="1" ht="15.75" customHeight="1" x14ac:dyDescent="0.25">
      <c r="A37" s="1">
        <v>31</v>
      </c>
      <c r="B37" s="1"/>
      <c r="C37" s="46" t="s">
        <v>1577</v>
      </c>
      <c r="D37" s="69">
        <v>774</v>
      </c>
      <c r="E37" s="81"/>
      <c r="F37" s="86"/>
      <c r="G37" s="16"/>
      <c r="H37" s="16"/>
    </row>
    <row r="38" spans="1:8" customFormat="1" ht="15.75" customHeight="1" x14ac:dyDescent="0.25">
      <c r="A38" s="1">
        <v>32</v>
      </c>
      <c r="B38" s="1"/>
      <c r="C38" s="46" t="s">
        <v>153</v>
      </c>
      <c r="D38" s="69">
        <v>946</v>
      </c>
      <c r="E38" s="81"/>
      <c r="F38" s="86"/>
      <c r="G38" s="16"/>
      <c r="H38" s="16"/>
    </row>
    <row r="39" spans="1:8" customFormat="1" ht="15.75" customHeight="1" x14ac:dyDescent="0.25">
      <c r="A39" s="1">
        <v>33</v>
      </c>
      <c r="B39" s="1"/>
      <c r="C39" s="46" t="s">
        <v>1578</v>
      </c>
      <c r="D39" s="69">
        <v>632</v>
      </c>
      <c r="E39" s="81"/>
      <c r="F39" s="86"/>
      <c r="G39" s="16"/>
      <c r="H39" s="16"/>
    </row>
    <row r="40" spans="1:8" customFormat="1" ht="15.75" customHeight="1" x14ac:dyDescent="0.25">
      <c r="A40" s="1">
        <v>34</v>
      </c>
      <c r="B40" s="1"/>
      <c r="C40" s="46" t="s">
        <v>1579</v>
      </c>
      <c r="D40" s="69">
        <v>940</v>
      </c>
      <c r="E40" s="81"/>
      <c r="F40" s="86"/>
      <c r="G40" s="16"/>
      <c r="H40" s="16"/>
    </row>
    <row r="41" spans="1:8" customFormat="1" ht="15.75" customHeight="1" x14ac:dyDescent="0.25">
      <c r="A41" s="1">
        <v>35</v>
      </c>
      <c r="B41" s="1"/>
      <c r="C41" s="46" t="s">
        <v>1580</v>
      </c>
      <c r="D41" s="69">
        <v>831</v>
      </c>
      <c r="E41" s="81"/>
      <c r="F41" s="86"/>
      <c r="G41" s="16"/>
      <c r="H41" s="16"/>
    </row>
    <row r="42" spans="1:8" customFormat="1" ht="15.75" customHeight="1" x14ac:dyDescent="0.25">
      <c r="A42" s="1">
        <v>36</v>
      </c>
      <c r="B42" s="1"/>
      <c r="C42" s="46" t="s">
        <v>1933</v>
      </c>
      <c r="D42" s="64"/>
      <c r="E42" s="81"/>
      <c r="F42" s="86"/>
      <c r="G42" s="16"/>
      <c r="H42" s="16"/>
    </row>
    <row r="43" spans="1:8" customFormat="1" ht="15.75" customHeight="1" x14ac:dyDescent="0.25">
      <c r="A43" s="1">
        <v>37</v>
      </c>
      <c r="B43" s="1"/>
      <c r="C43" s="61" t="s">
        <v>1916</v>
      </c>
      <c r="D43" s="63">
        <f>SUM(D44:D60)</f>
        <v>37985</v>
      </c>
      <c r="E43" s="81"/>
      <c r="F43" s="85"/>
      <c r="G43" s="16"/>
      <c r="H43" s="15"/>
    </row>
    <row r="44" spans="1:8" customFormat="1" ht="15.75" customHeight="1" x14ac:dyDescent="0.25">
      <c r="A44" s="1">
        <v>38</v>
      </c>
      <c r="B44" s="1"/>
      <c r="C44" s="46" t="s">
        <v>1581</v>
      </c>
      <c r="D44" s="69">
        <v>974</v>
      </c>
      <c r="E44" s="81"/>
      <c r="F44" s="86"/>
      <c r="G44" s="15"/>
      <c r="H44" s="16"/>
    </row>
    <row r="45" spans="1:8" customFormat="1" ht="15.75" customHeight="1" x14ac:dyDescent="0.25">
      <c r="A45" s="1">
        <v>39</v>
      </c>
      <c r="B45" s="1"/>
      <c r="C45" s="46" t="s">
        <v>1582</v>
      </c>
      <c r="D45" s="69">
        <v>5253</v>
      </c>
      <c r="E45" s="81"/>
      <c r="F45" s="86"/>
      <c r="G45" s="16"/>
      <c r="H45" s="16"/>
    </row>
    <row r="46" spans="1:8" customFormat="1" ht="15.75" customHeight="1" x14ac:dyDescent="0.25">
      <c r="A46" s="1">
        <v>40</v>
      </c>
      <c r="B46" s="1"/>
      <c r="C46" s="46" t="s">
        <v>1583</v>
      </c>
      <c r="D46" s="69">
        <v>2302</v>
      </c>
      <c r="E46" s="81"/>
      <c r="F46" s="86"/>
      <c r="G46" s="16"/>
      <c r="H46" s="16"/>
    </row>
    <row r="47" spans="1:8" customFormat="1" ht="15.75" customHeight="1" x14ac:dyDescent="0.25">
      <c r="A47" s="1">
        <v>41</v>
      </c>
      <c r="B47" s="1"/>
      <c r="C47" s="46" t="s">
        <v>1584</v>
      </c>
      <c r="D47" s="69">
        <v>2763</v>
      </c>
      <c r="E47" s="81"/>
      <c r="F47" s="86"/>
      <c r="G47" s="16"/>
      <c r="H47" s="16"/>
    </row>
    <row r="48" spans="1:8" customFormat="1" ht="15.75" customHeight="1" x14ac:dyDescent="0.25">
      <c r="A48" s="1">
        <v>42</v>
      </c>
      <c r="B48" s="1"/>
      <c r="C48" s="46" t="s">
        <v>1585</v>
      </c>
      <c r="D48" s="69">
        <v>2864</v>
      </c>
      <c r="E48" s="81"/>
      <c r="F48" s="86"/>
      <c r="G48" s="16"/>
      <c r="H48" s="16"/>
    </row>
    <row r="49" spans="1:8" customFormat="1" ht="15.75" customHeight="1" x14ac:dyDescent="0.25">
      <c r="A49" s="1">
        <v>43</v>
      </c>
      <c r="B49" s="1"/>
      <c r="C49" s="46" t="s">
        <v>29</v>
      </c>
      <c r="D49" s="69">
        <v>1441</v>
      </c>
      <c r="E49" s="81"/>
      <c r="F49" s="86"/>
      <c r="G49" s="16"/>
      <c r="H49" s="16"/>
    </row>
    <row r="50" spans="1:8" customFormat="1" ht="15.75" customHeight="1" x14ac:dyDescent="0.25">
      <c r="A50" s="1">
        <v>44</v>
      </c>
      <c r="B50" s="1"/>
      <c r="C50" s="46" t="s">
        <v>1586</v>
      </c>
      <c r="D50" s="69">
        <v>1980</v>
      </c>
      <c r="E50" s="81"/>
      <c r="F50" s="86"/>
      <c r="G50" s="16"/>
      <c r="H50" s="16"/>
    </row>
    <row r="51" spans="1:8" customFormat="1" ht="15.75" customHeight="1" x14ac:dyDescent="0.25">
      <c r="A51" s="1">
        <v>45</v>
      </c>
      <c r="B51" s="1"/>
      <c r="C51" s="46" t="s">
        <v>1587</v>
      </c>
      <c r="D51" s="69">
        <v>1913</v>
      </c>
      <c r="E51" s="81"/>
      <c r="F51" s="86"/>
      <c r="G51" s="16"/>
      <c r="H51" s="16"/>
    </row>
    <row r="52" spans="1:8" customFormat="1" ht="15.75" customHeight="1" x14ac:dyDescent="0.25">
      <c r="A52" s="1">
        <v>46</v>
      </c>
      <c r="B52" s="1"/>
      <c r="C52" s="46" t="s">
        <v>1588</v>
      </c>
      <c r="D52" s="69">
        <v>1338</v>
      </c>
      <c r="E52" s="81"/>
      <c r="F52" s="86"/>
      <c r="G52" s="16"/>
      <c r="H52" s="16"/>
    </row>
    <row r="53" spans="1:8" customFormat="1" ht="15.75" customHeight="1" x14ac:dyDescent="0.25">
      <c r="A53" s="1">
        <v>47</v>
      </c>
      <c r="B53" s="1"/>
      <c r="C53" s="46" t="s">
        <v>76</v>
      </c>
      <c r="D53" s="69">
        <v>2238</v>
      </c>
      <c r="E53" s="81"/>
      <c r="F53" s="86"/>
      <c r="G53" s="16"/>
      <c r="H53" s="16"/>
    </row>
    <row r="54" spans="1:8" customFormat="1" ht="15.75" customHeight="1" x14ac:dyDescent="0.25">
      <c r="A54" s="1">
        <v>48</v>
      </c>
      <c r="B54" s="1"/>
      <c r="C54" s="46" t="s">
        <v>51</v>
      </c>
      <c r="D54" s="69">
        <v>1072</v>
      </c>
      <c r="E54" s="81"/>
      <c r="F54" s="86"/>
      <c r="G54" s="16"/>
      <c r="H54" s="16"/>
    </row>
    <row r="55" spans="1:8" customFormat="1" ht="15.75" customHeight="1" x14ac:dyDescent="0.25">
      <c r="A55" s="1">
        <v>49</v>
      </c>
      <c r="B55" s="1"/>
      <c r="C55" s="46" t="s">
        <v>114</v>
      </c>
      <c r="D55" s="69">
        <v>2932</v>
      </c>
      <c r="E55" s="81"/>
      <c r="F55" s="86"/>
      <c r="G55" s="16"/>
      <c r="H55" s="16"/>
    </row>
    <row r="56" spans="1:8" customFormat="1" ht="15.75" customHeight="1" x14ac:dyDescent="0.25">
      <c r="A56" s="1">
        <v>50</v>
      </c>
      <c r="B56" s="1"/>
      <c r="C56" s="46" t="s">
        <v>1589</v>
      </c>
      <c r="D56" s="69">
        <v>2051</v>
      </c>
      <c r="E56" s="81"/>
      <c r="F56" s="86"/>
      <c r="G56" s="16"/>
      <c r="H56" s="16"/>
    </row>
    <row r="57" spans="1:8" customFormat="1" ht="15.75" customHeight="1" x14ac:dyDescent="0.25">
      <c r="A57" s="1">
        <v>51</v>
      </c>
      <c r="B57" s="1"/>
      <c r="C57" s="46" t="s">
        <v>1590</v>
      </c>
      <c r="D57" s="69">
        <v>3055</v>
      </c>
      <c r="E57" s="81"/>
      <c r="F57" s="86"/>
      <c r="G57" s="16"/>
      <c r="H57" s="16"/>
    </row>
    <row r="58" spans="1:8" customFormat="1" ht="15.75" customHeight="1" x14ac:dyDescent="0.25">
      <c r="A58" s="1">
        <v>52</v>
      </c>
      <c r="B58" s="1"/>
      <c r="C58" s="46" t="s">
        <v>99</v>
      </c>
      <c r="D58" s="69">
        <v>1307</v>
      </c>
      <c r="E58" s="81"/>
      <c r="F58" s="86"/>
      <c r="G58" s="16"/>
      <c r="H58" s="16"/>
    </row>
    <row r="59" spans="1:8" customFormat="1" ht="15.75" customHeight="1" x14ac:dyDescent="0.25">
      <c r="A59" s="1">
        <v>53</v>
      </c>
      <c r="B59" s="1"/>
      <c r="C59" s="46" t="s">
        <v>1591</v>
      </c>
      <c r="D59" s="69">
        <v>1852</v>
      </c>
      <c r="E59" s="81"/>
      <c r="F59" s="86"/>
      <c r="G59" s="16"/>
      <c r="H59" s="16"/>
    </row>
    <row r="60" spans="1:8" customFormat="1" ht="15.75" customHeight="1" x14ac:dyDescent="0.25">
      <c r="A60" s="1">
        <v>54</v>
      </c>
      <c r="B60" s="1"/>
      <c r="C60" s="46" t="s">
        <v>1592</v>
      </c>
      <c r="D60" s="69">
        <v>2650</v>
      </c>
      <c r="E60" s="81"/>
      <c r="F60" s="86"/>
      <c r="G60" s="16"/>
      <c r="H60" s="16"/>
    </row>
    <row r="61" spans="1:8" customFormat="1" ht="15.75" customHeight="1" x14ac:dyDescent="0.25">
      <c r="A61" s="1">
        <v>55</v>
      </c>
      <c r="B61" s="1"/>
      <c r="C61" s="46" t="s">
        <v>1933</v>
      </c>
      <c r="D61" s="64"/>
      <c r="E61" s="81"/>
      <c r="F61" s="86"/>
      <c r="G61" s="16"/>
      <c r="H61" s="16"/>
    </row>
    <row r="62" spans="1:8" customFormat="1" ht="15.75" customHeight="1" x14ac:dyDescent="0.25">
      <c r="A62" s="1">
        <v>56</v>
      </c>
      <c r="B62" s="1"/>
      <c r="C62" s="61" t="s">
        <v>1917</v>
      </c>
      <c r="D62" s="63">
        <f>SUM(D63:D87)</f>
        <v>55789</v>
      </c>
      <c r="E62" s="81"/>
      <c r="F62" s="85"/>
      <c r="G62" s="16"/>
      <c r="H62" s="15"/>
    </row>
    <row r="63" spans="1:8" customFormat="1" ht="15.75" customHeight="1" x14ac:dyDescent="0.25">
      <c r="A63" s="1">
        <v>57</v>
      </c>
      <c r="B63" s="1"/>
      <c r="C63" s="46" t="s">
        <v>1593</v>
      </c>
      <c r="D63" s="69">
        <v>1924</v>
      </c>
      <c r="E63" s="81"/>
      <c r="F63" s="86"/>
      <c r="G63" s="15"/>
      <c r="H63" s="16"/>
    </row>
    <row r="64" spans="1:8" customFormat="1" ht="15.75" customHeight="1" x14ac:dyDescent="0.25">
      <c r="A64" s="1">
        <v>58</v>
      </c>
      <c r="B64" s="1"/>
      <c r="C64" s="46" t="s">
        <v>1594</v>
      </c>
      <c r="D64" s="69">
        <v>1295</v>
      </c>
      <c r="E64" s="81"/>
      <c r="F64" s="86"/>
      <c r="G64" s="16"/>
      <c r="H64" s="16"/>
    </row>
    <row r="65" spans="1:8" customFormat="1" ht="15.75" customHeight="1" x14ac:dyDescent="0.25">
      <c r="A65" s="1">
        <v>59</v>
      </c>
      <c r="B65" s="1"/>
      <c r="C65" s="46" t="s">
        <v>147</v>
      </c>
      <c r="D65" s="69">
        <v>1940</v>
      </c>
      <c r="E65" s="81"/>
      <c r="F65" s="86"/>
      <c r="G65" s="16"/>
      <c r="H65" s="16"/>
    </row>
    <row r="66" spans="1:8" customFormat="1" ht="15.75" customHeight="1" x14ac:dyDescent="0.25">
      <c r="A66" s="1">
        <v>60</v>
      </c>
      <c r="B66" s="1"/>
      <c r="C66" s="46" t="s">
        <v>1595</v>
      </c>
      <c r="D66" s="69">
        <v>2982</v>
      </c>
      <c r="E66" s="81"/>
      <c r="F66" s="86"/>
      <c r="G66" s="16"/>
      <c r="H66" s="16"/>
    </row>
    <row r="67" spans="1:8" customFormat="1" ht="15.75" customHeight="1" x14ac:dyDescent="0.25">
      <c r="A67" s="1">
        <v>61</v>
      </c>
      <c r="B67" s="1"/>
      <c r="C67" s="46" t="s">
        <v>1596</v>
      </c>
      <c r="D67" s="69">
        <v>1932</v>
      </c>
      <c r="E67" s="81"/>
      <c r="F67" s="86"/>
      <c r="G67" s="16"/>
      <c r="H67" s="16"/>
    </row>
    <row r="68" spans="1:8" customFormat="1" ht="15.75" customHeight="1" x14ac:dyDescent="0.25">
      <c r="A68" s="1">
        <v>62</v>
      </c>
      <c r="B68" s="1"/>
      <c r="C68" s="46" t="s">
        <v>1597</v>
      </c>
      <c r="D68" s="69">
        <v>4310</v>
      </c>
      <c r="E68" s="81"/>
      <c r="F68" s="86"/>
      <c r="G68" s="16"/>
      <c r="H68" s="16"/>
    </row>
    <row r="69" spans="1:8" customFormat="1" ht="15.75" customHeight="1" x14ac:dyDescent="0.25">
      <c r="A69" s="1">
        <v>63</v>
      </c>
      <c r="B69" s="1"/>
      <c r="C69" s="46" t="s">
        <v>168</v>
      </c>
      <c r="D69" s="69">
        <v>1840</v>
      </c>
      <c r="E69" s="81"/>
      <c r="F69" s="86"/>
      <c r="G69" s="16"/>
      <c r="H69" s="16"/>
    </row>
    <row r="70" spans="1:8" customFormat="1" ht="15.75" customHeight="1" x14ac:dyDescent="0.25">
      <c r="A70" s="1">
        <v>64</v>
      </c>
      <c r="B70" s="1"/>
      <c r="C70" s="46" t="s">
        <v>1598</v>
      </c>
      <c r="D70" s="69">
        <v>3035</v>
      </c>
      <c r="E70" s="81"/>
      <c r="F70" s="86"/>
      <c r="G70" s="16"/>
      <c r="H70" s="16"/>
    </row>
    <row r="71" spans="1:8" customFormat="1" ht="15.75" customHeight="1" x14ac:dyDescent="0.25">
      <c r="A71" s="1">
        <v>65</v>
      </c>
      <c r="B71" s="1"/>
      <c r="C71" s="46" t="s">
        <v>857</v>
      </c>
      <c r="D71" s="69">
        <v>2839</v>
      </c>
      <c r="E71" s="81"/>
      <c r="F71" s="86"/>
      <c r="G71" s="16"/>
      <c r="H71" s="16"/>
    </row>
    <row r="72" spans="1:8" customFormat="1" ht="15.75" customHeight="1" x14ac:dyDescent="0.25">
      <c r="A72" s="1">
        <v>66</v>
      </c>
      <c r="B72" s="1"/>
      <c r="C72" s="46" t="s">
        <v>1599</v>
      </c>
      <c r="D72" s="69">
        <v>1513</v>
      </c>
      <c r="E72" s="81"/>
      <c r="F72" s="86"/>
      <c r="G72" s="16"/>
      <c r="H72" s="16"/>
    </row>
    <row r="73" spans="1:8" customFormat="1" ht="15.75" customHeight="1" x14ac:dyDescent="0.25">
      <c r="A73" s="1">
        <v>67</v>
      </c>
      <c r="B73" s="1"/>
      <c r="C73" s="46" t="s">
        <v>1600</v>
      </c>
      <c r="D73" s="69">
        <v>3935</v>
      </c>
      <c r="E73" s="81"/>
      <c r="F73" s="86"/>
      <c r="G73" s="16"/>
      <c r="H73" s="16"/>
    </row>
    <row r="74" spans="1:8" customFormat="1" ht="15.75" customHeight="1" x14ac:dyDescent="0.25">
      <c r="A74" s="1">
        <v>68</v>
      </c>
      <c r="B74" s="1"/>
      <c r="C74" s="46" t="s">
        <v>1601</v>
      </c>
      <c r="D74" s="69">
        <v>2449</v>
      </c>
      <c r="E74" s="81"/>
      <c r="F74" s="86"/>
      <c r="G74" s="16"/>
      <c r="H74" s="16"/>
    </row>
    <row r="75" spans="1:8" customFormat="1" ht="15.75" customHeight="1" x14ac:dyDescent="0.25">
      <c r="A75" s="1">
        <v>69</v>
      </c>
      <c r="B75" s="1"/>
      <c r="C75" s="46" t="s">
        <v>1602</v>
      </c>
      <c r="D75" s="69">
        <v>2807</v>
      </c>
      <c r="E75" s="81"/>
      <c r="F75" s="86"/>
      <c r="G75" s="16"/>
      <c r="H75" s="16"/>
    </row>
    <row r="76" spans="1:8" customFormat="1" ht="15.75" customHeight="1" x14ac:dyDescent="0.25">
      <c r="A76" s="1">
        <v>70</v>
      </c>
      <c r="B76" s="1"/>
      <c r="C76" s="46" t="s">
        <v>1603</v>
      </c>
      <c r="D76" s="69">
        <v>1689</v>
      </c>
      <c r="E76" s="81"/>
      <c r="F76" s="86"/>
      <c r="G76" s="16"/>
      <c r="H76" s="16"/>
    </row>
    <row r="77" spans="1:8" customFormat="1" ht="15.75" customHeight="1" x14ac:dyDescent="0.25">
      <c r="A77" s="1">
        <v>71</v>
      </c>
      <c r="B77" s="1"/>
      <c r="C77" s="46" t="s">
        <v>1604</v>
      </c>
      <c r="D77" s="69">
        <v>760</v>
      </c>
      <c r="E77" s="81"/>
      <c r="F77" s="86"/>
      <c r="G77" s="16"/>
      <c r="H77" s="16"/>
    </row>
    <row r="78" spans="1:8" customFormat="1" ht="15.75" customHeight="1" x14ac:dyDescent="0.25">
      <c r="A78" s="1">
        <v>72</v>
      </c>
      <c r="B78" s="1"/>
      <c r="C78" s="46" t="s">
        <v>1605</v>
      </c>
      <c r="D78" s="69">
        <v>1370</v>
      </c>
      <c r="E78" s="81"/>
      <c r="F78" s="86"/>
      <c r="G78" s="16"/>
      <c r="H78" s="16"/>
    </row>
    <row r="79" spans="1:8" customFormat="1" ht="15.75" customHeight="1" x14ac:dyDescent="0.25">
      <c r="A79" s="1">
        <v>73</v>
      </c>
      <c r="B79" s="1"/>
      <c r="C79" s="46" t="s">
        <v>1606</v>
      </c>
      <c r="D79" s="69">
        <v>3050</v>
      </c>
      <c r="E79" s="81"/>
      <c r="F79" s="86"/>
      <c r="G79" s="16"/>
      <c r="H79" s="16"/>
    </row>
    <row r="80" spans="1:8" customFormat="1" ht="15.75" customHeight="1" x14ac:dyDescent="0.25">
      <c r="A80" s="1">
        <v>74</v>
      </c>
      <c r="B80" s="1"/>
      <c r="C80" s="46" t="s">
        <v>1607</v>
      </c>
      <c r="D80" s="69">
        <v>2294</v>
      </c>
      <c r="E80" s="81"/>
      <c r="F80" s="86"/>
      <c r="G80" s="16"/>
      <c r="H80" s="16"/>
    </row>
    <row r="81" spans="1:8" customFormat="1" ht="15.75" customHeight="1" x14ac:dyDescent="0.25">
      <c r="A81" s="1">
        <v>75</v>
      </c>
      <c r="B81" s="1"/>
      <c r="C81" s="46" t="s">
        <v>1608</v>
      </c>
      <c r="D81" s="69">
        <v>1598</v>
      </c>
      <c r="E81" s="81"/>
      <c r="F81" s="86"/>
      <c r="G81" s="16"/>
      <c r="H81" s="16"/>
    </row>
    <row r="82" spans="1:8" customFormat="1" ht="15.75" customHeight="1" x14ac:dyDescent="0.25">
      <c r="A82" s="1">
        <v>76</v>
      </c>
      <c r="B82" s="1"/>
      <c r="C82" s="46" t="s">
        <v>864</v>
      </c>
      <c r="D82" s="69">
        <v>2534</v>
      </c>
      <c r="E82" s="81"/>
      <c r="F82" s="86"/>
      <c r="G82" s="16"/>
      <c r="H82" s="16"/>
    </row>
    <row r="83" spans="1:8" customFormat="1" ht="15.75" customHeight="1" x14ac:dyDescent="0.25">
      <c r="A83" s="1">
        <v>77</v>
      </c>
      <c r="B83" s="1"/>
      <c r="C83" s="46" t="s">
        <v>1609</v>
      </c>
      <c r="D83" s="69">
        <v>2101</v>
      </c>
      <c r="E83" s="81"/>
      <c r="F83" s="86"/>
      <c r="G83" s="16"/>
      <c r="H83" s="16"/>
    </row>
    <row r="84" spans="1:8" customFormat="1" ht="15.75" customHeight="1" x14ac:dyDescent="0.25">
      <c r="A84" s="1">
        <v>78</v>
      </c>
      <c r="B84" s="1"/>
      <c r="C84" s="46" t="s">
        <v>1610</v>
      </c>
      <c r="D84" s="69">
        <v>3129</v>
      </c>
      <c r="E84" s="81"/>
      <c r="F84" s="86"/>
      <c r="G84" s="16"/>
      <c r="H84" s="16"/>
    </row>
    <row r="85" spans="1:8" customFormat="1" ht="15.75" customHeight="1" x14ac:dyDescent="0.25">
      <c r="A85" s="1">
        <v>79</v>
      </c>
      <c r="B85" s="1"/>
      <c r="C85" s="46" t="s">
        <v>141</v>
      </c>
      <c r="D85" s="69">
        <v>1236</v>
      </c>
      <c r="E85" s="81"/>
      <c r="F85" s="86"/>
      <c r="G85" s="16"/>
      <c r="H85" s="16"/>
    </row>
    <row r="86" spans="1:8" customFormat="1" ht="15.75" customHeight="1" x14ac:dyDescent="0.25">
      <c r="A86" s="1">
        <v>80</v>
      </c>
      <c r="B86" s="1"/>
      <c r="C86" s="46" t="s">
        <v>1963</v>
      </c>
      <c r="D86" s="69">
        <v>1965</v>
      </c>
      <c r="E86" s="81"/>
      <c r="F86" s="86"/>
      <c r="G86" s="16"/>
      <c r="H86" s="16"/>
    </row>
    <row r="87" spans="1:8" customFormat="1" ht="15.75" customHeight="1" x14ac:dyDescent="0.25">
      <c r="A87" s="1">
        <v>81</v>
      </c>
      <c r="B87" s="1"/>
      <c r="C87" s="46" t="s">
        <v>1964</v>
      </c>
      <c r="D87" s="69">
        <v>1262</v>
      </c>
      <c r="E87" s="81"/>
      <c r="F87" s="86"/>
      <c r="G87" s="16"/>
      <c r="H87" s="16"/>
    </row>
    <row r="88" spans="1:8" customFormat="1" ht="15.75" customHeight="1" x14ac:dyDescent="0.25">
      <c r="A88" s="1">
        <v>82</v>
      </c>
      <c r="B88" s="1"/>
      <c r="C88" s="46" t="s">
        <v>1933</v>
      </c>
      <c r="D88" s="64"/>
      <c r="E88" s="81"/>
      <c r="F88" s="86"/>
      <c r="G88" s="16"/>
      <c r="H88" s="16"/>
    </row>
    <row r="89" spans="1:8" customFormat="1" ht="15.75" customHeight="1" x14ac:dyDescent="0.25">
      <c r="A89" s="1">
        <v>83</v>
      </c>
      <c r="B89" s="1"/>
      <c r="C89" s="61" t="s">
        <v>1611</v>
      </c>
      <c r="D89" s="63">
        <f>SUM(D90:D114)</f>
        <v>67714</v>
      </c>
      <c r="E89" s="81"/>
      <c r="F89" s="85"/>
      <c r="G89" s="16"/>
      <c r="H89" s="15"/>
    </row>
    <row r="90" spans="1:8" customFormat="1" ht="15.75" customHeight="1" x14ac:dyDescent="0.25">
      <c r="A90" s="1">
        <v>84</v>
      </c>
      <c r="B90" s="1"/>
      <c r="C90" s="46" t="s">
        <v>1612</v>
      </c>
      <c r="D90" s="69">
        <v>3159</v>
      </c>
      <c r="E90" s="81"/>
      <c r="F90" s="86"/>
      <c r="G90" s="16"/>
      <c r="H90" s="16"/>
    </row>
    <row r="91" spans="1:8" customFormat="1" ht="15.75" customHeight="1" x14ac:dyDescent="0.25">
      <c r="A91" s="1">
        <v>85</v>
      </c>
      <c r="B91" s="1"/>
      <c r="C91" s="46" t="s">
        <v>1613</v>
      </c>
      <c r="D91" s="69">
        <v>4923</v>
      </c>
      <c r="E91" s="81"/>
      <c r="F91" s="86"/>
      <c r="G91" s="16"/>
      <c r="H91" s="16"/>
    </row>
    <row r="92" spans="1:8" customFormat="1" ht="15.75" customHeight="1" x14ac:dyDescent="0.25">
      <c r="A92" s="1">
        <v>86</v>
      </c>
      <c r="B92" s="1"/>
      <c r="C92" s="46" t="s">
        <v>1614</v>
      </c>
      <c r="D92" s="69">
        <v>5308</v>
      </c>
      <c r="E92" s="81"/>
      <c r="F92" s="86"/>
      <c r="G92" s="16"/>
      <c r="H92" s="16"/>
    </row>
    <row r="93" spans="1:8" customFormat="1" ht="15.75" customHeight="1" x14ac:dyDescent="0.25">
      <c r="A93" s="1">
        <v>87</v>
      </c>
      <c r="B93" s="1"/>
      <c r="C93" s="46" t="s">
        <v>1615</v>
      </c>
      <c r="D93" s="69">
        <v>3591</v>
      </c>
      <c r="E93" s="81"/>
      <c r="F93" s="86"/>
      <c r="G93" s="16"/>
      <c r="H93" s="16"/>
    </row>
    <row r="94" spans="1:8" customFormat="1" ht="15.75" customHeight="1" x14ac:dyDescent="0.25">
      <c r="A94" s="1">
        <v>88</v>
      </c>
      <c r="B94" s="1"/>
      <c r="C94" s="46" t="s">
        <v>1616</v>
      </c>
      <c r="D94" s="69">
        <v>3523</v>
      </c>
      <c r="E94" s="81"/>
      <c r="F94" s="86"/>
      <c r="G94" s="15"/>
      <c r="H94" s="16"/>
    </row>
    <row r="95" spans="1:8" customFormat="1" ht="15.75" customHeight="1" x14ac:dyDescent="0.25">
      <c r="A95" s="1">
        <v>89</v>
      </c>
      <c r="B95" s="1"/>
      <c r="C95" s="46" t="s">
        <v>1617</v>
      </c>
      <c r="D95" s="69">
        <v>1854</v>
      </c>
      <c r="E95" s="81"/>
      <c r="F95" s="86"/>
      <c r="G95" s="16"/>
      <c r="H95" s="16"/>
    </row>
    <row r="96" spans="1:8" customFormat="1" ht="15.75" customHeight="1" x14ac:dyDescent="0.25">
      <c r="A96" s="1">
        <v>90</v>
      </c>
      <c r="B96" s="1"/>
      <c r="C96" s="46" t="s">
        <v>1618</v>
      </c>
      <c r="D96" s="69">
        <v>2236</v>
      </c>
      <c r="E96" s="81"/>
      <c r="F96" s="86"/>
      <c r="G96" s="16"/>
      <c r="H96" s="16"/>
    </row>
    <row r="97" spans="1:8" customFormat="1" ht="15.75" customHeight="1" x14ac:dyDescent="0.25">
      <c r="A97" s="1">
        <v>91</v>
      </c>
      <c r="B97" s="1"/>
      <c r="C97" s="46" t="s">
        <v>1619</v>
      </c>
      <c r="D97" s="69">
        <v>1254</v>
      </c>
      <c r="E97" s="81"/>
      <c r="F97" s="86"/>
      <c r="G97" s="16"/>
      <c r="H97" s="16"/>
    </row>
    <row r="98" spans="1:8" customFormat="1" ht="15.75" customHeight="1" x14ac:dyDescent="0.25">
      <c r="A98" s="1">
        <v>92</v>
      </c>
      <c r="B98" s="1"/>
      <c r="C98" s="46" t="s">
        <v>38</v>
      </c>
      <c r="D98" s="69">
        <v>5496</v>
      </c>
      <c r="E98" s="81"/>
      <c r="F98" s="86"/>
      <c r="G98" s="16"/>
      <c r="H98" s="16"/>
    </row>
    <row r="99" spans="1:8" customFormat="1" ht="15.75" customHeight="1" x14ac:dyDescent="0.25">
      <c r="A99" s="1">
        <v>93</v>
      </c>
      <c r="B99" s="1"/>
      <c r="C99" s="46" t="s">
        <v>1620</v>
      </c>
      <c r="D99" s="69">
        <v>3693</v>
      </c>
      <c r="E99" s="81"/>
      <c r="F99" s="86"/>
      <c r="G99" s="16"/>
      <c r="H99" s="16"/>
    </row>
    <row r="100" spans="1:8" customFormat="1" ht="15.75" customHeight="1" x14ac:dyDescent="0.25">
      <c r="A100" s="1">
        <v>94</v>
      </c>
      <c r="B100" s="1"/>
      <c r="C100" s="46" t="s">
        <v>162</v>
      </c>
      <c r="D100" s="69">
        <v>2526</v>
      </c>
      <c r="E100" s="81"/>
      <c r="F100" s="86"/>
      <c r="G100" s="16"/>
      <c r="H100" s="16"/>
    </row>
    <row r="101" spans="1:8" customFormat="1" ht="15.75" customHeight="1" x14ac:dyDescent="0.25">
      <c r="A101" s="1">
        <v>95</v>
      </c>
      <c r="B101" s="1"/>
      <c r="C101" s="46" t="s">
        <v>1621</v>
      </c>
      <c r="D101" s="69">
        <v>1019</v>
      </c>
      <c r="E101" s="81"/>
      <c r="F101" s="86"/>
      <c r="G101" s="16"/>
      <c r="H101" s="16"/>
    </row>
    <row r="102" spans="1:8" customFormat="1" ht="15.75" customHeight="1" x14ac:dyDescent="0.25">
      <c r="A102" s="1">
        <v>96</v>
      </c>
      <c r="B102" s="1"/>
      <c r="C102" s="46" t="s">
        <v>1622</v>
      </c>
      <c r="D102" s="69">
        <v>1096</v>
      </c>
      <c r="E102" s="81"/>
      <c r="F102" s="86"/>
      <c r="G102" s="16"/>
      <c r="H102" s="16"/>
    </row>
    <row r="103" spans="1:8" customFormat="1" ht="15.75" customHeight="1" x14ac:dyDescent="0.25">
      <c r="A103" s="1">
        <v>97</v>
      </c>
      <c r="B103" s="1"/>
      <c r="C103" s="46" t="s">
        <v>1623</v>
      </c>
      <c r="D103" s="69">
        <v>2290</v>
      </c>
      <c r="E103" s="81"/>
      <c r="F103" s="86"/>
      <c r="G103" s="16"/>
      <c r="H103" s="16"/>
    </row>
    <row r="104" spans="1:8" customFormat="1" ht="15.75" customHeight="1" x14ac:dyDescent="0.25">
      <c r="A104" s="1">
        <v>98</v>
      </c>
      <c r="B104" s="1"/>
      <c r="C104" s="46" t="s">
        <v>1624</v>
      </c>
      <c r="D104" s="69">
        <v>3670</v>
      </c>
      <c r="E104" s="81"/>
      <c r="F104" s="86"/>
      <c r="G104" s="16"/>
      <c r="H104" s="16"/>
    </row>
    <row r="105" spans="1:8" customFormat="1" ht="15.75" customHeight="1" x14ac:dyDescent="0.25">
      <c r="A105" s="1">
        <v>99</v>
      </c>
      <c r="B105" s="1"/>
      <c r="C105" s="46" t="s">
        <v>1625</v>
      </c>
      <c r="D105" s="69">
        <v>967</v>
      </c>
      <c r="E105" s="81"/>
      <c r="F105" s="86"/>
      <c r="G105" s="16"/>
      <c r="H105" s="16"/>
    </row>
    <row r="106" spans="1:8" customFormat="1" ht="15.75" customHeight="1" x14ac:dyDescent="0.25">
      <c r="A106" s="1">
        <v>100</v>
      </c>
      <c r="B106" s="1"/>
      <c r="C106" s="46" t="s">
        <v>135</v>
      </c>
      <c r="D106" s="69">
        <v>1243</v>
      </c>
      <c r="E106" s="81"/>
      <c r="F106" s="86"/>
      <c r="G106" s="16"/>
      <c r="H106" s="16"/>
    </row>
    <row r="107" spans="1:8" customFormat="1" ht="15.75" customHeight="1" x14ac:dyDescent="0.25">
      <c r="A107" s="1">
        <v>101</v>
      </c>
      <c r="B107" s="1"/>
      <c r="C107" s="46" t="s">
        <v>1626</v>
      </c>
      <c r="D107" s="69">
        <v>1976</v>
      </c>
      <c r="E107" s="81"/>
      <c r="F107" s="86"/>
      <c r="G107" s="16"/>
      <c r="H107" s="16"/>
    </row>
    <row r="108" spans="1:8" customFormat="1" ht="15.75" customHeight="1" x14ac:dyDescent="0.25">
      <c r="A108" s="1">
        <v>102</v>
      </c>
      <c r="B108" s="1"/>
      <c r="C108" s="46" t="s">
        <v>1627</v>
      </c>
      <c r="D108" s="69">
        <v>541</v>
      </c>
      <c r="E108" s="81"/>
      <c r="F108" s="86"/>
      <c r="G108" s="16"/>
      <c r="H108" s="16"/>
    </row>
    <row r="109" spans="1:8" customFormat="1" ht="15.75" customHeight="1" x14ac:dyDescent="0.25">
      <c r="A109" s="1">
        <v>103</v>
      </c>
      <c r="B109" s="1"/>
      <c r="C109" s="46" t="s">
        <v>1628</v>
      </c>
      <c r="D109" s="69">
        <v>2508</v>
      </c>
      <c r="E109" s="81"/>
      <c r="F109" s="86"/>
      <c r="G109" s="16"/>
      <c r="H109" s="16"/>
    </row>
    <row r="110" spans="1:8" customFormat="1" ht="15.75" customHeight="1" x14ac:dyDescent="0.25">
      <c r="A110" s="1">
        <v>104</v>
      </c>
      <c r="B110" s="1"/>
      <c r="C110" s="46" t="s">
        <v>1629</v>
      </c>
      <c r="D110" s="69">
        <v>1509</v>
      </c>
      <c r="E110" s="81"/>
      <c r="F110" s="86"/>
      <c r="G110" s="16"/>
      <c r="H110" s="16"/>
    </row>
    <row r="111" spans="1:8" customFormat="1" ht="15.75" customHeight="1" x14ac:dyDescent="0.25">
      <c r="A111" s="1">
        <v>105</v>
      </c>
      <c r="B111" s="1"/>
      <c r="C111" s="46" t="s">
        <v>21</v>
      </c>
      <c r="D111" s="69">
        <v>4014</v>
      </c>
      <c r="E111" s="81"/>
      <c r="F111" s="86"/>
      <c r="G111" s="16"/>
      <c r="H111" s="16"/>
    </row>
    <row r="112" spans="1:8" customFormat="1" ht="15.75" customHeight="1" x14ac:dyDescent="0.25">
      <c r="A112" s="1">
        <v>106</v>
      </c>
      <c r="B112" s="1"/>
      <c r="C112" s="46" t="s">
        <v>1630</v>
      </c>
      <c r="D112" s="69">
        <v>2329</v>
      </c>
      <c r="E112" s="81"/>
      <c r="F112" s="86"/>
      <c r="G112" s="16"/>
      <c r="H112" s="16"/>
    </row>
    <row r="113" spans="1:8" customFormat="1" ht="15.75" customHeight="1" x14ac:dyDescent="0.25">
      <c r="A113" s="1">
        <v>107</v>
      </c>
      <c r="B113" s="1"/>
      <c r="C113" s="46" t="s">
        <v>5</v>
      </c>
      <c r="D113" s="69">
        <v>2642</v>
      </c>
      <c r="E113" s="81"/>
      <c r="F113" s="86"/>
      <c r="G113" s="16"/>
      <c r="H113" s="16"/>
    </row>
    <row r="114" spans="1:8" customFormat="1" ht="15.75" customHeight="1" x14ac:dyDescent="0.25">
      <c r="A114" s="1">
        <v>108</v>
      </c>
      <c r="B114" s="1"/>
      <c r="C114" s="46" t="s">
        <v>1631</v>
      </c>
      <c r="D114" s="69">
        <v>4347</v>
      </c>
      <c r="E114" s="81"/>
      <c r="F114" s="86"/>
      <c r="G114" s="16"/>
      <c r="H114" s="16"/>
    </row>
    <row r="115" spans="1:8" customFormat="1" ht="15.75" hidden="1" customHeight="1" x14ac:dyDescent="0.25">
      <c r="A115" s="1"/>
      <c r="B115" s="1"/>
      <c r="C115" s="46"/>
      <c r="D115" s="69"/>
      <c r="E115" s="81"/>
      <c r="F115" s="86"/>
      <c r="G115" s="16"/>
      <c r="H115" s="16"/>
    </row>
    <row r="116" spans="1:8" customFormat="1" ht="15.75" customHeight="1" x14ac:dyDescent="0.25">
      <c r="A116" s="1">
        <v>110</v>
      </c>
      <c r="B116" s="1"/>
      <c r="C116" s="61" t="s">
        <v>1918</v>
      </c>
      <c r="D116" s="63">
        <f>SUM(D117:D135)</f>
        <v>19236</v>
      </c>
      <c r="E116" s="81"/>
      <c r="F116" s="85"/>
      <c r="G116" s="16"/>
      <c r="H116" s="15"/>
    </row>
    <row r="117" spans="1:8" customFormat="1" ht="15.75" customHeight="1" x14ac:dyDescent="0.25">
      <c r="A117" s="1">
        <v>111</v>
      </c>
      <c r="B117" s="1"/>
      <c r="C117" s="46" t="s">
        <v>134</v>
      </c>
      <c r="D117" s="69">
        <v>932</v>
      </c>
      <c r="E117" s="81"/>
      <c r="F117" s="86"/>
      <c r="G117" s="16"/>
      <c r="H117" s="16"/>
    </row>
    <row r="118" spans="1:8" customFormat="1" ht="15.75" customHeight="1" x14ac:dyDescent="0.25">
      <c r="A118" s="1">
        <v>112</v>
      </c>
      <c r="B118" s="1"/>
      <c r="C118" s="46" t="s">
        <v>1632</v>
      </c>
      <c r="D118" s="69">
        <v>1338</v>
      </c>
      <c r="E118" s="81"/>
      <c r="F118" s="86"/>
      <c r="G118" s="16"/>
      <c r="H118" s="16"/>
    </row>
    <row r="119" spans="1:8" customFormat="1" ht="15.75" customHeight="1" x14ac:dyDescent="0.25">
      <c r="A119" s="1">
        <v>113</v>
      </c>
      <c r="B119" s="1"/>
      <c r="C119" s="46" t="s">
        <v>40</v>
      </c>
      <c r="D119" s="69">
        <v>1563</v>
      </c>
      <c r="E119" s="81"/>
      <c r="F119" s="86"/>
      <c r="G119" s="16"/>
      <c r="H119" s="16"/>
    </row>
    <row r="120" spans="1:8" customFormat="1" ht="15.75" customHeight="1" x14ac:dyDescent="0.25">
      <c r="A120" s="1">
        <v>114</v>
      </c>
      <c r="B120" s="1"/>
      <c r="C120" s="46" t="s">
        <v>1633</v>
      </c>
      <c r="D120" s="69">
        <v>774</v>
      </c>
      <c r="E120" s="81"/>
      <c r="F120" s="86"/>
      <c r="G120" s="16"/>
      <c r="H120" s="16"/>
    </row>
    <row r="121" spans="1:8" customFormat="1" ht="15.75" customHeight="1" x14ac:dyDescent="0.25">
      <c r="A121" s="1">
        <v>115</v>
      </c>
      <c r="B121" s="1"/>
      <c r="C121" s="46" t="s">
        <v>1634</v>
      </c>
      <c r="D121" s="69">
        <v>951</v>
      </c>
      <c r="E121" s="81"/>
      <c r="F121" s="86"/>
      <c r="G121" s="16"/>
      <c r="H121" s="16"/>
    </row>
    <row r="122" spans="1:8" customFormat="1" ht="15.75" customHeight="1" x14ac:dyDescent="0.25">
      <c r="A122" s="1">
        <v>116</v>
      </c>
      <c r="B122" s="1"/>
      <c r="C122" s="46" t="s">
        <v>1635</v>
      </c>
      <c r="D122" s="69">
        <v>991</v>
      </c>
      <c r="E122" s="81"/>
      <c r="F122" s="86"/>
      <c r="G122" s="15"/>
      <c r="H122" s="16"/>
    </row>
    <row r="123" spans="1:8" customFormat="1" ht="15.75" customHeight="1" x14ac:dyDescent="0.25">
      <c r="A123" s="1">
        <v>117</v>
      </c>
      <c r="B123" s="1"/>
      <c r="C123" s="46" t="s">
        <v>98</v>
      </c>
      <c r="D123" s="69">
        <v>1244</v>
      </c>
      <c r="E123" s="81"/>
      <c r="F123" s="86"/>
      <c r="G123" s="16"/>
      <c r="H123" s="16"/>
    </row>
    <row r="124" spans="1:8" customFormat="1" ht="15.75" customHeight="1" x14ac:dyDescent="0.25">
      <c r="A124" s="1">
        <v>118</v>
      </c>
      <c r="B124" s="1"/>
      <c r="C124" s="46" t="s">
        <v>1636</v>
      </c>
      <c r="D124" s="69">
        <v>1283</v>
      </c>
      <c r="E124" s="81"/>
      <c r="F124" s="86"/>
      <c r="G124" s="16"/>
      <c r="H124" s="16"/>
    </row>
    <row r="125" spans="1:8" customFormat="1" ht="15.75" customHeight="1" x14ac:dyDescent="0.25">
      <c r="A125" s="1">
        <v>119</v>
      </c>
      <c r="B125" s="1"/>
      <c r="C125" s="46" t="s">
        <v>1637</v>
      </c>
      <c r="D125" s="69">
        <v>703</v>
      </c>
      <c r="E125" s="81"/>
      <c r="F125" s="86"/>
      <c r="G125" s="16"/>
      <c r="H125" s="16"/>
    </row>
    <row r="126" spans="1:8" customFormat="1" ht="15.75" customHeight="1" x14ac:dyDescent="0.25">
      <c r="A126" s="1">
        <v>120</v>
      </c>
      <c r="B126" s="1"/>
      <c r="C126" s="46" t="s">
        <v>2</v>
      </c>
      <c r="D126" s="69">
        <v>3542</v>
      </c>
      <c r="E126" s="81"/>
      <c r="F126" s="86"/>
      <c r="G126" s="16"/>
      <c r="H126" s="16"/>
    </row>
    <row r="127" spans="1:8" customFormat="1" ht="15.75" customHeight="1" x14ac:dyDescent="0.25">
      <c r="A127" s="1">
        <v>121</v>
      </c>
      <c r="B127" s="1"/>
      <c r="C127" s="46" t="s">
        <v>1638</v>
      </c>
      <c r="D127" s="69">
        <v>855</v>
      </c>
      <c r="E127" s="81"/>
      <c r="F127" s="86"/>
      <c r="G127" s="16"/>
      <c r="H127" s="16"/>
    </row>
    <row r="128" spans="1:8" customFormat="1" ht="15.75" customHeight="1" x14ac:dyDescent="0.25">
      <c r="A128" s="1">
        <v>122</v>
      </c>
      <c r="B128" s="1"/>
      <c r="C128" s="46" t="s">
        <v>15</v>
      </c>
      <c r="D128" s="69">
        <v>1186</v>
      </c>
      <c r="E128" s="81"/>
      <c r="F128" s="86"/>
      <c r="G128" s="16"/>
      <c r="H128" s="16"/>
    </row>
    <row r="129" spans="1:8" customFormat="1" ht="15.75" customHeight="1" x14ac:dyDescent="0.25">
      <c r="A129" s="1">
        <v>123</v>
      </c>
      <c r="B129" s="1"/>
      <c r="C129" s="46" t="s">
        <v>1639</v>
      </c>
      <c r="D129" s="69">
        <v>309</v>
      </c>
      <c r="E129" s="81"/>
      <c r="F129" s="86"/>
      <c r="G129" s="16"/>
      <c r="H129" s="16"/>
    </row>
    <row r="130" spans="1:8" customFormat="1" ht="15.75" customHeight="1" x14ac:dyDescent="0.25">
      <c r="A130" s="1">
        <v>124</v>
      </c>
      <c r="B130" s="1"/>
      <c r="C130" s="46" t="s">
        <v>1640</v>
      </c>
      <c r="D130" s="69">
        <v>602</v>
      </c>
      <c r="E130" s="81"/>
      <c r="F130" s="86"/>
      <c r="G130" s="16"/>
      <c r="H130" s="16"/>
    </row>
    <row r="131" spans="1:8" customFormat="1" ht="15.75" customHeight="1" x14ac:dyDescent="0.25">
      <c r="A131" s="1">
        <v>125</v>
      </c>
      <c r="B131" s="1"/>
      <c r="C131" s="46" t="s">
        <v>146</v>
      </c>
      <c r="D131" s="69">
        <v>324</v>
      </c>
      <c r="E131" s="81"/>
      <c r="F131" s="86"/>
      <c r="G131" s="16"/>
      <c r="H131" s="16"/>
    </row>
    <row r="132" spans="1:8" customFormat="1" ht="15.75" customHeight="1" x14ac:dyDescent="0.25">
      <c r="A132" s="1">
        <v>126</v>
      </c>
      <c r="B132" s="1"/>
      <c r="C132" s="46" t="s">
        <v>25</v>
      </c>
      <c r="D132" s="69">
        <v>626</v>
      </c>
      <c r="E132" s="81"/>
      <c r="F132" s="86"/>
      <c r="G132" s="16"/>
      <c r="H132" s="16"/>
    </row>
    <row r="133" spans="1:8" customFormat="1" ht="15.75" customHeight="1" x14ac:dyDescent="0.25">
      <c r="A133" s="1">
        <v>127</v>
      </c>
      <c r="B133" s="1"/>
      <c r="C133" s="46" t="s">
        <v>66</v>
      </c>
      <c r="D133" s="69">
        <v>825</v>
      </c>
      <c r="E133" s="81"/>
      <c r="F133" s="86"/>
      <c r="G133" s="16"/>
      <c r="H133" s="16"/>
    </row>
    <row r="134" spans="1:8" customFormat="1" ht="15.75" customHeight="1" x14ac:dyDescent="0.25">
      <c r="A134" s="1">
        <v>128</v>
      </c>
      <c r="B134" s="1"/>
      <c r="C134" s="46" t="s">
        <v>1641</v>
      </c>
      <c r="D134" s="69">
        <v>529</v>
      </c>
      <c r="E134" s="81"/>
      <c r="F134" s="86"/>
      <c r="G134" s="16"/>
      <c r="H134" s="16"/>
    </row>
    <row r="135" spans="1:8" customFormat="1" ht="15.75" customHeight="1" x14ac:dyDescent="0.25">
      <c r="A135" s="1">
        <v>129</v>
      </c>
      <c r="B135" s="1"/>
      <c r="C135" s="46" t="s">
        <v>1642</v>
      </c>
      <c r="D135" s="69">
        <v>659</v>
      </c>
      <c r="E135" s="81"/>
      <c r="F135" s="86"/>
      <c r="G135" s="16"/>
      <c r="H135" s="16"/>
    </row>
    <row r="136" spans="1:8" customFormat="1" ht="15.75" customHeight="1" x14ac:dyDescent="0.25">
      <c r="A136" s="1">
        <v>130</v>
      </c>
      <c r="B136" s="1"/>
      <c r="C136" s="46"/>
      <c r="D136" s="69"/>
      <c r="E136" s="81"/>
      <c r="F136" s="86"/>
      <c r="G136" s="16"/>
      <c r="H136" s="16"/>
    </row>
    <row r="137" spans="1:8" customFormat="1" ht="15.75" customHeight="1" x14ac:dyDescent="0.25">
      <c r="A137" s="1">
        <v>131</v>
      </c>
      <c r="B137" s="1"/>
      <c r="C137" s="61" t="s">
        <v>1919</v>
      </c>
      <c r="D137" s="63">
        <f>SUM(D138:D152)</f>
        <v>33295</v>
      </c>
      <c r="E137" s="81"/>
      <c r="F137" s="85"/>
      <c r="G137" s="16"/>
      <c r="H137" s="15"/>
    </row>
    <row r="138" spans="1:8" customFormat="1" ht="15.75" customHeight="1" x14ac:dyDescent="0.25">
      <c r="A138" s="1">
        <v>132</v>
      </c>
      <c r="B138" s="1"/>
      <c r="C138" s="46" t="s">
        <v>1643</v>
      </c>
      <c r="D138" s="69">
        <v>3526</v>
      </c>
      <c r="E138" s="81"/>
      <c r="F138" s="86"/>
      <c r="G138" s="16"/>
      <c r="H138" s="16"/>
    </row>
    <row r="139" spans="1:8" customFormat="1" ht="15.75" customHeight="1" x14ac:dyDescent="0.25">
      <c r="A139" s="1">
        <v>133</v>
      </c>
      <c r="B139" s="1"/>
      <c r="C139" s="46" t="s">
        <v>112</v>
      </c>
      <c r="D139" s="69">
        <v>848</v>
      </c>
      <c r="E139" s="81"/>
      <c r="F139" s="86"/>
      <c r="G139" s="16"/>
      <c r="H139" s="16"/>
    </row>
    <row r="140" spans="1:8" customFormat="1" ht="15.75" customHeight="1" x14ac:dyDescent="0.25">
      <c r="A140" s="1">
        <v>134</v>
      </c>
      <c r="B140" s="1"/>
      <c r="C140" s="46" t="s">
        <v>1644</v>
      </c>
      <c r="D140" s="69">
        <v>2328</v>
      </c>
      <c r="E140" s="81"/>
      <c r="F140" s="86"/>
      <c r="G140" s="16"/>
      <c r="H140" s="16"/>
    </row>
    <row r="141" spans="1:8" customFormat="1" ht="15.75" customHeight="1" x14ac:dyDescent="0.25">
      <c r="A141" s="1">
        <v>135</v>
      </c>
      <c r="B141" s="1"/>
      <c r="C141" s="46" t="s">
        <v>1645</v>
      </c>
      <c r="D141" s="69">
        <v>4330</v>
      </c>
      <c r="E141" s="81"/>
      <c r="F141" s="86"/>
      <c r="G141" s="16"/>
      <c r="H141" s="16"/>
    </row>
    <row r="142" spans="1:8" customFormat="1" ht="15.75" customHeight="1" x14ac:dyDescent="0.25">
      <c r="A142" s="1">
        <v>136</v>
      </c>
      <c r="B142" s="1"/>
      <c r="C142" s="46" t="s">
        <v>1646</v>
      </c>
      <c r="D142" s="69">
        <v>1894</v>
      </c>
      <c r="E142" s="81"/>
      <c r="F142" s="86"/>
      <c r="G142" s="16"/>
      <c r="H142" s="16"/>
    </row>
    <row r="143" spans="1:8" customFormat="1" ht="15.75" customHeight="1" x14ac:dyDescent="0.25">
      <c r="A143" s="1">
        <v>137</v>
      </c>
      <c r="B143" s="1"/>
      <c r="C143" s="46" t="s">
        <v>1647</v>
      </c>
      <c r="D143" s="69">
        <v>2826</v>
      </c>
      <c r="E143" s="81"/>
      <c r="F143" s="86"/>
      <c r="G143" s="16"/>
      <c r="H143" s="16"/>
    </row>
    <row r="144" spans="1:8" customFormat="1" ht="15.75" customHeight="1" x14ac:dyDescent="0.25">
      <c r="A144" s="1">
        <v>138</v>
      </c>
      <c r="B144" s="1"/>
      <c r="C144" s="46" t="s">
        <v>1648</v>
      </c>
      <c r="D144" s="69">
        <v>5017</v>
      </c>
      <c r="E144" s="81"/>
      <c r="F144" s="86"/>
      <c r="G144" s="15"/>
      <c r="H144" s="16"/>
    </row>
    <row r="145" spans="1:8" customFormat="1" ht="15.75" customHeight="1" x14ac:dyDescent="0.25">
      <c r="A145" s="1">
        <v>139</v>
      </c>
      <c r="B145" s="1"/>
      <c r="C145" s="46" t="s">
        <v>1649</v>
      </c>
      <c r="D145" s="69">
        <v>1375</v>
      </c>
      <c r="E145" s="81"/>
      <c r="F145" s="86"/>
      <c r="G145" s="16"/>
      <c r="H145" s="16"/>
    </row>
    <row r="146" spans="1:8" customFormat="1" ht="15.75" customHeight="1" x14ac:dyDescent="0.25">
      <c r="A146" s="1">
        <v>140</v>
      </c>
      <c r="B146" s="1"/>
      <c r="C146" s="46" t="s">
        <v>1650</v>
      </c>
      <c r="D146" s="69">
        <v>2222</v>
      </c>
      <c r="E146" s="81"/>
      <c r="F146" s="86"/>
      <c r="G146" s="16"/>
      <c r="H146" s="16"/>
    </row>
    <row r="147" spans="1:8" customFormat="1" ht="15.75" customHeight="1" x14ac:dyDescent="0.25">
      <c r="A147" s="1">
        <v>141</v>
      </c>
      <c r="B147" s="1"/>
      <c r="C147" s="46" t="s">
        <v>1651</v>
      </c>
      <c r="D147" s="69">
        <v>580</v>
      </c>
      <c r="E147" s="81"/>
      <c r="F147" s="86"/>
      <c r="G147" s="16"/>
      <c r="H147" s="16"/>
    </row>
    <row r="148" spans="1:8" customFormat="1" ht="15.75" customHeight="1" x14ac:dyDescent="0.25">
      <c r="A148" s="1">
        <v>142</v>
      </c>
      <c r="B148" s="1"/>
      <c r="C148" s="46" t="s">
        <v>1652</v>
      </c>
      <c r="D148" s="69">
        <v>547</v>
      </c>
      <c r="E148" s="81"/>
      <c r="F148" s="86"/>
      <c r="G148" s="16"/>
      <c r="H148" s="16"/>
    </row>
    <row r="149" spans="1:8" customFormat="1" ht="15.75" customHeight="1" x14ac:dyDescent="0.25">
      <c r="A149" s="1">
        <v>143</v>
      </c>
      <c r="B149" s="1"/>
      <c r="C149" s="46" t="s">
        <v>1653</v>
      </c>
      <c r="D149" s="69">
        <v>2078</v>
      </c>
      <c r="E149" s="81"/>
      <c r="F149" s="86"/>
      <c r="G149" s="16"/>
      <c r="H149" s="16"/>
    </row>
    <row r="150" spans="1:8" customFormat="1" ht="15.75" customHeight="1" x14ac:dyDescent="0.25">
      <c r="A150" s="1">
        <v>144</v>
      </c>
      <c r="B150" s="1"/>
      <c r="C150" s="46" t="s">
        <v>1654</v>
      </c>
      <c r="D150" s="69">
        <v>3239</v>
      </c>
      <c r="E150" s="81"/>
      <c r="F150" s="86"/>
      <c r="G150" s="16"/>
      <c r="H150" s="16"/>
    </row>
    <row r="151" spans="1:8" customFormat="1" ht="15.75" customHeight="1" x14ac:dyDescent="0.25">
      <c r="A151" s="1">
        <v>145</v>
      </c>
      <c r="B151" s="1"/>
      <c r="C151" s="46" t="s">
        <v>1655</v>
      </c>
      <c r="D151" s="69">
        <v>1614</v>
      </c>
      <c r="E151" s="81"/>
      <c r="F151" s="86"/>
      <c r="G151" s="16"/>
      <c r="H151" s="16"/>
    </row>
    <row r="152" spans="1:8" customFormat="1" ht="15.75" customHeight="1" x14ac:dyDescent="0.25">
      <c r="A152" s="1">
        <v>146</v>
      </c>
      <c r="B152" s="1"/>
      <c r="C152" s="46" t="s">
        <v>1656</v>
      </c>
      <c r="D152" s="69">
        <v>871</v>
      </c>
      <c r="E152" s="81"/>
      <c r="F152" s="86"/>
      <c r="G152" s="16"/>
      <c r="H152" s="16"/>
    </row>
    <row r="153" spans="1:8" customFormat="1" ht="15.75" customHeight="1" x14ac:dyDescent="0.25">
      <c r="A153" s="1">
        <v>147</v>
      </c>
      <c r="B153" s="1"/>
      <c r="C153" s="46" t="s">
        <v>1933</v>
      </c>
      <c r="D153" s="64"/>
      <c r="E153" s="81"/>
      <c r="F153" s="86"/>
      <c r="G153" s="16"/>
      <c r="H153" s="16"/>
    </row>
    <row r="154" spans="1:8" customFormat="1" ht="15.75" customHeight="1" x14ac:dyDescent="0.25">
      <c r="A154" s="1">
        <v>148</v>
      </c>
      <c r="B154" s="1"/>
      <c r="C154" s="61" t="s">
        <v>1920</v>
      </c>
      <c r="D154" s="63">
        <f>SUM(D155:D173)</f>
        <v>21224</v>
      </c>
      <c r="E154" s="81"/>
      <c r="F154" s="85"/>
      <c r="G154" s="16"/>
      <c r="H154" s="15"/>
    </row>
    <row r="155" spans="1:8" customFormat="1" ht="15.75" customHeight="1" x14ac:dyDescent="0.25">
      <c r="A155" s="1">
        <v>149</v>
      </c>
      <c r="B155" s="1"/>
      <c r="C155" s="46" t="s">
        <v>43</v>
      </c>
      <c r="D155" s="69">
        <v>576</v>
      </c>
      <c r="E155" s="81"/>
      <c r="F155" s="86"/>
      <c r="G155" s="16"/>
      <c r="H155" s="16"/>
    </row>
    <row r="156" spans="1:8" customFormat="1" ht="15.75" customHeight="1" x14ac:dyDescent="0.25">
      <c r="A156" s="1">
        <v>150</v>
      </c>
      <c r="B156" s="1"/>
      <c r="C156" s="46" t="s">
        <v>1657</v>
      </c>
      <c r="D156" s="69">
        <v>817</v>
      </c>
      <c r="E156" s="81"/>
      <c r="F156" s="86"/>
      <c r="G156" s="16"/>
      <c r="H156" s="16"/>
    </row>
    <row r="157" spans="1:8" customFormat="1" ht="15.75" customHeight="1" x14ac:dyDescent="0.25">
      <c r="A157" s="1">
        <v>151</v>
      </c>
      <c r="B157" s="1"/>
      <c r="C157" s="46" t="s">
        <v>1658</v>
      </c>
      <c r="D157" s="69">
        <v>1103</v>
      </c>
      <c r="E157" s="81"/>
      <c r="F157" s="86"/>
      <c r="G157" s="16"/>
      <c r="H157" s="16"/>
    </row>
    <row r="158" spans="1:8" customFormat="1" ht="15.75" customHeight="1" x14ac:dyDescent="0.25">
      <c r="A158" s="1">
        <v>152</v>
      </c>
      <c r="B158" s="1"/>
      <c r="C158" s="46" t="s">
        <v>298</v>
      </c>
      <c r="D158" s="69">
        <v>1293</v>
      </c>
      <c r="E158" s="81"/>
      <c r="F158" s="86"/>
      <c r="G158" s="16"/>
      <c r="H158" s="16"/>
    </row>
    <row r="159" spans="1:8" customFormat="1" ht="15.75" customHeight="1" x14ac:dyDescent="0.25">
      <c r="A159" s="1">
        <v>153</v>
      </c>
      <c r="B159" s="1"/>
      <c r="C159" s="46" t="s">
        <v>1659</v>
      </c>
      <c r="D159" s="69">
        <v>1226</v>
      </c>
      <c r="E159" s="81"/>
      <c r="F159" s="86"/>
      <c r="G159" s="16"/>
      <c r="H159" s="16"/>
    </row>
    <row r="160" spans="1:8" customFormat="1" ht="15.75" customHeight="1" x14ac:dyDescent="0.25">
      <c r="A160" s="1">
        <v>154</v>
      </c>
      <c r="B160" s="1"/>
      <c r="C160" s="46" t="s">
        <v>1660</v>
      </c>
      <c r="D160" s="69">
        <v>320</v>
      </c>
      <c r="E160" s="81"/>
      <c r="F160" s="86"/>
      <c r="G160" s="16"/>
      <c r="H160" s="16"/>
    </row>
    <row r="161" spans="1:8" customFormat="1" ht="15.75" customHeight="1" x14ac:dyDescent="0.25">
      <c r="A161" s="1">
        <v>155</v>
      </c>
      <c r="B161" s="1"/>
      <c r="C161" s="46" t="s">
        <v>1661</v>
      </c>
      <c r="D161" s="69">
        <v>2340</v>
      </c>
      <c r="E161" s="81"/>
      <c r="F161" s="86"/>
      <c r="G161" s="16"/>
      <c r="H161" s="16"/>
    </row>
    <row r="162" spans="1:8" customFormat="1" ht="15.75" customHeight="1" x14ac:dyDescent="0.25">
      <c r="A162" s="1">
        <v>156</v>
      </c>
      <c r="B162" s="1"/>
      <c r="C162" s="46" t="s">
        <v>1662</v>
      </c>
      <c r="D162" s="69">
        <v>1195</v>
      </c>
      <c r="E162" s="81"/>
      <c r="F162" s="86"/>
      <c r="G162" s="15"/>
      <c r="H162" s="16"/>
    </row>
    <row r="163" spans="1:8" customFormat="1" ht="15.75" customHeight="1" x14ac:dyDescent="0.25">
      <c r="A163" s="1">
        <v>157</v>
      </c>
      <c r="B163" s="1"/>
      <c r="C163" s="46" t="s">
        <v>1663</v>
      </c>
      <c r="D163" s="69">
        <v>1220</v>
      </c>
      <c r="E163" s="81"/>
      <c r="F163" s="86"/>
      <c r="G163" s="16"/>
      <c r="H163" s="16"/>
    </row>
    <row r="164" spans="1:8" customFormat="1" ht="15.75" customHeight="1" x14ac:dyDescent="0.25">
      <c r="A164" s="1">
        <v>158</v>
      </c>
      <c r="B164" s="1"/>
      <c r="C164" s="46" t="s">
        <v>592</v>
      </c>
      <c r="D164" s="69">
        <v>963</v>
      </c>
      <c r="E164" s="81"/>
      <c r="F164" s="86"/>
      <c r="G164" s="16"/>
      <c r="H164" s="16"/>
    </row>
    <row r="165" spans="1:8" customFormat="1" ht="15.75" customHeight="1" x14ac:dyDescent="0.25">
      <c r="A165" s="1">
        <v>159</v>
      </c>
      <c r="B165" s="1"/>
      <c r="C165" s="46" t="s">
        <v>1664</v>
      </c>
      <c r="D165" s="69">
        <v>709</v>
      </c>
      <c r="E165" s="81"/>
      <c r="F165" s="86"/>
      <c r="G165" s="16"/>
      <c r="H165" s="16"/>
    </row>
    <row r="166" spans="1:8" customFormat="1" ht="15.75" customHeight="1" x14ac:dyDescent="0.25">
      <c r="A166" s="1">
        <v>160</v>
      </c>
      <c r="B166" s="1"/>
      <c r="C166" s="46" t="s">
        <v>1665</v>
      </c>
      <c r="D166" s="69">
        <v>1158</v>
      </c>
      <c r="E166" s="81"/>
      <c r="F166" s="86"/>
      <c r="G166" s="16"/>
      <c r="H166" s="16"/>
    </row>
    <row r="167" spans="1:8" customFormat="1" ht="15.75" customHeight="1" x14ac:dyDescent="0.25">
      <c r="A167" s="1">
        <v>161</v>
      </c>
      <c r="B167" s="1"/>
      <c r="C167" s="46" t="s">
        <v>1666</v>
      </c>
      <c r="D167" s="69">
        <v>1573</v>
      </c>
      <c r="E167" s="81"/>
      <c r="F167" s="86"/>
      <c r="G167" s="16"/>
      <c r="H167" s="16"/>
    </row>
    <row r="168" spans="1:8" customFormat="1" ht="15.75" customHeight="1" x14ac:dyDescent="0.25">
      <c r="A168" s="1">
        <v>162</v>
      </c>
      <c r="B168" s="1"/>
      <c r="C168" s="46" t="s">
        <v>1667</v>
      </c>
      <c r="D168" s="69">
        <v>1900</v>
      </c>
      <c r="E168" s="81"/>
      <c r="F168" s="86"/>
      <c r="G168" s="16"/>
      <c r="H168" s="16"/>
    </row>
    <row r="169" spans="1:8" customFormat="1" ht="15.75" customHeight="1" x14ac:dyDescent="0.25">
      <c r="A169" s="1">
        <v>163</v>
      </c>
      <c r="B169" s="1"/>
      <c r="C169" s="46" t="s">
        <v>1668</v>
      </c>
      <c r="D169" s="69">
        <v>1394</v>
      </c>
      <c r="E169" s="81"/>
      <c r="F169" s="86"/>
      <c r="G169" s="16"/>
      <c r="H169" s="16"/>
    </row>
    <row r="170" spans="1:8" customFormat="1" ht="15.75" customHeight="1" x14ac:dyDescent="0.25">
      <c r="A170" s="1">
        <v>164</v>
      </c>
      <c r="B170" s="1"/>
      <c r="C170" s="46" t="s">
        <v>1669</v>
      </c>
      <c r="D170" s="69">
        <v>1261</v>
      </c>
      <c r="E170" s="81"/>
      <c r="F170" s="86"/>
      <c r="G170" s="16"/>
      <c r="H170" s="16"/>
    </row>
    <row r="171" spans="1:8" customFormat="1" ht="15.75" customHeight="1" x14ac:dyDescent="0.25">
      <c r="A171" s="1">
        <v>165</v>
      </c>
      <c r="B171" s="1"/>
      <c r="C171" s="46" t="s">
        <v>1670</v>
      </c>
      <c r="D171" s="69">
        <v>1024</v>
      </c>
      <c r="E171" s="81"/>
      <c r="F171" s="86"/>
      <c r="G171" s="16"/>
      <c r="H171" s="16"/>
    </row>
    <row r="172" spans="1:8" customFormat="1" ht="15.75" customHeight="1" x14ac:dyDescent="0.25">
      <c r="A172" s="1">
        <v>166</v>
      </c>
      <c r="B172" s="1"/>
      <c r="C172" s="46" t="s">
        <v>18</v>
      </c>
      <c r="D172" s="69">
        <v>668</v>
      </c>
      <c r="E172" s="81"/>
      <c r="F172" s="86"/>
      <c r="G172" s="16"/>
      <c r="H172" s="16"/>
    </row>
    <row r="173" spans="1:8" customFormat="1" ht="15.75" customHeight="1" x14ac:dyDescent="0.25">
      <c r="A173" s="1">
        <v>167</v>
      </c>
      <c r="B173" s="1"/>
      <c r="C173" s="46" t="s">
        <v>1671</v>
      </c>
      <c r="D173" s="69">
        <v>484</v>
      </c>
      <c r="E173" s="81"/>
      <c r="F173" s="86"/>
      <c r="G173" s="16"/>
      <c r="H173" s="16"/>
    </row>
    <row r="174" spans="1:8" customFormat="1" ht="15.75" customHeight="1" x14ac:dyDescent="0.25">
      <c r="A174" s="1">
        <v>168</v>
      </c>
      <c r="B174" s="1"/>
      <c r="C174" s="46" t="s">
        <v>1933</v>
      </c>
      <c r="D174" s="64"/>
      <c r="E174" s="81"/>
      <c r="F174" s="86"/>
      <c r="G174" s="16"/>
      <c r="H174" s="16"/>
    </row>
    <row r="175" spans="1:8" customFormat="1" ht="15.75" customHeight="1" x14ac:dyDescent="0.25">
      <c r="A175" s="1">
        <v>169</v>
      </c>
      <c r="B175" s="1"/>
      <c r="C175" s="61" t="s">
        <v>1921</v>
      </c>
      <c r="D175" s="63">
        <f>SUM(D176:D205)</f>
        <v>41776</v>
      </c>
      <c r="E175" s="81"/>
      <c r="F175" s="85"/>
      <c r="G175" s="16"/>
      <c r="H175" s="15"/>
    </row>
    <row r="176" spans="1:8" customFormat="1" ht="15.75" customHeight="1" x14ac:dyDescent="0.25">
      <c r="A176" s="1">
        <v>170</v>
      </c>
      <c r="B176" s="1"/>
      <c r="C176" s="46" t="s">
        <v>1672</v>
      </c>
      <c r="D176" s="69">
        <v>1675</v>
      </c>
      <c r="E176" s="81"/>
      <c r="F176" s="86"/>
      <c r="G176" s="16"/>
      <c r="H176" s="16"/>
    </row>
    <row r="177" spans="1:8" customFormat="1" ht="15.75" customHeight="1" x14ac:dyDescent="0.25">
      <c r="A177" s="1">
        <v>171</v>
      </c>
      <c r="B177" s="1"/>
      <c r="C177" s="46" t="s">
        <v>1673</v>
      </c>
      <c r="D177" s="69">
        <v>1044</v>
      </c>
      <c r="E177" s="81"/>
      <c r="F177" s="86"/>
      <c r="G177" s="16"/>
      <c r="H177" s="16"/>
    </row>
    <row r="178" spans="1:8" customFormat="1" ht="15.75" customHeight="1" x14ac:dyDescent="0.25">
      <c r="A178" s="1">
        <v>172</v>
      </c>
      <c r="B178" s="1"/>
      <c r="C178" s="46" t="s">
        <v>1674</v>
      </c>
      <c r="D178" s="69">
        <v>2318</v>
      </c>
      <c r="E178" s="81"/>
      <c r="F178" s="86"/>
      <c r="G178" s="16"/>
      <c r="H178" s="16"/>
    </row>
    <row r="179" spans="1:8" customFormat="1" ht="15.75" customHeight="1" x14ac:dyDescent="0.25">
      <c r="A179" s="1">
        <v>173</v>
      </c>
      <c r="B179" s="1"/>
      <c r="C179" s="46" t="s">
        <v>1675</v>
      </c>
      <c r="D179" s="69">
        <v>427</v>
      </c>
      <c r="E179" s="81"/>
      <c r="F179" s="86"/>
      <c r="G179" s="16"/>
      <c r="H179" s="16"/>
    </row>
    <row r="180" spans="1:8" customFormat="1" ht="15.75" customHeight="1" x14ac:dyDescent="0.25">
      <c r="A180" s="1">
        <v>174</v>
      </c>
      <c r="B180" s="1"/>
      <c r="C180" s="46" t="s">
        <v>1676</v>
      </c>
      <c r="D180" s="69">
        <v>796</v>
      </c>
      <c r="E180" s="81"/>
      <c r="F180" s="86"/>
      <c r="G180" s="16"/>
      <c r="H180" s="16"/>
    </row>
    <row r="181" spans="1:8" customFormat="1" ht="15.75" customHeight="1" x14ac:dyDescent="0.25">
      <c r="A181" s="1">
        <v>175</v>
      </c>
      <c r="B181" s="1"/>
      <c r="C181" s="46" t="s">
        <v>1677</v>
      </c>
      <c r="D181" s="69">
        <v>1470</v>
      </c>
      <c r="E181" s="81"/>
      <c r="F181" s="86"/>
      <c r="G181" s="16"/>
      <c r="H181" s="16"/>
    </row>
    <row r="182" spans="1:8" customFormat="1" ht="15.75" customHeight="1" x14ac:dyDescent="0.25">
      <c r="A182" s="1">
        <v>176</v>
      </c>
      <c r="B182" s="1"/>
      <c r="C182" s="46" t="s">
        <v>1678</v>
      </c>
      <c r="D182" s="69">
        <v>2050</v>
      </c>
      <c r="E182" s="81"/>
      <c r="F182" s="86"/>
      <c r="G182" s="16"/>
      <c r="H182" s="16"/>
    </row>
    <row r="183" spans="1:8" customFormat="1" ht="15.75" customHeight="1" x14ac:dyDescent="0.25">
      <c r="A183" s="1">
        <v>177</v>
      </c>
      <c r="B183" s="1"/>
      <c r="C183" s="46" t="s">
        <v>1679</v>
      </c>
      <c r="D183" s="69">
        <v>1319</v>
      </c>
      <c r="E183" s="81"/>
      <c r="F183" s="86"/>
      <c r="G183" s="16"/>
      <c r="H183" s="16"/>
    </row>
    <row r="184" spans="1:8" customFormat="1" ht="15.75" customHeight="1" x14ac:dyDescent="0.25">
      <c r="A184" s="1">
        <v>178</v>
      </c>
      <c r="B184" s="1"/>
      <c r="C184" s="46" t="s">
        <v>1680</v>
      </c>
      <c r="D184" s="69">
        <v>1546</v>
      </c>
      <c r="E184" s="81"/>
      <c r="F184" s="86"/>
      <c r="G184" s="15"/>
      <c r="H184" s="16"/>
    </row>
    <row r="185" spans="1:8" customFormat="1" ht="15.75" customHeight="1" x14ac:dyDescent="0.25">
      <c r="A185" s="1">
        <v>179</v>
      </c>
      <c r="B185" s="1"/>
      <c r="C185" s="46" t="s">
        <v>1681</v>
      </c>
      <c r="D185" s="69">
        <v>3443</v>
      </c>
      <c r="E185" s="81"/>
      <c r="F185" s="86"/>
      <c r="G185" s="16"/>
      <c r="H185" s="16"/>
    </row>
    <row r="186" spans="1:8" customFormat="1" ht="15.75" customHeight="1" x14ac:dyDescent="0.25">
      <c r="A186" s="1">
        <v>180</v>
      </c>
      <c r="B186" s="1"/>
      <c r="C186" s="46" t="s">
        <v>1682</v>
      </c>
      <c r="D186" s="69">
        <v>1085</v>
      </c>
      <c r="E186" s="81"/>
      <c r="F186" s="86"/>
      <c r="G186" s="16"/>
      <c r="H186" s="16"/>
    </row>
    <row r="187" spans="1:8" customFormat="1" ht="15.75" customHeight="1" x14ac:dyDescent="0.25">
      <c r="A187" s="1">
        <v>181</v>
      </c>
      <c r="B187" s="1"/>
      <c r="C187" s="47" t="s">
        <v>1683</v>
      </c>
      <c r="D187" s="69">
        <v>1040</v>
      </c>
      <c r="E187" s="81"/>
      <c r="F187" s="86"/>
      <c r="G187" s="16"/>
      <c r="H187" s="16"/>
    </row>
    <row r="188" spans="1:8" customFormat="1" ht="15.75" customHeight="1" x14ac:dyDescent="0.25">
      <c r="A188" s="1">
        <v>182</v>
      </c>
      <c r="B188" s="1"/>
      <c r="C188" s="47" t="s">
        <v>1684</v>
      </c>
      <c r="D188" s="69">
        <v>1195</v>
      </c>
      <c r="E188" s="81"/>
      <c r="F188" s="86"/>
      <c r="G188" s="16"/>
      <c r="H188" s="16"/>
    </row>
    <row r="189" spans="1:8" customFormat="1" ht="15.75" customHeight="1" x14ac:dyDescent="0.25">
      <c r="A189" s="1">
        <v>183</v>
      </c>
      <c r="B189" s="1"/>
      <c r="C189" s="47" t="s">
        <v>131</v>
      </c>
      <c r="D189" s="69">
        <v>1620</v>
      </c>
      <c r="E189" s="81"/>
      <c r="F189" s="86"/>
      <c r="G189" s="16"/>
      <c r="H189" s="16"/>
    </row>
    <row r="190" spans="1:8" customFormat="1" ht="15.75" customHeight="1" x14ac:dyDescent="0.25">
      <c r="A190" s="1">
        <v>184</v>
      </c>
      <c r="B190" s="1"/>
      <c r="C190" s="47" t="s">
        <v>1685</v>
      </c>
      <c r="D190" s="69">
        <v>792</v>
      </c>
      <c r="E190" s="81"/>
      <c r="F190" s="86"/>
      <c r="G190" s="16"/>
      <c r="H190" s="16"/>
    </row>
    <row r="191" spans="1:8" customFormat="1" ht="15.75" customHeight="1" x14ac:dyDescent="0.25">
      <c r="A191" s="1">
        <v>185</v>
      </c>
      <c r="B191" s="1"/>
      <c r="C191" s="47" t="s">
        <v>1686</v>
      </c>
      <c r="D191" s="69">
        <v>1986</v>
      </c>
      <c r="E191" s="81"/>
      <c r="F191" s="86"/>
      <c r="G191" s="16"/>
      <c r="H191" s="16"/>
    </row>
    <row r="192" spans="1:8" customFormat="1" ht="15.75" customHeight="1" x14ac:dyDescent="0.25">
      <c r="A192" s="1">
        <v>186</v>
      </c>
      <c r="B192" s="1"/>
      <c r="C192" s="47" t="s">
        <v>150</v>
      </c>
      <c r="D192" s="69">
        <v>1347</v>
      </c>
      <c r="E192" s="81"/>
      <c r="F192" s="86"/>
      <c r="G192" s="16"/>
      <c r="H192" s="16"/>
    </row>
    <row r="193" spans="1:8" customFormat="1" ht="15.75" customHeight="1" x14ac:dyDescent="0.25">
      <c r="A193" s="1">
        <v>187</v>
      </c>
      <c r="B193" s="1"/>
      <c r="C193" s="47" t="s">
        <v>1687</v>
      </c>
      <c r="D193" s="69">
        <v>1155</v>
      </c>
      <c r="E193" s="81"/>
      <c r="F193" s="86"/>
      <c r="G193" s="16"/>
      <c r="H193" s="16"/>
    </row>
    <row r="194" spans="1:8" customFormat="1" ht="15.75" customHeight="1" x14ac:dyDescent="0.25">
      <c r="A194" s="1">
        <v>188</v>
      </c>
      <c r="B194" s="1"/>
      <c r="C194" s="47" t="s">
        <v>1688</v>
      </c>
      <c r="D194" s="69">
        <v>1762</v>
      </c>
      <c r="E194" s="81"/>
      <c r="F194" s="86"/>
      <c r="G194" s="16"/>
      <c r="H194" s="16"/>
    </row>
    <row r="195" spans="1:8" customFormat="1" ht="15.75" customHeight="1" x14ac:dyDescent="0.25">
      <c r="A195" s="1">
        <v>189</v>
      </c>
      <c r="B195" s="1"/>
      <c r="C195" s="47" t="s">
        <v>1689</v>
      </c>
      <c r="D195" s="69">
        <v>414</v>
      </c>
      <c r="E195" s="81"/>
      <c r="F195" s="86"/>
      <c r="G195" s="16"/>
      <c r="H195" s="16"/>
    </row>
    <row r="196" spans="1:8" customFormat="1" ht="15.75" customHeight="1" x14ac:dyDescent="0.25">
      <c r="A196" s="1">
        <v>190</v>
      </c>
      <c r="B196" s="1"/>
      <c r="C196" s="47" t="s">
        <v>1690</v>
      </c>
      <c r="D196" s="69">
        <v>1014</v>
      </c>
      <c r="E196" s="81"/>
      <c r="F196" s="86"/>
      <c r="G196" s="16"/>
      <c r="H196" s="16"/>
    </row>
    <row r="197" spans="1:8" customFormat="1" ht="15.75" customHeight="1" x14ac:dyDescent="0.25">
      <c r="A197" s="1">
        <v>191</v>
      </c>
      <c r="B197" s="1"/>
      <c r="C197" s="47" t="s">
        <v>1691</v>
      </c>
      <c r="D197" s="69">
        <v>986</v>
      </c>
      <c r="E197" s="81"/>
      <c r="F197" s="86"/>
      <c r="G197" s="16"/>
      <c r="H197" s="16"/>
    </row>
    <row r="198" spans="1:8" customFormat="1" ht="15.75" customHeight="1" x14ac:dyDescent="0.25">
      <c r="A198" s="1">
        <v>192</v>
      </c>
      <c r="B198" s="1"/>
      <c r="C198" s="47" t="s">
        <v>1692</v>
      </c>
      <c r="D198" s="69">
        <v>1266</v>
      </c>
      <c r="E198" s="81"/>
      <c r="F198" s="86"/>
      <c r="G198" s="16"/>
      <c r="H198" s="16"/>
    </row>
    <row r="199" spans="1:8" customFormat="1" ht="15.75" customHeight="1" x14ac:dyDescent="0.25">
      <c r="A199" s="1">
        <v>193</v>
      </c>
      <c r="B199" s="1"/>
      <c r="C199" s="47" t="s">
        <v>1693</v>
      </c>
      <c r="D199" s="69">
        <v>1567</v>
      </c>
      <c r="E199" s="81"/>
      <c r="F199" s="86"/>
      <c r="G199" s="16"/>
      <c r="H199" s="16"/>
    </row>
    <row r="200" spans="1:8" customFormat="1" ht="15.75" customHeight="1" x14ac:dyDescent="0.25">
      <c r="A200" s="1">
        <v>194</v>
      </c>
      <c r="B200" s="1"/>
      <c r="C200" s="47" t="s">
        <v>1694</v>
      </c>
      <c r="D200" s="69">
        <v>420</v>
      </c>
      <c r="E200" s="81"/>
      <c r="F200" s="86"/>
      <c r="G200" s="16"/>
      <c r="H200" s="16"/>
    </row>
    <row r="201" spans="1:8" customFormat="1" ht="15.75" customHeight="1" x14ac:dyDescent="0.25">
      <c r="A201" s="1">
        <v>195</v>
      </c>
      <c r="B201" s="1"/>
      <c r="C201" s="47" t="s">
        <v>1695</v>
      </c>
      <c r="D201" s="69">
        <v>917</v>
      </c>
      <c r="E201" s="81"/>
      <c r="F201" s="86"/>
      <c r="G201" s="16"/>
      <c r="H201" s="16"/>
    </row>
    <row r="202" spans="1:8" customFormat="1" ht="15.75" customHeight="1" x14ac:dyDescent="0.25">
      <c r="A202" s="1">
        <v>196</v>
      </c>
      <c r="B202" s="1"/>
      <c r="C202" s="47" t="s">
        <v>1696</v>
      </c>
      <c r="D202" s="69">
        <v>2012</v>
      </c>
      <c r="E202" s="81"/>
      <c r="F202" s="86"/>
      <c r="G202" s="16"/>
      <c r="H202" s="16"/>
    </row>
    <row r="203" spans="1:8" customFormat="1" ht="15.75" customHeight="1" x14ac:dyDescent="0.25">
      <c r="A203" s="1">
        <v>197</v>
      </c>
      <c r="B203" s="1"/>
      <c r="C203" s="47" t="s">
        <v>1697</v>
      </c>
      <c r="D203" s="69">
        <v>1314</v>
      </c>
      <c r="E203" s="81"/>
      <c r="F203" s="86"/>
      <c r="G203" s="16"/>
      <c r="H203" s="16"/>
    </row>
    <row r="204" spans="1:8" customFormat="1" ht="15.75" customHeight="1" x14ac:dyDescent="0.25">
      <c r="A204" s="1">
        <v>198</v>
      </c>
      <c r="B204" s="1"/>
      <c r="C204" s="47" t="s">
        <v>1698</v>
      </c>
      <c r="D204" s="69">
        <v>2327</v>
      </c>
      <c r="E204" s="81"/>
      <c r="F204" s="86"/>
      <c r="G204" s="16"/>
      <c r="H204" s="16"/>
    </row>
    <row r="205" spans="1:8" customFormat="1" ht="15.75" customHeight="1" x14ac:dyDescent="0.25">
      <c r="A205" s="1">
        <v>199</v>
      </c>
      <c r="B205" s="1"/>
      <c r="C205" s="47" t="s">
        <v>1699</v>
      </c>
      <c r="D205" s="69">
        <v>1469</v>
      </c>
      <c r="E205" s="81"/>
      <c r="F205" s="86"/>
      <c r="G205" s="16"/>
      <c r="H205" s="16"/>
    </row>
    <row r="206" spans="1:8" customFormat="1" ht="15.75" customHeight="1" x14ac:dyDescent="0.25">
      <c r="A206" s="1">
        <v>200</v>
      </c>
      <c r="B206" s="1"/>
      <c r="C206" s="47" t="s">
        <v>1933</v>
      </c>
      <c r="D206" s="64"/>
      <c r="E206" s="81"/>
      <c r="F206" s="86"/>
      <c r="G206" s="16"/>
      <c r="H206" s="16"/>
    </row>
    <row r="207" spans="1:8" customFormat="1" ht="15.75" customHeight="1" x14ac:dyDescent="0.25">
      <c r="A207" s="1">
        <v>201</v>
      </c>
      <c r="B207" s="1"/>
      <c r="C207" s="59" t="s">
        <v>1922</v>
      </c>
      <c r="D207" s="63">
        <f>SUM(D208:D237)</f>
        <v>26469</v>
      </c>
      <c r="E207" s="81"/>
      <c r="F207" s="85"/>
      <c r="G207" s="16"/>
      <c r="H207" s="15"/>
    </row>
    <row r="208" spans="1:8" customFormat="1" ht="15.75" customHeight="1" x14ac:dyDescent="0.25">
      <c r="A208" s="1">
        <v>202</v>
      </c>
      <c r="B208" s="1"/>
      <c r="C208" s="47" t="s">
        <v>1700</v>
      </c>
      <c r="D208" s="69">
        <v>976</v>
      </c>
      <c r="E208" s="81"/>
      <c r="F208" s="86"/>
      <c r="G208" s="16"/>
      <c r="H208" s="16"/>
    </row>
    <row r="209" spans="1:8" customFormat="1" ht="15.75" customHeight="1" x14ac:dyDescent="0.25">
      <c r="A209" s="1">
        <v>203</v>
      </c>
      <c r="B209" s="1"/>
      <c r="C209" s="47" t="s">
        <v>1701</v>
      </c>
      <c r="D209" s="69">
        <v>230</v>
      </c>
      <c r="E209" s="81"/>
      <c r="F209" s="86"/>
      <c r="G209" s="16"/>
      <c r="H209" s="16"/>
    </row>
    <row r="210" spans="1:8" customFormat="1" ht="15.75" customHeight="1" x14ac:dyDescent="0.25">
      <c r="A210" s="1">
        <v>204</v>
      </c>
      <c r="B210" s="1"/>
      <c r="C210" s="47" t="s">
        <v>1702</v>
      </c>
      <c r="D210" s="69">
        <v>115</v>
      </c>
      <c r="E210" s="81"/>
      <c r="F210" s="86"/>
      <c r="G210" s="16"/>
      <c r="H210" s="16"/>
    </row>
    <row r="211" spans="1:8" customFormat="1" ht="15.75" customHeight="1" x14ac:dyDescent="0.25">
      <c r="A211" s="1">
        <v>205</v>
      </c>
      <c r="B211" s="1"/>
      <c r="C211" s="47" t="s">
        <v>1576</v>
      </c>
      <c r="D211" s="69">
        <v>963</v>
      </c>
      <c r="E211" s="81"/>
      <c r="F211" s="86"/>
      <c r="G211" s="16"/>
      <c r="H211" s="16"/>
    </row>
    <row r="212" spans="1:8" customFormat="1" ht="15.75" customHeight="1" x14ac:dyDescent="0.25">
      <c r="A212" s="1">
        <v>206</v>
      </c>
      <c r="B212" s="1"/>
      <c r="C212" s="47" t="s">
        <v>1703</v>
      </c>
      <c r="D212" s="69">
        <v>1236</v>
      </c>
      <c r="E212" s="81"/>
      <c r="F212" s="86"/>
      <c r="G212" s="16"/>
      <c r="H212" s="16"/>
    </row>
    <row r="213" spans="1:8" customFormat="1" ht="15.75" customHeight="1" x14ac:dyDescent="0.25">
      <c r="A213" s="1">
        <v>207</v>
      </c>
      <c r="B213" s="1"/>
      <c r="C213" s="47" t="s">
        <v>1704</v>
      </c>
      <c r="D213" s="69">
        <v>649</v>
      </c>
      <c r="E213" s="81"/>
      <c r="F213" s="86"/>
      <c r="G213" s="16"/>
      <c r="H213" s="16"/>
    </row>
    <row r="214" spans="1:8" customFormat="1" ht="15.75" customHeight="1" x14ac:dyDescent="0.25">
      <c r="A214" s="1">
        <v>208</v>
      </c>
      <c r="B214" s="1"/>
      <c r="C214" s="47" t="s">
        <v>1705</v>
      </c>
      <c r="D214" s="69">
        <v>720</v>
      </c>
      <c r="E214" s="81"/>
      <c r="F214" s="86"/>
      <c r="G214" s="16"/>
      <c r="H214" s="16"/>
    </row>
    <row r="215" spans="1:8" customFormat="1" ht="15.75" customHeight="1" x14ac:dyDescent="0.25">
      <c r="A215" s="1">
        <v>209</v>
      </c>
      <c r="B215" s="1"/>
      <c r="C215" s="47" t="s">
        <v>1706</v>
      </c>
      <c r="D215" s="69">
        <v>940</v>
      </c>
      <c r="E215" s="81"/>
      <c r="F215" s="86"/>
      <c r="G215" s="16"/>
      <c r="H215" s="16"/>
    </row>
    <row r="216" spans="1:8" customFormat="1" ht="15.75" customHeight="1" x14ac:dyDescent="0.25">
      <c r="A216" s="1">
        <v>210</v>
      </c>
      <c r="B216" s="1"/>
      <c r="C216" s="47" t="s">
        <v>1707</v>
      </c>
      <c r="D216" s="69">
        <v>962</v>
      </c>
      <c r="E216" s="81"/>
      <c r="F216" s="86"/>
      <c r="G216" s="16"/>
      <c r="H216" s="16"/>
    </row>
    <row r="217" spans="1:8" customFormat="1" ht="15.75" customHeight="1" x14ac:dyDescent="0.25">
      <c r="A217" s="1">
        <v>211</v>
      </c>
      <c r="B217" s="1"/>
      <c r="C217" s="47" t="s">
        <v>1708</v>
      </c>
      <c r="D217" s="69">
        <v>207</v>
      </c>
      <c r="E217" s="81"/>
      <c r="F217" s="86"/>
      <c r="G217" s="15"/>
      <c r="H217" s="16"/>
    </row>
    <row r="218" spans="1:8" customFormat="1" ht="15.75" customHeight="1" x14ac:dyDescent="0.25">
      <c r="A218" s="1">
        <v>212</v>
      </c>
      <c r="B218" s="1"/>
      <c r="C218" s="47" t="s">
        <v>1709</v>
      </c>
      <c r="D218" s="69">
        <v>751</v>
      </c>
      <c r="E218" s="81"/>
      <c r="F218" s="86"/>
      <c r="G218" s="16"/>
      <c r="H218" s="16"/>
    </row>
    <row r="219" spans="1:8" customFormat="1" ht="15.75" customHeight="1" x14ac:dyDescent="0.25">
      <c r="A219" s="1">
        <v>213</v>
      </c>
      <c r="B219" s="1"/>
      <c r="C219" s="47" t="s">
        <v>1710</v>
      </c>
      <c r="D219" s="69">
        <v>227</v>
      </c>
      <c r="E219" s="81"/>
      <c r="F219" s="86"/>
      <c r="G219" s="16"/>
      <c r="H219" s="16"/>
    </row>
    <row r="220" spans="1:8" customFormat="1" ht="15.75" customHeight="1" x14ac:dyDescent="0.25">
      <c r="A220" s="1">
        <v>214</v>
      </c>
      <c r="B220" s="1"/>
      <c r="C220" s="47" t="s">
        <v>1711</v>
      </c>
      <c r="D220" s="69">
        <v>1351</v>
      </c>
      <c r="E220" s="81"/>
      <c r="F220" s="86"/>
      <c r="G220" s="16"/>
      <c r="H220" s="16"/>
    </row>
    <row r="221" spans="1:8" customFormat="1" ht="15.75" customHeight="1" x14ac:dyDescent="0.25">
      <c r="A221" s="1">
        <v>215</v>
      </c>
      <c r="B221" s="1"/>
      <c r="C221" s="47" t="s">
        <v>1712</v>
      </c>
      <c r="D221" s="69">
        <v>2210</v>
      </c>
      <c r="E221" s="81"/>
      <c r="F221" s="86"/>
      <c r="G221" s="16"/>
      <c r="H221" s="16"/>
    </row>
    <row r="222" spans="1:8" customFormat="1" ht="15.75" customHeight="1" x14ac:dyDescent="0.25">
      <c r="A222" s="1">
        <v>216</v>
      </c>
      <c r="B222" s="1"/>
      <c r="C222" s="47" t="s">
        <v>1713</v>
      </c>
      <c r="D222" s="69">
        <v>1677</v>
      </c>
      <c r="E222" s="81"/>
      <c r="F222" s="86"/>
      <c r="G222" s="16"/>
      <c r="H222" s="16"/>
    </row>
    <row r="223" spans="1:8" customFormat="1" ht="15.75" customHeight="1" x14ac:dyDescent="0.25">
      <c r="A223" s="1">
        <v>217</v>
      </c>
      <c r="B223" s="1"/>
      <c r="C223" s="47" t="s">
        <v>1714</v>
      </c>
      <c r="D223" s="69">
        <v>1159</v>
      </c>
      <c r="E223" s="81"/>
      <c r="F223" s="86"/>
      <c r="G223" s="16"/>
      <c r="H223" s="16"/>
    </row>
    <row r="224" spans="1:8" customFormat="1" ht="15.75" customHeight="1" x14ac:dyDescent="0.25">
      <c r="A224" s="1">
        <v>218</v>
      </c>
      <c r="B224" s="1"/>
      <c r="C224" s="47" t="s">
        <v>1715</v>
      </c>
      <c r="D224" s="69">
        <v>782</v>
      </c>
      <c r="E224" s="81"/>
      <c r="F224" s="86"/>
      <c r="G224" s="16"/>
      <c r="H224" s="16"/>
    </row>
    <row r="225" spans="1:8" customFormat="1" ht="15.75" customHeight="1" x14ac:dyDescent="0.25">
      <c r="A225" s="1">
        <v>219</v>
      </c>
      <c r="B225" s="1"/>
      <c r="C225" s="47" t="s">
        <v>1716</v>
      </c>
      <c r="D225" s="69">
        <v>2182</v>
      </c>
      <c r="E225" s="81"/>
      <c r="F225" s="86"/>
      <c r="G225" s="16"/>
      <c r="H225" s="16"/>
    </row>
    <row r="226" spans="1:8" customFormat="1" ht="15.75" customHeight="1" x14ac:dyDescent="0.25">
      <c r="A226" s="1">
        <v>220</v>
      </c>
      <c r="B226" s="1"/>
      <c r="C226" s="47" t="s">
        <v>1717</v>
      </c>
      <c r="D226" s="69">
        <v>1652</v>
      </c>
      <c r="E226" s="81"/>
      <c r="F226" s="86"/>
      <c r="G226" s="16"/>
      <c r="H226" s="16"/>
    </row>
    <row r="227" spans="1:8" customFormat="1" ht="15.75" customHeight="1" x14ac:dyDescent="0.25">
      <c r="A227" s="1">
        <v>221</v>
      </c>
      <c r="B227" s="1"/>
      <c r="C227" s="47" t="s">
        <v>1112</v>
      </c>
      <c r="D227" s="69">
        <v>887</v>
      </c>
      <c r="E227" s="81"/>
      <c r="F227" s="86"/>
      <c r="G227" s="16"/>
      <c r="H227" s="16"/>
    </row>
    <row r="228" spans="1:8" customFormat="1" ht="15.75" customHeight="1" x14ac:dyDescent="0.25">
      <c r="A228" s="1">
        <v>222</v>
      </c>
      <c r="B228" s="1"/>
      <c r="C228" s="47" t="s">
        <v>1718</v>
      </c>
      <c r="D228" s="69">
        <v>321</v>
      </c>
      <c r="E228" s="81"/>
      <c r="F228" s="86"/>
      <c r="G228" s="16"/>
      <c r="H228" s="16"/>
    </row>
    <row r="229" spans="1:8" customFormat="1" ht="15.75" customHeight="1" x14ac:dyDescent="0.25">
      <c r="A229" s="1">
        <v>223</v>
      </c>
      <c r="B229" s="1"/>
      <c r="C229" s="47" t="s">
        <v>1719</v>
      </c>
      <c r="D229" s="69">
        <v>669</v>
      </c>
      <c r="E229" s="81"/>
      <c r="F229" s="86"/>
      <c r="G229" s="16"/>
      <c r="H229" s="16"/>
    </row>
    <row r="230" spans="1:8" customFormat="1" ht="15.75" customHeight="1" x14ac:dyDescent="0.25">
      <c r="A230" s="1">
        <v>224</v>
      </c>
      <c r="B230" s="1"/>
      <c r="C230" s="47" t="s">
        <v>1720</v>
      </c>
      <c r="D230" s="69">
        <v>626</v>
      </c>
      <c r="E230" s="81"/>
      <c r="F230" s="86"/>
      <c r="G230" s="16"/>
      <c r="H230" s="16"/>
    </row>
    <row r="231" spans="1:8" customFormat="1" ht="15.75" customHeight="1" x14ac:dyDescent="0.25">
      <c r="A231" s="1">
        <v>225</v>
      </c>
      <c r="B231" s="1"/>
      <c r="C231" s="47" t="s">
        <v>1632</v>
      </c>
      <c r="D231" s="69">
        <v>1021</v>
      </c>
      <c r="E231" s="81"/>
      <c r="F231" s="86"/>
      <c r="G231" s="16"/>
      <c r="H231" s="16"/>
    </row>
    <row r="232" spans="1:8" customFormat="1" ht="15.75" customHeight="1" x14ac:dyDescent="0.25">
      <c r="A232" s="1">
        <v>226</v>
      </c>
      <c r="B232" s="1"/>
      <c r="C232" s="47" t="s">
        <v>1721</v>
      </c>
      <c r="D232" s="69">
        <v>485</v>
      </c>
      <c r="E232" s="81"/>
      <c r="F232" s="86"/>
      <c r="G232" s="16"/>
      <c r="H232" s="16"/>
    </row>
    <row r="233" spans="1:8" customFormat="1" ht="15.75" customHeight="1" x14ac:dyDescent="0.25">
      <c r="A233" s="1">
        <v>227</v>
      </c>
      <c r="B233" s="1"/>
      <c r="C233" s="47" t="s">
        <v>74</v>
      </c>
      <c r="D233" s="69">
        <v>577</v>
      </c>
      <c r="E233" s="81"/>
      <c r="F233" s="86"/>
      <c r="G233" s="16"/>
      <c r="H233" s="16"/>
    </row>
    <row r="234" spans="1:8" customFormat="1" ht="15.75" customHeight="1" x14ac:dyDescent="0.25">
      <c r="A234" s="1">
        <v>228</v>
      </c>
      <c r="B234" s="1"/>
      <c r="C234" s="47" t="s">
        <v>1722</v>
      </c>
      <c r="D234" s="69">
        <v>699</v>
      </c>
      <c r="E234" s="81"/>
      <c r="F234" s="86"/>
      <c r="G234" s="16"/>
      <c r="H234" s="16"/>
    </row>
    <row r="235" spans="1:8" customFormat="1" ht="15.75" customHeight="1" x14ac:dyDescent="0.25">
      <c r="A235" s="1">
        <v>229</v>
      </c>
      <c r="B235" s="1"/>
      <c r="C235" s="47" t="s">
        <v>1723</v>
      </c>
      <c r="D235" s="69">
        <v>917</v>
      </c>
      <c r="E235" s="81"/>
      <c r="F235" s="86"/>
      <c r="G235" s="16"/>
      <c r="H235" s="16"/>
    </row>
    <row r="236" spans="1:8" customFormat="1" ht="15.75" customHeight="1" x14ac:dyDescent="0.25">
      <c r="A236" s="1">
        <v>230</v>
      </c>
      <c r="B236" s="1"/>
      <c r="C236" s="47" t="s">
        <v>1724</v>
      </c>
      <c r="D236" s="69">
        <v>808</v>
      </c>
      <c r="E236" s="81"/>
      <c r="F236" s="86"/>
      <c r="G236" s="16"/>
      <c r="H236" s="16"/>
    </row>
    <row r="237" spans="1:8" customFormat="1" ht="15.75" customHeight="1" x14ac:dyDescent="0.25">
      <c r="A237" s="1">
        <v>231</v>
      </c>
      <c r="B237" s="1"/>
      <c r="C237" s="47" t="s">
        <v>1725</v>
      </c>
      <c r="D237" s="69">
        <v>470</v>
      </c>
      <c r="E237" s="81"/>
      <c r="F237" s="86"/>
      <c r="G237" s="16"/>
      <c r="H237" s="16"/>
    </row>
    <row r="238" spans="1:8" customFormat="1" ht="15.75" customHeight="1" x14ac:dyDescent="0.25">
      <c r="A238" s="1">
        <v>232</v>
      </c>
      <c r="B238" s="1"/>
      <c r="C238" s="47" t="s">
        <v>1933</v>
      </c>
      <c r="D238" s="64"/>
      <c r="E238" s="81"/>
      <c r="F238" s="86"/>
      <c r="G238" s="16"/>
      <c r="H238" s="16"/>
    </row>
    <row r="239" spans="1:8" customFormat="1" ht="15.75" customHeight="1" x14ac:dyDescent="0.25">
      <c r="A239" s="1">
        <v>233</v>
      </c>
      <c r="B239" s="1"/>
      <c r="C239" s="59" t="s">
        <v>1899</v>
      </c>
      <c r="D239" s="63">
        <f>SUM(D240:D251)</f>
        <v>24055</v>
      </c>
      <c r="E239" s="81"/>
      <c r="F239" s="85"/>
      <c r="G239" s="16"/>
      <c r="H239" s="15"/>
    </row>
    <row r="240" spans="1:8" customFormat="1" ht="15.75" customHeight="1" x14ac:dyDescent="0.25">
      <c r="A240" s="1">
        <v>234</v>
      </c>
      <c r="B240" s="1"/>
      <c r="C240" s="47" t="s">
        <v>851</v>
      </c>
      <c r="D240" s="69">
        <v>1628</v>
      </c>
      <c r="E240" s="81"/>
      <c r="F240" s="86"/>
      <c r="G240" s="16"/>
      <c r="H240" s="16"/>
    </row>
    <row r="241" spans="1:8" customFormat="1" ht="15.75" customHeight="1" x14ac:dyDescent="0.25">
      <c r="A241" s="1">
        <v>235</v>
      </c>
      <c r="B241" s="1"/>
      <c r="C241" s="47" t="s">
        <v>53</v>
      </c>
      <c r="D241" s="69">
        <v>1681</v>
      </c>
      <c r="E241" s="81"/>
      <c r="F241" s="86"/>
      <c r="G241" s="16"/>
      <c r="H241" s="16"/>
    </row>
    <row r="242" spans="1:8" customFormat="1" ht="15.75" customHeight="1" x14ac:dyDescent="0.25">
      <c r="A242" s="1">
        <v>236</v>
      </c>
      <c r="B242" s="1"/>
      <c r="C242" s="47" t="s">
        <v>1726</v>
      </c>
      <c r="D242" s="69">
        <v>2970</v>
      </c>
      <c r="E242" s="81"/>
      <c r="F242" s="86"/>
      <c r="G242" s="16"/>
      <c r="H242" s="16"/>
    </row>
    <row r="243" spans="1:8" customFormat="1" ht="15.75" customHeight="1" x14ac:dyDescent="0.25">
      <c r="A243" s="1">
        <v>237</v>
      </c>
      <c r="B243" s="1"/>
      <c r="C243" s="47" t="s">
        <v>855</v>
      </c>
      <c r="D243" s="69">
        <v>920</v>
      </c>
      <c r="E243" s="81"/>
      <c r="F243" s="86"/>
      <c r="G243" s="16"/>
      <c r="H243" s="16"/>
    </row>
    <row r="244" spans="1:8" customFormat="1" ht="15.75" customHeight="1" x14ac:dyDescent="0.25">
      <c r="A244" s="1">
        <v>238</v>
      </c>
      <c r="B244" s="1"/>
      <c r="C244" s="47" t="s">
        <v>35</v>
      </c>
      <c r="D244" s="69">
        <v>942</v>
      </c>
      <c r="E244" s="81"/>
      <c r="F244" s="86"/>
      <c r="G244" s="16"/>
      <c r="H244" s="16"/>
    </row>
    <row r="245" spans="1:8" customFormat="1" ht="15.75" customHeight="1" x14ac:dyDescent="0.25">
      <c r="A245" s="1">
        <v>239</v>
      </c>
      <c r="B245" s="1"/>
      <c r="C245" s="47" t="s">
        <v>1727</v>
      </c>
      <c r="D245" s="69">
        <v>1998</v>
      </c>
      <c r="E245" s="81"/>
      <c r="F245" s="86"/>
      <c r="G245" s="16"/>
      <c r="H245" s="16"/>
    </row>
    <row r="246" spans="1:8" customFormat="1" ht="15.75" customHeight="1" x14ac:dyDescent="0.25">
      <c r="A246" s="1">
        <v>240</v>
      </c>
      <c r="B246" s="1"/>
      <c r="C246" s="47" t="s">
        <v>1728</v>
      </c>
      <c r="D246" s="69">
        <v>1808</v>
      </c>
      <c r="E246" s="81"/>
      <c r="F246" s="86"/>
      <c r="G246" s="16"/>
      <c r="H246" s="16"/>
    </row>
    <row r="247" spans="1:8" customFormat="1" ht="15.75" customHeight="1" x14ac:dyDescent="0.25">
      <c r="A247" s="1">
        <v>241</v>
      </c>
      <c r="B247" s="1"/>
      <c r="C247" s="47" t="s">
        <v>1729</v>
      </c>
      <c r="D247" s="69">
        <v>2426</v>
      </c>
      <c r="E247" s="81"/>
      <c r="F247" s="86"/>
      <c r="G247" s="16"/>
      <c r="H247" s="16"/>
    </row>
    <row r="248" spans="1:8" customFormat="1" ht="15.75" customHeight="1" x14ac:dyDescent="0.25">
      <c r="A248" s="1">
        <v>242</v>
      </c>
      <c r="B248" s="1"/>
      <c r="C248" s="47" t="s">
        <v>1730</v>
      </c>
      <c r="D248" s="69">
        <v>1675</v>
      </c>
      <c r="E248" s="81"/>
      <c r="F248" s="86"/>
      <c r="G248" s="16"/>
      <c r="H248" s="16"/>
    </row>
    <row r="249" spans="1:8" customFormat="1" ht="15.75" customHeight="1" x14ac:dyDescent="0.25">
      <c r="A249" s="1">
        <v>243</v>
      </c>
      <c r="B249" s="1"/>
      <c r="C249" s="47" t="s">
        <v>1731</v>
      </c>
      <c r="D249" s="69">
        <v>5548</v>
      </c>
      <c r="E249" s="81"/>
      <c r="F249" s="86"/>
      <c r="G249" s="16"/>
      <c r="H249" s="16"/>
    </row>
    <row r="250" spans="1:8" customFormat="1" ht="15.75" customHeight="1" x14ac:dyDescent="0.25">
      <c r="A250" s="1">
        <v>244</v>
      </c>
      <c r="B250" s="1"/>
      <c r="C250" s="47" t="s">
        <v>151</v>
      </c>
      <c r="D250" s="69">
        <v>1124</v>
      </c>
      <c r="E250" s="81"/>
      <c r="F250" s="86"/>
      <c r="G250" s="15"/>
      <c r="H250" s="16"/>
    </row>
    <row r="251" spans="1:8" customFormat="1" ht="15.75" customHeight="1" x14ac:dyDescent="0.25">
      <c r="A251" s="1">
        <v>245</v>
      </c>
      <c r="B251" s="1"/>
      <c r="C251" s="47" t="s">
        <v>19</v>
      </c>
      <c r="D251" s="69">
        <v>1335</v>
      </c>
      <c r="E251" s="81"/>
      <c r="F251" s="86"/>
      <c r="G251" s="16"/>
      <c r="H251" s="16"/>
    </row>
    <row r="252" spans="1:8" customFormat="1" ht="15.75" customHeight="1" x14ac:dyDescent="0.25">
      <c r="A252" s="1">
        <v>246</v>
      </c>
      <c r="B252" s="1"/>
      <c r="C252" s="47" t="s">
        <v>1933</v>
      </c>
      <c r="D252" s="64"/>
      <c r="E252" s="81"/>
      <c r="F252" s="86"/>
      <c r="G252" s="16"/>
      <c r="H252" s="16"/>
    </row>
    <row r="253" spans="1:8" customFormat="1" ht="15.75" customHeight="1" x14ac:dyDescent="0.25">
      <c r="A253" s="1">
        <v>247</v>
      </c>
      <c r="B253" s="1"/>
      <c r="C253" s="59" t="s">
        <v>1923</v>
      </c>
      <c r="D253" s="63">
        <f>SUM(D254:D269)</f>
        <v>18276</v>
      </c>
      <c r="E253" s="81"/>
      <c r="F253" s="85"/>
      <c r="G253" s="16"/>
      <c r="H253" s="15"/>
    </row>
    <row r="254" spans="1:8" customFormat="1" ht="15.75" customHeight="1" x14ac:dyDescent="0.25">
      <c r="A254" s="1">
        <v>248</v>
      </c>
      <c r="B254" s="1"/>
      <c r="C254" s="47" t="s">
        <v>1732</v>
      </c>
      <c r="D254" s="69">
        <v>1855</v>
      </c>
      <c r="E254" s="81"/>
      <c r="F254" s="86"/>
      <c r="G254" s="16"/>
      <c r="H254" s="16"/>
    </row>
    <row r="255" spans="1:8" customFormat="1" ht="15.75" customHeight="1" x14ac:dyDescent="0.25">
      <c r="A255" s="1">
        <v>249</v>
      </c>
      <c r="B255" s="1"/>
      <c r="C255" s="47" t="s">
        <v>1733</v>
      </c>
      <c r="D255" s="69">
        <v>1853</v>
      </c>
      <c r="E255" s="81"/>
      <c r="F255" s="86"/>
      <c r="G255" s="16"/>
      <c r="H255" s="16"/>
    </row>
    <row r="256" spans="1:8" customFormat="1" ht="15.75" customHeight="1" x14ac:dyDescent="0.25">
      <c r="A256" s="1">
        <v>250</v>
      </c>
      <c r="B256" s="1"/>
      <c r="C256" s="47" t="s">
        <v>1734</v>
      </c>
      <c r="D256" s="69">
        <v>1517</v>
      </c>
      <c r="E256" s="81"/>
      <c r="F256" s="86"/>
      <c r="G256" s="16"/>
      <c r="H256" s="16"/>
    </row>
    <row r="257" spans="1:8" customFormat="1" ht="15.75" customHeight="1" x14ac:dyDescent="0.25">
      <c r="A257" s="1">
        <v>251</v>
      </c>
      <c r="B257" s="1"/>
      <c r="C257" s="47" t="s">
        <v>85</v>
      </c>
      <c r="D257" s="69">
        <v>778</v>
      </c>
      <c r="E257" s="81"/>
      <c r="F257" s="86"/>
      <c r="G257" s="16"/>
      <c r="H257" s="16"/>
    </row>
    <row r="258" spans="1:8" customFormat="1" ht="15.75" customHeight="1" x14ac:dyDescent="0.25">
      <c r="A258" s="1">
        <v>252</v>
      </c>
      <c r="B258" s="1"/>
      <c r="C258" s="47" t="s">
        <v>1721</v>
      </c>
      <c r="D258" s="69">
        <v>1219</v>
      </c>
      <c r="E258" s="81"/>
      <c r="F258" s="86"/>
      <c r="G258" s="16"/>
      <c r="H258" s="16"/>
    </row>
    <row r="259" spans="1:8" customFormat="1" ht="15.75" customHeight="1" x14ac:dyDescent="0.25">
      <c r="A259" s="1">
        <v>253</v>
      </c>
      <c r="B259" s="1"/>
      <c r="C259" s="47" t="s">
        <v>1735</v>
      </c>
      <c r="D259" s="69">
        <v>828</v>
      </c>
      <c r="E259" s="81"/>
      <c r="F259" s="86"/>
      <c r="G259" s="16"/>
      <c r="H259" s="16"/>
    </row>
    <row r="260" spans="1:8" customFormat="1" ht="15.75" customHeight="1" x14ac:dyDescent="0.25">
      <c r="A260" s="1">
        <v>254</v>
      </c>
      <c r="B260" s="1"/>
      <c r="C260" s="47" t="s">
        <v>2</v>
      </c>
      <c r="D260" s="69">
        <v>1197</v>
      </c>
      <c r="E260" s="81"/>
      <c r="F260" s="86"/>
      <c r="G260" s="16"/>
      <c r="H260" s="16"/>
    </row>
    <row r="261" spans="1:8" customFormat="1" ht="15.75" customHeight="1" x14ac:dyDescent="0.25">
      <c r="A261" s="1">
        <v>255</v>
      </c>
      <c r="B261" s="1"/>
      <c r="C261" s="47" t="s">
        <v>1736</v>
      </c>
      <c r="D261" s="69">
        <v>1172</v>
      </c>
      <c r="E261" s="81"/>
      <c r="F261" s="86"/>
      <c r="G261" s="16"/>
      <c r="H261" s="16"/>
    </row>
    <row r="262" spans="1:8" customFormat="1" ht="15.75" customHeight="1" x14ac:dyDescent="0.25">
      <c r="A262" s="1">
        <v>256</v>
      </c>
      <c r="B262" s="1"/>
      <c r="C262" s="47" t="s">
        <v>1737</v>
      </c>
      <c r="D262" s="69">
        <v>1402</v>
      </c>
      <c r="E262" s="81"/>
      <c r="F262" s="86"/>
      <c r="G262" s="16"/>
      <c r="H262" s="16"/>
    </row>
    <row r="263" spans="1:8" customFormat="1" ht="15.75" customHeight="1" x14ac:dyDescent="0.25">
      <c r="A263" s="1">
        <v>257</v>
      </c>
      <c r="B263" s="1"/>
      <c r="C263" s="47" t="s">
        <v>1738</v>
      </c>
      <c r="D263" s="69">
        <v>2041</v>
      </c>
      <c r="E263" s="81"/>
      <c r="F263" s="86"/>
      <c r="G263" s="16"/>
      <c r="H263" s="16"/>
    </row>
    <row r="264" spans="1:8" customFormat="1" ht="15.75" customHeight="1" x14ac:dyDescent="0.25">
      <c r="A264" s="1">
        <v>258</v>
      </c>
      <c r="B264" s="1"/>
      <c r="C264" s="47" t="s">
        <v>1739</v>
      </c>
      <c r="D264" s="69">
        <v>555</v>
      </c>
      <c r="E264" s="81"/>
      <c r="F264" s="86"/>
      <c r="G264" s="16"/>
      <c r="H264" s="16"/>
    </row>
    <row r="265" spans="1:8" customFormat="1" ht="15.75" customHeight="1" x14ac:dyDescent="0.25">
      <c r="A265" s="1">
        <v>259</v>
      </c>
      <c r="B265" s="1"/>
      <c r="C265" s="47" t="s">
        <v>1632</v>
      </c>
      <c r="D265" s="69">
        <v>850</v>
      </c>
      <c r="E265" s="81"/>
      <c r="F265" s="86"/>
      <c r="G265" s="15"/>
      <c r="H265" s="16"/>
    </row>
    <row r="266" spans="1:8" customFormat="1" ht="15.75" customHeight="1" x14ac:dyDescent="0.25">
      <c r="A266" s="1">
        <v>260</v>
      </c>
      <c r="B266" s="1"/>
      <c r="C266" s="47" t="s">
        <v>1577</v>
      </c>
      <c r="D266" s="69">
        <v>2047</v>
      </c>
      <c r="E266" s="81"/>
      <c r="F266" s="86"/>
      <c r="G266" s="16"/>
      <c r="H266" s="16"/>
    </row>
    <row r="267" spans="1:8" customFormat="1" ht="15.75" customHeight="1" x14ac:dyDescent="0.25">
      <c r="A267" s="1">
        <v>261</v>
      </c>
      <c r="B267" s="1"/>
      <c r="C267" s="47" t="s">
        <v>159</v>
      </c>
      <c r="D267" s="69">
        <v>234</v>
      </c>
      <c r="E267" s="81"/>
      <c r="F267" s="86"/>
      <c r="G267" s="16"/>
      <c r="H267" s="16"/>
    </row>
    <row r="268" spans="1:8" customFormat="1" ht="15.75" customHeight="1" x14ac:dyDescent="0.25">
      <c r="A268" s="1">
        <v>262</v>
      </c>
      <c r="B268" s="1"/>
      <c r="C268" s="47" t="s">
        <v>5</v>
      </c>
      <c r="D268" s="69">
        <v>306</v>
      </c>
      <c r="E268" s="81"/>
      <c r="F268" s="86"/>
      <c r="G268" s="16"/>
      <c r="H268" s="16"/>
    </row>
    <row r="269" spans="1:8" customFormat="1" ht="15.75" customHeight="1" x14ac:dyDescent="0.25">
      <c r="A269" s="1">
        <v>263</v>
      </c>
      <c r="B269" s="1"/>
      <c r="C269" s="47" t="s">
        <v>1740</v>
      </c>
      <c r="D269" s="69">
        <v>422</v>
      </c>
      <c r="E269" s="81"/>
      <c r="F269" s="86"/>
      <c r="G269" s="16"/>
      <c r="H269" s="16"/>
    </row>
    <row r="270" spans="1:8" customFormat="1" ht="15.75" customHeight="1" x14ac:dyDescent="0.25">
      <c r="A270" s="1">
        <v>264</v>
      </c>
      <c r="B270" s="1"/>
      <c r="C270" s="47" t="s">
        <v>1933</v>
      </c>
      <c r="D270" s="64"/>
      <c r="E270" s="81"/>
      <c r="F270" s="86"/>
      <c r="G270" s="16"/>
      <c r="H270" s="16"/>
    </row>
    <row r="271" spans="1:8" customFormat="1" ht="15.75" customHeight="1" x14ac:dyDescent="0.25">
      <c r="A271" s="1">
        <v>265</v>
      </c>
      <c r="B271" s="1"/>
      <c r="C271" s="59" t="s">
        <v>1924</v>
      </c>
      <c r="D271" s="63">
        <f>SUM(D272:D293)</f>
        <v>65287</v>
      </c>
      <c r="E271" s="81"/>
      <c r="F271" s="85"/>
      <c r="G271" s="16"/>
      <c r="H271" s="15"/>
    </row>
    <row r="272" spans="1:8" customFormat="1" ht="15.75" customHeight="1" x14ac:dyDescent="0.25">
      <c r="A272" s="1">
        <v>266</v>
      </c>
      <c r="B272" s="1"/>
      <c r="C272" s="47" t="s">
        <v>955</v>
      </c>
      <c r="D272" s="64">
        <v>2999</v>
      </c>
      <c r="E272" s="81"/>
      <c r="F272" s="86"/>
      <c r="G272" s="16"/>
      <c r="H272" s="16"/>
    </row>
    <row r="273" spans="1:8" customFormat="1" ht="15.75" customHeight="1" x14ac:dyDescent="0.25">
      <c r="A273" s="1">
        <v>267</v>
      </c>
      <c r="B273" s="1"/>
      <c r="C273" s="47" t="s">
        <v>1741</v>
      </c>
      <c r="D273" s="64">
        <v>1178</v>
      </c>
      <c r="E273" s="81"/>
      <c r="F273" s="86"/>
      <c r="G273" s="16"/>
      <c r="H273" s="16"/>
    </row>
    <row r="274" spans="1:8" customFormat="1" ht="15.75" customHeight="1" x14ac:dyDescent="0.25">
      <c r="A274" s="1">
        <v>268</v>
      </c>
      <c r="B274" s="1"/>
      <c r="C274" s="47" t="s">
        <v>33</v>
      </c>
      <c r="D274" s="64">
        <v>1130</v>
      </c>
      <c r="E274" s="81"/>
      <c r="F274" s="86"/>
      <c r="G274" s="16"/>
      <c r="H274" s="16"/>
    </row>
    <row r="275" spans="1:8" customFormat="1" ht="15.75" customHeight="1" x14ac:dyDescent="0.25">
      <c r="A275" s="1">
        <v>269</v>
      </c>
      <c r="B275" s="1"/>
      <c r="C275" s="47" t="s">
        <v>1742</v>
      </c>
      <c r="D275" s="64">
        <v>3803</v>
      </c>
      <c r="E275" s="81"/>
      <c r="F275" s="86"/>
      <c r="G275" s="16"/>
      <c r="H275" s="16"/>
    </row>
    <row r="276" spans="1:8" customFormat="1" ht="15.75" customHeight="1" x14ac:dyDescent="0.25">
      <c r="A276" s="1">
        <v>270</v>
      </c>
      <c r="B276" s="1"/>
      <c r="C276" s="47" t="s">
        <v>1743</v>
      </c>
      <c r="D276" s="64">
        <v>4832</v>
      </c>
      <c r="E276" s="81"/>
      <c r="F276" s="86"/>
      <c r="G276" s="16"/>
      <c r="H276" s="16"/>
    </row>
    <row r="277" spans="1:8" customFormat="1" ht="15.75" customHeight="1" x14ac:dyDescent="0.25">
      <c r="A277" s="1">
        <v>271</v>
      </c>
      <c r="B277" s="1"/>
      <c r="C277" s="47" t="s">
        <v>1238</v>
      </c>
      <c r="D277" s="64">
        <v>1195</v>
      </c>
      <c r="E277" s="81"/>
      <c r="F277" s="86"/>
      <c r="G277" s="16"/>
      <c r="H277" s="16"/>
    </row>
    <row r="278" spans="1:8" customFormat="1" ht="15.75" customHeight="1" x14ac:dyDescent="0.25">
      <c r="A278" s="1">
        <v>272</v>
      </c>
      <c r="B278" s="1"/>
      <c r="C278" s="47" t="s">
        <v>1744</v>
      </c>
      <c r="D278" s="64">
        <v>1446</v>
      </c>
      <c r="E278" s="81"/>
      <c r="F278" s="86"/>
      <c r="G278" s="16"/>
      <c r="H278" s="16"/>
    </row>
    <row r="279" spans="1:8" customFormat="1" ht="15.75" customHeight="1" x14ac:dyDescent="0.25">
      <c r="A279" s="1">
        <v>273</v>
      </c>
      <c r="B279" s="1"/>
      <c r="C279" s="47" t="s">
        <v>144</v>
      </c>
      <c r="D279" s="64">
        <v>5700</v>
      </c>
      <c r="E279" s="81"/>
      <c r="F279" s="86"/>
      <c r="G279" s="16"/>
      <c r="H279" s="16"/>
    </row>
    <row r="280" spans="1:8" customFormat="1" ht="15.75" customHeight="1" x14ac:dyDescent="0.25">
      <c r="A280" s="1">
        <v>274</v>
      </c>
      <c r="B280" s="1"/>
      <c r="C280" s="47" t="s">
        <v>1745</v>
      </c>
      <c r="D280" s="64">
        <v>976</v>
      </c>
      <c r="E280" s="81"/>
      <c r="F280" s="86"/>
      <c r="G280" s="16"/>
      <c r="H280" s="16"/>
    </row>
    <row r="281" spans="1:8" customFormat="1" ht="15.75" customHeight="1" x14ac:dyDescent="0.25">
      <c r="A281" s="1">
        <v>275</v>
      </c>
      <c r="B281" s="1"/>
      <c r="C281" s="47" t="s">
        <v>1746</v>
      </c>
      <c r="D281" s="64">
        <v>819</v>
      </c>
      <c r="E281" s="81"/>
      <c r="F281" s="86"/>
      <c r="G281" s="16"/>
      <c r="H281" s="16"/>
    </row>
    <row r="282" spans="1:8" customFormat="1" ht="15.75" customHeight="1" x14ac:dyDescent="0.25">
      <c r="A282" s="1">
        <v>276</v>
      </c>
      <c r="B282" s="1"/>
      <c r="C282" s="47" t="s">
        <v>1408</v>
      </c>
      <c r="D282" s="64">
        <v>5404</v>
      </c>
      <c r="E282" s="81"/>
      <c r="F282" s="86"/>
      <c r="G282" s="16"/>
      <c r="H282" s="16"/>
    </row>
    <row r="283" spans="1:8" customFormat="1" ht="15.75" customHeight="1" x14ac:dyDescent="0.25">
      <c r="A283" s="1">
        <v>277</v>
      </c>
      <c r="B283" s="1"/>
      <c r="C283" s="47" t="s">
        <v>20</v>
      </c>
      <c r="D283" s="64">
        <v>6405</v>
      </c>
      <c r="E283" s="81"/>
      <c r="F283" s="86"/>
      <c r="G283" s="16"/>
      <c r="H283" s="16"/>
    </row>
    <row r="284" spans="1:8" customFormat="1" ht="15.75" customHeight="1" x14ac:dyDescent="0.25">
      <c r="A284" s="1">
        <v>278</v>
      </c>
      <c r="B284" s="1"/>
      <c r="C284" s="47" t="s">
        <v>130</v>
      </c>
      <c r="D284" s="64">
        <v>8696</v>
      </c>
      <c r="E284" s="81"/>
      <c r="F284" s="86"/>
      <c r="G284" s="15"/>
      <c r="H284" s="16"/>
    </row>
    <row r="285" spans="1:8" customFormat="1" ht="15.75" customHeight="1" x14ac:dyDescent="0.25">
      <c r="A285" s="1">
        <v>279</v>
      </c>
      <c r="B285" s="1"/>
      <c r="C285" s="47" t="s">
        <v>28</v>
      </c>
      <c r="D285" s="64">
        <v>1798</v>
      </c>
      <c r="E285" s="81"/>
      <c r="F285" s="86"/>
      <c r="G285" s="16"/>
      <c r="H285" s="16"/>
    </row>
    <row r="286" spans="1:8" customFormat="1" ht="15.75" customHeight="1" x14ac:dyDescent="0.25">
      <c r="A286" s="1">
        <v>280</v>
      </c>
      <c r="B286" s="1"/>
      <c r="C286" s="47" t="s">
        <v>25</v>
      </c>
      <c r="D286" s="64">
        <v>2648</v>
      </c>
      <c r="E286" s="81"/>
      <c r="F286" s="86"/>
      <c r="G286" s="16"/>
      <c r="H286" s="16"/>
    </row>
    <row r="287" spans="1:8" customFormat="1" ht="15.75" customHeight="1" x14ac:dyDescent="0.25">
      <c r="A287" s="1">
        <v>281</v>
      </c>
      <c r="B287" s="1"/>
      <c r="C287" s="47" t="s">
        <v>1747</v>
      </c>
      <c r="D287" s="64">
        <v>1182</v>
      </c>
      <c r="E287" s="81"/>
      <c r="F287" s="86"/>
      <c r="G287" s="16"/>
      <c r="H287" s="16"/>
    </row>
    <row r="288" spans="1:8" customFormat="1" ht="15.75" customHeight="1" x14ac:dyDescent="0.25">
      <c r="A288" s="1">
        <v>282</v>
      </c>
      <c r="B288" s="1"/>
      <c r="C288" s="47" t="s">
        <v>1748</v>
      </c>
      <c r="D288" s="64">
        <v>4092</v>
      </c>
      <c r="E288" s="81"/>
      <c r="F288" s="86"/>
      <c r="G288" s="16"/>
      <c r="H288" s="16"/>
    </row>
    <row r="289" spans="1:8" customFormat="1" ht="15.75" customHeight="1" x14ac:dyDescent="0.25">
      <c r="A289" s="1">
        <v>283</v>
      </c>
      <c r="B289" s="1"/>
      <c r="C289" s="47" t="s">
        <v>1749</v>
      </c>
      <c r="D289" s="64">
        <v>1296</v>
      </c>
      <c r="E289" s="81"/>
      <c r="F289" s="86"/>
      <c r="G289" s="16"/>
      <c r="H289" s="16"/>
    </row>
    <row r="290" spans="1:8" customFormat="1" ht="15.75" customHeight="1" x14ac:dyDescent="0.25">
      <c r="A290" s="1">
        <v>284</v>
      </c>
      <c r="B290" s="1"/>
      <c r="C290" s="47" t="s">
        <v>1750</v>
      </c>
      <c r="D290" s="64">
        <v>4462</v>
      </c>
      <c r="E290" s="81"/>
      <c r="F290" s="86"/>
      <c r="G290" s="16"/>
      <c r="H290" s="16"/>
    </row>
    <row r="291" spans="1:8" customFormat="1" ht="15.75" customHeight="1" x14ac:dyDescent="0.25">
      <c r="A291" s="1">
        <v>285</v>
      </c>
      <c r="B291" s="1"/>
      <c r="C291" s="47" t="s">
        <v>1751</v>
      </c>
      <c r="D291" s="64">
        <v>2481</v>
      </c>
      <c r="E291" s="81"/>
      <c r="F291" s="86"/>
      <c r="G291" s="16"/>
      <c r="H291" s="16"/>
    </row>
    <row r="292" spans="1:8" customFormat="1" ht="15.75" customHeight="1" x14ac:dyDescent="0.25">
      <c r="A292" s="1">
        <v>286</v>
      </c>
      <c r="B292" s="1"/>
      <c r="C292" s="47" t="s">
        <v>1752</v>
      </c>
      <c r="D292" s="64">
        <v>1770</v>
      </c>
      <c r="E292" s="81"/>
      <c r="F292" s="86"/>
      <c r="G292" s="16"/>
      <c r="H292" s="16"/>
    </row>
    <row r="293" spans="1:8" customFormat="1" ht="15.75" customHeight="1" x14ac:dyDescent="0.25">
      <c r="A293" s="1">
        <v>287</v>
      </c>
      <c r="B293" s="1"/>
      <c r="C293" s="47" t="s">
        <v>1965</v>
      </c>
      <c r="D293" s="64">
        <v>975</v>
      </c>
      <c r="E293" s="81"/>
      <c r="F293" s="86"/>
      <c r="G293" s="16"/>
      <c r="H293" s="16"/>
    </row>
    <row r="294" spans="1:8" customFormat="1" ht="15.75" customHeight="1" x14ac:dyDescent="0.25">
      <c r="A294" s="1"/>
      <c r="B294" s="1"/>
      <c r="C294" s="47"/>
      <c r="D294" s="64"/>
      <c r="E294" s="81"/>
      <c r="F294" s="86"/>
      <c r="G294" s="16"/>
      <c r="H294" s="16"/>
    </row>
    <row r="295" spans="1:8" customFormat="1" ht="15.75" customHeight="1" x14ac:dyDescent="0.25">
      <c r="A295" s="1">
        <v>288</v>
      </c>
      <c r="B295" s="1"/>
      <c r="C295" s="47" t="s">
        <v>1933</v>
      </c>
      <c r="D295" s="64"/>
      <c r="E295" s="81"/>
      <c r="F295" s="86"/>
      <c r="G295" s="16"/>
      <c r="H295" s="16"/>
    </row>
    <row r="296" spans="1:8" customFormat="1" ht="15.75" customHeight="1" x14ac:dyDescent="0.25">
      <c r="A296" s="1">
        <v>289</v>
      </c>
      <c r="B296" s="1"/>
      <c r="C296" s="59" t="s">
        <v>1925</v>
      </c>
      <c r="D296" s="63">
        <f>SUM(D297:D305)</f>
        <v>20118</v>
      </c>
      <c r="E296" s="81"/>
      <c r="F296" s="85"/>
      <c r="G296" s="16"/>
      <c r="H296" s="15"/>
    </row>
    <row r="297" spans="1:8" customFormat="1" ht="15.75" customHeight="1" x14ac:dyDescent="0.25">
      <c r="A297" s="1">
        <v>290</v>
      </c>
      <c r="B297" s="1"/>
      <c r="C297" s="47" t="s">
        <v>1753</v>
      </c>
      <c r="D297" s="69">
        <v>2995</v>
      </c>
      <c r="E297" s="81"/>
      <c r="F297" s="86"/>
      <c r="G297" s="16"/>
      <c r="H297" s="16"/>
    </row>
    <row r="298" spans="1:8" customFormat="1" ht="15.75" customHeight="1" x14ac:dyDescent="0.25">
      <c r="A298" s="1">
        <v>291</v>
      </c>
      <c r="B298" s="1"/>
      <c r="C298" s="47" t="s">
        <v>1754</v>
      </c>
      <c r="D298" s="69">
        <v>4416</v>
      </c>
      <c r="E298" s="81"/>
      <c r="F298" s="86"/>
      <c r="G298" s="16"/>
      <c r="H298" s="16"/>
    </row>
    <row r="299" spans="1:8" customFormat="1" ht="15.75" customHeight="1" x14ac:dyDescent="0.25">
      <c r="A299" s="1">
        <v>292</v>
      </c>
      <c r="B299" s="1"/>
      <c r="C299" s="47" t="s">
        <v>230</v>
      </c>
      <c r="D299" s="69">
        <v>1859</v>
      </c>
      <c r="E299" s="81"/>
      <c r="F299" s="86"/>
      <c r="G299" s="16"/>
      <c r="H299" s="16"/>
    </row>
    <row r="300" spans="1:8" customFormat="1" ht="15.75" customHeight="1" x14ac:dyDescent="0.25">
      <c r="A300" s="1">
        <v>293</v>
      </c>
      <c r="B300" s="1"/>
      <c r="C300" s="47" t="s">
        <v>1755</v>
      </c>
      <c r="D300" s="69">
        <v>2679</v>
      </c>
      <c r="E300" s="81"/>
      <c r="F300" s="86"/>
      <c r="G300" s="16"/>
      <c r="H300" s="16"/>
    </row>
    <row r="301" spans="1:8" customFormat="1" ht="15.75" customHeight="1" x14ac:dyDescent="0.25">
      <c r="A301" s="1">
        <v>294</v>
      </c>
      <c r="B301" s="1"/>
      <c r="C301" s="47" t="s">
        <v>1756</v>
      </c>
      <c r="D301" s="69">
        <v>998</v>
      </c>
      <c r="E301" s="81"/>
      <c r="F301" s="86"/>
      <c r="G301" s="16"/>
      <c r="H301" s="16"/>
    </row>
    <row r="302" spans="1:8" customFormat="1" ht="15.75" customHeight="1" x14ac:dyDescent="0.25">
      <c r="A302" s="1">
        <v>295</v>
      </c>
      <c r="B302" s="1"/>
      <c r="C302" s="47" t="s">
        <v>1757</v>
      </c>
      <c r="D302" s="69">
        <v>1463</v>
      </c>
      <c r="E302" s="81"/>
      <c r="F302" s="86"/>
      <c r="G302" s="16"/>
      <c r="H302" s="16"/>
    </row>
    <row r="303" spans="1:8" customFormat="1" ht="15.75" customHeight="1" x14ac:dyDescent="0.25">
      <c r="A303" s="1">
        <v>296</v>
      </c>
      <c r="B303" s="1"/>
      <c r="C303" s="47" t="s">
        <v>1758</v>
      </c>
      <c r="D303" s="69">
        <v>1508</v>
      </c>
      <c r="E303" s="81"/>
      <c r="F303" s="86"/>
      <c r="G303" s="16"/>
      <c r="H303" s="16"/>
    </row>
    <row r="304" spans="1:8" customFormat="1" ht="15.75" customHeight="1" x14ac:dyDescent="0.25">
      <c r="A304" s="1">
        <v>297</v>
      </c>
      <c r="B304" s="1"/>
      <c r="C304" s="47" t="s">
        <v>1759</v>
      </c>
      <c r="D304" s="69">
        <v>1468</v>
      </c>
      <c r="E304" s="81"/>
      <c r="F304" s="86"/>
      <c r="G304" s="16"/>
      <c r="H304" s="16"/>
    </row>
    <row r="305" spans="1:8" customFormat="1" ht="15.75" customHeight="1" x14ac:dyDescent="0.25">
      <c r="A305" s="1">
        <v>298</v>
      </c>
      <c r="B305" s="1"/>
      <c r="C305" s="47" t="s">
        <v>1760</v>
      </c>
      <c r="D305" s="69">
        <v>2732</v>
      </c>
      <c r="E305" s="81"/>
      <c r="F305" s="86"/>
      <c r="G305" s="16"/>
      <c r="H305" s="16"/>
    </row>
    <row r="306" spans="1:8" customFormat="1" ht="15.75" customHeight="1" x14ac:dyDescent="0.25">
      <c r="A306" s="1">
        <v>299</v>
      </c>
      <c r="B306" s="1"/>
      <c r="C306" s="47" t="s">
        <v>1933</v>
      </c>
      <c r="D306" s="64"/>
      <c r="E306" s="81"/>
      <c r="F306" s="86"/>
      <c r="G306" s="16"/>
      <c r="H306" s="16"/>
    </row>
    <row r="307" spans="1:8" customFormat="1" ht="15.75" customHeight="1" x14ac:dyDescent="0.25">
      <c r="A307" s="1">
        <v>300</v>
      </c>
      <c r="B307" s="1"/>
      <c r="C307" s="59" t="s">
        <v>1926</v>
      </c>
      <c r="D307" s="63">
        <f>SUM(D308:D313)</f>
        <v>8539</v>
      </c>
      <c r="E307" s="81"/>
      <c r="F307" s="85"/>
      <c r="G307" s="16"/>
      <c r="H307" s="15"/>
    </row>
    <row r="308" spans="1:8" customFormat="1" ht="15.75" customHeight="1" x14ac:dyDescent="0.25">
      <c r="A308" s="1">
        <v>301</v>
      </c>
      <c r="B308" s="1"/>
      <c r="C308" s="47" t="s">
        <v>1761</v>
      </c>
      <c r="D308" s="69">
        <v>1440</v>
      </c>
      <c r="E308" s="81"/>
      <c r="F308" s="86"/>
      <c r="G308" s="16"/>
      <c r="H308" s="16"/>
    </row>
    <row r="309" spans="1:8" customFormat="1" ht="15.75" customHeight="1" x14ac:dyDescent="0.25">
      <c r="A309" s="1">
        <v>302</v>
      </c>
      <c r="B309" s="1"/>
      <c r="C309" s="47" t="s">
        <v>1762</v>
      </c>
      <c r="D309" s="69">
        <v>925</v>
      </c>
      <c r="E309" s="81"/>
      <c r="F309" s="86"/>
      <c r="G309" s="16"/>
      <c r="H309" s="16"/>
    </row>
    <row r="310" spans="1:8" customFormat="1" ht="15.75" customHeight="1" x14ac:dyDescent="0.25">
      <c r="A310" s="1">
        <v>303</v>
      </c>
      <c r="B310" s="1"/>
      <c r="C310" s="47" t="s">
        <v>1763</v>
      </c>
      <c r="D310" s="69">
        <v>393</v>
      </c>
      <c r="E310" s="81"/>
      <c r="F310" s="86"/>
      <c r="G310" s="16"/>
      <c r="H310" s="16"/>
    </row>
    <row r="311" spans="1:8" customFormat="1" ht="15.75" customHeight="1" x14ac:dyDescent="0.25">
      <c r="A311" s="1">
        <v>304</v>
      </c>
      <c r="B311" s="1"/>
      <c r="C311" s="47" t="s">
        <v>1764</v>
      </c>
      <c r="D311" s="69">
        <v>469</v>
      </c>
      <c r="E311" s="81"/>
      <c r="F311" s="86"/>
      <c r="G311" s="15"/>
      <c r="H311" s="16"/>
    </row>
    <row r="312" spans="1:8" customFormat="1" ht="15.75" customHeight="1" x14ac:dyDescent="0.25">
      <c r="A312" s="1">
        <v>305</v>
      </c>
      <c r="B312" s="1"/>
      <c r="C312" s="47" t="s">
        <v>1765</v>
      </c>
      <c r="D312" s="69">
        <v>3980</v>
      </c>
      <c r="E312" s="81"/>
      <c r="F312" s="86"/>
      <c r="G312" s="16"/>
      <c r="H312" s="16"/>
    </row>
    <row r="313" spans="1:8" customFormat="1" ht="15.75" customHeight="1" x14ac:dyDescent="0.25">
      <c r="A313" s="1">
        <v>306</v>
      </c>
      <c r="B313" s="1"/>
      <c r="C313" s="47" t="s">
        <v>1766</v>
      </c>
      <c r="D313" s="69">
        <v>1332</v>
      </c>
      <c r="E313" s="81"/>
      <c r="F313" s="86"/>
      <c r="G313" s="16"/>
      <c r="H313" s="16"/>
    </row>
    <row r="314" spans="1:8" customFormat="1" ht="15.75" customHeight="1" x14ac:dyDescent="0.25">
      <c r="A314" s="1">
        <v>307</v>
      </c>
      <c r="B314" s="1"/>
      <c r="C314" s="19"/>
      <c r="D314" s="20"/>
      <c r="E314" s="81"/>
      <c r="F314" s="86"/>
      <c r="G314" s="16"/>
    </row>
    <row r="315" spans="1:8" customFormat="1" ht="15.75" customHeight="1" x14ac:dyDescent="0.25">
      <c r="A315" s="1">
        <v>308</v>
      </c>
      <c r="B315" s="1"/>
      <c r="C315" s="27"/>
      <c r="D315" s="12"/>
      <c r="E315" s="81"/>
      <c r="F315" s="86"/>
      <c r="G315" s="16"/>
    </row>
    <row r="316" spans="1:8" customFormat="1" ht="15.75" customHeight="1" x14ac:dyDescent="0.25">
      <c r="A316" s="1">
        <v>309</v>
      </c>
      <c r="B316" s="1"/>
      <c r="C316" s="29" t="s">
        <v>1973</v>
      </c>
      <c r="D316" s="12"/>
      <c r="E316" s="81"/>
      <c r="F316" s="86"/>
      <c r="G316" s="16"/>
    </row>
    <row r="317" spans="1:8" customFormat="1" ht="15.75" customHeight="1" x14ac:dyDescent="0.25">
      <c r="A317" s="1">
        <v>310</v>
      </c>
      <c r="B317" s="1"/>
      <c r="C317" s="30" t="s">
        <v>1975</v>
      </c>
      <c r="D317" s="12"/>
      <c r="E317" s="81"/>
      <c r="F317" s="86"/>
      <c r="G317" s="16"/>
    </row>
    <row r="318" spans="1:8" ht="15.75" customHeight="1" x14ac:dyDescent="0.25">
      <c r="F318" s="86"/>
      <c r="G318" s="16"/>
    </row>
    <row r="319" spans="1:8" ht="15.75" customHeight="1" x14ac:dyDescent="0.25">
      <c r="F319" s="86"/>
      <c r="G319" s="16"/>
    </row>
    <row r="320" spans="1:8" ht="15.75" customHeight="1" x14ac:dyDescent="0.25">
      <c r="F320" s="86"/>
      <c r="G320" s="16"/>
    </row>
    <row r="321" spans="6:7" ht="15.75" customHeight="1" x14ac:dyDescent="0.25">
      <c r="F321" s="86"/>
      <c r="G321" s="16"/>
    </row>
    <row r="322" spans="6:7" ht="15.75" customHeight="1" x14ac:dyDescent="0.25">
      <c r="F322" s="85"/>
      <c r="G322" s="15"/>
    </row>
    <row r="323" spans="6:7" ht="15.75" customHeight="1" x14ac:dyDescent="0.25">
      <c r="F323" s="86"/>
      <c r="G323" s="16"/>
    </row>
    <row r="324" spans="6:7" ht="15.75" customHeight="1" x14ac:dyDescent="0.25">
      <c r="F324" s="86"/>
      <c r="G324" s="16"/>
    </row>
    <row r="325" spans="6:7" ht="15.75" customHeight="1" x14ac:dyDescent="0.25">
      <c r="F325" s="86"/>
      <c r="G325" s="16"/>
    </row>
    <row r="326" spans="6:7" ht="15.75" customHeight="1" x14ac:dyDescent="0.25">
      <c r="F326" s="86"/>
      <c r="G326" s="16"/>
    </row>
    <row r="327" spans="6:7" ht="15.75" customHeight="1" x14ac:dyDescent="0.25">
      <c r="F327" s="86"/>
      <c r="G327" s="16"/>
    </row>
    <row r="328" spans="6:7" ht="15.75" customHeight="1" x14ac:dyDescent="0.25">
      <c r="F328" s="86"/>
      <c r="G328" s="16"/>
    </row>
    <row r="329" spans="6:7" ht="15.75" customHeight="1" x14ac:dyDescent="0.25">
      <c r="F329" s="81"/>
      <c r="G329"/>
    </row>
    <row r="330" spans="6:7" ht="15.75" customHeight="1" x14ac:dyDescent="0.25">
      <c r="F330" s="81"/>
      <c r="G330"/>
    </row>
    <row r="331" spans="6:7" ht="15.75" customHeight="1" x14ac:dyDescent="0.25">
      <c r="G331"/>
    </row>
  </sheetData>
  <sortState xmlns:xlrd2="http://schemas.microsoft.com/office/spreadsheetml/2017/richdata2" ref="C10:H313">
    <sortCondition ref="G10:G313"/>
  </sortState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63" orientation="portrait" useFirstPageNumber="1" r:id="rId1"/>
  <headerFooter differentOddEven="1">
    <oddHeader>&amp;L&amp;"Arial,Bold Italic"&amp;10 2020 Census of Population and Housing&amp;R&amp;"Arial,Bold Italic"&amp;10Nueva Vizcaya</oddHeader>
    <oddFooter>&amp;L&amp;"Arial,Bold Italic"&amp;10Philippine Statistics Authority&amp;R&amp;"Arial,Bold"&amp;10&amp;P</oddFooter>
    <evenHeader>&amp;L&amp;"Arial,Bold Italic"&amp;10Nueva Vizcaya&amp;R&amp;"Arial,Bold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6"/>
  <sheetViews>
    <sheetView view="pageBreakPreview" topLeftCell="C1" zoomScaleSheetLayoutView="100" workbookViewId="0">
      <selection activeCell="G15" sqref="G15"/>
    </sheetView>
  </sheetViews>
  <sheetFormatPr defaultColWidth="9.140625" defaultRowHeight="15.75" customHeight="1" x14ac:dyDescent="0.25"/>
  <cols>
    <col min="1" max="2" width="9.140625" style="2"/>
    <col min="3" max="3" width="56.7109375" style="2" customWidth="1"/>
    <col min="4" max="4" width="19.7109375" style="13" customWidth="1"/>
    <col min="5" max="5" width="9.140625" style="82"/>
    <col min="6" max="6" width="22.28515625" style="89" bestFit="1" customWidth="1"/>
    <col min="7" max="7" width="9.140625" style="89"/>
    <col min="8" max="16384" width="9.140625" style="2"/>
  </cols>
  <sheetData>
    <row r="1" spans="1:7" s="1" customFormat="1" ht="15.75" customHeight="1" x14ac:dyDescent="0.25">
      <c r="C1" s="95" t="s">
        <v>1976</v>
      </c>
      <c r="D1" s="95"/>
      <c r="E1" s="77"/>
      <c r="G1" s="87"/>
    </row>
    <row r="2" spans="1:7" s="1" customFormat="1" ht="15.75" customHeight="1" x14ac:dyDescent="0.25">
      <c r="C2" s="95" t="s">
        <v>1977</v>
      </c>
      <c r="D2" s="95"/>
      <c r="E2" s="77"/>
      <c r="F2" s="87"/>
      <c r="G2" s="87"/>
    </row>
    <row r="3" spans="1:7" s="1" customFormat="1" ht="15.75" customHeight="1" thickBot="1" x14ac:dyDescent="0.3">
      <c r="E3" s="79"/>
      <c r="F3" s="87"/>
      <c r="G3" s="87"/>
    </row>
    <row r="4" spans="1:7" s="1" customFormat="1" ht="15.75" customHeight="1" thickTop="1" x14ac:dyDescent="0.2">
      <c r="C4" s="36" t="s">
        <v>1978</v>
      </c>
      <c r="D4" s="91" t="s">
        <v>1979</v>
      </c>
      <c r="E4" s="80"/>
      <c r="F4" s="87"/>
      <c r="G4" s="87"/>
    </row>
    <row r="5" spans="1:7" s="1" customFormat="1" ht="15.75" customHeight="1" thickBot="1" x14ac:dyDescent="0.25">
      <c r="C5" s="37" t="s">
        <v>0</v>
      </c>
      <c r="D5" s="92" t="s">
        <v>1</v>
      </c>
      <c r="E5" s="80"/>
      <c r="F5" s="87"/>
      <c r="G5" s="87"/>
    </row>
    <row r="6" spans="1:7" s="1" customFormat="1" ht="15.75" customHeight="1" thickTop="1" x14ac:dyDescent="0.25">
      <c r="D6" s="9"/>
      <c r="E6" s="78"/>
      <c r="F6" s="87"/>
      <c r="G6" s="87"/>
    </row>
    <row r="7" spans="1:7" s="1" customFormat="1" ht="15.75" customHeight="1" x14ac:dyDescent="0.25">
      <c r="A7" s="1">
        <v>1</v>
      </c>
      <c r="C7" s="38" t="s">
        <v>1767</v>
      </c>
      <c r="D7" s="63">
        <f>+D9+D36+D55+D90+D124+D135</f>
        <v>203828</v>
      </c>
      <c r="E7" s="78"/>
      <c r="F7" s="88"/>
      <c r="G7" s="88"/>
    </row>
    <row r="8" spans="1:7" s="1" customFormat="1" ht="15.75" customHeight="1" x14ac:dyDescent="0.25">
      <c r="A8" s="1">
        <v>2</v>
      </c>
      <c r="C8" s="38"/>
      <c r="D8" s="64"/>
      <c r="E8" s="78"/>
      <c r="F8" s="88"/>
      <c r="G8" s="88"/>
    </row>
    <row r="9" spans="1:7" s="1" customFormat="1" ht="15.75" customHeight="1" x14ac:dyDescent="0.25">
      <c r="A9" s="1">
        <v>3</v>
      </c>
      <c r="C9" s="62" t="s">
        <v>1927</v>
      </c>
      <c r="D9" s="63">
        <f>SUM(D10:D34)</f>
        <v>30714</v>
      </c>
      <c r="E9" s="78"/>
      <c r="F9" s="88"/>
      <c r="G9" s="88"/>
    </row>
    <row r="10" spans="1:7" s="1" customFormat="1" ht="15.75" customHeight="1" x14ac:dyDescent="0.25">
      <c r="A10" s="1">
        <v>4</v>
      </c>
      <c r="C10" s="48" t="s">
        <v>19</v>
      </c>
      <c r="D10" s="64">
        <v>1201</v>
      </c>
      <c r="E10" s="78"/>
      <c r="F10" s="88"/>
      <c r="G10" s="88"/>
    </row>
    <row r="11" spans="1:7" s="1" customFormat="1" ht="15.75" customHeight="1" x14ac:dyDescent="0.25">
      <c r="A11" s="1">
        <v>5</v>
      </c>
      <c r="C11" s="48" t="s">
        <v>1768</v>
      </c>
      <c r="D11" s="64">
        <v>1310</v>
      </c>
      <c r="E11" s="78"/>
      <c r="F11" s="88"/>
      <c r="G11" s="88"/>
    </row>
    <row r="12" spans="1:7" s="1" customFormat="1" ht="15.75" customHeight="1" x14ac:dyDescent="0.25">
      <c r="A12" s="1">
        <v>6</v>
      </c>
      <c r="C12" s="48" t="s">
        <v>1769</v>
      </c>
      <c r="D12" s="64">
        <v>1006</v>
      </c>
      <c r="E12" s="78"/>
      <c r="F12" s="88"/>
      <c r="G12" s="88"/>
    </row>
    <row r="13" spans="1:7" s="1" customFormat="1" ht="15.75" customHeight="1" x14ac:dyDescent="0.25">
      <c r="A13" s="1">
        <v>7</v>
      </c>
      <c r="C13" s="48" t="s">
        <v>1770</v>
      </c>
      <c r="D13" s="64">
        <v>943</v>
      </c>
      <c r="E13" s="78"/>
      <c r="F13" s="88"/>
      <c r="G13" s="88"/>
    </row>
    <row r="14" spans="1:7" s="1" customFormat="1" ht="15.75" customHeight="1" x14ac:dyDescent="0.25">
      <c r="A14" s="1">
        <v>8</v>
      </c>
      <c r="C14" s="48" t="s">
        <v>58</v>
      </c>
      <c r="D14" s="64">
        <v>2027</v>
      </c>
      <c r="E14" s="78"/>
      <c r="F14" s="88"/>
      <c r="G14" s="88"/>
    </row>
    <row r="15" spans="1:7" s="1" customFormat="1" ht="15.75" customHeight="1" x14ac:dyDescent="0.25">
      <c r="A15" s="1">
        <v>9</v>
      </c>
      <c r="C15" s="48" t="s">
        <v>1377</v>
      </c>
      <c r="D15" s="64">
        <v>2088</v>
      </c>
      <c r="E15" s="78"/>
      <c r="F15" s="88"/>
      <c r="G15" s="88"/>
    </row>
    <row r="16" spans="1:7" s="1" customFormat="1" ht="15.75" customHeight="1" x14ac:dyDescent="0.25">
      <c r="A16" s="1">
        <v>10</v>
      </c>
      <c r="C16" s="48" t="s">
        <v>1771</v>
      </c>
      <c r="D16" s="64">
        <v>1495</v>
      </c>
      <c r="E16" s="78"/>
      <c r="F16" s="88"/>
      <c r="G16" s="88"/>
    </row>
    <row r="17" spans="1:7" s="1" customFormat="1" ht="15.75" customHeight="1" x14ac:dyDescent="0.25">
      <c r="A17" s="1">
        <v>11</v>
      </c>
      <c r="C17" s="48" t="s">
        <v>1772</v>
      </c>
      <c r="D17" s="64">
        <v>1209</v>
      </c>
      <c r="E17" s="78"/>
      <c r="F17" s="88"/>
      <c r="G17" s="88"/>
    </row>
    <row r="18" spans="1:7" s="1" customFormat="1" ht="15.75" customHeight="1" x14ac:dyDescent="0.25">
      <c r="A18" s="1">
        <v>12</v>
      </c>
      <c r="C18" s="48" t="s">
        <v>1773</v>
      </c>
      <c r="D18" s="64">
        <v>841</v>
      </c>
      <c r="E18" s="78"/>
      <c r="F18" s="88"/>
      <c r="G18" s="88"/>
    </row>
    <row r="19" spans="1:7" s="1" customFormat="1" ht="15.75" customHeight="1" x14ac:dyDescent="0.25">
      <c r="A19" s="1">
        <v>13</v>
      </c>
      <c r="C19" s="48" t="s">
        <v>899</v>
      </c>
      <c r="D19" s="64">
        <v>278</v>
      </c>
      <c r="E19" s="78"/>
      <c r="F19" s="88"/>
      <c r="G19" s="88"/>
    </row>
    <row r="20" spans="1:7" s="1" customFormat="1" ht="15.75" customHeight="1" x14ac:dyDescent="0.25">
      <c r="A20" s="1">
        <v>14</v>
      </c>
      <c r="C20" s="48" t="s">
        <v>4</v>
      </c>
      <c r="D20" s="64">
        <v>603</v>
      </c>
      <c r="E20" s="78"/>
      <c r="F20" s="88"/>
      <c r="G20" s="88"/>
    </row>
    <row r="21" spans="1:7" s="1" customFormat="1" ht="15.75" customHeight="1" x14ac:dyDescent="0.25">
      <c r="A21" s="1">
        <v>15</v>
      </c>
      <c r="C21" s="48" t="s">
        <v>22</v>
      </c>
      <c r="D21" s="64">
        <v>1920</v>
      </c>
      <c r="E21" s="78"/>
      <c r="F21" s="88"/>
      <c r="G21" s="88"/>
    </row>
    <row r="22" spans="1:7" s="1" customFormat="1" ht="15.75" customHeight="1" x14ac:dyDescent="0.25">
      <c r="A22" s="1">
        <v>16</v>
      </c>
      <c r="C22" s="48" t="s">
        <v>1774</v>
      </c>
      <c r="D22" s="64">
        <v>2676</v>
      </c>
      <c r="E22" s="78"/>
      <c r="F22" s="88"/>
      <c r="G22" s="88"/>
    </row>
    <row r="23" spans="1:7" s="1" customFormat="1" ht="15.75" customHeight="1" x14ac:dyDescent="0.25">
      <c r="A23" s="1">
        <v>17</v>
      </c>
      <c r="C23" s="48" t="s">
        <v>105</v>
      </c>
      <c r="D23" s="64">
        <v>694</v>
      </c>
      <c r="E23" s="78"/>
      <c r="F23" s="88"/>
      <c r="G23" s="88"/>
    </row>
    <row r="24" spans="1:7" s="1" customFormat="1" ht="15.75" customHeight="1" x14ac:dyDescent="0.25">
      <c r="A24" s="1">
        <v>18</v>
      </c>
      <c r="C24" s="48" t="s">
        <v>52</v>
      </c>
      <c r="D24" s="64">
        <v>1403</v>
      </c>
      <c r="E24" s="78"/>
      <c r="F24" s="88"/>
      <c r="G24" s="88"/>
    </row>
    <row r="25" spans="1:7" s="1" customFormat="1" ht="15.75" customHeight="1" x14ac:dyDescent="0.25">
      <c r="A25" s="1">
        <v>19</v>
      </c>
      <c r="C25" s="48" t="s">
        <v>1775</v>
      </c>
      <c r="D25" s="64">
        <v>914</v>
      </c>
      <c r="E25" s="78"/>
      <c r="F25" s="88"/>
      <c r="G25" s="88"/>
    </row>
    <row r="26" spans="1:7" s="1" customFormat="1" ht="15.75" customHeight="1" x14ac:dyDescent="0.25">
      <c r="A26" s="1">
        <v>20</v>
      </c>
      <c r="C26" s="48" t="s">
        <v>1776</v>
      </c>
      <c r="D26" s="64">
        <v>1604</v>
      </c>
      <c r="E26" s="78"/>
      <c r="F26" s="88"/>
      <c r="G26" s="88"/>
    </row>
    <row r="27" spans="1:7" s="1" customFormat="1" ht="15.75" customHeight="1" x14ac:dyDescent="0.25">
      <c r="A27" s="1">
        <v>21</v>
      </c>
      <c r="C27" s="48" t="s">
        <v>1777</v>
      </c>
      <c r="D27" s="64">
        <v>1415</v>
      </c>
      <c r="E27" s="78"/>
      <c r="F27" s="88"/>
      <c r="G27" s="88"/>
    </row>
    <row r="28" spans="1:7" s="1" customFormat="1" ht="15.75" customHeight="1" x14ac:dyDescent="0.25">
      <c r="A28" s="1">
        <v>22</v>
      </c>
      <c r="C28" s="48" t="s">
        <v>106</v>
      </c>
      <c r="D28" s="64">
        <v>594</v>
      </c>
      <c r="E28" s="78"/>
      <c r="F28" s="88"/>
      <c r="G28" s="88"/>
    </row>
    <row r="29" spans="1:7" s="1" customFormat="1" ht="15.75" customHeight="1" x14ac:dyDescent="0.25">
      <c r="A29" s="1">
        <v>23</v>
      </c>
      <c r="C29" s="48" t="s">
        <v>1966</v>
      </c>
      <c r="D29" s="64">
        <v>1042</v>
      </c>
      <c r="E29" s="78"/>
      <c r="F29" s="88"/>
      <c r="G29" s="88"/>
    </row>
    <row r="30" spans="1:7" s="1" customFormat="1" ht="15.75" customHeight="1" x14ac:dyDescent="0.25">
      <c r="A30" s="1">
        <v>24</v>
      </c>
      <c r="C30" s="48" t="s">
        <v>1967</v>
      </c>
      <c r="D30" s="64">
        <v>732</v>
      </c>
      <c r="E30" s="78"/>
      <c r="F30" s="88"/>
      <c r="G30" s="88"/>
    </row>
    <row r="31" spans="1:7" s="1" customFormat="1" ht="15.75" customHeight="1" x14ac:dyDescent="0.25">
      <c r="A31" s="1">
        <v>25</v>
      </c>
      <c r="C31" s="48" t="s">
        <v>1968</v>
      </c>
      <c r="D31" s="64">
        <v>1224</v>
      </c>
      <c r="E31" s="78"/>
      <c r="F31" s="88"/>
      <c r="G31" s="88"/>
    </row>
    <row r="32" spans="1:7" s="1" customFormat="1" ht="15.75" customHeight="1" x14ac:dyDescent="0.25">
      <c r="A32" s="1">
        <v>26</v>
      </c>
      <c r="C32" s="48" t="s">
        <v>1969</v>
      </c>
      <c r="D32" s="64">
        <v>1644</v>
      </c>
      <c r="E32" s="78"/>
      <c r="F32" s="88"/>
      <c r="G32" s="88"/>
    </row>
    <row r="33" spans="1:7" s="1" customFormat="1" ht="15.75" customHeight="1" x14ac:dyDescent="0.25">
      <c r="A33" s="1">
        <v>27</v>
      </c>
      <c r="C33" s="48" t="s">
        <v>70</v>
      </c>
      <c r="D33" s="64">
        <v>958</v>
      </c>
      <c r="E33" s="78"/>
      <c r="F33" s="88"/>
      <c r="G33" s="88"/>
    </row>
    <row r="34" spans="1:7" s="1" customFormat="1" ht="15.75" customHeight="1" x14ac:dyDescent="0.25">
      <c r="A34" s="1">
        <v>28</v>
      </c>
      <c r="C34" s="48" t="s">
        <v>1970</v>
      </c>
      <c r="D34" s="64">
        <v>893</v>
      </c>
      <c r="E34" s="78"/>
      <c r="F34" s="88"/>
      <c r="G34" s="88"/>
    </row>
    <row r="35" spans="1:7" s="1" customFormat="1" ht="15.75" customHeight="1" x14ac:dyDescent="0.25">
      <c r="A35" s="1">
        <v>29</v>
      </c>
      <c r="C35" s="48" t="s">
        <v>1933</v>
      </c>
      <c r="D35" s="64"/>
      <c r="E35" s="78"/>
      <c r="F35" s="88"/>
      <c r="G35" s="88"/>
    </row>
    <row r="36" spans="1:7" s="1" customFormat="1" ht="15.75" customHeight="1" x14ac:dyDescent="0.25">
      <c r="A36" s="1">
        <v>30</v>
      </c>
      <c r="C36" s="62" t="s">
        <v>1778</v>
      </c>
      <c r="D36" s="63">
        <f>SUM(D37:D53)</f>
        <v>33533</v>
      </c>
      <c r="E36" s="78"/>
      <c r="F36" s="90"/>
      <c r="G36" s="88"/>
    </row>
    <row r="37" spans="1:7" s="1" customFormat="1" ht="15.75" customHeight="1" x14ac:dyDescent="0.25">
      <c r="A37" s="1">
        <v>31</v>
      </c>
      <c r="C37" s="48" t="s">
        <v>173</v>
      </c>
      <c r="D37" s="64">
        <v>655</v>
      </c>
      <c r="E37" s="78"/>
      <c r="F37" s="88"/>
      <c r="G37" s="88"/>
    </row>
    <row r="38" spans="1:7" s="1" customFormat="1" ht="15.75" customHeight="1" x14ac:dyDescent="0.25">
      <c r="A38" s="1">
        <v>32</v>
      </c>
      <c r="C38" s="48" t="s">
        <v>856</v>
      </c>
      <c r="D38" s="64">
        <v>4133</v>
      </c>
      <c r="E38" s="78"/>
      <c r="F38" s="88"/>
      <c r="G38" s="88"/>
    </row>
    <row r="39" spans="1:7" s="1" customFormat="1" ht="15.75" customHeight="1" x14ac:dyDescent="0.25">
      <c r="A39" s="1">
        <v>33</v>
      </c>
      <c r="C39" s="42" t="s">
        <v>35</v>
      </c>
      <c r="D39" s="64">
        <v>748</v>
      </c>
      <c r="E39" s="78"/>
      <c r="F39" s="88"/>
      <c r="G39" s="88"/>
    </row>
    <row r="40" spans="1:7" s="1" customFormat="1" ht="15.75" customHeight="1" x14ac:dyDescent="0.25">
      <c r="A40" s="1">
        <v>34</v>
      </c>
      <c r="C40" s="42" t="s">
        <v>983</v>
      </c>
      <c r="D40" s="64">
        <v>676</v>
      </c>
      <c r="E40" s="78"/>
      <c r="F40" s="88"/>
      <c r="G40" s="88"/>
    </row>
    <row r="41" spans="1:7" s="1" customFormat="1" ht="15.75" customHeight="1" x14ac:dyDescent="0.25">
      <c r="A41" s="1">
        <v>35</v>
      </c>
      <c r="C41" s="42" t="s">
        <v>1779</v>
      </c>
      <c r="D41" s="64">
        <v>2594</v>
      </c>
      <c r="E41" s="78"/>
      <c r="F41" s="88"/>
      <c r="G41" s="88"/>
    </row>
    <row r="42" spans="1:7" s="1" customFormat="1" ht="15.75" customHeight="1" x14ac:dyDescent="0.25">
      <c r="A42" s="1">
        <v>36</v>
      </c>
      <c r="C42" s="42" t="s">
        <v>1416</v>
      </c>
      <c r="D42" s="64">
        <v>1088</v>
      </c>
      <c r="E42" s="78"/>
      <c r="F42" s="88"/>
      <c r="G42" s="88"/>
    </row>
    <row r="43" spans="1:7" s="1" customFormat="1" ht="15.75" customHeight="1" x14ac:dyDescent="0.25">
      <c r="A43" s="1">
        <v>37</v>
      </c>
      <c r="C43" s="42" t="s">
        <v>1780</v>
      </c>
      <c r="D43" s="64">
        <v>4465</v>
      </c>
      <c r="E43" s="78"/>
      <c r="F43" s="88"/>
      <c r="G43" s="88"/>
    </row>
    <row r="44" spans="1:7" s="1" customFormat="1" ht="15.75" customHeight="1" x14ac:dyDescent="0.25">
      <c r="A44" s="1">
        <v>38</v>
      </c>
      <c r="C44" s="42" t="s">
        <v>1781</v>
      </c>
      <c r="D44" s="64">
        <v>3775</v>
      </c>
      <c r="E44" s="78"/>
      <c r="F44" s="88"/>
      <c r="G44" s="88"/>
    </row>
    <row r="45" spans="1:7" s="1" customFormat="1" ht="15.75" customHeight="1" x14ac:dyDescent="0.25">
      <c r="A45" s="1">
        <v>39</v>
      </c>
      <c r="C45" s="42" t="s">
        <v>34</v>
      </c>
      <c r="D45" s="64">
        <v>2869</v>
      </c>
      <c r="E45" s="78"/>
      <c r="F45" s="88"/>
      <c r="G45" s="88"/>
    </row>
    <row r="46" spans="1:7" s="1" customFormat="1" ht="15.75" customHeight="1" x14ac:dyDescent="0.25">
      <c r="A46" s="1">
        <v>40</v>
      </c>
      <c r="C46" s="42" t="s">
        <v>1782</v>
      </c>
      <c r="D46" s="64">
        <v>2632</v>
      </c>
      <c r="E46" s="78"/>
      <c r="F46" s="88"/>
      <c r="G46" s="88"/>
    </row>
    <row r="47" spans="1:7" s="1" customFormat="1" ht="15.75" customHeight="1" x14ac:dyDescent="0.25">
      <c r="A47" s="1">
        <v>41</v>
      </c>
      <c r="C47" s="42" t="s">
        <v>166</v>
      </c>
      <c r="D47" s="64">
        <v>3396</v>
      </c>
      <c r="E47" s="78"/>
      <c r="F47" s="88"/>
      <c r="G47" s="88"/>
    </row>
    <row r="48" spans="1:7" s="1" customFormat="1" ht="15.75" customHeight="1" x14ac:dyDescent="0.25">
      <c r="A48" s="1">
        <v>42</v>
      </c>
      <c r="C48" s="42" t="s">
        <v>1783</v>
      </c>
      <c r="D48" s="64">
        <v>800</v>
      </c>
      <c r="E48" s="78"/>
      <c r="F48" s="88"/>
      <c r="G48" s="88"/>
    </row>
    <row r="49" spans="1:7" s="1" customFormat="1" ht="15.75" customHeight="1" x14ac:dyDescent="0.25">
      <c r="A49" s="1">
        <v>43</v>
      </c>
      <c r="C49" s="42" t="s">
        <v>1784</v>
      </c>
      <c r="D49" s="64">
        <v>690</v>
      </c>
      <c r="E49" s="78"/>
      <c r="F49" s="88"/>
      <c r="G49" s="88"/>
    </row>
    <row r="50" spans="1:7" s="1" customFormat="1" ht="15.75" customHeight="1" x14ac:dyDescent="0.25">
      <c r="A50" s="1">
        <v>44</v>
      </c>
      <c r="C50" s="42" t="s">
        <v>1785</v>
      </c>
      <c r="D50" s="64">
        <v>1573</v>
      </c>
      <c r="E50" s="78"/>
      <c r="F50" s="88"/>
      <c r="G50" s="88"/>
    </row>
    <row r="51" spans="1:7" s="1" customFormat="1" ht="15.75" customHeight="1" x14ac:dyDescent="0.25">
      <c r="A51" s="1">
        <v>45</v>
      </c>
      <c r="C51" s="42" t="s">
        <v>1786</v>
      </c>
      <c r="D51" s="64">
        <v>1932</v>
      </c>
      <c r="E51" s="78"/>
      <c r="F51" s="88"/>
      <c r="G51" s="88"/>
    </row>
    <row r="52" spans="1:7" s="1" customFormat="1" ht="15.75" customHeight="1" x14ac:dyDescent="0.25">
      <c r="A52" s="1">
        <v>46</v>
      </c>
      <c r="C52" s="42" t="s">
        <v>149</v>
      </c>
      <c r="D52" s="64">
        <v>619</v>
      </c>
      <c r="E52" s="78"/>
      <c r="F52" s="88"/>
      <c r="G52" s="88"/>
    </row>
    <row r="53" spans="1:7" s="1" customFormat="1" ht="15.75" customHeight="1" x14ac:dyDescent="0.25">
      <c r="A53" s="1">
        <v>47</v>
      </c>
      <c r="C53" s="42" t="s">
        <v>158</v>
      </c>
      <c r="D53" s="64">
        <v>888</v>
      </c>
      <c r="E53" s="78"/>
      <c r="F53" s="88"/>
      <c r="G53" s="88"/>
    </row>
    <row r="54" spans="1:7" s="1" customFormat="1" ht="15.75" customHeight="1" x14ac:dyDescent="0.25">
      <c r="A54" s="1">
        <v>48</v>
      </c>
      <c r="C54" s="42" t="s">
        <v>1933</v>
      </c>
      <c r="D54" s="64"/>
      <c r="E54" s="78"/>
      <c r="F54" s="88"/>
      <c r="G54" s="88"/>
    </row>
    <row r="55" spans="1:7" s="1" customFormat="1" ht="15.75" customHeight="1" x14ac:dyDescent="0.25">
      <c r="A55" s="1">
        <v>49</v>
      </c>
      <c r="C55" s="40" t="s">
        <v>1928</v>
      </c>
      <c r="D55" s="63">
        <f>SUM(D56:D88)</f>
        <v>56102</v>
      </c>
      <c r="E55" s="78"/>
      <c r="F55" s="88"/>
      <c r="G55" s="88"/>
    </row>
    <row r="56" spans="1:7" s="1" customFormat="1" ht="15.75" customHeight="1" x14ac:dyDescent="0.25">
      <c r="A56" s="1">
        <v>50</v>
      </c>
      <c r="C56" s="42" t="s">
        <v>1787</v>
      </c>
      <c r="D56" s="64">
        <v>4037</v>
      </c>
      <c r="E56" s="78"/>
      <c r="F56" s="88"/>
      <c r="G56" s="88"/>
    </row>
    <row r="57" spans="1:7" s="1" customFormat="1" ht="15.75" customHeight="1" x14ac:dyDescent="0.25">
      <c r="A57" s="1">
        <v>51</v>
      </c>
      <c r="C57" s="42" t="s">
        <v>1788</v>
      </c>
      <c r="D57" s="64">
        <v>1581</v>
      </c>
      <c r="E57" s="78"/>
      <c r="F57" s="88"/>
      <c r="G57" s="88"/>
    </row>
    <row r="58" spans="1:7" s="1" customFormat="1" ht="15.75" customHeight="1" x14ac:dyDescent="0.25">
      <c r="A58" s="1">
        <v>52</v>
      </c>
      <c r="C58" s="42" t="s">
        <v>1789</v>
      </c>
      <c r="D58" s="64">
        <v>2908</v>
      </c>
      <c r="E58" s="78"/>
      <c r="F58" s="88"/>
      <c r="G58" s="88"/>
    </row>
    <row r="59" spans="1:7" s="1" customFormat="1" ht="15.75" customHeight="1" x14ac:dyDescent="0.25">
      <c r="A59" s="1">
        <v>53</v>
      </c>
      <c r="C59" s="42" t="s">
        <v>1790</v>
      </c>
      <c r="D59" s="64">
        <v>870</v>
      </c>
      <c r="E59" s="78"/>
      <c r="F59" s="88"/>
      <c r="G59" s="88"/>
    </row>
    <row r="60" spans="1:7" s="1" customFormat="1" ht="15.75" customHeight="1" x14ac:dyDescent="0.25">
      <c r="A60" s="1">
        <v>54</v>
      </c>
      <c r="C60" s="42" t="s">
        <v>1791</v>
      </c>
      <c r="D60" s="64">
        <v>1796</v>
      </c>
      <c r="E60" s="78"/>
      <c r="F60" s="88"/>
      <c r="G60" s="88"/>
    </row>
    <row r="61" spans="1:7" s="1" customFormat="1" ht="15.75" customHeight="1" x14ac:dyDescent="0.25">
      <c r="A61" s="1">
        <v>55</v>
      </c>
      <c r="C61" s="42" t="s">
        <v>867</v>
      </c>
      <c r="D61" s="64">
        <v>2380</v>
      </c>
      <c r="E61" s="78"/>
      <c r="F61" s="88"/>
      <c r="G61" s="88"/>
    </row>
    <row r="62" spans="1:7" s="1" customFormat="1" ht="15.75" customHeight="1" x14ac:dyDescent="0.25">
      <c r="A62" s="1">
        <v>56</v>
      </c>
      <c r="C62" s="42" t="s">
        <v>1792</v>
      </c>
      <c r="D62" s="64">
        <v>2082</v>
      </c>
      <c r="E62" s="78"/>
      <c r="F62" s="88"/>
      <c r="G62" s="88"/>
    </row>
    <row r="63" spans="1:7" s="1" customFormat="1" ht="15.75" customHeight="1" x14ac:dyDescent="0.25">
      <c r="A63" s="1">
        <v>57</v>
      </c>
      <c r="C63" s="42" t="s">
        <v>1793</v>
      </c>
      <c r="D63" s="64">
        <v>1573</v>
      </c>
      <c r="E63" s="78"/>
      <c r="F63" s="88"/>
      <c r="G63" s="88"/>
    </row>
    <row r="64" spans="1:7" s="1" customFormat="1" ht="15.75" customHeight="1" x14ac:dyDescent="0.25">
      <c r="A64" s="1">
        <v>58</v>
      </c>
      <c r="C64" s="42" t="s">
        <v>1794</v>
      </c>
      <c r="D64" s="64">
        <v>1938</v>
      </c>
      <c r="E64" s="78"/>
      <c r="F64" s="88"/>
      <c r="G64" s="88"/>
    </row>
    <row r="65" spans="1:7" s="1" customFormat="1" ht="15.75" customHeight="1" x14ac:dyDescent="0.25">
      <c r="A65" s="1">
        <v>59</v>
      </c>
      <c r="C65" s="42" t="s">
        <v>1795</v>
      </c>
      <c r="D65" s="64">
        <v>804</v>
      </c>
      <c r="E65" s="78"/>
      <c r="F65" s="88"/>
      <c r="G65" s="88"/>
    </row>
    <row r="66" spans="1:7" s="1" customFormat="1" ht="15.75" customHeight="1" x14ac:dyDescent="0.25">
      <c r="A66" s="1">
        <v>60</v>
      </c>
      <c r="C66" s="42" t="s">
        <v>1796</v>
      </c>
      <c r="D66" s="64">
        <v>733</v>
      </c>
      <c r="E66" s="78"/>
      <c r="F66" s="88"/>
      <c r="G66" s="88"/>
    </row>
    <row r="67" spans="1:7" s="1" customFormat="1" ht="15.75" customHeight="1" x14ac:dyDescent="0.25">
      <c r="A67" s="1">
        <v>61</v>
      </c>
      <c r="C67" s="42" t="s">
        <v>1797</v>
      </c>
      <c r="D67" s="64">
        <v>2084</v>
      </c>
      <c r="E67" s="78"/>
      <c r="F67" s="88"/>
      <c r="G67" s="88"/>
    </row>
    <row r="68" spans="1:7" s="1" customFormat="1" ht="15.75" customHeight="1" x14ac:dyDescent="0.25">
      <c r="A68" s="1">
        <v>62</v>
      </c>
      <c r="C68" s="42" t="s">
        <v>1798</v>
      </c>
      <c r="D68" s="64">
        <v>2108</v>
      </c>
      <c r="E68" s="78"/>
      <c r="F68" s="88"/>
      <c r="G68" s="88"/>
    </row>
    <row r="69" spans="1:7" s="1" customFormat="1" ht="15.75" customHeight="1" x14ac:dyDescent="0.25">
      <c r="A69" s="1">
        <v>63</v>
      </c>
      <c r="C69" s="42" t="s">
        <v>1799</v>
      </c>
      <c r="D69" s="64">
        <v>1820</v>
      </c>
      <c r="E69" s="78"/>
      <c r="F69" s="88"/>
      <c r="G69" s="88"/>
    </row>
    <row r="70" spans="1:7" s="1" customFormat="1" ht="15.75" customHeight="1" x14ac:dyDescent="0.25">
      <c r="A70" s="1">
        <v>64</v>
      </c>
      <c r="C70" s="42" t="s">
        <v>1800</v>
      </c>
      <c r="D70" s="64">
        <v>1485</v>
      </c>
      <c r="E70" s="78"/>
      <c r="F70" s="88"/>
      <c r="G70" s="88"/>
    </row>
    <row r="71" spans="1:7" s="1" customFormat="1" ht="15.75" customHeight="1" x14ac:dyDescent="0.25">
      <c r="A71" s="1">
        <v>65</v>
      </c>
      <c r="C71" s="42" t="s">
        <v>1801</v>
      </c>
      <c r="D71" s="64">
        <v>1514</v>
      </c>
      <c r="E71" s="78"/>
      <c r="F71" s="88"/>
      <c r="G71" s="88"/>
    </row>
    <row r="72" spans="1:7" s="1" customFormat="1" ht="15.75" customHeight="1" x14ac:dyDescent="0.25">
      <c r="A72" s="1">
        <v>66</v>
      </c>
      <c r="C72" s="42" t="s">
        <v>1802</v>
      </c>
      <c r="D72" s="64">
        <v>2108</v>
      </c>
      <c r="E72" s="78"/>
      <c r="F72" s="88"/>
      <c r="G72" s="88"/>
    </row>
    <row r="73" spans="1:7" s="1" customFormat="1" ht="15.75" customHeight="1" x14ac:dyDescent="0.25">
      <c r="A73" s="1">
        <v>67</v>
      </c>
      <c r="C73" s="42" t="s">
        <v>80</v>
      </c>
      <c r="D73" s="64">
        <v>4293</v>
      </c>
      <c r="E73" s="78"/>
      <c r="F73" s="88"/>
      <c r="G73" s="88"/>
    </row>
    <row r="74" spans="1:7" s="1" customFormat="1" ht="15.75" customHeight="1" x14ac:dyDescent="0.25">
      <c r="A74" s="1">
        <v>68</v>
      </c>
      <c r="C74" s="42" t="s">
        <v>1803</v>
      </c>
      <c r="D74" s="64">
        <v>2953</v>
      </c>
      <c r="E74" s="78"/>
      <c r="F74" s="88"/>
      <c r="G74" s="88"/>
    </row>
    <row r="75" spans="1:7" s="1" customFormat="1" ht="15.75" customHeight="1" x14ac:dyDescent="0.25">
      <c r="A75" s="1">
        <v>69</v>
      </c>
      <c r="C75" s="42" t="s">
        <v>1804</v>
      </c>
      <c r="D75" s="64">
        <v>2316</v>
      </c>
      <c r="E75" s="78"/>
      <c r="F75" s="88"/>
      <c r="G75" s="88"/>
    </row>
    <row r="76" spans="1:7" s="1" customFormat="1" ht="15.75" customHeight="1" x14ac:dyDescent="0.25">
      <c r="A76" s="1">
        <v>70</v>
      </c>
      <c r="C76" s="42" t="s">
        <v>38</v>
      </c>
      <c r="D76" s="64">
        <v>890</v>
      </c>
      <c r="E76" s="78"/>
      <c r="F76" s="88"/>
      <c r="G76" s="88"/>
    </row>
    <row r="77" spans="1:7" s="1" customFormat="1" ht="15.75" customHeight="1" x14ac:dyDescent="0.25">
      <c r="A77" s="1">
        <v>71</v>
      </c>
      <c r="C77" s="42" t="s">
        <v>1805</v>
      </c>
      <c r="D77" s="64">
        <v>694</v>
      </c>
      <c r="E77" s="78"/>
      <c r="F77" s="88"/>
      <c r="G77" s="88"/>
    </row>
    <row r="78" spans="1:7" s="1" customFormat="1" ht="15.75" customHeight="1" x14ac:dyDescent="0.25">
      <c r="A78" s="1">
        <v>72</v>
      </c>
      <c r="C78" s="42" t="s">
        <v>1806</v>
      </c>
      <c r="D78" s="64">
        <v>1808</v>
      </c>
      <c r="E78" s="78"/>
      <c r="F78" s="88"/>
      <c r="G78" s="88"/>
    </row>
    <row r="79" spans="1:7" s="1" customFormat="1" ht="15.75" customHeight="1" x14ac:dyDescent="0.25">
      <c r="A79" s="1">
        <v>73</v>
      </c>
      <c r="C79" s="42" t="s">
        <v>1807</v>
      </c>
      <c r="D79" s="64">
        <v>793</v>
      </c>
      <c r="E79" s="78"/>
      <c r="F79" s="88"/>
      <c r="G79" s="88"/>
    </row>
    <row r="80" spans="1:7" s="1" customFormat="1" ht="15.75" customHeight="1" x14ac:dyDescent="0.25">
      <c r="A80" s="1">
        <v>74</v>
      </c>
      <c r="C80" s="42" t="s">
        <v>1808</v>
      </c>
      <c r="D80" s="64">
        <v>1684</v>
      </c>
      <c r="E80" s="78"/>
      <c r="F80" s="88"/>
      <c r="G80" s="88"/>
    </row>
    <row r="81" spans="1:7" s="1" customFormat="1" ht="15.75" customHeight="1" x14ac:dyDescent="0.25">
      <c r="A81" s="1">
        <v>75</v>
      </c>
      <c r="C81" s="42" t="s">
        <v>1809</v>
      </c>
      <c r="D81" s="64">
        <v>674</v>
      </c>
      <c r="E81" s="78"/>
      <c r="F81" s="88"/>
      <c r="G81" s="88"/>
    </row>
    <row r="82" spans="1:7" s="1" customFormat="1" ht="15.75" customHeight="1" x14ac:dyDescent="0.25">
      <c r="A82" s="1">
        <v>76</v>
      </c>
      <c r="C82" s="42" t="s">
        <v>4</v>
      </c>
      <c r="D82" s="64">
        <v>1365</v>
      </c>
      <c r="E82" s="78"/>
      <c r="F82" s="88"/>
      <c r="G82" s="88"/>
    </row>
    <row r="83" spans="1:7" s="1" customFormat="1" ht="15.75" customHeight="1" x14ac:dyDescent="0.25">
      <c r="A83" s="1">
        <v>77</v>
      </c>
      <c r="C83" s="42" t="s">
        <v>11</v>
      </c>
      <c r="D83" s="64">
        <v>2030</v>
      </c>
      <c r="E83" s="78"/>
      <c r="F83" s="88"/>
      <c r="G83" s="88"/>
    </row>
    <row r="84" spans="1:7" s="1" customFormat="1" ht="15.75" customHeight="1" x14ac:dyDescent="0.25">
      <c r="A84" s="1">
        <v>78</v>
      </c>
      <c r="C84" s="42" t="s">
        <v>30</v>
      </c>
      <c r="D84" s="64">
        <v>687</v>
      </c>
      <c r="E84" s="78"/>
      <c r="F84" s="88"/>
      <c r="G84" s="88"/>
    </row>
    <row r="85" spans="1:7" s="1" customFormat="1" ht="15.75" customHeight="1" x14ac:dyDescent="0.25">
      <c r="A85" s="1">
        <v>79</v>
      </c>
      <c r="C85" s="42" t="s">
        <v>1810</v>
      </c>
      <c r="D85" s="64">
        <v>1653</v>
      </c>
      <c r="E85" s="78"/>
      <c r="F85" s="88"/>
      <c r="G85" s="88"/>
    </row>
    <row r="86" spans="1:7" s="1" customFormat="1" ht="15.75" customHeight="1" x14ac:dyDescent="0.25">
      <c r="A86" s="1">
        <v>80</v>
      </c>
      <c r="C86" s="42" t="s">
        <v>1811</v>
      </c>
      <c r="D86" s="64">
        <v>1014</v>
      </c>
      <c r="E86" s="78"/>
      <c r="F86" s="88"/>
      <c r="G86" s="88"/>
    </row>
    <row r="87" spans="1:7" s="1" customFormat="1" ht="15.75" customHeight="1" x14ac:dyDescent="0.25">
      <c r="A87" s="1">
        <v>81</v>
      </c>
      <c r="C87" s="42" t="s">
        <v>1812</v>
      </c>
      <c r="D87" s="64">
        <v>839</v>
      </c>
      <c r="E87" s="78"/>
      <c r="F87" s="88"/>
      <c r="G87" s="88"/>
    </row>
    <row r="88" spans="1:7" s="1" customFormat="1" ht="15.75" customHeight="1" x14ac:dyDescent="0.25">
      <c r="A88" s="1">
        <v>82</v>
      </c>
      <c r="C88" s="42" t="s">
        <v>1813</v>
      </c>
      <c r="D88" s="64">
        <v>588</v>
      </c>
      <c r="E88" s="78"/>
      <c r="F88" s="88"/>
      <c r="G88" s="88"/>
    </row>
    <row r="89" spans="1:7" s="1" customFormat="1" ht="15.75" customHeight="1" x14ac:dyDescent="0.25">
      <c r="A89" s="1">
        <v>83</v>
      </c>
      <c r="C89" s="42" t="s">
        <v>1933</v>
      </c>
      <c r="D89" s="64"/>
      <c r="E89" s="78"/>
      <c r="F89" s="88"/>
      <c r="G89" s="88"/>
    </row>
    <row r="90" spans="1:7" s="1" customFormat="1" ht="15.75" customHeight="1" x14ac:dyDescent="0.25">
      <c r="A90" s="1">
        <v>84</v>
      </c>
      <c r="C90" s="40" t="s">
        <v>1929</v>
      </c>
      <c r="D90" s="63">
        <f>SUM(D91:D122)</f>
        <v>40943</v>
      </c>
      <c r="E90" s="78"/>
      <c r="F90" s="88"/>
      <c r="G90" s="88"/>
    </row>
    <row r="91" spans="1:7" s="1" customFormat="1" ht="15.75" customHeight="1" x14ac:dyDescent="0.25">
      <c r="A91" s="1">
        <v>85</v>
      </c>
      <c r="C91" s="42" t="s">
        <v>1814</v>
      </c>
      <c r="D91" s="64">
        <v>942</v>
      </c>
      <c r="E91" s="78"/>
      <c r="F91" s="88"/>
      <c r="G91" s="88"/>
    </row>
    <row r="92" spans="1:7" s="1" customFormat="1" ht="15.75" customHeight="1" x14ac:dyDescent="0.25">
      <c r="A92" s="1">
        <v>86</v>
      </c>
      <c r="C92" s="42" t="s">
        <v>1815</v>
      </c>
      <c r="D92" s="64">
        <v>2434</v>
      </c>
      <c r="E92" s="78"/>
      <c r="F92" s="88"/>
      <c r="G92" s="88"/>
    </row>
    <row r="93" spans="1:7" s="1" customFormat="1" ht="15.75" customHeight="1" x14ac:dyDescent="0.25">
      <c r="A93" s="1">
        <v>87</v>
      </c>
      <c r="C93" s="42" t="s">
        <v>1816</v>
      </c>
      <c r="D93" s="64">
        <v>1131</v>
      </c>
      <c r="E93" s="78"/>
      <c r="F93" s="88"/>
      <c r="G93" s="88"/>
    </row>
    <row r="94" spans="1:7" s="1" customFormat="1" ht="15.75" customHeight="1" x14ac:dyDescent="0.25">
      <c r="A94" s="1">
        <v>88</v>
      </c>
      <c r="C94" s="42" t="s">
        <v>169</v>
      </c>
      <c r="D94" s="64">
        <v>1436</v>
      </c>
      <c r="E94" s="78"/>
      <c r="F94" s="88"/>
      <c r="G94" s="88"/>
    </row>
    <row r="95" spans="1:7" s="1" customFormat="1" ht="15.75" customHeight="1" x14ac:dyDescent="0.25">
      <c r="A95" s="1">
        <v>89</v>
      </c>
      <c r="C95" s="42" t="s">
        <v>7</v>
      </c>
      <c r="D95" s="64">
        <v>1911</v>
      </c>
      <c r="E95" s="78"/>
      <c r="F95" s="88"/>
      <c r="G95" s="88"/>
    </row>
    <row r="96" spans="1:7" s="1" customFormat="1" ht="15.75" customHeight="1" x14ac:dyDescent="0.25">
      <c r="A96" s="1">
        <v>90</v>
      </c>
      <c r="C96" s="42" t="s">
        <v>1817</v>
      </c>
      <c r="D96" s="64">
        <v>798</v>
      </c>
      <c r="E96" s="78"/>
      <c r="F96" s="88"/>
      <c r="G96" s="88"/>
    </row>
    <row r="97" spans="1:7" s="1" customFormat="1" ht="15.75" customHeight="1" x14ac:dyDescent="0.25">
      <c r="A97" s="1">
        <v>91</v>
      </c>
      <c r="C97" s="42" t="s">
        <v>1818</v>
      </c>
      <c r="D97" s="64">
        <v>773</v>
      </c>
      <c r="E97" s="78"/>
      <c r="F97" s="88"/>
      <c r="G97" s="88"/>
    </row>
    <row r="98" spans="1:7" s="1" customFormat="1" ht="15.75" customHeight="1" x14ac:dyDescent="0.25">
      <c r="A98" s="1">
        <v>92</v>
      </c>
      <c r="C98" s="42" t="s">
        <v>1819</v>
      </c>
      <c r="D98" s="64">
        <v>926</v>
      </c>
      <c r="E98" s="78"/>
      <c r="F98" s="88"/>
      <c r="G98" s="88"/>
    </row>
    <row r="99" spans="1:7" s="1" customFormat="1" ht="15.75" customHeight="1" x14ac:dyDescent="0.25">
      <c r="A99" s="1">
        <v>93</v>
      </c>
      <c r="C99" s="42" t="s">
        <v>1820</v>
      </c>
      <c r="D99" s="64">
        <v>3112</v>
      </c>
      <c r="E99" s="78"/>
      <c r="F99" s="88"/>
      <c r="G99" s="88"/>
    </row>
    <row r="100" spans="1:7" s="1" customFormat="1" ht="15.75" customHeight="1" x14ac:dyDescent="0.25">
      <c r="A100" s="1">
        <v>94</v>
      </c>
      <c r="C100" s="42" t="s">
        <v>1821</v>
      </c>
      <c r="D100" s="64">
        <v>654</v>
      </c>
      <c r="E100" s="78"/>
      <c r="F100" s="88"/>
      <c r="G100" s="88"/>
    </row>
    <row r="101" spans="1:7" s="1" customFormat="1" ht="15.75" customHeight="1" x14ac:dyDescent="0.25">
      <c r="A101" s="1">
        <v>95</v>
      </c>
      <c r="C101" s="42" t="s">
        <v>1822</v>
      </c>
      <c r="D101" s="64">
        <v>1435</v>
      </c>
      <c r="E101" s="78"/>
      <c r="F101" s="88"/>
      <c r="G101" s="88"/>
    </row>
    <row r="102" spans="1:7" s="1" customFormat="1" ht="15.75" customHeight="1" x14ac:dyDescent="0.25">
      <c r="A102" s="1">
        <v>96</v>
      </c>
      <c r="C102" s="42" t="s">
        <v>1823</v>
      </c>
      <c r="D102" s="64">
        <v>1461</v>
      </c>
      <c r="E102" s="78"/>
      <c r="F102" s="88"/>
      <c r="G102" s="88"/>
    </row>
    <row r="103" spans="1:7" s="1" customFormat="1" ht="15.75" customHeight="1" x14ac:dyDescent="0.25">
      <c r="A103" s="1">
        <v>97</v>
      </c>
      <c r="C103" s="42" t="s">
        <v>1824</v>
      </c>
      <c r="D103" s="64">
        <v>2155</v>
      </c>
      <c r="E103" s="78"/>
      <c r="F103" s="88"/>
      <c r="G103" s="88"/>
    </row>
    <row r="104" spans="1:7" s="1" customFormat="1" ht="15.75" customHeight="1" x14ac:dyDescent="0.25">
      <c r="A104" s="1">
        <v>98</v>
      </c>
      <c r="C104" s="42" t="s">
        <v>1825</v>
      </c>
      <c r="D104" s="64">
        <v>681</v>
      </c>
      <c r="E104" s="78"/>
      <c r="F104" s="88"/>
      <c r="G104" s="88"/>
    </row>
    <row r="105" spans="1:7" s="1" customFormat="1" ht="15.75" customHeight="1" x14ac:dyDescent="0.25">
      <c r="A105" s="1">
        <v>99</v>
      </c>
      <c r="C105" s="42" t="s">
        <v>1826</v>
      </c>
      <c r="D105" s="64">
        <v>808</v>
      </c>
      <c r="E105" s="78"/>
      <c r="F105" s="88"/>
      <c r="G105" s="88"/>
    </row>
    <row r="106" spans="1:7" s="1" customFormat="1" ht="15.75" customHeight="1" x14ac:dyDescent="0.25">
      <c r="A106" s="1">
        <v>100</v>
      </c>
      <c r="C106" s="42" t="s">
        <v>87</v>
      </c>
      <c r="D106" s="64">
        <v>3007</v>
      </c>
      <c r="E106" s="78"/>
      <c r="F106" s="88"/>
      <c r="G106" s="88"/>
    </row>
    <row r="107" spans="1:7" s="1" customFormat="1" ht="15.75" customHeight="1" x14ac:dyDescent="0.25">
      <c r="A107" s="1">
        <v>101</v>
      </c>
      <c r="C107" s="42" t="s">
        <v>68</v>
      </c>
      <c r="D107" s="64">
        <v>1045</v>
      </c>
      <c r="E107" s="78"/>
      <c r="F107" s="88"/>
      <c r="G107" s="88"/>
    </row>
    <row r="108" spans="1:7" s="1" customFormat="1" ht="15.75" customHeight="1" x14ac:dyDescent="0.25">
      <c r="A108" s="1">
        <v>102</v>
      </c>
      <c r="C108" s="42" t="s">
        <v>1827</v>
      </c>
      <c r="D108" s="64">
        <v>634</v>
      </c>
      <c r="E108" s="78"/>
      <c r="F108" s="88"/>
      <c r="G108" s="88"/>
    </row>
    <row r="109" spans="1:7" s="1" customFormat="1" ht="15.75" customHeight="1" x14ac:dyDescent="0.25">
      <c r="A109" s="1">
        <v>103</v>
      </c>
      <c r="C109" s="42" t="s">
        <v>116</v>
      </c>
      <c r="D109" s="64">
        <v>1082</v>
      </c>
      <c r="E109" s="78"/>
      <c r="F109" s="88"/>
      <c r="G109" s="88"/>
    </row>
    <row r="110" spans="1:7" s="1" customFormat="1" ht="15.75" customHeight="1" x14ac:dyDescent="0.25">
      <c r="A110" s="1">
        <v>104</v>
      </c>
      <c r="C110" s="42" t="s">
        <v>36</v>
      </c>
      <c r="D110" s="64">
        <v>1231</v>
      </c>
      <c r="E110" s="78"/>
      <c r="F110" s="88"/>
      <c r="G110" s="88"/>
    </row>
    <row r="111" spans="1:7" s="1" customFormat="1" ht="15.75" customHeight="1" x14ac:dyDescent="0.25">
      <c r="A111" s="1">
        <v>105</v>
      </c>
      <c r="C111" s="42" t="s">
        <v>1113</v>
      </c>
      <c r="D111" s="64">
        <v>502</v>
      </c>
      <c r="E111" s="78"/>
      <c r="F111" s="88"/>
      <c r="G111" s="88"/>
    </row>
    <row r="112" spans="1:7" s="1" customFormat="1" ht="15.75" customHeight="1" x14ac:dyDescent="0.25">
      <c r="A112" s="1">
        <v>106</v>
      </c>
      <c r="C112" s="42" t="s">
        <v>57</v>
      </c>
      <c r="D112" s="64">
        <v>1118</v>
      </c>
      <c r="E112" s="78"/>
      <c r="F112" s="88"/>
      <c r="G112" s="88"/>
    </row>
    <row r="113" spans="1:7" s="1" customFormat="1" ht="15.75" customHeight="1" x14ac:dyDescent="0.25">
      <c r="A113" s="1">
        <v>107</v>
      </c>
      <c r="C113" s="42" t="s">
        <v>13</v>
      </c>
      <c r="D113" s="64">
        <v>599</v>
      </c>
      <c r="E113" s="78"/>
      <c r="F113" s="88"/>
      <c r="G113" s="88"/>
    </row>
    <row r="114" spans="1:7" s="1" customFormat="1" ht="15.75" customHeight="1" x14ac:dyDescent="0.25">
      <c r="A114" s="1">
        <v>108</v>
      </c>
      <c r="C114" s="42" t="s">
        <v>422</v>
      </c>
      <c r="D114" s="64">
        <v>904</v>
      </c>
      <c r="E114" s="78"/>
      <c r="F114" s="88"/>
      <c r="G114" s="88"/>
    </row>
    <row r="115" spans="1:7" s="1" customFormat="1" ht="15.75" customHeight="1" x14ac:dyDescent="0.25">
      <c r="A115" s="1">
        <v>109</v>
      </c>
      <c r="C115" s="42" t="s">
        <v>1828</v>
      </c>
      <c r="D115" s="64">
        <v>2405</v>
      </c>
      <c r="E115" s="78"/>
      <c r="F115" s="88"/>
      <c r="G115" s="88"/>
    </row>
    <row r="116" spans="1:7" s="1" customFormat="1" ht="15.75" customHeight="1" x14ac:dyDescent="0.25">
      <c r="A116" s="1">
        <v>110</v>
      </c>
      <c r="C116" s="42" t="s">
        <v>1829</v>
      </c>
      <c r="D116" s="64">
        <v>1732</v>
      </c>
      <c r="E116" s="78"/>
      <c r="F116" s="88"/>
      <c r="G116" s="88"/>
    </row>
    <row r="117" spans="1:7" s="1" customFormat="1" ht="15.75" customHeight="1" x14ac:dyDescent="0.25">
      <c r="A117" s="1">
        <v>111</v>
      </c>
      <c r="C117" s="42" t="s">
        <v>1830</v>
      </c>
      <c r="D117" s="64">
        <v>640</v>
      </c>
      <c r="E117" s="78"/>
      <c r="F117" s="88"/>
      <c r="G117" s="88"/>
    </row>
    <row r="118" spans="1:7" s="1" customFormat="1" ht="15.75" customHeight="1" x14ac:dyDescent="0.25">
      <c r="A118" s="1">
        <v>112</v>
      </c>
      <c r="C118" s="42" t="s">
        <v>1831</v>
      </c>
      <c r="D118" s="64">
        <v>539</v>
      </c>
      <c r="E118" s="78"/>
      <c r="F118" s="88"/>
      <c r="G118" s="88"/>
    </row>
    <row r="119" spans="1:7" s="1" customFormat="1" ht="15.75" customHeight="1" x14ac:dyDescent="0.25">
      <c r="A119" s="1">
        <v>113</v>
      </c>
      <c r="C119" s="42" t="s">
        <v>88</v>
      </c>
      <c r="D119" s="64">
        <v>2135</v>
      </c>
      <c r="E119" s="78"/>
      <c r="F119" s="88"/>
      <c r="G119" s="88"/>
    </row>
    <row r="120" spans="1:7" s="1" customFormat="1" ht="15.75" customHeight="1" x14ac:dyDescent="0.25">
      <c r="A120" s="1">
        <v>114</v>
      </c>
      <c r="C120" s="42" t="s">
        <v>1832</v>
      </c>
      <c r="D120" s="64">
        <v>527</v>
      </c>
      <c r="E120" s="78"/>
      <c r="F120" s="88"/>
      <c r="G120" s="88"/>
    </row>
    <row r="121" spans="1:7" s="1" customFormat="1" ht="15.75" customHeight="1" x14ac:dyDescent="0.25">
      <c r="A121" s="1">
        <v>115</v>
      </c>
      <c r="C121" s="42" t="s">
        <v>1971</v>
      </c>
      <c r="D121" s="64">
        <v>1207</v>
      </c>
      <c r="E121" s="78"/>
      <c r="F121" s="88"/>
      <c r="G121" s="88"/>
    </row>
    <row r="122" spans="1:7" s="1" customFormat="1" ht="15.75" customHeight="1" x14ac:dyDescent="0.25">
      <c r="A122" s="1">
        <v>116</v>
      </c>
      <c r="C122" s="42" t="s">
        <v>18</v>
      </c>
      <c r="D122" s="64">
        <v>979</v>
      </c>
      <c r="E122" s="78"/>
      <c r="F122" s="88"/>
      <c r="G122" s="88"/>
    </row>
    <row r="123" spans="1:7" s="1" customFormat="1" ht="15.75" customHeight="1" x14ac:dyDescent="0.25">
      <c r="A123" s="1">
        <v>117</v>
      </c>
      <c r="C123" s="42" t="s">
        <v>1933</v>
      </c>
      <c r="D123" s="64"/>
      <c r="E123" s="78"/>
      <c r="F123" s="88"/>
      <c r="G123" s="88"/>
    </row>
    <row r="124" spans="1:7" s="1" customFormat="1" ht="15.75" customHeight="1" x14ac:dyDescent="0.25">
      <c r="A124" s="1">
        <v>118</v>
      </c>
      <c r="C124" s="40" t="s">
        <v>1930</v>
      </c>
      <c r="D124" s="63">
        <f>SUM(D125:D133)</f>
        <v>17137</v>
      </c>
      <c r="E124" s="78"/>
      <c r="F124" s="88"/>
      <c r="G124" s="88"/>
    </row>
    <row r="125" spans="1:7" s="1" customFormat="1" ht="15.75" customHeight="1" x14ac:dyDescent="0.25">
      <c r="A125" s="1">
        <v>119</v>
      </c>
      <c r="C125" s="42" t="s">
        <v>1833</v>
      </c>
      <c r="D125" s="64">
        <v>1338</v>
      </c>
      <c r="E125" s="78"/>
      <c r="F125" s="88"/>
      <c r="G125" s="88"/>
    </row>
    <row r="126" spans="1:7" s="1" customFormat="1" ht="15.75" customHeight="1" x14ac:dyDescent="0.25">
      <c r="A126" s="1">
        <v>120</v>
      </c>
      <c r="C126" s="42" t="s">
        <v>171</v>
      </c>
      <c r="D126" s="64">
        <v>3299</v>
      </c>
      <c r="E126" s="78"/>
      <c r="F126" s="88"/>
      <c r="G126" s="88"/>
    </row>
    <row r="127" spans="1:7" s="1" customFormat="1" ht="15.75" customHeight="1" x14ac:dyDescent="0.25">
      <c r="A127" s="1">
        <v>121</v>
      </c>
      <c r="C127" s="42" t="s">
        <v>107</v>
      </c>
      <c r="D127" s="64">
        <v>2978</v>
      </c>
      <c r="E127" s="78"/>
      <c r="F127" s="88"/>
      <c r="G127" s="88"/>
    </row>
    <row r="128" spans="1:7" s="1" customFormat="1" ht="15.75" customHeight="1" x14ac:dyDescent="0.25">
      <c r="A128" s="1">
        <v>122</v>
      </c>
      <c r="C128" s="42" t="s">
        <v>80</v>
      </c>
      <c r="D128" s="64">
        <v>3336</v>
      </c>
      <c r="E128" s="78"/>
      <c r="F128" s="88"/>
      <c r="G128" s="88"/>
    </row>
    <row r="129" spans="1:7" s="1" customFormat="1" ht="15.75" customHeight="1" x14ac:dyDescent="0.25">
      <c r="A129" s="1">
        <v>123</v>
      </c>
      <c r="C129" s="42" t="s">
        <v>21</v>
      </c>
      <c r="D129" s="64">
        <v>1578</v>
      </c>
      <c r="E129" s="78"/>
      <c r="F129" s="88"/>
      <c r="G129" s="88"/>
    </row>
    <row r="130" spans="1:7" s="1" customFormat="1" ht="15.75" customHeight="1" x14ac:dyDescent="0.25">
      <c r="A130" s="1">
        <v>124</v>
      </c>
      <c r="C130" s="42" t="s">
        <v>13</v>
      </c>
      <c r="D130" s="64">
        <v>1469</v>
      </c>
      <c r="E130" s="78"/>
      <c r="F130" s="88"/>
      <c r="G130" s="88"/>
    </row>
    <row r="131" spans="1:7" s="1" customFormat="1" ht="15.75" customHeight="1" x14ac:dyDescent="0.25">
      <c r="A131" s="1">
        <v>125</v>
      </c>
      <c r="C131" s="42" t="s">
        <v>1834</v>
      </c>
      <c r="D131" s="64">
        <v>1026</v>
      </c>
      <c r="E131" s="78"/>
      <c r="F131" s="88"/>
      <c r="G131" s="88"/>
    </row>
    <row r="132" spans="1:7" s="1" customFormat="1" ht="15.75" customHeight="1" x14ac:dyDescent="0.25">
      <c r="A132" s="1">
        <v>126</v>
      </c>
      <c r="C132" s="42" t="s">
        <v>1835</v>
      </c>
      <c r="D132" s="64">
        <v>1060</v>
      </c>
      <c r="E132" s="78"/>
      <c r="F132" s="88"/>
      <c r="G132" s="88"/>
    </row>
    <row r="133" spans="1:7" s="1" customFormat="1" ht="15.75" customHeight="1" x14ac:dyDescent="0.25">
      <c r="A133" s="1">
        <v>127</v>
      </c>
      <c r="C133" s="42" t="s">
        <v>1836</v>
      </c>
      <c r="D133" s="64">
        <v>1053</v>
      </c>
      <c r="E133" s="78"/>
      <c r="F133" s="88"/>
      <c r="G133" s="88"/>
    </row>
    <row r="134" spans="1:7" s="1" customFormat="1" ht="15.75" customHeight="1" x14ac:dyDescent="0.25">
      <c r="A134" s="1">
        <v>128</v>
      </c>
      <c r="C134" s="42" t="s">
        <v>1933</v>
      </c>
      <c r="D134" s="64"/>
      <c r="E134" s="78"/>
      <c r="F134" s="88"/>
      <c r="G134" s="88"/>
    </row>
    <row r="135" spans="1:7" s="1" customFormat="1" ht="15.75" customHeight="1" x14ac:dyDescent="0.25">
      <c r="A135" s="1">
        <v>129</v>
      </c>
      <c r="C135" s="40" t="s">
        <v>1931</v>
      </c>
      <c r="D135" s="63">
        <f>SUM(D136:D151)</f>
        <v>25399</v>
      </c>
      <c r="E135" s="78"/>
      <c r="F135" s="88"/>
      <c r="G135" s="88"/>
    </row>
    <row r="136" spans="1:7" s="1" customFormat="1" ht="15.75" customHeight="1" x14ac:dyDescent="0.25">
      <c r="A136" s="1">
        <v>130</v>
      </c>
      <c r="C136" s="42" t="s">
        <v>1837</v>
      </c>
      <c r="D136" s="64">
        <v>1674</v>
      </c>
      <c r="E136" s="78"/>
      <c r="F136" s="88"/>
      <c r="G136" s="88"/>
    </row>
    <row r="137" spans="1:7" s="1" customFormat="1" ht="15.75" customHeight="1" x14ac:dyDescent="0.25">
      <c r="A137" s="1">
        <v>131</v>
      </c>
      <c r="C137" s="42" t="s">
        <v>1838</v>
      </c>
      <c r="D137" s="64">
        <v>1320</v>
      </c>
      <c r="E137" s="78"/>
      <c r="F137" s="88"/>
      <c r="G137" s="88"/>
    </row>
    <row r="138" spans="1:7" s="1" customFormat="1" ht="15.75" customHeight="1" x14ac:dyDescent="0.25">
      <c r="A138" s="1">
        <v>132</v>
      </c>
      <c r="C138" s="42" t="s">
        <v>1839</v>
      </c>
      <c r="D138" s="64">
        <v>2343</v>
      </c>
      <c r="E138" s="78"/>
      <c r="F138" s="88"/>
      <c r="G138" s="88"/>
    </row>
    <row r="139" spans="1:7" s="1" customFormat="1" ht="15.75" customHeight="1" x14ac:dyDescent="0.25">
      <c r="A139" s="1">
        <v>133</v>
      </c>
      <c r="C139" s="42" t="s">
        <v>1840</v>
      </c>
      <c r="D139" s="64">
        <v>1766</v>
      </c>
      <c r="E139" s="78"/>
      <c r="F139" s="88"/>
      <c r="G139" s="88"/>
    </row>
    <row r="140" spans="1:7" s="1" customFormat="1" ht="15.75" customHeight="1" x14ac:dyDescent="0.25">
      <c r="A140" s="1">
        <v>134</v>
      </c>
      <c r="C140" s="42" t="s">
        <v>1841</v>
      </c>
      <c r="D140" s="64">
        <v>499</v>
      </c>
      <c r="E140" s="78"/>
      <c r="F140" s="88"/>
      <c r="G140" s="88"/>
    </row>
    <row r="141" spans="1:7" s="1" customFormat="1" ht="15.75" customHeight="1" x14ac:dyDescent="0.25">
      <c r="A141" s="1">
        <v>135</v>
      </c>
      <c r="C141" s="42" t="s">
        <v>1842</v>
      </c>
      <c r="D141" s="64">
        <v>1952</v>
      </c>
      <c r="E141" s="78"/>
      <c r="F141" s="88"/>
      <c r="G141" s="88"/>
    </row>
    <row r="142" spans="1:7" s="1" customFormat="1" ht="15.75" customHeight="1" x14ac:dyDescent="0.25">
      <c r="A142" s="1">
        <v>136</v>
      </c>
      <c r="C142" s="42" t="s">
        <v>1843</v>
      </c>
      <c r="D142" s="64">
        <v>628</v>
      </c>
      <c r="E142" s="78"/>
      <c r="F142" s="88"/>
      <c r="G142" s="88"/>
    </row>
    <row r="143" spans="1:7" s="1" customFormat="1" ht="15.75" customHeight="1" x14ac:dyDescent="0.25">
      <c r="A143" s="1">
        <v>137</v>
      </c>
      <c r="C143" s="42" t="s">
        <v>1844</v>
      </c>
      <c r="D143" s="64">
        <v>711</v>
      </c>
      <c r="E143" s="78"/>
      <c r="F143" s="88"/>
      <c r="G143" s="88"/>
    </row>
    <row r="144" spans="1:7" s="1" customFormat="1" ht="15.75" customHeight="1" x14ac:dyDescent="0.25">
      <c r="A144" s="1">
        <v>138</v>
      </c>
      <c r="C144" s="42" t="s">
        <v>1845</v>
      </c>
      <c r="D144" s="64">
        <v>1087</v>
      </c>
      <c r="E144" s="78"/>
      <c r="F144" s="88"/>
      <c r="G144" s="88"/>
    </row>
    <row r="145" spans="1:7" s="1" customFormat="1" ht="15.75" customHeight="1" x14ac:dyDescent="0.25">
      <c r="A145" s="1">
        <v>139</v>
      </c>
      <c r="C145" s="42" t="s">
        <v>1846</v>
      </c>
      <c r="D145" s="64">
        <v>3035</v>
      </c>
      <c r="E145" s="78"/>
      <c r="F145" s="88"/>
      <c r="G145" s="88"/>
    </row>
    <row r="146" spans="1:7" s="1" customFormat="1" ht="15.75" customHeight="1" x14ac:dyDescent="0.25">
      <c r="A146" s="1">
        <v>140</v>
      </c>
      <c r="C146" s="42" t="s">
        <v>1847</v>
      </c>
      <c r="D146" s="64">
        <v>4037</v>
      </c>
      <c r="E146" s="78"/>
      <c r="F146" s="88"/>
      <c r="G146" s="88"/>
    </row>
    <row r="147" spans="1:7" s="1" customFormat="1" ht="15.75" customHeight="1" x14ac:dyDescent="0.25">
      <c r="A147" s="1">
        <v>141</v>
      </c>
      <c r="C147" s="42" t="s">
        <v>1848</v>
      </c>
      <c r="D147" s="64">
        <v>568</v>
      </c>
      <c r="E147" s="78"/>
      <c r="F147" s="88"/>
      <c r="G147" s="88"/>
    </row>
    <row r="148" spans="1:7" s="1" customFormat="1" ht="15.75" customHeight="1" x14ac:dyDescent="0.25">
      <c r="A148" s="1">
        <v>142</v>
      </c>
      <c r="C148" s="42" t="s">
        <v>1849</v>
      </c>
      <c r="D148" s="64">
        <v>817</v>
      </c>
      <c r="E148" s="78"/>
      <c r="F148" s="88"/>
      <c r="G148" s="88"/>
    </row>
    <row r="149" spans="1:7" s="1" customFormat="1" ht="15.75" customHeight="1" x14ac:dyDescent="0.25">
      <c r="A149" s="1">
        <v>143</v>
      </c>
      <c r="C149" s="42" t="s">
        <v>1850</v>
      </c>
      <c r="D149" s="64">
        <v>2093</v>
      </c>
      <c r="E149" s="78"/>
      <c r="F149" s="88"/>
      <c r="G149" s="88"/>
    </row>
    <row r="150" spans="1:7" s="1" customFormat="1" ht="15.75" customHeight="1" x14ac:dyDescent="0.25">
      <c r="A150" s="1">
        <v>144</v>
      </c>
      <c r="C150" s="42" t="s">
        <v>1851</v>
      </c>
      <c r="D150" s="64">
        <v>1444</v>
      </c>
      <c r="E150" s="78"/>
      <c r="F150" s="88"/>
      <c r="G150" s="88"/>
    </row>
    <row r="151" spans="1:7" s="1" customFormat="1" ht="15.75" customHeight="1" x14ac:dyDescent="0.25">
      <c r="A151" s="1">
        <v>145</v>
      </c>
      <c r="C151" s="42" t="s">
        <v>1972</v>
      </c>
      <c r="D151" s="64">
        <v>1425</v>
      </c>
      <c r="E151" s="78"/>
      <c r="F151" s="88"/>
      <c r="G151" s="87"/>
    </row>
    <row r="152" spans="1:7" s="1" customFormat="1" ht="15.75" customHeight="1" x14ac:dyDescent="0.25">
      <c r="A152" s="1">
        <v>146</v>
      </c>
      <c r="C152" s="32"/>
      <c r="D152" s="31"/>
      <c r="E152" s="78"/>
      <c r="F152" s="87"/>
      <c r="G152" s="87"/>
    </row>
    <row r="153" spans="1:7" s="1" customFormat="1" ht="15.75" customHeight="1" x14ac:dyDescent="0.25">
      <c r="A153" s="1">
        <v>147</v>
      </c>
      <c r="C153" s="4"/>
      <c r="D153" s="7"/>
      <c r="E153" s="78"/>
      <c r="F153" s="87"/>
      <c r="G153" s="87"/>
    </row>
    <row r="154" spans="1:7" s="1" customFormat="1" ht="15.75" customHeight="1" x14ac:dyDescent="0.25">
      <c r="A154" s="1">
        <v>148</v>
      </c>
      <c r="C154" s="29" t="s">
        <v>1973</v>
      </c>
      <c r="D154" s="12"/>
      <c r="E154" s="78"/>
      <c r="F154" s="87"/>
      <c r="G154" s="87"/>
    </row>
    <row r="155" spans="1:7" s="1" customFormat="1" ht="15.75" customHeight="1" x14ac:dyDescent="0.25">
      <c r="A155" s="1">
        <v>149</v>
      </c>
      <c r="C155" s="30" t="s">
        <v>1975</v>
      </c>
      <c r="D155" s="12"/>
      <c r="E155" s="78"/>
      <c r="F155" s="87"/>
      <c r="G155" s="87"/>
    </row>
    <row r="156" spans="1:7" ht="15.75" customHeight="1" x14ac:dyDescent="0.25">
      <c r="A156" s="1"/>
      <c r="B156" s="1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72" orientation="portrait" useFirstPageNumber="1" r:id="rId1"/>
  <headerFooter differentOddEven="1">
    <oddHeader>&amp;L&amp;"Arial,Bold Italic"&amp;10Quirino&amp;R&amp;"Arial,Bold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 Quirino</evenHeader>
    <evenFooter>&amp;L&amp;"Arial,Bold Italic"&amp;10Philippine Statistics Authority&amp;R&amp;"Arial,Bold"&amp;10&amp;P</evenFooter>
  </headerFooter>
  <rowBreaks count="1" manualBreakCount="1">
    <brk id="40" min="2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reg02</vt:lpstr>
      <vt:lpstr>batanes</vt:lpstr>
      <vt:lpstr>cagayan</vt:lpstr>
      <vt:lpstr>isabela</vt:lpstr>
      <vt:lpstr>nueva vizcaya</vt:lpstr>
      <vt:lpstr>quirino</vt:lpstr>
      <vt:lpstr>batanes!Print_Area</vt:lpstr>
      <vt:lpstr>cagayan!Print_Area</vt:lpstr>
      <vt:lpstr>isabela!Print_Area</vt:lpstr>
      <vt:lpstr>'nueva vizcaya'!Print_Area</vt:lpstr>
      <vt:lpstr>quirino!Print_Area</vt:lpstr>
      <vt:lpstr>'reg02'!Print_Area</vt:lpstr>
      <vt:lpstr>batanes!Print_Titles</vt:lpstr>
      <vt:lpstr>cagayan!Print_Titles</vt:lpstr>
      <vt:lpstr>isabela!Print_Titles</vt:lpstr>
      <vt:lpstr>'nueva vizcaya'!Print_Titles</vt:lpstr>
      <vt:lpstr>quirino!Print_Titles</vt:lpstr>
      <vt:lpstr>'reg02'!Print_Titles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PSA</cp:lastModifiedBy>
  <cp:lastPrinted>2021-05-19T23:27:24Z</cp:lastPrinted>
  <dcterms:created xsi:type="dcterms:W3CDTF">2010-11-22T08:57:42Z</dcterms:created>
  <dcterms:modified xsi:type="dcterms:W3CDTF">2021-05-26T05:37:45Z</dcterms:modified>
</cp:coreProperties>
</file>