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vincollege.sharepoint.com/sites/DeKockResearchLab/Shared Documents/Data/Ryan Bouman/2023/Haleigh's Tables - Cleaned up/"/>
    </mc:Choice>
  </mc:AlternateContent>
  <xr:revisionPtr revIDLastSave="2385" documentId="11_BCD7E48795D276AFC7C16990627EE54E2A01917B" xr6:coauthVersionLast="47" xr6:coauthVersionMax="47" xr10:uidLastSave="{23D69125-F93E-4990-8F93-748830BDA199}"/>
  <bookViews>
    <workbookView xWindow="-120" yWindow="-120" windowWidth="38640" windowHeight="21240" activeTab="3" xr2:uid="{00000000-000D-0000-FFFF-FFFF00000000}"/>
  </bookViews>
  <sheets>
    <sheet name="Legend" sheetId="18" r:id="rId1"/>
    <sheet name="H" sheetId="8" r:id="rId2"/>
    <sheet name="He" sheetId="9" r:id="rId3"/>
    <sheet name="Li" sheetId="10" r:id="rId4"/>
    <sheet name="Be" sheetId="11" r:id="rId5"/>
    <sheet name="B" sheetId="12" r:id="rId6"/>
    <sheet name="C" sheetId="13" r:id="rId7"/>
    <sheet name="N" sheetId="14" r:id="rId8"/>
    <sheet name="O" sheetId="15" r:id="rId9"/>
    <sheet name="F" sheetId="16" r:id="rId10"/>
    <sheet name="Ne" sheetId="17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8" l="1"/>
  <c r="I5" i="8"/>
  <c r="I4" i="8"/>
  <c r="I8" i="8" s="1"/>
  <c r="I38" i="17" l="1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40" i="17" l="1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40" i="16" l="1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5" i="13" l="1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40" i="13" l="1"/>
  <c r="I40" i="12" l="1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13" i="10" l="1"/>
  <c r="I5" i="10"/>
  <c r="I6" i="10"/>
  <c r="I7" i="10"/>
  <c r="I8" i="10"/>
  <c r="I9" i="10"/>
  <c r="I10" i="10"/>
  <c r="I11" i="10"/>
  <c r="I4" i="10"/>
  <c r="I8" i="9" l="1"/>
  <c r="I5" i="9"/>
  <c r="I6" i="9"/>
  <c r="I4" i="9"/>
  <c r="I4" i="15" l="1"/>
  <c r="I40" i="15" s="1"/>
  <c r="I4" i="14" l="1"/>
  <c r="I40" i="14" s="1"/>
  <c r="I4" i="13" l="1"/>
  <c r="I4" i="12" l="1"/>
  <c r="I11" i="11" l="1"/>
  <c r="I10" i="11"/>
  <c r="I9" i="11"/>
  <c r="I8" i="11"/>
  <c r="I7" i="11"/>
  <c r="I6" i="11"/>
  <c r="I5" i="11"/>
  <c r="I4" i="11"/>
  <c r="I13" i="11" l="1"/>
</calcChain>
</file>

<file path=xl/sharedStrings.xml><?xml version="1.0" encoding="utf-8"?>
<sst xmlns="http://schemas.openxmlformats.org/spreadsheetml/2006/main" count="526" uniqueCount="91">
  <si>
    <t>GVB</t>
  </si>
  <si>
    <t>GAMESS</t>
  </si>
  <si>
    <t>V</t>
  </si>
  <si>
    <t>CFTE</t>
  </si>
  <si>
    <t>symbol</t>
  </si>
  <si>
    <t>value</t>
  </si>
  <si>
    <t>result</t>
  </si>
  <si>
    <t>t1s</t>
  </si>
  <si>
    <t>v1s</t>
  </si>
  <si>
    <t>J1s, 1s</t>
  </si>
  <si>
    <t xml:space="preserve">1 1 1 1 </t>
  </si>
  <si>
    <t>E GVB GAMESS</t>
  </si>
  <si>
    <t>E GVB sum</t>
  </si>
  <si>
    <t>RHF</t>
  </si>
  <si>
    <t>E RHF GAMESS</t>
  </si>
  <si>
    <t>E RHF sum</t>
  </si>
  <si>
    <t>t2s</t>
  </si>
  <si>
    <t>v2s</t>
  </si>
  <si>
    <t>J1s,1s</t>
  </si>
  <si>
    <t>1 1 1 1</t>
  </si>
  <si>
    <t>J1s,2s</t>
  </si>
  <si>
    <t xml:space="preserve">1 1 2 2 </t>
  </si>
  <si>
    <t>K1s,2s</t>
  </si>
  <si>
    <t xml:space="preserve">1 2 1 2 </t>
  </si>
  <si>
    <t>J2s,2s</t>
  </si>
  <si>
    <t xml:space="preserve">2 2 2 2 </t>
  </si>
  <si>
    <t xml:space="preserve">J1s, 2s </t>
  </si>
  <si>
    <t>K1s, 2s</t>
  </si>
  <si>
    <t>J2s, 2s</t>
  </si>
  <si>
    <t>t2p</t>
  </si>
  <si>
    <t>t2p'</t>
  </si>
  <si>
    <t>t2p"</t>
  </si>
  <si>
    <t>v2p</t>
  </si>
  <si>
    <t>v2p'</t>
  </si>
  <si>
    <t>v2p"</t>
  </si>
  <si>
    <t>J1s,2p</t>
  </si>
  <si>
    <t xml:space="preserve">1 1 3 3 </t>
  </si>
  <si>
    <t>K1s,2p</t>
  </si>
  <si>
    <t xml:space="preserve">1 3 1 3 </t>
  </si>
  <si>
    <t>J1s,2p'</t>
  </si>
  <si>
    <t xml:space="preserve">1 1 4 4 </t>
  </si>
  <si>
    <t>K1s,2p'</t>
  </si>
  <si>
    <t xml:space="preserve">1 4 1 4 </t>
  </si>
  <si>
    <t>J1s,2p"</t>
  </si>
  <si>
    <t xml:space="preserve">1 1 5 5 </t>
  </si>
  <si>
    <t>K1s,2p"</t>
  </si>
  <si>
    <t xml:space="preserve">1 5 1 5 </t>
  </si>
  <si>
    <t>J2s,2p</t>
  </si>
  <si>
    <t xml:space="preserve">2 2 3 3 </t>
  </si>
  <si>
    <t>K2s,2p</t>
  </si>
  <si>
    <t xml:space="preserve">2 3 2 3 </t>
  </si>
  <si>
    <t>J2s,2p'</t>
  </si>
  <si>
    <t xml:space="preserve">2 2 4 4 </t>
  </si>
  <si>
    <t>K2s,2p'</t>
  </si>
  <si>
    <t xml:space="preserve">2 4 2 4 </t>
  </si>
  <si>
    <t>J2s,2p"</t>
  </si>
  <si>
    <t xml:space="preserve">2 2 5 5 </t>
  </si>
  <si>
    <t>K2s,2p"</t>
  </si>
  <si>
    <t xml:space="preserve">2 5 2 5 </t>
  </si>
  <si>
    <t>J2p,2p</t>
  </si>
  <si>
    <t xml:space="preserve">3 3 3 3 </t>
  </si>
  <si>
    <t>J2p,2p'</t>
  </si>
  <si>
    <t>3 3 4 4</t>
  </si>
  <si>
    <t>K2p,2p'</t>
  </si>
  <si>
    <t xml:space="preserve">3 4 3 4 </t>
  </si>
  <si>
    <t>J2p,2p"</t>
  </si>
  <si>
    <t xml:space="preserve">3 3 5 5 </t>
  </si>
  <si>
    <t>K2p,2p"</t>
  </si>
  <si>
    <t xml:space="preserve">3 5 3 5 </t>
  </si>
  <si>
    <t>J2p',2p'</t>
  </si>
  <si>
    <t xml:space="preserve">4 4 4 4 </t>
  </si>
  <si>
    <t>J2p'2p"</t>
  </si>
  <si>
    <t xml:space="preserve">4 4 5 5 </t>
  </si>
  <si>
    <t>K2p',2p"</t>
  </si>
  <si>
    <t xml:space="preserve">4 5 4 5 </t>
  </si>
  <si>
    <t>J2p",2p"</t>
  </si>
  <si>
    <t xml:space="preserve">5 5 5 5 </t>
  </si>
  <si>
    <t xml:space="preserve">symbol </t>
  </si>
  <si>
    <t>Virial</t>
  </si>
  <si>
    <t>CFTE*V</t>
  </si>
  <si>
    <t>ti</t>
  </si>
  <si>
    <t>vi</t>
  </si>
  <si>
    <t>Nuclear potential energy for orbital i</t>
  </si>
  <si>
    <t>Coulombic repulsion 
between orbitals i and j</t>
  </si>
  <si>
    <t>Ki,j</t>
  </si>
  <si>
    <t>Ji,j</t>
  </si>
  <si>
    <t>Exchange between 
orbitals i and j</t>
  </si>
  <si>
    <t>Coefficient for total energy</t>
  </si>
  <si>
    <t>Generalized valence bond</t>
  </si>
  <si>
    <t>Restricted Hartree-Fock</t>
  </si>
  <si>
    <t>Kinetic energy for orbital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</si>
</sst>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0.0000000000"/>
    <numFmt numFmtId="165" formatCode="#,##0.00000000000000000"/>
    <numFmt numFmtId="166" formatCode="#,##0.0000"/>
    <numFmt numFmtId="167" formatCode="#,##0.00000000000"/>
    <numFmt numFmtId="168" formatCode="#,##0.00000"/>
    <numFmt numFmtId="169" formatCode="0.000000000000000"/>
    <numFmt numFmtId="170" formatCode="0.00000000000"/>
    <numFmt numFmtId="171" formatCode="#,##0.0000000000000"/>
    <numFmt numFmtId="172" formatCode="0.000000000"/>
    <numFmt numFmtId="173" formatCode="0.0000000000000"/>
    <numFmt numFmtId="174" formatCode="0.000000000000"/>
    <numFmt numFmtId="175" formatCode="#,##0.0000000000000000000"/>
    <numFmt numFmtId="176" formatCode="#,##0.000000000000000000"/>
    <numFmt numFmtId="177" formatCode="0.0"/>
    <numFmt numFmtId="178" formatCode="#,##0.000000000000"/>
    <numFmt numFmtId="179" formatCode="#,##0.0000000000000000"/>
    <numFmt numFmtId="180" formatCode="#,##0.0000000"/>
    <numFmt numFmtId="181" formatCode="0.0000000"/>
    <numFmt numFmtId="182" formatCode="0.00000000"/>
    <numFmt numFmtId="183" formatCode="#,##0.0000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2" xfId="0" applyBorder="1"/>
    <xf numFmtId="0" fontId="1" fillId="0" borderId="1" xfId="0" applyFont="1" applyBorder="1"/>
    <xf numFmtId="0" fontId="2" fillId="0" borderId="1" xfId="0" applyFont="1" applyBorder="1"/>
    <xf numFmtId="4" fontId="3" fillId="0" borderId="1" xfId="0" applyNumberFormat="1" applyFont="1" applyBorder="1"/>
    <xf numFmtId="166" fontId="3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/>
    <xf numFmtId="2" fontId="1" fillId="0" borderId="1" xfId="0" applyNumberFormat="1" applyFont="1" applyBorder="1"/>
    <xf numFmtId="168" fontId="0" fillId="0" borderId="0" xfId="0" applyNumberFormat="1"/>
    <xf numFmtId="0" fontId="4" fillId="0" borderId="1" xfId="0" applyFont="1" applyBorder="1"/>
    <xf numFmtId="169" fontId="4" fillId="0" borderId="1" xfId="0" applyNumberFormat="1" applyFont="1" applyBorder="1" applyAlignment="1">
      <alignment horizontal="right"/>
    </xf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170" fontId="1" fillId="0" borderId="1" xfId="0" applyNumberFormat="1" applyFont="1" applyBorder="1" applyAlignment="1">
      <alignment horizontal="right"/>
    </xf>
    <xf numFmtId="171" fontId="1" fillId="0" borderId="1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172" fontId="1" fillId="0" borderId="1" xfId="0" applyNumberFormat="1" applyFont="1" applyBorder="1" applyAlignment="1">
      <alignment horizontal="right"/>
    </xf>
    <xf numFmtId="173" fontId="1" fillId="0" borderId="1" xfId="0" applyNumberFormat="1" applyFont="1" applyBorder="1" applyAlignment="1">
      <alignment horizontal="right"/>
    </xf>
    <xf numFmtId="174" fontId="1" fillId="0" borderId="1" xfId="0" applyNumberFormat="1" applyFont="1" applyBorder="1" applyAlignment="1">
      <alignment horizontal="right"/>
    </xf>
    <xf numFmtId="176" fontId="1" fillId="0" borderId="1" xfId="0" applyNumberFormat="1" applyFont="1" applyBorder="1"/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177" fontId="1" fillId="0" borderId="0" xfId="0" applyNumberFormat="1" applyFont="1" applyAlignment="1">
      <alignment horizontal="right"/>
    </xf>
    <xf numFmtId="171" fontId="1" fillId="0" borderId="0" xfId="0" applyNumberFormat="1" applyFont="1" applyAlignment="1">
      <alignment horizontal="right"/>
    </xf>
    <xf numFmtId="171" fontId="1" fillId="0" borderId="0" xfId="0" applyNumberFormat="1" applyFont="1"/>
    <xf numFmtId="175" fontId="1" fillId="0" borderId="0" xfId="0" applyNumberFormat="1" applyFont="1"/>
    <xf numFmtId="176" fontId="1" fillId="0" borderId="0" xfId="0" applyNumberFormat="1" applyFont="1"/>
    <xf numFmtId="171" fontId="1" fillId="0" borderId="2" xfId="0" applyNumberFormat="1" applyFont="1" applyBorder="1" applyAlignment="1">
      <alignment horizontal="right"/>
    </xf>
    <xf numFmtId="172" fontId="1" fillId="0" borderId="2" xfId="0" applyNumberFormat="1" applyFont="1" applyBorder="1" applyAlignment="1">
      <alignment horizontal="right"/>
    </xf>
    <xf numFmtId="174" fontId="1" fillId="0" borderId="2" xfId="0" applyNumberFormat="1" applyFont="1" applyBorder="1" applyAlignment="1">
      <alignment horizontal="right"/>
    </xf>
    <xf numFmtId="170" fontId="1" fillId="0" borderId="2" xfId="0" applyNumberFormat="1" applyFont="1" applyBorder="1" applyAlignment="1">
      <alignment horizontal="right"/>
    </xf>
    <xf numFmtId="173" fontId="1" fillId="0" borderId="2" xfId="0" applyNumberFormat="1" applyFont="1" applyBorder="1" applyAlignment="1">
      <alignment horizontal="right"/>
    </xf>
    <xf numFmtId="178" fontId="1" fillId="0" borderId="2" xfId="0" applyNumberFormat="1" applyFont="1" applyBorder="1" applyAlignment="1">
      <alignment horizontal="right"/>
    </xf>
    <xf numFmtId="0" fontId="3" fillId="0" borderId="2" xfId="0" applyFont="1" applyBorder="1"/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79" fontId="3" fillId="0" borderId="1" xfId="0" applyNumberFormat="1" applyFont="1" applyBorder="1" applyAlignment="1">
      <alignment horizontal="right"/>
    </xf>
    <xf numFmtId="169" fontId="4" fillId="0" borderId="1" xfId="0" applyNumberFormat="1" applyFont="1" applyBorder="1"/>
    <xf numFmtId="164" fontId="1" fillId="0" borderId="1" xfId="0" applyNumberFormat="1" applyFont="1" applyBorder="1" applyAlignment="1">
      <alignment horizontal="right"/>
    </xf>
    <xf numFmtId="171" fontId="1" fillId="0" borderId="1" xfId="0" applyNumberFormat="1" applyFont="1" applyBorder="1"/>
    <xf numFmtId="175" fontId="1" fillId="0" borderId="1" xfId="0" applyNumberFormat="1" applyFont="1" applyBorder="1"/>
    <xf numFmtId="172" fontId="0" fillId="0" borderId="2" xfId="0" applyNumberFormat="1" applyBorder="1"/>
    <xf numFmtId="16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74" fontId="1" fillId="0" borderId="3" xfId="0" applyNumberFormat="1" applyFont="1" applyBorder="1" applyAlignment="1">
      <alignment horizontal="right"/>
    </xf>
    <xf numFmtId="173" fontId="1" fillId="0" borderId="3" xfId="0" applyNumberFormat="1" applyFont="1" applyBorder="1" applyAlignment="1">
      <alignment horizontal="right"/>
    </xf>
    <xf numFmtId="171" fontId="1" fillId="0" borderId="3" xfId="0" applyNumberFormat="1" applyFont="1" applyBorder="1" applyAlignment="1">
      <alignment horizontal="right"/>
    </xf>
    <xf numFmtId="178" fontId="1" fillId="0" borderId="3" xfId="0" applyNumberFormat="1" applyFont="1" applyBorder="1" applyAlignment="1">
      <alignment horizontal="right"/>
    </xf>
    <xf numFmtId="180" fontId="2" fillId="0" borderId="1" xfId="0" applyNumberFormat="1" applyFont="1" applyBorder="1" applyAlignment="1">
      <alignment horizontal="right"/>
    </xf>
    <xf numFmtId="167" fontId="2" fillId="0" borderId="1" xfId="0" applyNumberFormat="1" applyFont="1" applyBorder="1" applyAlignment="1">
      <alignment horizontal="right"/>
    </xf>
    <xf numFmtId="0" fontId="0" fillId="0" borderId="5" xfId="0" applyBorder="1"/>
    <xf numFmtId="2" fontId="0" fillId="0" borderId="2" xfId="0" applyNumberFormat="1" applyBorder="1"/>
    <xf numFmtId="0" fontId="5" fillId="0" borderId="2" xfId="0" applyFont="1" applyBorder="1"/>
    <xf numFmtId="182" fontId="5" fillId="0" borderId="2" xfId="0" applyNumberFormat="1" applyFont="1" applyBorder="1" applyAlignment="1">
      <alignment horizontal="right"/>
    </xf>
    <xf numFmtId="182" fontId="5" fillId="0" borderId="4" xfId="0" applyNumberFormat="1" applyFont="1" applyBorder="1" applyAlignment="1">
      <alignment horizontal="right"/>
    </xf>
    <xf numFmtId="181" fontId="5" fillId="0" borderId="1" xfId="0" applyNumberFormat="1" applyFont="1" applyBorder="1" applyAlignment="1">
      <alignment horizontal="right"/>
    </xf>
    <xf numFmtId="182" fontId="0" fillId="0" borderId="2" xfId="0" applyNumberFormat="1" applyBorder="1"/>
    <xf numFmtId="182" fontId="4" fillId="0" borderId="1" xfId="0" applyNumberFormat="1" applyFont="1" applyBorder="1" applyAlignment="1">
      <alignment horizontal="right"/>
    </xf>
    <xf numFmtId="183" fontId="2" fillId="0" borderId="2" xfId="0" applyNumberFormat="1" applyFont="1" applyBorder="1" applyAlignment="1">
      <alignment horizontal="right"/>
    </xf>
    <xf numFmtId="182" fontId="1" fillId="0" borderId="1" xfId="0" applyNumberFormat="1" applyFont="1" applyBorder="1" applyAlignment="1">
      <alignment horizontal="right"/>
    </xf>
    <xf numFmtId="181" fontId="0" fillId="0" borderId="2" xfId="0" applyNumberFormat="1" applyBorder="1"/>
    <xf numFmtId="181" fontId="1" fillId="0" borderId="2" xfId="0" applyNumberFormat="1" applyFont="1" applyBorder="1" applyAlignment="1">
      <alignment horizontal="right"/>
    </xf>
    <xf numFmtId="181" fontId="2" fillId="0" borderId="1" xfId="0" applyNumberFormat="1" applyFont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725B-4C10-4D56-BE7C-F2B48EE5E17B}">
  <dimension ref="A1:B7"/>
  <sheetViews>
    <sheetView workbookViewId="0">
      <selection activeCell="E4" sqref="E4"/>
    </sheetView>
  </sheetViews>
  <sheetFormatPr defaultRowHeight="15" x14ac:dyDescent="0.25"/>
  <cols>
    <col min="2" max="2" width="25.5703125" bestFit="1" customWidth="1"/>
  </cols>
  <sheetData>
    <row r="1" spans="1:2" x14ac:dyDescent="0.25">
      <c r="A1" s="74" t="s">
        <v>80</v>
      </c>
      <c r="B1" s="75" t="s">
        <v>90</v>
      </c>
    </row>
    <row r="2" spans="1:2" ht="30" x14ac:dyDescent="0.25">
      <c r="A2" s="74" t="s">
        <v>81</v>
      </c>
      <c r="B2" s="75" t="s">
        <v>82</v>
      </c>
    </row>
    <row r="3" spans="1:2" ht="30" x14ac:dyDescent="0.25">
      <c r="A3" s="74" t="s">
        <v>85</v>
      </c>
      <c r="B3" s="75" t="s">
        <v>83</v>
      </c>
    </row>
    <row r="4" spans="1:2" ht="30" x14ac:dyDescent="0.25">
      <c r="A4" s="74" t="s">
        <v>84</v>
      </c>
      <c r="B4" s="75" t="s">
        <v>86</v>
      </c>
    </row>
    <row r="5" spans="1:2" x14ac:dyDescent="0.25">
      <c r="A5" s="74" t="s">
        <v>3</v>
      </c>
      <c r="B5" s="1" t="s">
        <v>87</v>
      </c>
    </row>
    <row r="6" spans="1:2" x14ac:dyDescent="0.25">
      <c r="A6" s="74" t="s">
        <v>0</v>
      </c>
      <c r="B6" s="1" t="s">
        <v>88</v>
      </c>
    </row>
    <row r="7" spans="1:2" x14ac:dyDescent="0.25">
      <c r="A7" s="74" t="s">
        <v>13</v>
      </c>
      <c r="B7" s="1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34779-652F-4E42-8F59-B23E69EF6D3C}">
  <dimension ref="B2:J40"/>
  <sheetViews>
    <sheetView workbookViewId="0">
      <selection activeCell="I2" sqref="I2"/>
    </sheetView>
  </sheetViews>
  <sheetFormatPr defaultRowHeight="15" x14ac:dyDescent="0.25"/>
  <cols>
    <col min="2" max="2" width="14" bestFit="1" customWidth="1"/>
    <col min="3" max="3" width="16.28515625" bestFit="1" customWidth="1"/>
    <col min="5" max="5" width="5.7109375" bestFit="1" customWidth="1"/>
    <col min="6" max="6" width="7.85546875" bestFit="1" customWidth="1"/>
    <col min="8" max="8" width="16.28515625" bestFit="1" customWidth="1"/>
    <col min="9" max="9" width="14.28515625" bestFit="1" customWidth="1"/>
    <col min="11" max="11" width="6.140625" bestFit="1" customWidth="1"/>
    <col min="12" max="12" width="7.85546875" bestFit="1" customWidth="1"/>
    <col min="13" max="13" width="9.140625" bestFit="1" customWidth="1"/>
    <col min="14" max="14" width="12.5703125" bestFit="1" customWidth="1"/>
    <col min="15" max="15" width="6.140625" bestFit="1" customWidth="1"/>
    <col min="16" max="16" width="7.85546875" bestFit="1" customWidth="1"/>
    <col min="17" max="17" width="9.140625" bestFit="1" customWidth="1"/>
    <col min="18" max="18" width="12.5703125" bestFit="1" customWidth="1"/>
    <col min="19" max="19" width="6.140625" bestFit="1" customWidth="1"/>
    <col min="20" max="20" width="7.85546875" bestFit="1" customWidth="1"/>
    <col min="21" max="21" width="9.140625" bestFit="1" customWidth="1"/>
    <col min="22" max="22" width="12" bestFit="1" customWidth="1"/>
    <col min="23" max="23" width="6.140625" bestFit="1" customWidth="1"/>
    <col min="24" max="24" width="7.85546875" bestFit="1" customWidth="1"/>
    <col min="26" max="26" width="12.5703125" customWidth="1"/>
    <col min="27" max="27" width="6.140625" bestFit="1" customWidth="1"/>
    <col min="28" max="28" width="7.85546875" bestFit="1" customWidth="1"/>
    <col min="30" max="30" width="12" bestFit="1" customWidth="1"/>
    <col min="31" max="31" width="6.140625" bestFit="1" customWidth="1"/>
    <col min="32" max="32" width="7.85546875" bestFit="1" customWidth="1"/>
    <col min="34" max="34" width="12" bestFit="1" customWidth="1"/>
    <col min="35" max="35" width="6.140625" bestFit="1" customWidth="1"/>
    <col min="36" max="36" width="7.85546875" bestFit="1" customWidth="1"/>
    <col min="38" max="38" width="12" bestFit="1" customWidth="1"/>
    <col min="39" max="39" width="6.140625" bestFit="1" customWidth="1"/>
    <col min="40" max="40" width="7.85546875" bestFit="1" customWidth="1"/>
    <col min="42" max="42" width="12" bestFit="1" customWidth="1"/>
  </cols>
  <sheetData>
    <row r="2" spans="2:9" x14ac:dyDescent="0.25">
      <c r="B2" s="1" t="s">
        <v>11</v>
      </c>
      <c r="C2" s="72">
        <v>-99.409324147199996</v>
      </c>
      <c r="E2" s="17"/>
      <c r="F2" s="17" t="s">
        <v>0</v>
      </c>
      <c r="G2" s="17" t="s">
        <v>1</v>
      </c>
      <c r="H2" s="17" t="s">
        <v>2</v>
      </c>
      <c r="I2" s="3" t="s">
        <v>79</v>
      </c>
    </row>
    <row r="3" spans="2:9" x14ac:dyDescent="0.25">
      <c r="B3" s="1" t="s">
        <v>78</v>
      </c>
      <c r="C3" s="62">
        <v>2.0000003891000002</v>
      </c>
      <c r="E3" s="17" t="s">
        <v>3</v>
      </c>
      <c r="F3" s="17" t="s">
        <v>4</v>
      </c>
      <c r="G3" s="17" t="s">
        <v>4</v>
      </c>
      <c r="H3" s="17" t="s">
        <v>5</v>
      </c>
      <c r="I3" s="17" t="s">
        <v>6</v>
      </c>
    </row>
    <row r="4" spans="2:9" x14ac:dyDescent="0.25">
      <c r="E4" s="18">
        <v>2</v>
      </c>
      <c r="F4" s="17" t="s">
        <v>7</v>
      </c>
      <c r="G4" s="17"/>
      <c r="H4" s="54">
        <v>37.255040200000003</v>
      </c>
      <c r="I4" s="33">
        <f t="shared" ref="I4:I38" si="0">E4*H4</f>
        <v>74.510080400000007</v>
      </c>
    </row>
    <row r="5" spans="2:9" x14ac:dyDescent="0.25">
      <c r="E5" s="18">
        <v>2</v>
      </c>
      <c r="F5" s="17" t="s">
        <v>16</v>
      </c>
      <c r="G5" s="17"/>
      <c r="H5" s="55">
        <v>4.0984642999999998</v>
      </c>
      <c r="I5" s="33">
        <f t="shared" si="0"/>
        <v>8.1969285999999997</v>
      </c>
    </row>
    <row r="6" spans="2:9" x14ac:dyDescent="0.25">
      <c r="E6" s="18">
        <v>2</v>
      </c>
      <c r="F6" s="17" t="s">
        <v>29</v>
      </c>
      <c r="G6" s="17"/>
      <c r="H6" s="56">
        <v>3.340455</v>
      </c>
      <c r="I6" s="33">
        <f t="shared" si="0"/>
        <v>6.6809099999999999</v>
      </c>
    </row>
    <row r="7" spans="2:9" x14ac:dyDescent="0.25">
      <c r="E7" s="18">
        <v>2</v>
      </c>
      <c r="F7" s="17" t="s">
        <v>30</v>
      </c>
      <c r="G7" s="17"/>
      <c r="H7" s="54">
        <v>3.340455</v>
      </c>
      <c r="I7" s="33">
        <f t="shared" si="0"/>
        <v>6.6809099999999999</v>
      </c>
    </row>
    <row r="8" spans="2:9" x14ac:dyDescent="0.25">
      <c r="E8" s="18">
        <v>1</v>
      </c>
      <c r="F8" s="17" t="s">
        <v>31</v>
      </c>
      <c r="G8" s="17"/>
      <c r="H8" s="54">
        <v>3.340455</v>
      </c>
      <c r="I8" s="33">
        <f t="shared" si="0"/>
        <v>3.340455</v>
      </c>
    </row>
    <row r="9" spans="2:9" x14ac:dyDescent="0.25">
      <c r="E9" s="18">
        <v>2</v>
      </c>
      <c r="F9" s="17" t="s">
        <v>8</v>
      </c>
      <c r="G9" s="17"/>
      <c r="H9" s="54">
        <v>-77.673239800000005</v>
      </c>
      <c r="I9" s="33">
        <f t="shared" si="0"/>
        <v>-155.34647960000001</v>
      </c>
    </row>
    <row r="10" spans="2:9" x14ac:dyDescent="0.25">
      <c r="E10" s="18">
        <v>2</v>
      </c>
      <c r="F10" s="17" t="s">
        <v>17</v>
      </c>
      <c r="G10" s="17"/>
      <c r="H10" s="53">
        <v>-13.047765999999999</v>
      </c>
      <c r="I10" s="33">
        <f t="shared" si="0"/>
        <v>-26.095531999999999</v>
      </c>
    </row>
    <row r="11" spans="2:9" x14ac:dyDescent="0.25">
      <c r="E11" s="18">
        <v>2</v>
      </c>
      <c r="F11" s="17" t="s">
        <v>32</v>
      </c>
      <c r="G11" s="17"/>
      <c r="H11" s="55">
        <v>-11.4450459</v>
      </c>
      <c r="I11" s="33">
        <f t="shared" si="0"/>
        <v>-22.8900918</v>
      </c>
    </row>
    <row r="12" spans="2:9" x14ac:dyDescent="0.25">
      <c r="E12" s="18">
        <v>2</v>
      </c>
      <c r="F12" s="17" t="s">
        <v>33</v>
      </c>
      <c r="G12" s="17"/>
      <c r="H12" s="54">
        <v>-11.4450459</v>
      </c>
      <c r="I12" s="33">
        <f t="shared" si="0"/>
        <v>-22.8900918</v>
      </c>
    </row>
    <row r="13" spans="2:9" x14ac:dyDescent="0.25">
      <c r="E13" s="18">
        <v>1</v>
      </c>
      <c r="F13" s="17" t="s">
        <v>34</v>
      </c>
      <c r="G13" s="17"/>
      <c r="H13" s="54">
        <v>-11.4450459</v>
      </c>
      <c r="I13" s="33">
        <f t="shared" si="0"/>
        <v>-11.4450459</v>
      </c>
    </row>
    <row r="14" spans="2:9" x14ac:dyDescent="0.25">
      <c r="E14" s="18">
        <v>1</v>
      </c>
      <c r="F14" s="17" t="s">
        <v>18</v>
      </c>
      <c r="G14" s="19" t="s">
        <v>19</v>
      </c>
      <c r="H14" s="56">
        <v>5.35666501629</v>
      </c>
      <c r="I14" s="33">
        <f t="shared" si="0"/>
        <v>5.35666501629</v>
      </c>
    </row>
    <row r="15" spans="2:9" x14ac:dyDescent="0.25">
      <c r="E15" s="18">
        <v>4</v>
      </c>
      <c r="F15" s="17" t="s">
        <v>20</v>
      </c>
      <c r="G15" s="19" t="s">
        <v>21</v>
      </c>
      <c r="H15" s="57">
        <v>1.29609084887</v>
      </c>
      <c r="I15" s="33">
        <f t="shared" si="0"/>
        <v>5.1843633954800001</v>
      </c>
    </row>
    <row r="16" spans="2:9" x14ac:dyDescent="0.25">
      <c r="E16" s="18">
        <v>-2</v>
      </c>
      <c r="F16" s="17" t="s">
        <v>22</v>
      </c>
      <c r="G16" s="19" t="s">
        <v>23</v>
      </c>
      <c r="H16" s="57">
        <v>9.0418030670499999E-2</v>
      </c>
      <c r="I16" s="33">
        <f t="shared" si="0"/>
        <v>-0.180836061341</v>
      </c>
    </row>
    <row r="17" spans="5:10" x14ac:dyDescent="0.25">
      <c r="E17" s="18">
        <v>4</v>
      </c>
      <c r="F17" s="17" t="s">
        <v>35</v>
      </c>
      <c r="G17" s="19" t="s">
        <v>36</v>
      </c>
      <c r="H17" s="57">
        <v>1.2563447508600001</v>
      </c>
      <c r="I17" s="33">
        <f t="shared" si="0"/>
        <v>5.0253790034400003</v>
      </c>
    </row>
    <row r="18" spans="5:10" x14ac:dyDescent="0.25">
      <c r="E18" s="18">
        <v>-2</v>
      </c>
      <c r="F18" s="17" t="s">
        <v>37</v>
      </c>
      <c r="G18" s="19" t="s">
        <v>38</v>
      </c>
      <c r="H18" s="57">
        <v>4.1886640366899999E-2</v>
      </c>
      <c r="I18" s="33">
        <f t="shared" si="0"/>
        <v>-8.3773280733799999E-2</v>
      </c>
    </row>
    <row r="19" spans="5:10" x14ac:dyDescent="0.25">
      <c r="E19" s="18">
        <v>4</v>
      </c>
      <c r="F19" s="17" t="s">
        <v>39</v>
      </c>
      <c r="G19" s="19" t="s">
        <v>40</v>
      </c>
      <c r="H19" s="57">
        <v>1.2563447506600001</v>
      </c>
      <c r="I19" s="33">
        <f t="shared" si="0"/>
        <v>5.0253790026400003</v>
      </c>
      <c r="J19" s="28"/>
    </row>
    <row r="20" spans="5:10" x14ac:dyDescent="0.25">
      <c r="E20" s="18">
        <v>-2</v>
      </c>
      <c r="F20" s="17" t="s">
        <v>41</v>
      </c>
      <c r="G20" s="19" t="s">
        <v>42</v>
      </c>
      <c r="H20" s="57">
        <v>4.1886640355100001E-2</v>
      </c>
      <c r="I20" s="33">
        <f t="shared" si="0"/>
        <v>-8.3773280710200002E-2</v>
      </c>
      <c r="J20" s="28"/>
    </row>
    <row r="21" spans="5:10" x14ac:dyDescent="0.25">
      <c r="E21" s="18">
        <v>2</v>
      </c>
      <c r="F21" s="17" t="s">
        <v>43</v>
      </c>
      <c r="G21" s="19" t="s">
        <v>44</v>
      </c>
      <c r="H21" s="57">
        <v>1.2563447506000001</v>
      </c>
      <c r="I21" s="33">
        <f t="shared" si="0"/>
        <v>2.5126895012000001</v>
      </c>
      <c r="J21" s="28"/>
    </row>
    <row r="22" spans="5:10" x14ac:dyDescent="0.25">
      <c r="E22" s="18">
        <v>-1</v>
      </c>
      <c r="F22" s="17" t="s">
        <v>45</v>
      </c>
      <c r="G22" s="19" t="s">
        <v>46</v>
      </c>
      <c r="H22" s="57">
        <v>4.1886640351299999E-2</v>
      </c>
      <c r="I22" s="33">
        <f t="shared" si="0"/>
        <v>-4.1886640351299999E-2</v>
      </c>
      <c r="J22" s="29"/>
    </row>
    <row r="23" spans="5:10" x14ac:dyDescent="0.25">
      <c r="E23" s="18">
        <v>1</v>
      </c>
      <c r="F23" s="17" t="s">
        <v>24</v>
      </c>
      <c r="G23" s="19" t="s">
        <v>25</v>
      </c>
      <c r="H23" s="57">
        <v>0.91042340446600001</v>
      </c>
      <c r="I23" s="33">
        <f t="shared" si="0"/>
        <v>0.91042340446600001</v>
      </c>
      <c r="J23" s="28"/>
    </row>
    <row r="24" spans="5:10" x14ac:dyDescent="0.25">
      <c r="E24" s="18">
        <v>4</v>
      </c>
      <c r="F24" s="17" t="s">
        <v>47</v>
      </c>
      <c r="G24" s="19" t="s">
        <v>48</v>
      </c>
      <c r="H24" s="57">
        <v>0.88206534198700004</v>
      </c>
      <c r="I24" s="33">
        <f t="shared" si="0"/>
        <v>3.5282613679480002</v>
      </c>
      <c r="J24" s="28"/>
    </row>
    <row r="25" spans="5:10" x14ac:dyDescent="0.25">
      <c r="E25" s="18">
        <v>-2</v>
      </c>
      <c r="F25" s="17" t="s">
        <v>49</v>
      </c>
      <c r="G25" s="19" t="s">
        <v>50</v>
      </c>
      <c r="H25" s="57">
        <v>0.178299654631</v>
      </c>
      <c r="I25" s="33">
        <f t="shared" si="0"/>
        <v>-0.35659930926200001</v>
      </c>
      <c r="J25" s="28"/>
    </row>
    <row r="26" spans="5:10" x14ac:dyDescent="0.25">
      <c r="E26" s="18">
        <v>4</v>
      </c>
      <c r="F26" s="17" t="s">
        <v>51</v>
      </c>
      <c r="G26" s="19" t="s">
        <v>52</v>
      </c>
      <c r="H26" s="58">
        <v>0.88206534189100005</v>
      </c>
      <c r="I26" s="33">
        <f t="shared" si="0"/>
        <v>3.5282613675640002</v>
      </c>
      <c r="J26" s="30"/>
    </row>
    <row r="27" spans="5:10" x14ac:dyDescent="0.25">
      <c r="E27" s="18">
        <v>-2</v>
      </c>
      <c r="F27" s="17" t="s">
        <v>53</v>
      </c>
      <c r="G27" s="19" t="s">
        <v>54</v>
      </c>
      <c r="H27" s="58">
        <v>0.178299654605</v>
      </c>
      <c r="I27" s="33">
        <f t="shared" si="0"/>
        <v>-0.35659930920999999</v>
      </c>
      <c r="J27" s="30"/>
    </row>
    <row r="28" spans="5:10" x14ac:dyDescent="0.25">
      <c r="E28" s="18">
        <v>2</v>
      </c>
      <c r="F28" s="17" t="s">
        <v>55</v>
      </c>
      <c r="G28" s="19" t="s">
        <v>56</v>
      </c>
      <c r="H28" s="58">
        <v>0.88206534186100005</v>
      </c>
      <c r="I28" s="33">
        <f t="shared" si="0"/>
        <v>1.7641306837220001</v>
      </c>
      <c r="J28" s="30"/>
    </row>
    <row r="29" spans="5:10" x14ac:dyDescent="0.25">
      <c r="E29" s="18">
        <v>-1</v>
      </c>
      <c r="F29" s="17" t="s">
        <v>57</v>
      </c>
      <c r="G29" s="19" t="s">
        <v>58</v>
      </c>
      <c r="H29" s="57">
        <v>0.17829965459700001</v>
      </c>
      <c r="I29" s="33">
        <f t="shared" si="0"/>
        <v>-0.17829965459700001</v>
      </c>
      <c r="J29" s="30"/>
    </row>
    <row r="30" spans="5:10" x14ac:dyDescent="0.25">
      <c r="E30" s="18">
        <v>1</v>
      </c>
      <c r="F30" s="17" t="s">
        <v>59</v>
      </c>
      <c r="G30" s="19" t="s">
        <v>60</v>
      </c>
      <c r="H30" s="58">
        <v>0.920890511631</v>
      </c>
      <c r="I30" s="33">
        <f t="shared" si="0"/>
        <v>0.920890511631</v>
      </c>
      <c r="J30" s="31"/>
    </row>
    <row r="31" spans="5:10" x14ac:dyDescent="0.25">
      <c r="E31" s="18">
        <v>4</v>
      </c>
      <c r="F31" s="17" t="s">
        <v>61</v>
      </c>
      <c r="G31" s="19" t="s">
        <v>62</v>
      </c>
      <c r="H31" s="58">
        <v>0.82948474963300001</v>
      </c>
      <c r="I31" s="33">
        <f t="shared" si="0"/>
        <v>3.317938998532</v>
      </c>
      <c r="J31" s="31"/>
    </row>
    <row r="32" spans="5:10" x14ac:dyDescent="0.25">
      <c r="E32" s="18">
        <v>-2</v>
      </c>
      <c r="F32" s="17" t="s">
        <v>63</v>
      </c>
      <c r="G32" s="19" t="s">
        <v>64</v>
      </c>
      <c r="H32" s="57">
        <v>4.5702880948500002E-2</v>
      </c>
      <c r="I32" s="33">
        <f t="shared" si="0"/>
        <v>-9.1405761897000004E-2</v>
      </c>
      <c r="J32" s="31"/>
    </row>
    <row r="33" spans="5:10" x14ac:dyDescent="0.25">
      <c r="E33" s="18">
        <v>2</v>
      </c>
      <c r="F33" s="17" t="s">
        <v>65</v>
      </c>
      <c r="G33" s="19" t="s">
        <v>66</v>
      </c>
      <c r="H33" s="57">
        <v>0.82948474960499996</v>
      </c>
      <c r="I33" s="33">
        <f t="shared" si="0"/>
        <v>1.6589694992099999</v>
      </c>
      <c r="J33" s="31"/>
    </row>
    <row r="34" spans="5:10" x14ac:dyDescent="0.25">
      <c r="E34" s="18">
        <v>-1</v>
      </c>
      <c r="F34" s="17" t="s">
        <v>67</v>
      </c>
      <c r="G34" s="19" t="s">
        <v>68</v>
      </c>
      <c r="H34" s="57">
        <v>4.5702880946400001E-2</v>
      </c>
      <c r="I34" s="33">
        <f t="shared" si="0"/>
        <v>-4.5702880946400001E-2</v>
      </c>
      <c r="J34" s="31"/>
    </row>
    <row r="35" spans="5:10" x14ac:dyDescent="0.25">
      <c r="E35" s="18">
        <v>1</v>
      </c>
      <c r="F35" s="17" t="s">
        <v>69</v>
      </c>
      <c r="G35" s="19" t="s">
        <v>70</v>
      </c>
      <c r="H35" s="58">
        <v>0.92089051143</v>
      </c>
      <c r="I35" s="33">
        <f t="shared" si="0"/>
        <v>0.92089051143</v>
      </c>
      <c r="J35" s="31"/>
    </row>
    <row r="36" spans="5:10" x14ac:dyDescent="0.25">
      <c r="E36" s="18">
        <v>2</v>
      </c>
      <c r="F36" s="17" t="s">
        <v>71</v>
      </c>
      <c r="G36" s="19" t="s">
        <v>72</v>
      </c>
      <c r="H36" s="57">
        <v>0.82948474951700002</v>
      </c>
      <c r="I36" s="33">
        <f t="shared" si="0"/>
        <v>1.658969499034</v>
      </c>
      <c r="J36" s="31"/>
    </row>
    <row r="37" spans="5:10" x14ac:dyDescent="0.25">
      <c r="E37" s="18">
        <v>-1</v>
      </c>
      <c r="F37" s="17" t="s">
        <v>73</v>
      </c>
      <c r="G37" s="19" t="s">
        <v>74</v>
      </c>
      <c r="H37" s="57">
        <v>4.5702880940000003E-2</v>
      </c>
      <c r="I37" s="33">
        <f t="shared" si="0"/>
        <v>-4.5702880940000003E-2</v>
      </c>
      <c r="J37" s="31"/>
    </row>
    <row r="38" spans="5:10" x14ac:dyDescent="0.25">
      <c r="E38" s="18">
        <v>0</v>
      </c>
      <c r="F38" s="17" t="s">
        <v>75</v>
      </c>
      <c r="G38" s="19" t="s">
        <v>76</v>
      </c>
      <c r="H38" s="57">
        <v>0.92089051136400002</v>
      </c>
      <c r="I38" s="33">
        <f t="shared" si="0"/>
        <v>0</v>
      </c>
      <c r="J38" s="31"/>
    </row>
    <row r="39" spans="5:10" x14ac:dyDescent="0.25">
      <c r="E39" s="12"/>
      <c r="F39" s="12"/>
      <c r="G39" s="12"/>
    </row>
    <row r="40" spans="5:10" x14ac:dyDescent="0.25">
      <c r="H40" s="1" t="s">
        <v>12</v>
      </c>
      <c r="I40" s="71">
        <f>SUM(I4:I38)</f>
        <v>-99.409324397401662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DAB5-93B7-40BC-ACC8-937453D67B7C}">
  <dimension ref="B2:J40"/>
  <sheetViews>
    <sheetView workbookViewId="0">
      <selection activeCell="P10" sqref="P10"/>
    </sheetView>
  </sheetViews>
  <sheetFormatPr defaultRowHeight="15" x14ac:dyDescent="0.25"/>
  <cols>
    <col min="2" max="2" width="13.7109375" bestFit="1" customWidth="1"/>
    <col min="3" max="3" width="15.28515625" bestFit="1" customWidth="1"/>
    <col min="5" max="5" width="5.7109375" bestFit="1" customWidth="1"/>
    <col min="6" max="6" width="7.85546875" bestFit="1" customWidth="1"/>
    <col min="8" max="8" width="17.42578125" bestFit="1" customWidth="1"/>
    <col min="9" max="9" width="14.42578125" bestFit="1" customWidth="1"/>
    <col min="11" max="11" width="6.140625" bestFit="1" customWidth="1"/>
    <col min="12" max="12" width="7.85546875" bestFit="1" customWidth="1"/>
    <col min="13" max="13" width="9.140625" bestFit="1" customWidth="1"/>
    <col min="14" max="14" width="12.5703125" bestFit="1" customWidth="1"/>
    <col min="15" max="15" width="6.140625" bestFit="1" customWidth="1"/>
    <col min="16" max="16" width="7.85546875" bestFit="1" customWidth="1"/>
    <col min="17" max="17" width="9.140625" bestFit="1" customWidth="1"/>
    <col min="18" max="18" width="12.5703125" bestFit="1" customWidth="1"/>
    <col min="19" max="19" width="6.140625" bestFit="1" customWidth="1"/>
    <col min="20" max="20" width="7.85546875" bestFit="1" customWidth="1"/>
    <col min="21" max="21" width="9.140625" bestFit="1" customWidth="1"/>
    <col min="22" max="22" width="12" bestFit="1" customWidth="1"/>
    <col min="23" max="23" width="6.140625" bestFit="1" customWidth="1"/>
    <col min="24" max="24" width="7.85546875" bestFit="1" customWidth="1"/>
    <col min="26" max="26" width="12.5703125" customWidth="1"/>
    <col min="27" max="27" width="6.140625" bestFit="1" customWidth="1"/>
    <col min="28" max="28" width="7.85546875" bestFit="1" customWidth="1"/>
    <col min="30" max="30" width="12" bestFit="1" customWidth="1"/>
    <col min="31" max="31" width="6.140625" bestFit="1" customWidth="1"/>
    <col min="32" max="32" width="7.85546875" bestFit="1" customWidth="1"/>
    <col min="34" max="34" width="12" bestFit="1" customWidth="1"/>
    <col min="35" max="35" width="6.140625" bestFit="1" customWidth="1"/>
    <col min="36" max="36" width="7.85546875" bestFit="1" customWidth="1"/>
    <col min="38" max="38" width="12" bestFit="1" customWidth="1"/>
    <col min="39" max="39" width="6.140625" bestFit="1" customWidth="1"/>
    <col min="40" max="40" width="7.85546875" bestFit="1" customWidth="1"/>
    <col min="42" max="42" width="12" bestFit="1" customWidth="1"/>
  </cols>
  <sheetData>
    <row r="2" spans="2:9" x14ac:dyDescent="0.25">
      <c r="B2" s="1" t="s">
        <v>14</v>
      </c>
      <c r="C2" s="73">
        <v>-128.54706208729999</v>
      </c>
      <c r="E2" s="17"/>
      <c r="F2" s="17" t="s">
        <v>13</v>
      </c>
      <c r="G2" s="17" t="s">
        <v>1</v>
      </c>
      <c r="H2" s="17" t="s">
        <v>2</v>
      </c>
      <c r="I2" s="3" t="s">
        <v>79</v>
      </c>
    </row>
    <row r="3" spans="2:9" x14ac:dyDescent="0.25">
      <c r="B3" s="1" t="s">
        <v>78</v>
      </c>
      <c r="C3" s="62">
        <v>2.0000004389999999</v>
      </c>
      <c r="E3" s="17" t="s">
        <v>3</v>
      </c>
      <c r="F3" s="17" t="s">
        <v>4</v>
      </c>
      <c r="G3" s="17" t="s">
        <v>4</v>
      </c>
      <c r="H3" s="17" t="s">
        <v>5</v>
      </c>
      <c r="I3" s="17" t="s">
        <v>6</v>
      </c>
    </row>
    <row r="4" spans="2:9" x14ac:dyDescent="0.25">
      <c r="E4" s="18">
        <v>2</v>
      </c>
      <c r="F4" s="17" t="s">
        <v>7</v>
      </c>
      <c r="G4" s="17"/>
      <c r="H4" s="59">
        <v>46.2688135</v>
      </c>
      <c r="I4" s="33">
        <f t="shared" ref="I4:I38" si="0">E4*H4</f>
        <v>92.537627000000001</v>
      </c>
    </row>
    <row r="5" spans="2:9" x14ac:dyDescent="0.25">
      <c r="E5" s="18">
        <v>2</v>
      </c>
      <c r="F5" s="17" t="s">
        <v>16</v>
      </c>
      <c r="G5" s="17"/>
      <c r="H5" s="60">
        <v>5.2137710000000004</v>
      </c>
      <c r="I5" s="33">
        <f t="shared" si="0"/>
        <v>10.427542000000001</v>
      </c>
    </row>
    <row r="6" spans="2:9" x14ac:dyDescent="0.25">
      <c r="E6" s="18">
        <v>2</v>
      </c>
      <c r="F6" s="17" t="s">
        <v>29</v>
      </c>
      <c r="G6" s="17"/>
      <c r="H6" s="60">
        <v>4.2636396000000003</v>
      </c>
      <c r="I6" s="33">
        <f t="shared" si="0"/>
        <v>8.5272792000000006</v>
      </c>
    </row>
    <row r="7" spans="2:9" x14ac:dyDescent="0.25">
      <c r="E7" s="18">
        <v>2</v>
      </c>
      <c r="F7" s="17" t="s">
        <v>30</v>
      </c>
      <c r="G7" s="17"/>
      <c r="H7" s="59">
        <v>4.2636396000000003</v>
      </c>
      <c r="I7" s="33">
        <f t="shared" si="0"/>
        <v>8.5272792000000006</v>
      </c>
    </row>
    <row r="8" spans="2:9" x14ac:dyDescent="0.25">
      <c r="E8" s="18">
        <v>2</v>
      </c>
      <c r="F8" s="17" t="s">
        <v>31</v>
      </c>
      <c r="G8" s="17"/>
      <c r="H8" s="59">
        <v>4.2636396000000003</v>
      </c>
      <c r="I8" s="33">
        <f t="shared" si="0"/>
        <v>8.5272792000000006</v>
      </c>
    </row>
    <row r="9" spans="2:9" x14ac:dyDescent="0.25">
      <c r="E9" s="18">
        <v>2</v>
      </c>
      <c r="F9" s="17" t="s">
        <v>8</v>
      </c>
      <c r="G9" s="17"/>
      <c r="H9" s="59">
        <v>-96.180512300000004</v>
      </c>
      <c r="I9" s="33">
        <f t="shared" si="0"/>
        <v>-192.36102460000001</v>
      </c>
    </row>
    <row r="10" spans="2:9" x14ac:dyDescent="0.25">
      <c r="E10" s="18">
        <v>2</v>
      </c>
      <c r="F10" s="17" t="s">
        <v>17</v>
      </c>
      <c r="G10" s="17"/>
      <c r="H10" s="60">
        <v>-16.325539500000001</v>
      </c>
      <c r="I10" s="33">
        <f t="shared" si="0"/>
        <v>-32.651079000000003</v>
      </c>
    </row>
    <row r="11" spans="2:9" x14ac:dyDescent="0.25">
      <c r="E11" s="18">
        <v>2</v>
      </c>
      <c r="F11" s="17" t="s">
        <v>32</v>
      </c>
      <c r="G11" s="17"/>
      <c r="H11" s="60">
        <v>-14.3534793</v>
      </c>
      <c r="I11" s="33">
        <f t="shared" si="0"/>
        <v>-28.7069586</v>
      </c>
    </row>
    <row r="12" spans="2:9" x14ac:dyDescent="0.25">
      <c r="E12" s="18">
        <v>2</v>
      </c>
      <c r="F12" s="17" t="s">
        <v>33</v>
      </c>
      <c r="G12" s="17"/>
      <c r="H12" s="59">
        <v>-14.3534793</v>
      </c>
      <c r="I12" s="33">
        <f t="shared" si="0"/>
        <v>-28.7069586</v>
      </c>
    </row>
    <row r="13" spans="2:9" x14ac:dyDescent="0.25">
      <c r="E13" s="18">
        <v>2</v>
      </c>
      <c r="F13" s="17" t="s">
        <v>34</v>
      </c>
      <c r="G13" s="17"/>
      <c r="H13" s="59">
        <v>-14.3534793</v>
      </c>
      <c r="I13" s="33">
        <f t="shared" si="0"/>
        <v>-28.7069586</v>
      </c>
    </row>
    <row r="14" spans="2:9" x14ac:dyDescent="0.25">
      <c r="E14" s="18">
        <v>1</v>
      </c>
      <c r="F14" s="17" t="s">
        <v>18</v>
      </c>
      <c r="G14" s="19" t="s">
        <v>19</v>
      </c>
      <c r="H14" s="59">
        <v>5.9717409999999997</v>
      </c>
      <c r="I14" s="33">
        <f t="shared" si="0"/>
        <v>5.9717409999999997</v>
      </c>
    </row>
    <row r="15" spans="2:9" x14ac:dyDescent="0.25">
      <c r="E15" s="18">
        <v>4</v>
      </c>
      <c r="F15" s="17" t="s">
        <v>20</v>
      </c>
      <c r="G15" s="19" t="s">
        <v>21</v>
      </c>
      <c r="H15" s="59">
        <v>1.4565353999999999</v>
      </c>
      <c r="I15" s="33">
        <f t="shared" si="0"/>
        <v>5.8261415999999997</v>
      </c>
    </row>
    <row r="16" spans="2:9" x14ac:dyDescent="0.25">
      <c r="E16" s="18">
        <v>-2</v>
      </c>
      <c r="F16" s="17" t="s">
        <v>22</v>
      </c>
      <c r="G16" s="19" t="s">
        <v>23</v>
      </c>
      <c r="H16" s="59">
        <v>0.1033427</v>
      </c>
      <c r="I16" s="33">
        <f t="shared" si="0"/>
        <v>-0.20668539999999999</v>
      </c>
    </row>
    <row r="17" spans="5:10" x14ac:dyDescent="0.25">
      <c r="E17" s="18">
        <v>4</v>
      </c>
      <c r="F17" s="17" t="s">
        <v>35</v>
      </c>
      <c r="G17" s="19" t="s">
        <v>36</v>
      </c>
      <c r="H17" s="59">
        <v>1.4173513</v>
      </c>
      <c r="I17" s="33">
        <f t="shared" si="0"/>
        <v>5.6694051999999999</v>
      </c>
    </row>
    <row r="18" spans="5:10" x14ac:dyDescent="0.25">
      <c r="E18" s="18">
        <v>-2</v>
      </c>
      <c r="F18" s="17" t="s">
        <v>37</v>
      </c>
      <c r="G18" s="19" t="s">
        <v>38</v>
      </c>
      <c r="H18" s="59">
        <v>4.8775699999999998E-2</v>
      </c>
      <c r="I18" s="33">
        <f t="shared" si="0"/>
        <v>-9.7551399999999996E-2</v>
      </c>
    </row>
    <row r="19" spans="5:10" x14ac:dyDescent="0.25">
      <c r="E19" s="18">
        <v>4</v>
      </c>
      <c r="F19" s="17" t="s">
        <v>39</v>
      </c>
      <c r="G19" s="19" t="s">
        <v>40</v>
      </c>
      <c r="H19" s="59">
        <v>1.4173513</v>
      </c>
      <c r="I19" s="33">
        <f t="shared" si="0"/>
        <v>5.6694051999999999</v>
      </c>
      <c r="J19" s="28"/>
    </row>
    <row r="20" spans="5:10" x14ac:dyDescent="0.25">
      <c r="E20" s="18">
        <v>-2</v>
      </c>
      <c r="F20" s="17" t="s">
        <v>41</v>
      </c>
      <c r="G20" s="19" t="s">
        <v>42</v>
      </c>
      <c r="H20" s="59">
        <v>4.8775699999999998E-2</v>
      </c>
      <c r="I20" s="33">
        <f t="shared" si="0"/>
        <v>-9.7551399999999996E-2</v>
      </c>
      <c r="J20" s="28"/>
    </row>
    <row r="21" spans="5:10" x14ac:dyDescent="0.25">
      <c r="E21" s="18">
        <v>4</v>
      </c>
      <c r="F21" s="17" t="s">
        <v>43</v>
      </c>
      <c r="G21" s="19" t="s">
        <v>44</v>
      </c>
      <c r="H21" s="59">
        <v>1.4173513</v>
      </c>
      <c r="I21" s="33">
        <f t="shared" si="0"/>
        <v>5.6694051999999999</v>
      </c>
      <c r="J21" s="28"/>
    </row>
    <row r="22" spans="5:10" x14ac:dyDescent="0.25">
      <c r="E22" s="18">
        <v>-2</v>
      </c>
      <c r="F22" s="17" t="s">
        <v>45</v>
      </c>
      <c r="G22" s="19" t="s">
        <v>46</v>
      </c>
      <c r="H22" s="59">
        <v>4.8775699999999998E-2</v>
      </c>
      <c r="I22" s="33">
        <f t="shared" si="0"/>
        <v>-9.7551399999999996E-2</v>
      </c>
      <c r="J22" s="29"/>
    </row>
    <row r="23" spans="5:10" x14ac:dyDescent="0.25">
      <c r="E23" s="18">
        <v>1</v>
      </c>
      <c r="F23" s="17" t="s">
        <v>24</v>
      </c>
      <c r="G23" s="19" t="s">
        <v>25</v>
      </c>
      <c r="H23" s="59">
        <v>1.0218739999999999</v>
      </c>
      <c r="I23" s="33">
        <f t="shared" si="0"/>
        <v>1.0218739999999999</v>
      </c>
      <c r="J23" s="28"/>
    </row>
    <row r="24" spans="5:10" x14ac:dyDescent="0.25">
      <c r="E24" s="18">
        <v>4</v>
      </c>
      <c r="F24" s="17" t="s">
        <v>47</v>
      </c>
      <c r="G24" s="19" t="s">
        <v>48</v>
      </c>
      <c r="H24" s="59">
        <v>0.99142010000000003</v>
      </c>
      <c r="I24" s="33">
        <f t="shared" si="0"/>
        <v>3.9656804000000001</v>
      </c>
      <c r="J24" s="28"/>
    </row>
    <row r="25" spans="5:10" x14ac:dyDescent="0.25">
      <c r="E25" s="18">
        <v>-2</v>
      </c>
      <c r="F25" s="17" t="s">
        <v>49</v>
      </c>
      <c r="G25" s="19" t="s">
        <v>50</v>
      </c>
      <c r="H25" s="59">
        <v>0.19958290000000001</v>
      </c>
      <c r="I25" s="33">
        <f t="shared" si="0"/>
        <v>-0.39916580000000002</v>
      </c>
      <c r="J25" s="28"/>
    </row>
    <row r="26" spans="5:10" x14ac:dyDescent="0.25">
      <c r="E26" s="18">
        <v>4</v>
      </c>
      <c r="F26" s="17" t="s">
        <v>51</v>
      </c>
      <c r="G26" s="19" t="s">
        <v>52</v>
      </c>
      <c r="H26" s="59">
        <v>0.99142010000000003</v>
      </c>
      <c r="I26" s="33">
        <f t="shared" si="0"/>
        <v>3.9656804000000001</v>
      </c>
      <c r="J26" s="30"/>
    </row>
    <row r="27" spans="5:10" x14ac:dyDescent="0.25">
      <c r="E27" s="18">
        <v>-2</v>
      </c>
      <c r="F27" s="17" t="s">
        <v>53</v>
      </c>
      <c r="G27" s="19" t="s">
        <v>54</v>
      </c>
      <c r="H27" s="59">
        <v>0.19958290000000001</v>
      </c>
      <c r="I27" s="33">
        <f t="shared" si="0"/>
        <v>-0.39916580000000002</v>
      </c>
      <c r="J27" s="30"/>
    </row>
    <row r="28" spans="5:10" x14ac:dyDescent="0.25">
      <c r="E28" s="18">
        <v>4</v>
      </c>
      <c r="F28" s="17" t="s">
        <v>55</v>
      </c>
      <c r="G28" s="19" t="s">
        <v>56</v>
      </c>
      <c r="H28" s="59">
        <v>0.99142010000000003</v>
      </c>
      <c r="I28" s="33">
        <f t="shared" si="0"/>
        <v>3.9656804000000001</v>
      </c>
      <c r="J28" s="30"/>
    </row>
    <row r="29" spans="5:10" x14ac:dyDescent="0.25">
      <c r="E29" s="18">
        <v>-2</v>
      </c>
      <c r="F29" s="17" t="s">
        <v>57</v>
      </c>
      <c r="G29" s="19" t="s">
        <v>58</v>
      </c>
      <c r="H29" s="59">
        <v>0.19958290000000001</v>
      </c>
      <c r="I29" s="33">
        <f t="shared" si="0"/>
        <v>-0.39916580000000002</v>
      </c>
      <c r="J29" s="30"/>
    </row>
    <row r="30" spans="5:10" x14ac:dyDescent="0.25">
      <c r="E30" s="18">
        <v>1</v>
      </c>
      <c r="F30" s="17" t="s">
        <v>59</v>
      </c>
      <c r="G30" s="19" t="s">
        <v>60</v>
      </c>
      <c r="H30" s="59">
        <v>1.0366732000000001</v>
      </c>
      <c r="I30" s="33">
        <f t="shared" si="0"/>
        <v>1.0366732000000001</v>
      </c>
      <c r="J30" s="31"/>
    </row>
    <row r="31" spans="5:10" x14ac:dyDescent="0.25">
      <c r="E31" s="18">
        <v>4</v>
      </c>
      <c r="F31" s="17" t="s">
        <v>61</v>
      </c>
      <c r="G31" s="19" t="s">
        <v>62</v>
      </c>
      <c r="H31" s="59">
        <v>0.93404889999999996</v>
      </c>
      <c r="I31" s="33">
        <f t="shared" si="0"/>
        <v>3.7361955999999998</v>
      </c>
      <c r="J31" s="31"/>
    </row>
    <row r="32" spans="5:10" x14ac:dyDescent="0.25">
      <c r="E32" s="18">
        <v>-2</v>
      </c>
      <c r="F32" s="17" t="s">
        <v>63</v>
      </c>
      <c r="G32" s="19" t="s">
        <v>64</v>
      </c>
      <c r="H32" s="59">
        <v>5.1312099999999999E-2</v>
      </c>
      <c r="I32" s="33">
        <f t="shared" si="0"/>
        <v>-0.1026242</v>
      </c>
      <c r="J32" s="31"/>
    </row>
    <row r="33" spans="5:10" x14ac:dyDescent="0.25">
      <c r="E33" s="18">
        <v>4</v>
      </c>
      <c r="F33" s="17" t="s">
        <v>65</v>
      </c>
      <c r="G33" s="19" t="s">
        <v>66</v>
      </c>
      <c r="H33" s="59">
        <v>0.93404889999999996</v>
      </c>
      <c r="I33" s="33">
        <f t="shared" si="0"/>
        <v>3.7361955999999998</v>
      </c>
      <c r="J33" s="31"/>
    </row>
    <row r="34" spans="5:10" x14ac:dyDescent="0.25">
      <c r="E34" s="18">
        <v>-2</v>
      </c>
      <c r="F34" s="17" t="s">
        <v>67</v>
      </c>
      <c r="G34" s="19" t="s">
        <v>68</v>
      </c>
      <c r="H34" s="59">
        <v>5.1312099999999999E-2</v>
      </c>
      <c r="I34" s="33">
        <f t="shared" si="0"/>
        <v>-0.1026242</v>
      </c>
      <c r="J34" s="31"/>
    </row>
    <row r="35" spans="5:10" x14ac:dyDescent="0.25">
      <c r="E35" s="18">
        <v>1</v>
      </c>
      <c r="F35" s="17" t="s">
        <v>69</v>
      </c>
      <c r="G35" s="19" t="s">
        <v>70</v>
      </c>
      <c r="H35" s="59">
        <v>1.0366732000000001</v>
      </c>
      <c r="I35" s="33">
        <f t="shared" si="0"/>
        <v>1.0366732000000001</v>
      </c>
      <c r="J35" s="31"/>
    </row>
    <row r="36" spans="5:10" x14ac:dyDescent="0.25">
      <c r="E36" s="18">
        <v>4</v>
      </c>
      <c r="F36" s="17" t="s">
        <v>71</v>
      </c>
      <c r="G36" s="19" t="s">
        <v>72</v>
      </c>
      <c r="H36" s="59">
        <v>0.93404889999999996</v>
      </c>
      <c r="I36" s="33">
        <f t="shared" si="0"/>
        <v>3.7361955999999998</v>
      </c>
      <c r="J36" s="31"/>
    </row>
    <row r="37" spans="5:10" x14ac:dyDescent="0.25">
      <c r="E37" s="18">
        <v>-2</v>
      </c>
      <c r="F37" s="17" t="s">
        <v>73</v>
      </c>
      <c r="G37" s="19" t="s">
        <v>74</v>
      </c>
      <c r="H37" s="59">
        <v>5.1312099999999999E-2</v>
      </c>
      <c r="I37" s="33">
        <f t="shared" si="0"/>
        <v>-0.1026242</v>
      </c>
      <c r="J37" s="31"/>
    </row>
    <row r="38" spans="5:10" x14ac:dyDescent="0.25">
      <c r="E38" s="18">
        <v>1</v>
      </c>
      <c r="F38" s="17" t="s">
        <v>75</v>
      </c>
      <c r="G38" s="19" t="s">
        <v>76</v>
      </c>
      <c r="H38" s="59">
        <v>1.0366732000000001</v>
      </c>
      <c r="I38" s="33">
        <f t="shared" si="0"/>
        <v>1.0366732000000001</v>
      </c>
      <c r="J38" s="31"/>
    </row>
    <row r="39" spans="5:10" x14ac:dyDescent="0.25">
      <c r="E39" s="12"/>
      <c r="F39" s="12"/>
      <c r="G39" s="12"/>
    </row>
    <row r="40" spans="5:10" x14ac:dyDescent="0.25">
      <c r="H40" s="1" t="s">
        <v>15</v>
      </c>
      <c r="I40" s="71">
        <f>SUM(I4:I38)</f>
        <v>-128.5470626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1B5B2-B4F8-41DF-B07F-FA308C7A57C3}">
  <dimension ref="B2:I8"/>
  <sheetViews>
    <sheetView workbookViewId="0">
      <selection activeCell="E26" sqref="E26"/>
    </sheetView>
  </sheetViews>
  <sheetFormatPr defaultRowHeight="15" x14ac:dyDescent="0.25"/>
  <cols>
    <col min="2" max="2" width="14" bestFit="1" customWidth="1"/>
    <col min="3" max="3" width="14.7109375" bestFit="1" customWidth="1"/>
    <col min="5" max="5" width="5.7109375" bestFit="1" customWidth="1"/>
    <col min="6" max="6" width="7" bestFit="1" customWidth="1"/>
    <col min="8" max="8" width="23" bestFit="1" customWidth="1"/>
    <col min="9" max="9" width="15.28515625" bestFit="1" customWidth="1"/>
    <col min="11" max="11" width="6.140625" bestFit="1" customWidth="1"/>
    <col min="12" max="12" width="7" bestFit="1" customWidth="1"/>
    <col min="14" max="14" width="13.42578125" bestFit="1" customWidth="1"/>
    <col min="15" max="15" width="13.28515625" bestFit="1" customWidth="1"/>
    <col min="16" max="16" width="6.140625" bestFit="1" customWidth="1"/>
    <col min="17" max="17" width="7" bestFit="1" customWidth="1"/>
    <col min="20" max="20" width="13.28515625" bestFit="1" customWidth="1"/>
  </cols>
  <sheetData>
    <row r="2" spans="2:9" x14ac:dyDescent="0.25">
      <c r="B2" s="61" t="s">
        <v>11</v>
      </c>
      <c r="C2" s="65">
        <v>-0.49999927640000003</v>
      </c>
      <c r="E2" s="3"/>
      <c r="F2" s="3" t="s">
        <v>0</v>
      </c>
      <c r="G2" s="3" t="s">
        <v>1</v>
      </c>
      <c r="H2" s="3" t="s">
        <v>2</v>
      </c>
      <c r="I2" s="3" t="s">
        <v>79</v>
      </c>
    </row>
    <row r="3" spans="2:9" x14ac:dyDescent="0.25">
      <c r="B3" s="1" t="s">
        <v>78</v>
      </c>
      <c r="C3" s="62">
        <v>2.0000027930000002</v>
      </c>
      <c r="E3" s="3" t="s">
        <v>3</v>
      </c>
      <c r="F3" s="3" t="s">
        <v>4</v>
      </c>
      <c r="G3" s="3" t="s">
        <v>4</v>
      </c>
      <c r="H3" s="3" t="s">
        <v>5</v>
      </c>
      <c r="I3" s="3" t="s">
        <v>6</v>
      </c>
    </row>
    <row r="4" spans="2:9" x14ac:dyDescent="0.25">
      <c r="E4" s="39">
        <v>1</v>
      </c>
      <c r="F4" s="40" t="s">
        <v>7</v>
      </c>
      <c r="G4" s="40"/>
      <c r="H4" s="45">
        <v>0.4999979</v>
      </c>
      <c r="I4" s="46">
        <f>E4*H4</f>
        <v>0.4999979</v>
      </c>
    </row>
    <row r="5" spans="2:9" x14ac:dyDescent="0.25">
      <c r="E5" s="39">
        <v>1</v>
      </c>
      <c r="F5" s="40" t="s">
        <v>8</v>
      </c>
      <c r="G5" s="40"/>
      <c r="H5" s="45">
        <v>-0.99999720000000003</v>
      </c>
      <c r="I5" s="46">
        <f t="shared" ref="I5:I6" si="0">E5*H5</f>
        <v>-0.99999720000000003</v>
      </c>
    </row>
    <row r="6" spans="2:9" x14ac:dyDescent="0.25">
      <c r="E6" s="39">
        <v>0</v>
      </c>
      <c r="F6" s="40" t="s">
        <v>9</v>
      </c>
      <c r="G6" s="42" t="s">
        <v>10</v>
      </c>
      <c r="H6" s="47">
        <v>0.624999120347</v>
      </c>
      <c r="I6" s="46">
        <f t="shared" si="0"/>
        <v>0</v>
      </c>
    </row>
    <row r="7" spans="2:9" x14ac:dyDescent="0.25">
      <c r="E7" s="41"/>
      <c r="F7" s="41"/>
      <c r="G7" s="41"/>
    </row>
    <row r="8" spans="2:9" x14ac:dyDescent="0.25">
      <c r="E8" s="41"/>
      <c r="F8" s="41"/>
      <c r="H8" s="63" t="s">
        <v>12</v>
      </c>
      <c r="I8" s="64">
        <f>SUM(I4:I6)</f>
        <v>-0.49999930000000004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BB7E1-6EA5-4370-B37E-0B7F274F1508}">
  <dimension ref="B2:I99"/>
  <sheetViews>
    <sheetView workbookViewId="0">
      <selection activeCell="I2" sqref="I2"/>
    </sheetView>
  </sheetViews>
  <sheetFormatPr defaultRowHeight="15" x14ac:dyDescent="0.25"/>
  <cols>
    <col min="2" max="2" width="14" bestFit="1" customWidth="1"/>
    <col min="3" max="3" width="14.5703125" bestFit="1" customWidth="1"/>
    <col min="5" max="5" width="5.7109375" bestFit="1" customWidth="1"/>
    <col min="6" max="6" width="7" bestFit="1" customWidth="1"/>
    <col min="8" max="8" width="23" bestFit="1" customWidth="1"/>
    <col min="9" max="9" width="20.85546875" bestFit="1" customWidth="1"/>
    <col min="11" max="11" width="6.140625" bestFit="1" customWidth="1"/>
    <col min="12" max="12" width="7" bestFit="1" customWidth="1"/>
    <col min="14" max="14" width="13.42578125" bestFit="1" customWidth="1"/>
    <col min="15" max="15" width="13.28515625" bestFit="1" customWidth="1"/>
    <col min="16" max="16" width="6.140625" bestFit="1" customWidth="1"/>
    <col min="17" max="17" width="7" bestFit="1" customWidth="1"/>
    <col min="20" max="20" width="13.28515625" bestFit="1" customWidth="1"/>
  </cols>
  <sheetData>
    <row r="2" spans="2:9" x14ac:dyDescent="0.25">
      <c r="B2" s="1" t="s">
        <v>14</v>
      </c>
      <c r="C2" s="66">
        <v>-2.8616730000000001</v>
      </c>
      <c r="E2" s="3"/>
      <c r="F2" s="3" t="s">
        <v>13</v>
      </c>
      <c r="G2" s="3" t="s">
        <v>1</v>
      </c>
      <c r="H2" s="3" t="s">
        <v>2</v>
      </c>
      <c r="I2" s="3" t="s">
        <v>79</v>
      </c>
    </row>
    <row r="3" spans="2:9" x14ac:dyDescent="0.25">
      <c r="B3" s="1" t="s">
        <v>78</v>
      </c>
      <c r="C3" s="62">
        <v>2.0000046464999999</v>
      </c>
      <c r="E3" s="3" t="s">
        <v>3</v>
      </c>
      <c r="F3" s="3" t="s">
        <v>4</v>
      </c>
      <c r="G3" s="3" t="s">
        <v>4</v>
      </c>
      <c r="H3" s="3" t="s">
        <v>5</v>
      </c>
      <c r="I3" s="3" t="s">
        <v>6</v>
      </c>
    </row>
    <row r="4" spans="2:9" x14ac:dyDescent="0.25">
      <c r="E4" s="39">
        <v>2</v>
      </c>
      <c r="F4" s="40" t="s">
        <v>7</v>
      </c>
      <c r="G4" s="40"/>
      <c r="H4" s="45">
        <v>1.4308299</v>
      </c>
      <c r="I4" s="46">
        <f>E4*H4</f>
        <v>2.8616598</v>
      </c>
    </row>
    <row r="5" spans="2:9" x14ac:dyDescent="0.25">
      <c r="E5" s="39">
        <v>2</v>
      </c>
      <c r="F5" s="40" t="s">
        <v>8</v>
      </c>
      <c r="G5" s="40"/>
      <c r="H5" s="45">
        <v>-3.374549</v>
      </c>
      <c r="I5" s="46">
        <f t="shared" ref="I5:I6" si="0">E5*H5</f>
        <v>-6.749098</v>
      </c>
    </row>
    <row r="6" spans="2:9" x14ac:dyDescent="0.25">
      <c r="E6" s="39">
        <v>1</v>
      </c>
      <c r="F6" s="40" t="s">
        <v>9</v>
      </c>
      <c r="G6" s="42" t="s">
        <v>10</v>
      </c>
      <c r="H6" s="47">
        <v>1.0257650841899999</v>
      </c>
      <c r="I6" s="46">
        <f t="shared" si="0"/>
        <v>1.0257650841899999</v>
      </c>
    </row>
    <row r="7" spans="2:9" x14ac:dyDescent="0.25">
      <c r="E7" s="41"/>
      <c r="F7" s="41"/>
      <c r="G7" s="41"/>
    </row>
    <row r="8" spans="2:9" x14ac:dyDescent="0.25">
      <c r="E8" s="41"/>
      <c r="F8" s="41"/>
      <c r="H8" s="40" t="s">
        <v>15</v>
      </c>
      <c r="I8" s="66">
        <f>SUM(I4:I6)</f>
        <v>-2.8616731158100004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3B7E8-7E4A-46ED-9969-FC34A66784BA}">
  <dimension ref="B2:I13"/>
  <sheetViews>
    <sheetView tabSelected="1" workbookViewId="0">
      <selection activeCell="I2" sqref="I2"/>
    </sheetView>
  </sheetViews>
  <sheetFormatPr defaultRowHeight="15" x14ac:dyDescent="0.25"/>
  <cols>
    <col min="2" max="2" width="14" bestFit="1" customWidth="1"/>
    <col min="3" max="3" width="16.42578125" bestFit="1" customWidth="1"/>
    <col min="5" max="5" width="5.7109375" bestFit="1" customWidth="1"/>
    <col min="6" max="6" width="12.85546875" bestFit="1" customWidth="1"/>
    <col min="8" max="8" width="18.42578125" bestFit="1" customWidth="1"/>
    <col min="9" max="9" width="20.42578125" bestFit="1" customWidth="1"/>
    <col min="11" max="11" width="6.140625" bestFit="1" customWidth="1"/>
    <col min="12" max="12" width="7" bestFit="1" customWidth="1"/>
    <col min="13" max="13" width="9.140625" bestFit="1" customWidth="1"/>
    <col min="14" max="14" width="8.140625" bestFit="1" customWidth="1"/>
    <col min="15" max="15" width="6.140625" bestFit="1" customWidth="1"/>
    <col min="16" max="16" width="7" bestFit="1" customWidth="1"/>
    <col min="17" max="17" width="9.140625" bestFit="1" customWidth="1"/>
    <col min="18" max="18" width="8.140625" bestFit="1" customWidth="1"/>
    <col min="19" max="19" width="7" bestFit="1" customWidth="1"/>
    <col min="21" max="21" width="13.28515625" bestFit="1" customWidth="1"/>
  </cols>
  <sheetData>
    <row r="2" spans="2:9" x14ac:dyDescent="0.25">
      <c r="B2" s="1" t="s">
        <v>11</v>
      </c>
      <c r="C2" s="67">
        <v>-7.4326821175999997</v>
      </c>
      <c r="E2" s="4"/>
      <c r="F2" s="4" t="s">
        <v>0</v>
      </c>
      <c r="G2" s="4" t="s">
        <v>1</v>
      </c>
      <c r="H2" s="4" t="s">
        <v>2</v>
      </c>
      <c r="I2" s="3" t="s">
        <v>79</v>
      </c>
    </row>
    <row r="3" spans="2:9" x14ac:dyDescent="0.25">
      <c r="B3" s="1" t="s">
        <v>78</v>
      </c>
      <c r="C3" s="62">
        <v>2.0000020944000001</v>
      </c>
      <c r="E3" s="4" t="s">
        <v>3</v>
      </c>
      <c r="F3" s="4" t="s">
        <v>4</v>
      </c>
      <c r="G3" s="4" t="s">
        <v>4</v>
      </c>
      <c r="H3" s="4" t="s">
        <v>5</v>
      </c>
      <c r="I3" s="4" t="s">
        <v>6</v>
      </c>
    </row>
    <row r="4" spans="2:9" x14ac:dyDescent="0.25">
      <c r="E4" s="43">
        <v>2</v>
      </c>
      <c r="F4" s="10" t="s">
        <v>7</v>
      </c>
      <c r="G4" s="10"/>
      <c r="H4" s="5">
        <v>3.6119862</v>
      </c>
      <c r="I4" s="43">
        <f>H4*E4</f>
        <v>7.2239724000000001</v>
      </c>
    </row>
    <row r="5" spans="2:9" x14ac:dyDescent="0.25">
      <c r="E5" s="43">
        <v>1</v>
      </c>
      <c r="F5" s="10" t="s">
        <v>16</v>
      </c>
      <c r="G5" s="10"/>
      <c r="H5" s="5">
        <v>0.2086935</v>
      </c>
      <c r="I5" s="43">
        <f t="shared" ref="I5:I11" si="0">H5*E5</f>
        <v>0.2086935</v>
      </c>
    </row>
    <row r="6" spans="2:9" x14ac:dyDescent="0.25">
      <c r="E6" s="43">
        <v>2</v>
      </c>
      <c r="F6" s="10" t="s">
        <v>8</v>
      </c>
      <c r="G6" s="10"/>
      <c r="H6" s="5">
        <v>-8.0551171999999998</v>
      </c>
      <c r="I6" s="43">
        <f t="shared" si="0"/>
        <v>-16.1102344</v>
      </c>
    </row>
    <row r="7" spans="2:9" x14ac:dyDescent="0.25">
      <c r="E7" s="43">
        <v>1</v>
      </c>
      <c r="F7" s="10" t="s">
        <v>17</v>
      </c>
      <c r="G7" s="10"/>
      <c r="H7" s="5">
        <v>-1.0358875999999999</v>
      </c>
      <c r="I7" s="43">
        <f t="shared" si="0"/>
        <v>-1.0358875999999999</v>
      </c>
    </row>
    <row r="8" spans="2:9" x14ac:dyDescent="0.25">
      <c r="E8" s="43">
        <v>1</v>
      </c>
      <c r="F8" s="10" t="s">
        <v>18</v>
      </c>
      <c r="G8" s="44" t="s">
        <v>19</v>
      </c>
      <c r="H8" s="5">
        <v>1.64989242262</v>
      </c>
      <c r="I8" s="43">
        <f t="shared" si="0"/>
        <v>1.64989242262</v>
      </c>
    </row>
    <row r="9" spans="2:9" x14ac:dyDescent="0.25">
      <c r="E9" s="43">
        <v>2</v>
      </c>
      <c r="F9" s="10" t="s">
        <v>20</v>
      </c>
      <c r="G9" s="44" t="s">
        <v>21</v>
      </c>
      <c r="H9" s="5">
        <v>0.32258498088499998</v>
      </c>
      <c r="I9" s="43">
        <f t="shared" si="0"/>
        <v>0.64516996176999997</v>
      </c>
    </row>
    <row r="10" spans="2:9" x14ac:dyDescent="0.25">
      <c r="E10" s="43">
        <v>-1</v>
      </c>
      <c r="F10" s="10" t="s">
        <v>22</v>
      </c>
      <c r="G10" s="44" t="s">
        <v>23</v>
      </c>
      <c r="H10" s="5">
        <v>1.4288371085199999E-2</v>
      </c>
      <c r="I10" s="43">
        <f t="shared" si="0"/>
        <v>-1.4288371085199999E-2</v>
      </c>
    </row>
    <row r="11" spans="2:9" x14ac:dyDescent="0.25">
      <c r="E11" s="43">
        <v>0</v>
      </c>
      <c r="F11" s="10" t="s">
        <v>24</v>
      </c>
      <c r="G11" s="44" t="s">
        <v>25</v>
      </c>
      <c r="H11" s="5">
        <v>0.23391892123800001</v>
      </c>
      <c r="I11" s="43">
        <f t="shared" si="0"/>
        <v>0</v>
      </c>
    </row>
    <row r="13" spans="2:9" x14ac:dyDescent="0.25">
      <c r="H13" s="10" t="s">
        <v>12</v>
      </c>
      <c r="I13" s="68">
        <f>SUM(I4:I11)</f>
        <v>-7.4326820866952001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8A8E-682D-48DF-9887-8172D6B27251}">
  <dimension ref="B2:V13"/>
  <sheetViews>
    <sheetView workbookViewId="0">
      <selection activeCell="I2" sqref="I2"/>
    </sheetView>
  </sheetViews>
  <sheetFormatPr defaultRowHeight="15" x14ac:dyDescent="0.25"/>
  <cols>
    <col min="2" max="2" width="14" bestFit="1" customWidth="1"/>
    <col min="3" max="3" width="14.5703125" bestFit="1" customWidth="1"/>
    <col min="5" max="5" width="5.7109375" bestFit="1" customWidth="1"/>
    <col min="6" max="6" width="7.5703125" bestFit="1" customWidth="1"/>
    <col min="8" max="8" width="19.85546875" bestFit="1" customWidth="1"/>
    <col min="9" max="9" width="15.28515625" bestFit="1" customWidth="1"/>
    <col min="11" max="11" width="6.140625" bestFit="1" customWidth="1"/>
    <col min="12" max="12" width="7" bestFit="1" customWidth="1"/>
    <col min="13" max="14" width="9.140625" bestFit="1" customWidth="1"/>
    <col min="15" max="15" width="6.140625" bestFit="1" customWidth="1"/>
    <col min="16" max="16" width="7" bestFit="1" customWidth="1"/>
    <col min="17" max="18" width="9.140625" bestFit="1" customWidth="1"/>
    <col min="19" max="19" width="6.140625" bestFit="1" customWidth="1"/>
    <col min="20" max="20" width="7" bestFit="1" customWidth="1"/>
    <col min="21" max="21" width="9.140625" bestFit="1" customWidth="1"/>
    <col min="22" max="22" width="8.140625" bestFit="1" customWidth="1"/>
    <col min="23" max="23" width="6.140625" bestFit="1" customWidth="1"/>
    <col min="24" max="24" width="7" bestFit="1" customWidth="1"/>
    <col min="26" max="26" width="8.140625" bestFit="1" customWidth="1"/>
  </cols>
  <sheetData>
    <row r="2" spans="2:22" x14ac:dyDescent="0.25">
      <c r="B2" s="1" t="s">
        <v>14</v>
      </c>
      <c r="C2" s="67">
        <v>-14.572875356699999</v>
      </c>
      <c r="E2" s="2"/>
      <c r="F2" s="2" t="s">
        <v>13</v>
      </c>
      <c r="G2" s="2" t="s">
        <v>1</v>
      </c>
      <c r="H2" s="2" t="s">
        <v>2</v>
      </c>
      <c r="I2" s="3" t="s">
        <v>79</v>
      </c>
    </row>
    <row r="3" spans="2:22" x14ac:dyDescent="0.25">
      <c r="B3" s="1" t="s">
        <v>78</v>
      </c>
      <c r="C3" s="62">
        <v>2.0001202339000002</v>
      </c>
      <c r="E3" s="2" t="s">
        <v>3</v>
      </c>
      <c r="F3" s="2" t="s">
        <v>4</v>
      </c>
      <c r="G3" s="2" t="s">
        <v>4</v>
      </c>
      <c r="H3" s="2" t="s">
        <v>5</v>
      </c>
      <c r="I3" s="2" t="s">
        <v>6</v>
      </c>
    </row>
    <row r="4" spans="2:22" x14ac:dyDescent="0.25">
      <c r="E4" s="8">
        <v>2</v>
      </c>
      <c r="F4" s="2" t="s">
        <v>7</v>
      </c>
      <c r="G4" s="2"/>
      <c r="H4" s="2">
        <v>6.7845475999999998</v>
      </c>
      <c r="I4" s="2">
        <f t="shared" ref="I4:I11" si="0">E4*H4</f>
        <v>13.5690952</v>
      </c>
    </row>
    <row r="5" spans="2:22" x14ac:dyDescent="0.25">
      <c r="E5" s="8">
        <v>2</v>
      </c>
      <c r="F5" s="2" t="s">
        <v>16</v>
      </c>
      <c r="G5" s="2"/>
      <c r="H5" s="2">
        <v>0.50101410000000002</v>
      </c>
      <c r="I5" s="2">
        <f t="shared" si="0"/>
        <v>1.0020282</v>
      </c>
    </row>
    <row r="6" spans="2:22" x14ac:dyDescent="0.25">
      <c r="E6" s="8">
        <v>2</v>
      </c>
      <c r="F6" s="2" t="s">
        <v>8</v>
      </c>
      <c r="G6" s="2"/>
      <c r="H6" s="2">
        <v>-14.7265464</v>
      </c>
      <c r="I6" s="2">
        <f t="shared" si="0"/>
        <v>-29.4530928</v>
      </c>
    </row>
    <row r="7" spans="2:22" x14ac:dyDescent="0.25">
      <c r="E7" s="8">
        <v>2</v>
      </c>
      <c r="F7" s="2" t="s">
        <v>17</v>
      </c>
      <c r="G7" s="6"/>
      <c r="H7" s="2">
        <v>-2.0899315000000001</v>
      </c>
      <c r="I7" s="2">
        <f t="shared" si="0"/>
        <v>-4.1798630000000001</v>
      </c>
    </row>
    <row r="8" spans="2:22" x14ac:dyDescent="0.25">
      <c r="E8" s="8">
        <v>1</v>
      </c>
      <c r="F8" s="2" t="s">
        <v>9</v>
      </c>
      <c r="G8" s="6" t="s">
        <v>10</v>
      </c>
      <c r="H8" s="7">
        <v>2.2728786882900001</v>
      </c>
      <c r="I8" s="2">
        <f t="shared" si="0"/>
        <v>2.2728786882900001</v>
      </c>
    </row>
    <row r="9" spans="2:22" x14ac:dyDescent="0.25">
      <c r="E9" s="8">
        <v>4</v>
      </c>
      <c r="F9" s="2" t="s">
        <v>26</v>
      </c>
      <c r="G9" s="6" t="s">
        <v>21</v>
      </c>
      <c r="H9" s="7">
        <v>0.48088995738599999</v>
      </c>
      <c r="I9" s="2">
        <f t="shared" si="0"/>
        <v>1.923559829544</v>
      </c>
    </row>
    <row r="10" spans="2:22" x14ac:dyDescent="0.25">
      <c r="E10" s="8">
        <v>-2</v>
      </c>
      <c r="F10" s="2" t="s">
        <v>27</v>
      </c>
      <c r="G10" s="6" t="s">
        <v>23</v>
      </c>
      <c r="H10" s="7">
        <v>2.5341370217299999E-2</v>
      </c>
      <c r="I10" s="2">
        <f t="shared" si="0"/>
        <v>-5.0682740434599999E-2</v>
      </c>
      <c r="V10" s="9"/>
    </row>
    <row r="11" spans="2:22" x14ac:dyDescent="0.25">
      <c r="E11" s="8">
        <v>1</v>
      </c>
      <c r="F11" s="2" t="s">
        <v>28</v>
      </c>
      <c r="G11" s="6" t="s">
        <v>25</v>
      </c>
      <c r="H11" s="7">
        <v>0.34320118536100003</v>
      </c>
      <c r="I11" s="2">
        <f t="shared" si="0"/>
        <v>0.34320118536100003</v>
      </c>
    </row>
    <row r="13" spans="2:22" x14ac:dyDescent="0.25">
      <c r="H13" s="38" t="s">
        <v>15</v>
      </c>
      <c r="I13" s="69">
        <f>SUM(I4:I11)</f>
        <v>-14.572875437239601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AD17-B636-4C3E-9975-A0C7CB6AA77F}">
  <dimension ref="B2:I40"/>
  <sheetViews>
    <sheetView workbookViewId="0">
      <selection activeCell="I2" sqref="I2"/>
    </sheetView>
  </sheetViews>
  <sheetFormatPr defaultRowHeight="15" x14ac:dyDescent="0.25"/>
  <cols>
    <col min="2" max="2" width="14" bestFit="1" customWidth="1"/>
    <col min="3" max="3" width="14.42578125" bestFit="1" customWidth="1"/>
    <col min="5" max="5" width="5.7109375" bestFit="1" customWidth="1"/>
    <col min="6" max="6" width="7" bestFit="1" customWidth="1"/>
    <col min="8" max="8" width="19.42578125" bestFit="1" customWidth="1"/>
    <col min="9" max="9" width="20.85546875" customWidth="1"/>
    <col min="11" max="11" width="6.140625" bestFit="1" customWidth="1"/>
    <col min="12" max="12" width="7" bestFit="1" customWidth="1"/>
    <col min="13" max="13" width="9.140625" bestFit="1" customWidth="1"/>
    <col min="14" max="14" width="12.5703125" bestFit="1" customWidth="1"/>
    <col min="15" max="15" width="6.140625" bestFit="1" customWidth="1"/>
    <col min="16" max="16" width="7" bestFit="1" customWidth="1"/>
    <col min="17" max="17" width="9.140625" bestFit="1" customWidth="1"/>
    <col min="18" max="18" width="12.5703125" bestFit="1" customWidth="1"/>
    <col min="19" max="19" width="6.140625" bestFit="1" customWidth="1"/>
    <col min="20" max="20" width="7" bestFit="1" customWidth="1"/>
    <col min="21" max="21" width="9.140625" bestFit="1" customWidth="1"/>
    <col min="22" max="22" width="12.5703125" bestFit="1" customWidth="1"/>
    <col min="23" max="23" width="6.140625" bestFit="1" customWidth="1"/>
    <col min="24" max="24" width="7" bestFit="1" customWidth="1"/>
    <col min="26" max="26" width="12.5703125" bestFit="1" customWidth="1"/>
    <col min="27" max="27" width="6.140625" bestFit="1" customWidth="1"/>
    <col min="28" max="28" width="7" bestFit="1" customWidth="1"/>
    <col min="30" max="30" width="12.5703125" bestFit="1" customWidth="1"/>
  </cols>
  <sheetData>
    <row r="2" spans="2:9" x14ac:dyDescent="0.25">
      <c r="B2" s="1" t="s">
        <v>11</v>
      </c>
      <c r="C2" s="21">
        <v>-24.529056688699999</v>
      </c>
      <c r="E2" s="2"/>
      <c r="F2" s="2" t="s">
        <v>0</v>
      </c>
      <c r="G2" s="2" t="s">
        <v>1</v>
      </c>
      <c r="H2" s="2" t="s">
        <v>2</v>
      </c>
      <c r="I2" s="3" t="s">
        <v>79</v>
      </c>
    </row>
    <row r="3" spans="2:9" x14ac:dyDescent="0.25">
      <c r="B3" s="1" t="s">
        <v>78</v>
      </c>
      <c r="C3" s="62">
        <v>2.0000002841</v>
      </c>
      <c r="E3" s="2" t="s">
        <v>3</v>
      </c>
      <c r="F3" s="2" t="s">
        <v>4</v>
      </c>
      <c r="G3" s="2" t="s">
        <v>4</v>
      </c>
      <c r="H3" s="2" t="s">
        <v>5</v>
      </c>
      <c r="I3" s="10" t="s">
        <v>6</v>
      </c>
    </row>
    <row r="4" spans="2:9" x14ac:dyDescent="0.25">
      <c r="E4" s="43">
        <v>2</v>
      </c>
      <c r="F4" s="10" t="s">
        <v>7</v>
      </c>
      <c r="G4" s="10"/>
      <c r="H4" s="11">
        <v>10.9327015</v>
      </c>
      <c r="I4" s="11">
        <f t="shared" ref="I4:I38" si="0">E4*H4</f>
        <v>21.865403000000001</v>
      </c>
    </row>
    <row r="5" spans="2:9" x14ac:dyDescent="0.25">
      <c r="E5" s="43">
        <v>2</v>
      </c>
      <c r="F5" s="10" t="s">
        <v>16</v>
      </c>
      <c r="G5" s="10"/>
      <c r="H5" s="11">
        <v>0.95896380000000003</v>
      </c>
      <c r="I5" s="11">
        <f t="shared" si="0"/>
        <v>1.9179276000000001</v>
      </c>
    </row>
    <row r="6" spans="2:9" x14ac:dyDescent="0.25">
      <c r="E6" s="43">
        <v>1</v>
      </c>
      <c r="F6" s="10" t="s">
        <v>29</v>
      </c>
      <c r="G6" s="10"/>
      <c r="H6" s="11">
        <v>0.74571920000000003</v>
      </c>
      <c r="I6" s="11">
        <f t="shared" si="0"/>
        <v>0.74571920000000003</v>
      </c>
    </row>
    <row r="7" spans="2:9" x14ac:dyDescent="0.25">
      <c r="E7" s="43">
        <v>0</v>
      </c>
      <c r="F7" s="10" t="s">
        <v>30</v>
      </c>
      <c r="G7" s="10"/>
      <c r="H7" s="11">
        <v>0.74571920000000003</v>
      </c>
      <c r="I7" s="11">
        <f t="shared" si="0"/>
        <v>0</v>
      </c>
    </row>
    <row r="8" spans="2:9" x14ac:dyDescent="0.25">
      <c r="E8" s="43">
        <v>0</v>
      </c>
      <c r="F8" s="10" t="s">
        <v>31</v>
      </c>
      <c r="G8" s="10"/>
      <c r="H8" s="11">
        <v>0.74571920000000003</v>
      </c>
      <c r="I8" s="11">
        <f t="shared" si="0"/>
        <v>0</v>
      </c>
    </row>
    <row r="9" spans="2:9" x14ac:dyDescent="0.25">
      <c r="E9" s="43">
        <v>2</v>
      </c>
      <c r="F9" s="10" t="s">
        <v>8</v>
      </c>
      <c r="G9" s="10"/>
      <c r="H9" s="11">
        <v>-23.371689</v>
      </c>
      <c r="I9" s="11">
        <f t="shared" si="0"/>
        <v>-46.743378</v>
      </c>
    </row>
    <row r="10" spans="2:9" x14ac:dyDescent="0.25">
      <c r="E10" s="43">
        <v>2</v>
      </c>
      <c r="F10" s="10" t="s">
        <v>17</v>
      </c>
      <c r="G10" s="10"/>
      <c r="H10" s="11">
        <v>-3.5644136999999998</v>
      </c>
      <c r="I10" s="11">
        <f t="shared" si="0"/>
        <v>-7.1288273999999996</v>
      </c>
    </row>
    <row r="11" spans="2:9" x14ac:dyDescent="0.25">
      <c r="E11" s="43">
        <v>1</v>
      </c>
      <c r="F11" s="10" t="s">
        <v>32</v>
      </c>
      <c r="G11" s="10"/>
      <c r="H11" s="11">
        <v>-3.0250211999999999</v>
      </c>
      <c r="I11" s="11">
        <f t="shared" si="0"/>
        <v>-3.0250211999999999</v>
      </c>
    </row>
    <row r="12" spans="2:9" x14ac:dyDescent="0.25">
      <c r="E12" s="43">
        <v>0</v>
      </c>
      <c r="F12" s="10" t="s">
        <v>33</v>
      </c>
      <c r="G12" s="10"/>
      <c r="H12" s="11">
        <v>-3.0250211999999999</v>
      </c>
      <c r="I12" s="11">
        <f t="shared" si="0"/>
        <v>0</v>
      </c>
    </row>
    <row r="13" spans="2:9" x14ac:dyDescent="0.25">
      <c r="E13" s="43">
        <v>0</v>
      </c>
      <c r="F13" s="10" t="s">
        <v>34</v>
      </c>
      <c r="G13" s="10"/>
      <c r="H13" s="11">
        <v>-3.0250211999999999</v>
      </c>
      <c r="I13" s="11">
        <f t="shared" si="0"/>
        <v>0</v>
      </c>
    </row>
    <row r="14" spans="2:9" x14ac:dyDescent="0.25">
      <c r="E14" s="43">
        <v>1</v>
      </c>
      <c r="F14" s="10" t="s">
        <v>18</v>
      </c>
      <c r="G14" s="44" t="s">
        <v>19</v>
      </c>
      <c r="H14" s="11">
        <v>2.8920451858299998</v>
      </c>
      <c r="I14" s="11">
        <f t="shared" si="0"/>
        <v>2.8920451858299998</v>
      </c>
    </row>
    <row r="15" spans="2:9" x14ac:dyDescent="0.25">
      <c r="E15" s="43">
        <v>4</v>
      </c>
      <c r="F15" s="10" t="s">
        <v>20</v>
      </c>
      <c r="G15" s="44" t="s">
        <v>21</v>
      </c>
      <c r="H15" s="11">
        <v>0.64863198064000005</v>
      </c>
      <c r="I15" s="11">
        <f t="shared" si="0"/>
        <v>2.5945279225600002</v>
      </c>
    </row>
    <row r="16" spans="2:9" x14ac:dyDescent="0.25">
      <c r="E16" s="43">
        <v>-2</v>
      </c>
      <c r="F16" s="10" t="s">
        <v>22</v>
      </c>
      <c r="G16" s="44" t="s">
        <v>23</v>
      </c>
      <c r="H16" s="11">
        <v>3.85803716583E-2</v>
      </c>
      <c r="I16" s="11">
        <f t="shared" si="0"/>
        <v>-7.71607433166E-2</v>
      </c>
    </row>
    <row r="17" spans="5:9" x14ac:dyDescent="0.25">
      <c r="E17" s="43">
        <v>2</v>
      </c>
      <c r="F17" s="10" t="s">
        <v>35</v>
      </c>
      <c r="G17" s="44" t="s">
        <v>36</v>
      </c>
      <c r="H17" s="11">
        <v>0.600123278431</v>
      </c>
      <c r="I17" s="11">
        <f t="shared" si="0"/>
        <v>1.200246556862</v>
      </c>
    </row>
    <row r="18" spans="5:9" x14ac:dyDescent="0.25">
      <c r="E18" s="43">
        <v>-1</v>
      </c>
      <c r="F18" s="10" t="s">
        <v>37</v>
      </c>
      <c r="G18" s="44" t="s">
        <v>38</v>
      </c>
      <c r="H18" s="11">
        <v>1.4397449635699999E-2</v>
      </c>
      <c r="I18" s="11">
        <f t="shared" si="0"/>
        <v>-1.4397449635699999E-2</v>
      </c>
    </row>
    <row r="19" spans="5:9" x14ac:dyDescent="0.25">
      <c r="E19" s="43">
        <v>0</v>
      </c>
      <c r="F19" s="10" t="s">
        <v>39</v>
      </c>
      <c r="G19" s="44" t="s">
        <v>40</v>
      </c>
      <c r="H19" s="11">
        <v>0.60012327422099998</v>
      </c>
      <c r="I19" s="11">
        <f t="shared" si="0"/>
        <v>0</v>
      </c>
    </row>
    <row r="20" spans="5:9" x14ac:dyDescent="0.25">
      <c r="E20" s="43">
        <v>0</v>
      </c>
      <c r="F20" s="10" t="s">
        <v>41</v>
      </c>
      <c r="G20" s="44" t="s">
        <v>42</v>
      </c>
      <c r="H20" s="11">
        <v>1.4397449375300001E-2</v>
      </c>
      <c r="I20" s="11">
        <f t="shared" si="0"/>
        <v>0</v>
      </c>
    </row>
    <row r="21" spans="5:9" x14ac:dyDescent="0.25">
      <c r="E21" s="43">
        <v>0</v>
      </c>
      <c r="F21" s="10" t="s">
        <v>43</v>
      </c>
      <c r="G21" s="44" t="s">
        <v>44</v>
      </c>
      <c r="H21" s="11">
        <v>0.60012328257500003</v>
      </c>
      <c r="I21" s="11">
        <f t="shared" si="0"/>
        <v>0</v>
      </c>
    </row>
    <row r="22" spans="5:9" x14ac:dyDescent="0.25">
      <c r="E22" s="10">
        <v>0</v>
      </c>
      <c r="F22" s="10" t="s">
        <v>45</v>
      </c>
      <c r="G22" s="44" t="s">
        <v>46</v>
      </c>
      <c r="H22" s="48">
        <v>1.43974499478E-2</v>
      </c>
      <c r="I22" s="11">
        <f t="shared" si="0"/>
        <v>0</v>
      </c>
    </row>
    <row r="23" spans="5:9" x14ac:dyDescent="0.25">
      <c r="E23" s="10">
        <v>1</v>
      </c>
      <c r="F23" s="10" t="s">
        <v>24</v>
      </c>
      <c r="G23" s="44" t="s">
        <v>25</v>
      </c>
      <c r="H23" s="11">
        <v>0.46026191464900001</v>
      </c>
      <c r="I23" s="11">
        <f t="shared" si="0"/>
        <v>0.46026191464900001</v>
      </c>
    </row>
    <row r="24" spans="5:9" x14ac:dyDescent="0.25">
      <c r="E24" s="10">
        <v>2</v>
      </c>
      <c r="F24" s="10" t="s">
        <v>47</v>
      </c>
      <c r="G24" s="44" t="s">
        <v>48</v>
      </c>
      <c r="H24" s="11">
        <v>0.43734391039499998</v>
      </c>
      <c r="I24" s="11">
        <f t="shared" si="0"/>
        <v>0.87468782078999996</v>
      </c>
    </row>
    <row r="25" spans="5:9" x14ac:dyDescent="0.25">
      <c r="E25" s="10">
        <v>-1</v>
      </c>
      <c r="F25" s="10" t="s">
        <v>49</v>
      </c>
      <c r="G25" s="44" t="s">
        <v>50</v>
      </c>
      <c r="H25" s="11">
        <v>9.10911051104E-2</v>
      </c>
      <c r="I25" s="11">
        <f t="shared" si="0"/>
        <v>-9.10911051104E-2</v>
      </c>
    </row>
    <row r="26" spans="5:9" x14ac:dyDescent="0.25">
      <c r="E26" s="10">
        <v>0</v>
      </c>
      <c r="F26" s="10" t="s">
        <v>51</v>
      </c>
      <c r="G26" s="44" t="s">
        <v>52</v>
      </c>
      <c r="H26" s="48">
        <v>0.43734390860400002</v>
      </c>
      <c r="I26" s="11">
        <f t="shared" si="0"/>
        <v>0</v>
      </c>
    </row>
    <row r="27" spans="5:9" x14ac:dyDescent="0.25">
      <c r="E27" s="10">
        <v>0</v>
      </c>
      <c r="F27" s="10" t="s">
        <v>53</v>
      </c>
      <c r="G27" s="44" t="s">
        <v>54</v>
      </c>
      <c r="H27" s="48">
        <v>9.1091104637E-2</v>
      </c>
      <c r="I27" s="11">
        <f t="shared" si="0"/>
        <v>0</v>
      </c>
    </row>
    <row r="28" spans="5:9" x14ac:dyDescent="0.25">
      <c r="E28" s="10">
        <v>0</v>
      </c>
      <c r="F28" s="10" t="s">
        <v>55</v>
      </c>
      <c r="G28" s="44" t="s">
        <v>56</v>
      </c>
      <c r="H28" s="48">
        <v>0.43734391194200001</v>
      </c>
      <c r="I28" s="11">
        <f t="shared" si="0"/>
        <v>0</v>
      </c>
    </row>
    <row r="29" spans="5:9" x14ac:dyDescent="0.25">
      <c r="E29" s="10">
        <v>0</v>
      </c>
      <c r="F29" s="10" t="s">
        <v>57</v>
      </c>
      <c r="G29" s="44" t="s">
        <v>58</v>
      </c>
      <c r="H29" s="48">
        <v>9.1091105449200002E-2</v>
      </c>
      <c r="I29" s="11">
        <f t="shared" si="0"/>
        <v>0</v>
      </c>
    </row>
    <row r="30" spans="5:9" x14ac:dyDescent="0.25">
      <c r="E30" s="10">
        <v>0</v>
      </c>
      <c r="F30" s="10" t="s">
        <v>59</v>
      </c>
      <c r="G30" s="44" t="s">
        <v>60</v>
      </c>
      <c r="H30" s="48">
        <v>0.44803686434099999</v>
      </c>
      <c r="I30" s="11">
        <f t="shared" si="0"/>
        <v>0</v>
      </c>
    </row>
    <row r="31" spans="5:9" x14ac:dyDescent="0.25">
      <c r="E31" s="10">
        <v>0</v>
      </c>
      <c r="F31" s="10" t="s">
        <v>61</v>
      </c>
      <c r="G31" s="44" t="s">
        <v>62</v>
      </c>
      <c r="H31" s="48">
        <v>0.40250230625400002</v>
      </c>
      <c r="I31" s="11">
        <f t="shared" si="0"/>
        <v>0</v>
      </c>
    </row>
    <row r="32" spans="5:9" x14ac:dyDescent="0.25">
      <c r="E32" s="10">
        <v>0</v>
      </c>
      <c r="F32" s="10" t="s">
        <v>63</v>
      </c>
      <c r="G32" s="44" t="s">
        <v>64</v>
      </c>
      <c r="H32" s="48">
        <v>2.27672781613E-2</v>
      </c>
      <c r="I32" s="11">
        <f t="shared" si="0"/>
        <v>0</v>
      </c>
    </row>
    <row r="33" spans="5:9" x14ac:dyDescent="0.25">
      <c r="E33" s="10">
        <v>0</v>
      </c>
      <c r="F33" s="10" t="s">
        <v>65</v>
      </c>
      <c r="G33" s="44" t="s">
        <v>66</v>
      </c>
      <c r="H33" s="48">
        <v>0.40250230917599999</v>
      </c>
      <c r="I33" s="11">
        <f t="shared" si="0"/>
        <v>0</v>
      </c>
    </row>
    <row r="34" spans="5:9" x14ac:dyDescent="0.25">
      <c r="E34" s="10">
        <v>0</v>
      </c>
      <c r="F34" s="10" t="s">
        <v>67</v>
      </c>
      <c r="G34" s="44" t="s">
        <v>68</v>
      </c>
      <c r="H34" s="48">
        <v>2.2767278337900002E-2</v>
      </c>
      <c r="I34" s="11">
        <f t="shared" si="0"/>
        <v>0</v>
      </c>
    </row>
    <row r="35" spans="5:9" x14ac:dyDescent="0.25">
      <c r="E35" s="10">
        <v>0</v>
      </c>
      <c r="F35" s="10" t="s">
        <v>69</v>
      </c>
      <c r="G35" s="44" t="s">
        <v>70</v>
      </c>
      <c r="H35" s="48">
        <v>0.448036860812</v>
      </c>
      <c r="I35" s="11">
        <f t="shared" si="0"/>
        <v>0</v>
      </c>
    </row>
    <row r="36" spans="5:9" x14ac:dyDescent="0.25">
      <c r="E36" s="10">
        <v>0</v>
      </c>
      <c r="F36" s="10" t="s">
        <v>71</v>
      </c>
      <c r="G36" s="44" t="s">
        <v>72</v>
      </c>
      <c r="H36" s="48">
        <v>0.40250230761599998</v>
      </c>
      <c r="I36" s="11">
        <f t="shared" si="0"/>
        <v>0</v>
      </c>
    </row>
    <row r="37" spans="5:9" x14ac:dyDescent="0.25">
      <c r="E37" s="10">
        <v>0</v>
      </c>
      <c r="F37" s="10" t="s">
        <v>73</v>
      </c>
      <c r="G37" s="44" t="s">
        <v>74</v>
      </c>
      <c r="H37" s="48">
        <v>2.27672782353E-2</v>
      </c>
      <c r="I37" s="11">
        <f t="shared" si="0"/>
        <v>0</v>
      </c>
    </row>
    <row r="38" spans="5:9" x14ac:dyDescent="0.25">
      <c r="E38" s="10">
        <v>0</v>
      </c>
      <c r="F38" s="10" t="s">
        <v>75</v>
      </c>
      <c r="G38" s="44" t="s">
        <v>76</v>
      </c>
      <c r="H38" s="48">
        <v>0.44803686736199999</v>
      </c>
      <c r="I38" s="11">
        <f t="shared" si="0"/>
        <v>0</v>
      </c>
    </row>
    <row r="40" spans="5:9" x14ac:dyDescent="0.25">
      <c r="H40" s="1" t="s">
        <v>12</v>
      </c>
      <c r="I40" s="52">
        <f>SUM(I4:I38)</f>
        <v>-24.529056697371704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922A-5FE3-4B2B-B7C3-192DD08D2673}">
  <dimension ref="B2:I40"/>
  <sheetViews>
    <sheetView workbookViewId="0">
      <selection activeCell="I2" sqref="I2"/>
    </sheetView>
  </sheetViews>
  <sheetFormatPr defaultRowHeight="15" x14ac:dyDescent="0.25"/>
  <cols>
    <col min="2" max="2" width="14" bestFit="1" customWidth="1"/>
    <col min="3" max="3" width="15.28515625" bestFit="1" customWidth="1"/>
    <col min="5" max="5" width="5.7109375" bestFit="1" customWidth="1"/>
    <col min="6" max="6" width="7.5703125" bestFit="1" customWidth="1"/>
    <col min="8" max="8" width="19.42578125" bestFit="1" customWidth="1"/>
    <col min="9" max="9" width="21.7109375" bestFit="1" customWidth="1"/>
    <col min="11" max="11" width="6.140625" bestFit="1" customWidth="1"/>
    <col min="12" max="12" width="7" bestFit="1" customWidth="1"/>
    <col min="13" max="13" width="9.140625" bestFit="1" customWidth="1"/>
    <col min="14" max="14" width="12.5703125" bestFit="1" customWidth="1"/>
    <col min="15" max="15" width="6.140625" bestFit="1" customWidth="1"/>
    <col min="16" max="16" width="7" bestFit="1" customWidth="1"/>
    <col min="17" max="17" width="9.140625" bestFit="1" customWidth="1"/>
    <col min="18" max="18" width="12.5703125" bestFit="1" customWidth="1"/>
    <col min="19" max="19" width="6.140625" bestFit="1" customWidth="1"/>
    <col min="20" max="20" width="7" bestFit="1" customWidth="1"/>
    <col min="21" max="21" width="9.140625" bestFit="1" customWidth="1"/>
    <col min="22" max="22" width="12" bestFit="1" customWidth="1"/>
    <col min="23" max="23" width="6.140625" bestFit="1" customWidth="1"/>
    <col min="24" max="24" width="7" bestFit="1" customWidth="1"/>
    <col min="26" max="26" width="12" bestFit="1" customWidth="1"/>
    <col min="27" max="27" width="6.140625" bestFit="1" customWidth="1"/>
    <col min="28" max="28" width="7.140625" bestFit="1" customWidth="1"/>
    <col min="30" max="30" width="12" bestFit="1" customWidth="1"/>
    <col min="31" max="31" width="6.140625" bestFit="1" customWidth="1"/>
    <col min="32" max="32" width="7.140625" bestFit="1" customWidth="1"/>
    <col min="34" max="34" width="12" bestFit="1" customWidth="1"/>
  </cols>
  <sheetData>
    <row r="2" spans="2:9" x14ac:dyDescent="0.25">
      <c r="B2" s="1" t="s">
        <v>11</v>
      </c>
      <c r="C2" s="70">
        <v>-37.688612275099999</v>
      </c>
      <c r="E2" s="2"/>
      <c r="F2" s="2" t="s">
        <v>0</v>
      </c>
      <c r="G2" s="2" t="s">
        <v>1</v>
      </c>
      <c r="H2" s="2" t="s">
        <v>2</v>
      </c>
      <c r="I2" s="3" t="s">
        <v>79</v>
      </c>
    </row>
    <row r="3" spans="2:9" x14ac:dyDescent="0.25">
      <c r="B3" s="1" t="s">
        <v>78</v>
      </c>
      <c r="C3" s="62">
        <v>2.0000003112</v>
      </c>
      <c r="E3" s="2" t="s">
        <v>3</v>
      </c>
      <c r="F3" s="2" t="s">
        <v>77</v>
      </c>
      <c r="G3" s="20" t="s">
        <v>4</v>
      </c>
      <c r="H3" s="20" t="s">
        <v>5</v>
      </c>
      <c r="I3" s="10" t="s">
        <v>6</v>
      </c>
    </row>
    <row r="4" spans="2:9" x14ac:dyDescent="0.25">
      <c r="E4" s="43">
        <v>2</v>
      </c>
      <c r="F4" s="10" t="s">
        <v>7</v>
      </c>
      <c r="G4" s="10"/>
      <c r="H4" s="11">
        <v>16.0519791</v>
      </c>
      <c r="I4" s="11">
        <f t="shared" ref="I4:I38" si="0">E4*H4</f>
        <v>32.103958200000001</v>
      </c>
    </row>
    <row r="5" spans="2:9" x14ac:dyDescent="0.25">
      <c r="E5" s="43">
        <v>2</v>
      </c>
      <c r="F5" s="10" t="s">
        <v>16</v>
      </c>
      <c r="G5" s="10"/>
      <c r="H5" s="11">
        <v>1.5386527000000001</v>
      </c>
      <c r="I5" s="11">
        <f t="shared" si="0"/>
        <v>3.0773054000000002</v>
      </c>
    </row>
    <row r="6" spans="2:9" x14ac:dyDescent="0.25">
      <c r="E6" s="43">
        <v>1</v>
      </c>
      <c r="F6" s="10" t="s">
        <v>29</v>
      </c>
      <c r="G6" s="10"/>
      <c r="H6" s="11">
        <v>1.2536685999999999</v>
      </c>
      <c r="I6" s="11">
        <f t="shared" si="0"/>
        <v>1.2536685999999999</v>
      </c>
    </row>
    <row r="7" spans="2:9" x14ac:dyDescent="0.25">
      <c r="E7" s="43">
        <v>1</v>
      </c>
      <c r="F7" s="10" t="s">
        <v>30</v>
      </c>
      <c r="G7" s="10"/>
      <c r="H7" s="11">
        <v>1.2536685000000001</v>
      </c>
      <c r="I7" s="11">
        <f t="shared" si="0"/>
        <v>1.2536685000000001</v>
      </c>
    </row>
    <row r="8" spans="2:9" x14ac:dyDescent="0.25">
      <c r="E8" s="43">
        <v>0</v>
      </c>
      <c r="F8" s="10" t="s">
        <v>31</v>
      </c>
      <c r="G8" s="10"/>
      <c r="H8" s="11">
        <v>1.2536685000000001</v>
      </c>
      <c r="I8" s="11">
        <f t="shared" si="0"/>
        <v>0</v>
      </c>
    </row>
    <row r="9" spans="2:9" x14ac:dyDescent="0.25">
      <c r="E9" s="43">
        <v>2</v>
      </c>
      <c r="F9" s="10" t="s">
        <v>8</v>
      </c>
      <c r="G9" s="10"/>
      <c r="H9" s="11">
        <v>-33.986623700000003</v>
      </c>
      <c r="I9" s="11">
        <f t="shared" si="0"/>
        <v>-67.973247400000005</v>
      </c>
    </row>
    <row r="10" spans="2:9" x14ac:dyDescent="0.25">
      <c r="E10" s="43">
        <v>2</v>
      </c>
      <c r="F10" s="10" t="s">
        <v>17</v>
      </c>
      <c r="G10" s="10"/>
      <c r="H10" s="11">
        <v>-5.3807909</v>
      </c>
      <c r="I10" s="11">
        <f t="shared" si="0"/>
        <v>-10.7615818</v>
      </c>
    </row>
    <row r="11" spans="2:9" x14ac:dyDescent="0.25">
      <c r="E11" s="43">
        <v>1</v>
      </c>
      <c r="F11" s="10" t="s">
        <v>32</v>
      </c>
      <c r="G11" s="10"/>
      <c r="H11" s="11">
        <v>-4.7010116000000002</v>
      </c>
      <c r="I11" s="11">
        <f t="shared" si="0"/>
        <v>-4.7010116000000002</v>
      </c>
    </row>
    <row r="12" spans="2:9" x14ac:dyDescent="0.25">
      <c r="E12" s="43">
        <v>1</v>
      </c>
      <c r="F12" s="10" t="s">
        <v>33</v>
      </c>
      <c r="G12" s="10"/>
      <c r="H12" s="11">
        <v>-4.7010116000000002</v>
      </c>
      <c r="I12" s="11">
        <f t="shared" si="0"/>
        <v>-4.7010116000000002</v>
      </c>
    </row>
    <row r="13" spans="2:9" x14ac:dyDescent="0.25">
      <c r="E13" s="43">
        <v>0</v>
      </c>
      <c r="F13" s="10" t="s">
        <v>34</v>
      </c>
      <c r="G13" s="10"/>
      <c r="H13" s="11">
        <v>-4.7010116000000002</v>
      </c>
      <c r="I13" s="11">
        <f t="shared" si="0"/>
        <v>0</v>
      </c>
    </row>
    <row r="14" spans="2:9" x14ac:dyDescent="0.25">
      <c r="E14" s="43">
        <v>1</v>
      </c>
      <c r="F14" s="10" t="s">
        <v>18</v>
      </c>
      <c r="G14" s="44" t="s">
        <v>19</v>
      </c>
      <c r="H14" s="11">
        <v>3.5091017262499999</v>
      </c>
      <c r="I14" s="11">
        <f t="shared" si="0"/>
        <v>3.5091017262499999</v>
      </c>
    </row>
    <row r="15" spans="2:9" x14ac:dyDescent="0.25">
      <c r="E15" s="43">
        <v>4</v>
      </c>
      <c r="F15" s="10" t="s">
        <v>20</v>
      </c>
      <c r="G15" s="44" t="s">
        <v>21</v>
      </c>
      <c r="H15" s="11">
        <v>0.81058075528100004</v>
      </c>
      <c r="I15" s="11">
        <f t="shared" si="0"/>
        <v>3.2423230211240002</v>
      </c>
    </row>
    <row r="16" spans="2:9" x14ac:dyDescent="0.25">
      <c r="E16" s="43">
        <v>-2</v>
      </c>
      <c r="F16" s="10" t="s">
        <v>22</v>
      </c>
      <c r="G16" s="44" t="s">
        <v>23</v>
      </c>
      <c r="H16" s="11">
        <v>5.13640721838E-2</v>
      </c>
      <c r="I16" s="11">
        <f t="shared" si="0"/>
        <v>-0.1027281443676</v>
      </c>
    </row>
    <row r="17" spans="5:9" x14ac:dyDescent="0.25">
      <c r="E17" s="43">
        <v>2</v>
      </c>
      <c r="F17" s="10" t="s">
        <v>35</v>
      </c>
      <c r="G17" s="44" t="s">
        <v>36</v>
      </c>
      <c r="H17" s="11">
        <v>0.77593802574299997</v>
      </c>
      <c r="I17" s="11">
        <f t="shared" si="0"/>
        <v>1.5518760514859999</v>
      </c>
    </row>
    <row r="18" spans="5:9" x14ac:dyDescent="0.25">
      <c r="E18" s="43">
        <v>-1</v>
      </c>
      <c r="F18" s="10" t="s">
        <v>37</v>
      </c>
      <c r="G18" s="44" t="s">
        <v>38</v>
      </c>
      <c r="H18" s="11">
        <v>2.1649115911000001E-2</v>
      </c>
      <c r="I18" s="11">
        <f t="shared" si="0"/>
        <v>-2.1649115911000001E-2</v>
      </c>
    </row>
    <row r="19" spans="5:9" x14ac:dyDescent="0.25">
      <c r="E19" s="43">
        <v>2</v>
      </c>
      <c r="F19" s="10" t="s">
        <v>39</v>
      </c>
      <c r="G19" s="44" t="s">
        <v>40</v>
      </c>
      <c r="H19" s="11">
        <v>0.77593802265800005</v>
      </c>
      <c r="I19" s="11">
        <f t="shared" si="0"/>
        <v>1.5518760453160001</v>
      </c>
    </row>
    <row r="20" spans="5:9" x14ac:dyDescent="0.25">
      <c r="E20" s="43">
        <v>-1</v>
      </c>
      <c r="F20" s="10" t="s">
        <v>41</v>
      </c>
      <c r="G20" s="44" t="s">
        <v>42</v>
      </c>
      <c r="H20" s="11">
        <v>2.1649115716800001E-2</v>
      </c>
      <c r="I20" s="11">
        <f t="shared" si="0"/>
        <v>-2.1649115716800001E-2</v>
      </c>
    </row>
    <row r="21" spans="5:9" x14ac:dyDescent="0.25">
      <c r="E21" s="43">
        <v>0</v>
      </c>
      <c r="F21" s="10" t="s">
        <v>43</v>
      </c>
      <c r="G21" s="44" t="s">
        <v>44</v>
      </c>
      <c r="H21" s="11">
        <v>0.77593801881000002</v>
      </c>
      <c r="I21" s="11">
        <f t="shared" si="0"/>
        <v>0</v>
      </c>
    </row>
    <row r="22" spans="5:9" x14ac:dyDescent="0.25">
      <c r="E22" s="43">
        <v>0</v>
      </c>
      <c r="F22" s="10" t="s">
        <v>45</v>
      </c>
      <c r="G22" s="44" t="s">
        <v>46</v>
      </c>
      <c r="H22" s="48">
        <v>2.16491154623E-2</v>
      </c>
      <c r="I22" s="11">
        <f t="shared" si="0"/>
        <v>0</v>
      </c>
    </row>
    <row r="23" spans="5:9" x14ac:dyDescent="0.25">
      <c r="E23" s="43">
        <v>1</v>
      </c>
      <c r="F23" s="10" t="s">
        <v>24</v>
      </c>
      <c r="G23" s="44" t="s">
        <v>25</v>
      </c>
      <c r="H23" s="48">
        <v>0.57287983922100005</v>
      </c>
      <c r="I23" s="11">
        <f t="shared" si="0"/>
        <v>0.57287983922100005</v>
      </c>
    </row>
    <row r="24" spans="5:9" x14ac:dyDescent="0.25">
      <c r="E24" s="43">
        <v>2</v>
      </c>
      <c r="F24" s="10" t="s">
        <v>47</v>
      </c>
      <c r="G24" s="44" t="s">
        <v>48</v>
      </c>
      <c r="H24" s="11">
        <v>0.55420559025299998</v>
      </c>
      <c r="I24" s="11">
        <f t="shared" si="0"/>
        <v>1.108411180506</v>
      </c>
    </row>
    <row r="25" spans="5:9" x14ac:dyDescent="0.25">
      <c r="E25" s="43">
        <v>-1</v>
      </c>
      <c r="F25" s="10" t="s">
        <v>49</v>
      </c>
      <c r="G25" s="44" t="s">
        <v>50</v>
      </c>
      <c r="H25" s="11">
        <v>0.114577966955</v>
      </c>
      <c r="I25" s="11">
        <f t="shared" si="0"/>
        <v>-0.114577966955</v>
      </c>
    </row>
    <row r="26" spans="5:9" x14ac:dyDescent="0.25">
      <c r="E26" s="43">
        <v>2</v>
      </c>
      <c r="F26" s="10" t="s">
        <v>51</v>
      </c>
      <c r="G26" s="44" t="s">
        <v>52</v>
      </c>
      <c r="H26" s="48">
        <v>0.554205588827</v>
      </c>
      <c r="I26" s="11">
        <f t="shared" si="0"/>
        <v>1.108411177654</v>
      </c>
    </row>
    <row r="27" spans="5:9" x14ac:dyDescent="0.25">
      <c r="E27" s="43">
        <v>-1</v>
      </c>
      <c r="F27" s="10" t="s">
        <v>53</v>
      </c>
      <c r="G27" s="44" t="s">
        <v>54</v>
      </c>
      <c r="H27" s="48">
        <v>0.11457796659400001</v>
      </c>
      <c r="I27" s="11">
        <f t="shared" si="0"/>
        <v>-0.11457796659400001</v>
      </c>
    </row>
    <row r="28" spans="5:9" x14ac:dyDescent="0.25">
      <c r="E28" s="43">
        <v>0</v>
      </c>
      <c r="F28" s="10" t="s">
        <v>55</v>
      </c>
      <c r="G28" s="44" t="s">
        <v>56</v>
      </c>
      <c r="H28" s="48">
        <v>0.55420558712900003</v>
      </c>
      <c r="I28" s="11">
        <f t="shared" si="0"/>
        <v>0</v>
      </c>
    </row>
    <row r="29" spans="5:9" x14ac:dyDescent="0.25">
      <c r="E29" s="43">
        <v>0</v>
      </c>
      <c r="F29" s="10" t="s">
        <v>57</v>
      </c>
      <c r="G29" s="44" t="s">
        <v>58</v>
      </c>
      <c r="H29" s="48">
        <v>0.114577966179</v>
      </c>
      <c r="I29" s="11">
        <f t="shared" si="0"/>
        <v>0</v>
      </c>
    </row>
    <row r="30" spans="5:9" x14ac:dyDescent="0.25">
      <c r="E30" s="43">
        <v>0</v>
      </c>
      <c r="F30" s="10" t="s">
        <v>59</v>
      </c>
      <c r="G30" s="44" t="s">
        <v>60</v>
      </c>
      <c r="H30" s="48">
        <v>0.57753114487099999</v>
      </c>
      <c r="I30" s="11">
        <f t="shared" si="0"/>
        <v>0</v>
      </c>
    </row>
    <row r="31" spans="5:9" x14ac:dyDescent="0.25">
      <c r="E31" s="43">
        <v>1</v>
      </c>
      <c r="F31" s="10" t="s">
        <v>61</v>
      </c>
      <c r="G31" s="44" t="s">
        <v>62</v>
      </c>
      <c r="H31" s="48">
        <v>0.51913876598200004</v>
      </c>
      <c r="I31" s="11">
        <f t="shared" si="0"/>
        <v>0.51913876598200004</v>
      </c>
    </row>
    <row r="32" spans="5:9" x14ac:dyDescent="0.25">
      <c r="E32" s="43">
        <v>-1</v>
      </c>
      <c r="F32" s="10" t="s">
        <v>63</v>
      </c>
      <c r="G32" s="44" t="s">
        <v>64</v>
      </c>
      <c r="H32" s="48">
        <v>2.9196188701199999E-2</v>
      </c>
      <c r="I32" s="11">
        <f t="shared" si="0"/>
        <v>-2.9196188701199999E-2</v>
      </c>
    </row>
    <row r="33" spans="5:9" x14ac:dyDescent="0.25">
      <c r="E33" s="43">
        <v>0</v>
      </c>
      <c r="F33" s="10" t="s">
        <v>65</v>
      </c>
      <c r="G33" s="44" t="s">
        <v>66</v>
      </c>
      <c r="H33" s="48">
        <v>0.51913876442499995</v>
      </c>
      <c r="I33" s="11">
        <f t="shared" si="0"/>
        <v>0</v>
      </c>
    </row>
    <row r="34" spans="5:9" x14ac:dyDescent="0.25">
      <c r="E34" s="43">
        <v>0</v>
      </c>
      <c r="F34" s="10" t="s">
        <v>67</v>
      </c>
      <c r="G34" s="44" t="s">
        <v>68</v>
      </c>
      <c r="H34" s="48">
        <v>2.91961885966E-2</v>
      </c>
      <c r="I34" s="11">
        <f t="shared" si="0"/>
        <v>0</v>
      </c>
    </row>
    <row r="35" spans="5:9" x14ac:dyDescent="0.25">
      <c r="E35" s="43">
        <v>0</v>
      </c>
      <c r="F35" s="10" t="s">
        <v>69</v>
      </c>
      <c r="G35" s="44" t="s">
        <v>70</v>
      </c>
      <c r="H35" s="48">
        <v>0.57753114189800003</v>
      </c>
      <c r="I35" s="11">
        <f t="shared" si="0"/>
        <v>0</v>
      </c>
    </row>
    <row r="36" spans="5:9" x14ac:dyDescent="0.25">
      <c r="E36" s="43">
        <v>0</v>
      </c>
      <c r="F36" s="10" t="s">
        <v>71</v>
      </c>
      <c r="G36" s="44" t="s">
        <v>72</v>
      </c>
      <c r="H36" s="48">
        <v>0.51913876311899998</v>
      </c>
      <c r="I36" s="11">
        <f t="shared" si="0"/>
        <v>0</v>
      </c>
    </row>
    <row r="37" spans="5:9" x14ac:dyDescent="0.25">
      <c r="E37" s="43">
        <v>0</v>
      </c>
      <c r="F37" s="10" t="s">
        <v>73</v>
      </c>
      <c r="G37" s="44" t="s">
        <v>74</v>
      </c>
      <c r="H37" s="48">
        <v>2.91961885061E-2</v>
      </c>
      <c r="I37" s="11">
        <f t="shared" si="0"/>
        <v>0</v>
      </c>
    </row>
    <row r="38" spans="5:9" x14ac:dyDescent="0.25">
      <c r="E38" s="43">
        <v>0</v>
      </c>
      <c r="F38" s="10" t="s">
        <v>75</v>
      </c>
      <c r="G38" s="44" t="s">
        <v>76</v>
      </c>
      <c r="H38" s="48">
        <v>0.57753113836400005</v>
      </c>
      <c r="I38" s="11">
        <f t="shared" si="0"/>
        <v>0</v>
      </c>
    </row>
    <row r="40" spans="5:9" x14ac:dyDescent="0.25">
      <c r="H40" s="1" t="s">
        <v>12</v>
      </c>
      <c r="I40" s="67">
        <f>SUM(I4:I38)</f>
        <v>-37.688612390706602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6066-C7CF-4D0B-8932-2C881184DB24}">
  <dimension ref="B2:J40"/>
  <sheetViews>
    <sheetView workbookViewId="0">
      <selection activeCell="I2" sqref="I2"/>
    </sheetView>
  </sheetViews>
  <sheetFormatPr defaultRowHeight="15" x14ac:dyDescent="0.25"/>
  <cols>
    <col min="2" max="2" width="14" bestFit="1" customWidth="1"/>
    <col min="3" max="3" width="15.28515625" bestFit="1" customWidth="1"/>
    <col min="5" max="5" width="5.7109375" bestFit="1" customWidth="1"/>
    <col min="6" max="6" width="7.85546875" bestFit="1" customWidth="1"/>
    <col min="8" max="8" width="22" bestFit="1" customWidth="1"/>
    <col min="9" max="9" width="15.42578125" bestFit="1" customWidth="1"/>
    <col min="11" max="11" width="6.140625" bestFit="1" customWidth="1"/>
    <col min="12" max="12" width="7" bestFit="1" customWidth="1"/>
    <col min="13" max="13" width="9.140625" bestFit="1" customWidth="1"/>
    <col min="14" max="14" width="12.5703125" bestFit="1" customWidth="1"/>
    <col min="15" max="15" width="6.140625" bestFit="1" customWidth="1"/>
    <col min="16" max="16" width="7" bestFit="1" customWidth="1"/>
    <col min="17" max="17" width="9.140625" bestFit="1" customWidth="1"/>
    <col min="18" max="18" width="12.5703125" bestFit="1" customWidth="1"/>
    <col min="19" max="19" width="6.140625" bestFit="1" customWidth="1"/>
    <col min="20" max="20" width="7" bestFit="1" customWidth="1"/>
    <col min="21" max="21" width="9.140625" bestFit="1" customWidth="1"/>
    <col min="22" max="22" width="12" bestFit="1" customWidth="1"/>
    <col min="23" max="23" width="6.140625" bestFit="1" customWidth="1"/>
    <col min="24" max="24" width="7" bestFit="1" customWidth="1"/>
    <col min="26" max="26" width="12.5703125" customWidth="1"/>
    <col min="27" max="27" width="6.140625" bestFit="1" customWidth="1"/>
    <col min="28" max="28" width="7.140625" bestFit="1" customWidth="1"/>
    <col min="30" max="30" width="12.5703125" bestFit="1" customWidth="1"/>
    <col min="31" max="31" width="6.140625" bestFit="1" customWidth="1"/>
    <col min="32" max="32" width="7.140625" bestFit="1" customWidth="1"/>
    <col min="34" max="34" width="12.5703125" bestFit="1" customWidth="1"/>
    <col min="35" max="35" width="6.140625" bestFit="1" customWidth="1"/>
    <col min="36" max="36" width="7.140625" bestFit="1" customWidth="1"/>
    <col min="38" max="38" width="12.5703125" bestFit="1" customWidth="1"/>
  </cols>
  <sheetData>
    <row r="2" spans="2:10" x14ac:dyDescent="0.25">
      <c r="B2" s="1" t="s">
        <v>11</v>
      </c>
      <c r="C2" s="70">
        <v>-54.400923662899999</v>
      </c>
      <c r="E2" s="2"/>
      <c r="F2" s="2" t="s">
        <v>0</v>
      </c>
      <c r="G2" s="2" t="s">
        <v>1</v>
      </c>
      <c r="H2" s="2" t="s">
        <v>2</v>
      </c>
      <c r="I2" s="3" t="s">
        <v>79</v>
      </c>
    </row>
    <row r="3" spans="2:10" x14ac:dyDescent="0.25">
      <c r="B3" s="1" t="s">
        <v>78</v>
      </c>
      <c r="C3" s="62">
        <v>2.0000003362999998</v>
      </c>
      <c r="E3" s="2" t="s">
        <v>3</v>
      </c>
      <c r="F3" s="2" t="s">
        <v>4</v>
      </c>
      <c r="G3" s="2" t="s">
        <v>4</v>
      </c>
      <c r="H3" s="2" t="s">
        <v>5</v>
      </c>
      <c r="I3" s="2" t="s">
        <v>6</v>
      </c>
    </row>
    <row r="4" spans="2:10" x14ac:dyDescent="0.25">
      <c r="E4" s="13">
        <v>2</v>
      </c>
      <c r="F4" s="2" t="s">
        <v>7</v>
      </c>
      <c r="G4" s="2"/>
      <c r="H4" s="13">
        <v>22.1431608</v>
      </c>
      <c r="I4" s="21">
        <f t="shared" ref="I4:I38" si="0">E4*H4</f>
        <v>44.286321600000001</v>
      </c>
      <c r="J4" s="25"/>
    </row>
    <row r="5" spans="2:10" x14ac:dyDescent="0.25">
      <c r="E5" s="13">
        <v>2</v>
      </c>
      <c r="F5" s="2" t="s">
        <v>16</v>
      </c>
      <c r="G5" s="2"/>
      <c r="H5" s="22">
        <v>2.2427147999999999</v>
      </c>
      <c r="I5" s="21">
        <f t="shared" si="0"/>
        <v>4.4854295999999998</v>
      </c>
      <c r="J5" s="25"/>
    </row>
    <row r="6" spans="2:10" x14ac:dyDescent="0.25">
      <c r="E6" s="13">
        <v>1</v>
      </c>
      <c r="F6" s="2" t="s">
        <v>29</v>
      </c>
      <c r="G6" s="2"/>
      <c r="H6" s="23">
        <v>1.8763848999999999</v>
      </c>
      <c r="I6" s="21">
        <f t="shared" si="0"/>
        <v>1.8763848999999999</v>
      </c>
      <c r="J6" s="25"/>
    </row>
    <row r="7" spans="2:10" x14ac:dyDescent="0.25">
      <c r="E7" s="13">
        <v>1</v>
      </c>
      <c r="F7" s="2" t="s">
        <v>30</v>
      </c>
      <c r="G7" s="2"/>
      <c r="H7" s="13">
        <v>1.8763848999999999</v>
      </c>
      <c r="I7" s="21">
        <f t="shared" si="0"/>
        <v>1.8763848999999999</v>
      </c>
      <c r="J7" s="25"/>
    </row>
    <row r="8" spans="2:10" x14ac:dyDescent="0.25">
      <c r="E8" s="13">
        <v>1</v>
      </c>
      <c r="F8" s="2" t="s">
        <v>31</v>
      </c>
      <c r="G8" s="2"/>
      <c r="H8" s="13">
        <v>1.8763848999999999</v>
      </c>
      <c r="I8" s="21">
        <f t="shared" si="0"/>
        <v>1.8763848999999999</v>
      </c>
      <c r="J8" s="25"/>
    </row>
    <row r="9" spans="2:10" x14ac:dyDescent="0.25">
      <c r="E9" s="13">
        <v>2</v>
      </c>
      <c r="F9" s="2" t="s">
        <v>8</v>
      </c>
      <c r="G9" s="2"/>
      <c r="H9" s="13">
        <v>-46.572642600000002</v>
      </c>
      <c r="I9" s="21">
        <f t="shared" si="0"/>
        <v>-93.145285200000004</v>
      </c>
      <c r="J9" s="25"/>
    </row>
    <row r="10" spans="2:10" x14ac:dyDescent="0.25">
      <c r="E10" s="13">
        <v>2</v>
      </c>
      <c r="F10" s="2" t="s">
        <v>17</v>
      </c>
      <c r="G10" s="2"/>
      <c r="H10" s="49">
        <v>-7.5472340000000004</v>
      </c>
      <c r="I10" s="21">
        <f t="shared" si="0"/>
        <v>-15.094468000000001</v>
      </c>
      <c r="J10" s="25"/>
    </row>
    <row r="11" spans="2:10" x14ac:dyDescent="0.25">
      <c r="E11" s="13">
        <v>1</v>
      </c>
      <c r="F11" s="2" t="s">
        <v>32</v>
      </c>
      <c r="G11" s="2"/>
      <c r="H11" s="15">
        <v>-6.7038205</v>
      </c>
      <c r="I11" s="21">
        <f t="shared" si="0"/>
        <v>-6.7038205</v>
      </c>
      <c r="J11" s="25"/>
    </row>
    <row r="12" spans="2:10" x14ac:dyDescent="0.25">
      <c r="E12" s="13">
        <v>1</v>
      </c>
      <c r="F12" s="2" t="s">
        <v>33</v>
      </c>
      <c r="G12" s="2"/>
      <c r="H12" s="13">
        <v>-6.7038205</v>
      </c>
      <c r="I12" s="21">
        <f t="shared" si="0"/>
        <v>-6.7038205</v>
      </c>
      <c r="J12" s="25"/>
    </row>
    <row r="13" spans="2:10" x14ac:dyDescent="0.25">
      <c r="E13" s="13">
        <v>1</v>
      </c>
      <c r="F13" s="2" t="s">
        <v>34</v>
      </c>
      <c r="G13" s="2"/>
      <c r="H13" s="13">
        <v>-6.7038205</v>
      </c>
      <c r="I13" s="21">
        <f t="shared" si="0"/>
        <v>-6.7038205</v>
      </c>
      <c r="J13" s="25"/>
    </row>
    <row r="14" spans="2:10" x14ac:dyDescent="0.25">
      <c r="E14" s="13">
        <v>1</v>
      </c>
      <c r="F14" s="2" t="s">
        <v>18</v>
      </c>
      <c r="G14" s="14" t="s">
        <v>19</v>
      </c>
      <c r="H14" s="15">
        <v>4.1250764990700004</v>
      </c>
      <c r="I14" s="21">
        <f t="shared" si="0"/>
        <v>4.1250764990700004</v>
      </c>
      <c r="J14" s="26"/>
    </row>
    <row r="15" spans="2:10" x14ac:dyDescent="0.25">
      <c r="E15" s="13">
        <v>4</v>
      </c>
      <c r="F15" s="2" t="s">
        <v>20</v>
      </c>
      <c r="G15" s="14" t="s">
        <v>21</v>
      </c>
      <c r="H15" s="16">
        <v>0.97024520644500001</v>
      </c>
      <c r="I15" s="21">
        <f t="shared" si="0"/>
        <v>3.88098082578</v>
      </c>
      <c r="J15" s="26"/>
    </row>
    <row r="16" spans="2:10" x14ac:dyDescent="0.25">
      <c r="E16" s="13">
        <v>-2</v>
      </c>
      <c r="F16" s="2" t="s">
        <v>22</v>
      </c>
      <c r="G16" s="14" t="s">
        <v>23</v>
      </c>
      <c r="H16" s="16">
        <v>6.3975149770100007E-2</v>
      </c>
      <c r="I16" s="21">
        <f t="shared" si="0"/>
        <v>-0.12795029954020001</v>
      </c>
      <c r="J16" s="26"/>
    </row>
    <row r="17" spans="5:10" x14ac:dyDescent="0.25">
      <c r="E17" s="13">
        <v>2</v>
      </c>
      <c r="F17" s="2" t="s">
        <v>35</v>
      </c>
      <c r="G17" s="14" t="s">
        <v>36</v>
      </c>
      <c r="H17" s="16">
        <v>0.94739312749299998</v>
      </c>
      <c r="I17" s="21">
        <f t="shared" si="0"/>
        <v>1.894786254986</v>
      </c>
      <c r="J17" s="26"/>
    </row>
    <row r="18" spans="5:10" x14ac:dyDescent="0.25">
      <c r="E18" s="13">
        <v>-1</v>
      </c>
      <c r="F18" s="2" t="s">
        <v>37</v>
      </c>
      <c r="G18" s="14" t="s">
        <v>38</v>
      </c>
      <c r="H18" s="16">
        <v>2.89001508637E-2</v>
      </c>
      <c r="I18" s="21">
        <f t="shared" si="0"/>
        <v>-2.89001508637E-2</v>
      </c>
      <c r="J18" s="27"/>
    </row>
    <row r="19" spans="5:10" x14ac:dyDescent="0.25">
      <c r="E19" s="13">
        <v>2</v>
      </c>
      <c r="F19" s="2" t="s">
        <v>39</v>
      </c>
      <c r="G19" s="14" t="s">
        <v>40</v>
      </c>
      <c r="H19" s="16">
        <v>0.947524815184</v>
      </c>
      <c r="I19" s="21">
        <f t="shared" si="0"/>
        <v>1.895049630368</v>
      </c>
      <c r="J19" s="28"/>
    </row>
    <row r="20" spans="5:10" x14ac:dyDescent="0.25">
      <c r="E20" s="13">
        <v>-1</v>
      </c>
      <c r="F20" s="2" t="s">
        <v>41</v>
      </c>
      <c r="G20" s="14" t="s">
        <v>42</v>
      </c>
      <c r="H20" s="16">
        <v>2.8522050793199999E-2</v>
      </c>
      <c r="I20" s="21">
        <f t="shared" si="0"/>
        <v>-2.8522050793199999E-2</v>
      </c>
      <c r="J20" s="28"/>
    </row>
    <row r="21" spans="5:10" x14ac:dyDescent="0.25">
      <c r="E21" s="13">
        <v>2</v>
      </c>
      <c r="F21" s="2" t="s">
        <v>43</v>
      </c>
      <c r="G21" s="14" t="s">
        <v>44</v>
      </c>
      <c r="H21" s="16">
        <v>0.947524815184</v>
      </c>
      <c r="I21" s="21">
        <f t="shared" si="0"/>
        <v>1.895049630368</v>
      </c>
      <c r="J21" s="28"/>
    </row>
    <row r="22" spans="5:10" x14ac:dyDescent="0.25">
      <c r="E22" s="13">
        <v>-1</v>
      </c>
      <c r="F22" s="2" t="s">
        <v>45</v>
      </c>
      <c r="G22" s="14" t="s">
        <v>46</v>
      </c>
      <c r="H22" s="50">
        <v>2.8522050793199999E-2</v>
      </c>
      <c r="I22" s="21">
        <f t="shared" si="0"/>
        <v>-2.8522050793199999E-2</v>
      </c>
      <c r="J22" s="29"/>
    </row>
    <row r="23" spans="5:10" x14ac:dyDescent="0.25">
      <c r="E23" s="13">
        <v>1</v>
      </c>
      <c r="F23" s="2" t="s">
        <v>24</v>
      </c>
      <c r="G23" s="14" t="s">
        <v>25</v>
      </c>
      <c r="H23" s="16">
        <v>0.68374747067300001</v>
      </c>
      <c r="I23" s="21">
        <f t="shared" si="0"/>
        <v>0.68374747067300001</v>
      </c>
      <c r="J23" s="28"/>
    </row>
    <row r="24" spans="5:10" x14ac:dyDescent="0.25">
      <c r="E24" s="13">
        <v>2</v>
      </c>
      <c r="F24" s="2" t="s">
        <v>47</v>
      </c>
      <c r="G24" s="14" t="s">
        <v>48</v>
      </c>
      <c r="H24" s="16">
        <v>0.66826289026399999</v>
      </c>
      <c r="I24" s="21">
        <f t="shared" si="0"/>
        <v>1.336525780528</v>
      </c>
      <c r="J24" s="28"/>
    </row>
    <row r="25" spans="5:10" x14ac:dyDescent="0.25">
      <c r="E25" s="13">
        <v>-1</v>
      </c>
      <c r="F25" s="2" t="s">
        <v>49</v>
      </c>
      <c r="G25" s="14" t="s">
        <v>50</v>
      </c>
      <c r="H25" s="16">
        <v>0.13723802924</v>
      </c>
      <c r="I25" s="21">
        <f t="shared" si="0"/>
        <v>-0.13723802924</v>
      </c>
      <c r="J25" s="28"/>
    </row>
    <row r="26" spans="5:10" x14ac:dyDescent="0.25">
      <c r="E26" s="13">
        <v>2</v>
      </c>
      <c r="F26" s="2" t="s">
        <v>51</v>
      </c>
      <c r="G26" s="14" t="s">
        <v>52</v>
      </c>
      <c r="H26" s="51">
        <v>0.66813120074800003</v>
      </c>
      <c r="I26" s="21">
        <f t="shared" si="0"/>
        <v>1.3362624014960001</v>
      </c>
      <c r="J26" s="30"/>
    </row>
    <row r="27" spans="5:10" x14ac:dyDescent="0.25">
      <c r="E27" s="13">
        <v>-1</v>
      </c>
      <c r="F27" s="2" t="s">
        <v>53</v>
      </c>
      <c r="G27" s="14" t="s">
        <v>54</v>
      </c>
      <c r="H27" s="51">
        <v>0.13761613176900001</v>
      </c>
      <c r="I27" s="21">
        <f t="shared" si="0"/>
        <v>-0.13761613176900001</v>
      </c>
      <c r="J27" s="30"/>
    </row>
    <row r="28" spans="5:10" x14ac:dyDescent="0.25">
      <c r="E28" s="13">
        <v>2</v>
      </c>
      <c r="F28" s="2" t="s">
        <v>55</v>
      </c>
      <c r="G28" s="14" t="s">
        <v>56</v>
      </c>
      <c r="H28" s="51">
        <v>0.66813120074800003</v>
      </c>
      <c r="I28" s="21">
        <f t="shared" si="0"/>
        <v>1.3362624014960001</v>
      </c>
      <c r="J28" s="30"/>
    </row>
    <row r="29" spans="5:10" x14ac:dyDescent="0.25">
      <c r="E29" s="13">
        <v>-1</v>
      </c>
      <c r="F29" s="2" t="s">
        <v>57</v>
      </c>
      <c r="G29" s="14" t="s">
        <v>58</v>
      </c>
      <c r="H29" s="51">
        <v>0.13761613176900001</v>
      </c>
      <c r="I29" s="21">
        <f t="shared" si="0"/>
        <v>-0.13761613176900001</v>
      </c>
      <c r="J29" s="30"/>
    </row>
    <row r="30" spans="5:10" x14ac:dyDescent="0.25">
      <c r="E30" s="13">
        <v>0</v>
      </c>
      <c r="F30" s="2" t="s">
        <v>59</v>
      </c>
      <c r="G30" s="14" t="s">
        <v>60</v>
      </c>
      <c r="H30" s="24">
        <v>0.70368764939499995</v>
      </c>
      <c r="I30" s="21">
        <f t="shared" si="0"/>
        <v>0</v>
      </c>
      <c r="J30" s="31"/>
    </row>
    <row r="31" spans="5:10" x14ac:dyDescent="0.25">
      <c r="E31" s="13">
        <v>1</v>
      </c>
      <c r="F31" s="2" t="s">
        <v>61</v>
      </c>
      <c r="G31" s="14" t="s">
        <v>62</v>
      </c>
      <c r="H31" s="24">
        <v>0.63278680189799996</v>
      </c>
      <c r="I31" s="21">
        <f t="shared" si="0"/>
        <v>0.63278680189799996</v>
      </c>
      <c r="J31" s="31"/>
    </row>
    <row r="32" spans="5:10" x14ac:dyDescent="0.25">
      <c r="E32" s="13">
        <v>-1</v>
      </c>
      <c r="F32" s="2" t="s">
        <v>63</v>
      </c>
      <c r="G32" s="14" t="s">
        <v>64</v>
      </c>
      <c r="H32" s="24">
        <v>3.5450423748600003E-2</v>
      </c>
      <c r="I32" s="21">
        <f t="shared" si="0"/>
        <v>-3.5450423748600003E-2</v>
      </c>
      <c r="J32" s="31"/>
    </row>
    <row r="33" spans="5:10" x14ac:dyDescent="0.25">
      <c r="E33" s="13">
        <v>1</v>
      </c>
      <c r="F33" s="2" t="s">
        <v>65</v>
      </c>
      <c r="G33" s="14" t="s">
        <v>66</v>
      </c>
      <c r="H33" s="24">
        <v>0.63278680189799996</v>
      </c>
      <c r="I33" s="21">
        <f t="shared" si="0"/>
        <v>0.63278680189799996</v>
      </c>
      <c r="J33" s="31"/>
    </row>
    <row r="34" spans="5:10" x14ac:dyDescent="0.25">
      <c r="E34" s="13">
        <v>-1</v>
      </c>
      <c r="F34" s="2" t="s">
        <v>67</v>
      </c>
      <c r="G34" s="14" t="s">
        <v>68</v>
      </c>
      <c r="H34" s="24">
        <v>3.5450423748600003E-2</v>
      </c>
      <c r="I34" s="21">
        <f t="shared" si="0"/>
        <v>-3.5450423748600003E-2</v>
      </c>
      <c r="J34" s="31"/>
    </row>
    <row r="35" spans="5:10" x14ac:dyDescent="0.25">
      <c r="E35" s="13">
        <v>0</v>
      </c>
      <c r="F35" s="2" t="s">
        <v>69</v>
      </c>
      <c r="G35" s="14" t="s">
        <v>70</v>
      </c>
      <c r="H35" s="24">
        <v>0.70368764939499995</v>
      </c>
      <c r="I35" s="21">
        <f t="shared" si="0"/>
        <v>0</v>
      </c>
      <c r="J35" s="31"/>
    </row>
    <row r="36" spans="5:10" x14ac:dyDescent="0.25">
      <c r="E36" s="13">
        <v>1</v>
      </c>
      <c r="F36" s="2" t="s">
        <v>71</v>
      </c>
      <c r="G36" s="14" t="s">
        <v>72</v>
      </c>
      <c r="H36" s="24">
        <v>0.63278680189799996</v>
      </c>
      <c r="I36" s="21">
        <f t="shared" si="0"/>
        <v>0.63278680189799996</v>
      </c>
      <c r="J36" s="31"/>
    </row>
    <row r="37" spans="5:10" x14ac:dyDescent="0.25">
      <c r="E37" s="13">
        <v>-1</v>
      </c>
      <c r="F37" s="2" t="s">
        <v>73</v>
      </c>
      <c r="G37" s="14" t="s">
        <v>74</v>
      </c>
      <c r="H37" s="24">
        <v>3.5450423748600003E-2</v>
      </c>
      <c r="I37" s="21">
        <f t="shared" si="0"/>
        <v>-3.5450423748600003E-2</v>
      </c>
      <c r="J37" s="31"/>
    </row>
    <row r="38" spans="5:10" x14ac:dyDescent="0.25">
      <c r="E38" s="13">
        <v>0</v>
      </c>
      <c r="F38" s="2" t="s">
        <v>75</v>
      </c>
      <c r="G38" s="14" t="s">
        <v>76</v>
      </c>
      <c r="H38" s="24">
        <v>0.70368764939499995</v>
      </c>
      <c r="I38" s="21">
        <f t="shared" si="0"/>
        <v>0</v>
      </c>
      <c r="J38" s="31"/>
    </row>
    <row r="40" spans="5:10" x14ac:dyDescent="0.25">
      <c r="H40" s="1" t="s">
        <v>12</v>
      </c>
      <c r="I40" s="67">
        <f>SUM(I4:I38)</f>
        <v>-54.400923615555122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D1FA-320B-41F5-BC4F-703B94D22202}">
  <dimension ref="B2:J40"/>
  <sheetViews>
    <sheetView workbookViewId="0">
      <selection activeCell="I2" sqref="I2"/>
    </sheetView>
  </sheetViews>
  <sheetFormatPr defaultRowHeight="15" x14ac:dyDescent="0.25"/>
  <cols>
    <col min="2" max="2" width="14" bestFit="1" customWidth="1"/>
    <col min="3" max="3" width="15.28515625" bestFit="1" customWidth="1"/>
    <col min="5" max="5" width="5.7109375" bestFit="1" customWidth="1"/>
    <col min="6" max="6" width="7.85546875" bestFit="1" customWidth="1"/>
    <col min="8" max="8" width="16.28515625" bestFit="1" customWidth="1"/>
    <col min="9" max="9" width="14.28515625" bestFit="1" customWidth="1"/>
    <col min="11" max="11" width="6.140625" bestFit="1" customWidth="1"/>
    <col min="12" max="12" width="7.85546875" bestFit="1" customWidth="1"/>
    <col min="13" max="13" width="9.140625" bestFit="1" customWidth="1"/>
    <col min="14" max="14" width="12.5703125" bestFit="1" customWidth="1"/>
    <col min="15" max="15" width="6.140625" bestFit="1" customWidth="1"/>
    <col min="16" max="16" width="7.85546875" bestFit="1" customWidth="1"/>
    <col min="17" max="17" width="9.140625" bestFit="1" customWidth="1"/>
    <col min="18" max="18" width="12.5703125" bestFit="1" customWidth="1"/>
    <col min="19" max="19" width="6.140625" bestFit="1" customWidth="1"/>
    <col min="20" max="20" width="7.85546875" bestFit="1" customWidth="1"/>
    <col min="21" max="21" width="9.140625" bestFit="1" customWidth="1"/>
    <col min="22" max="22" width="12" bestFit="1" customWidth="1"/>
    <col min="23" max="23" width="6.140625" bestFit="1" customWidth="1"/>
    <col min="24" max="24" width="7.85546875" bestFit="1" customWidth="1"/>
    <col min="26" max="26" width="12.5703125" customWidth="1"/>
    <col min="27" max="27" width="6.140625" bestFit="1" customWidth="1"/>
    <col min="28" max="28" width="7.85546875" bestFit="1" customWidth="1"/>
    <col min="30" max="30" width="12" bestFit="1" customWidth="1"/>
    <col min="31" max="31" width="6.140625" bestFit="1" customWidth="1"/>
    <col min="32" max="32" width="7.85546875" bestFit="1" customWidth="1"/>
    <col min="34" max="34" width="12" bestFit="1" customWidth="1"/>
    <col min="35" max="35" width="6.140625" bestFit="1" customWidth="1"/>
    <col min="36" max="36" width="7.85546875" bestFit="1" customWidth="1"/>
    <col min="38" max="38" width="12" bestFit="1" customWidth="1"/>
    <col min="39" max="39" width="6.140625" bestFit="1" customWidth="1"/>
    <col min="40" max="40" width="7.85546875" bestFit="1" customWidth="1"/>
    <col min="42" max="42" width="12" bestFit="1" customWidth="1"/>
  </cols>
  <sheetData>
    <row r="2" spans="2:9" x14ac:dyDescent="0.25">
      <c r="B2" s="1" t="s">
        <v>11</v>
      </c>
      <c r="C2" s="72">
        <v>-74.809381755299995</v>
      </c>
      <c r="E2" s="17"/>
      <c r="F2" s="17" t="s">
        <v>0</v>
      </c>
      <c r="G2" s="17" t="s">
        <v>1</v>
      </c>
      <c r="H2" s="17" t="s">
        <v>2</v>
      </c>
      <c r="I2" s="3" t="s">
        <v>79</v>
      </c>
    </row>
    <row r="3" spans="2:9" x14ac:dyDescent="0.25">
      <c r="B3" s="1" t="s">
        <v>78</v>
      </c>
      <c r="C3" s="62">
        <v>2.0000004108999998</v>
      </c>
      <c r="E3" s="17" t="s">
        <v>3</v>
      </c>
      <c r="F3" s="17" t="s">
        <v>4</v>
      </c>
      <c r="G3" s="17" t="s">
        <v>4</v>
      </c>
      <c r="H3" s="17" t="s">
        <v>5</v>
      </c>
      <c r="I3" s="17" t="s">
        <v>6</v>
      </c>
    </row>
    <row r="4" spans="2:9" x14ac:dyDescent="0.25">
      <c r="E4" s="18">
        <v>2</v>
      </c>
      <c r="F4" s="17" t="s">
        <v>7</v>
      </c>
      <c r="G4" s="17"/>
      <c r="H4" s="18">
        <v>29.213199599999999</v>
      </c>
      <c r="I4" s="33">
        <f t="shared" ref="I4:I38" si="0">E4*H4</f>
        <v>58.426399199999999</v>
      </c>
    </row>
    <row r="5" spans="2:9" x14ac:dyDescent="0.25">
      <c r="E5" s="18">
        <v>2</v>
      </c>
      <c r="F5" s="17" t="s">
        <v>16</v>
      </c>
      <c r="G5" s="17"/>
      <c r="H5" s="34">
        <v>3.1082360000000002</v>
      </c>
      <c r="I5" s="33">
        <f t="shared" si="0"/>
        <v>6.2164720000000004</v>
      </c>
    </row>
    <row r="6" spans="2:9" x14ac:dyDescent="0.25">
      <c r="E6" s="18">
        <v>2</v>
      </c>
      <c r="F6" s="17" t="s">
        <v>29</v>
      </c>
      <c r="G6" s="17"/>
      <c r="H6" s="34">
        <v>2.5416199000000002</v>
      </c>
      <c r="I6" s="33">
        <f t="shared" si="0"/>
        <v>5.0832398000000003</v>
      </c>
    </row>
    <row r="7" spans="2:9" x14ac:dyDescent="0.25">
      <c r="E7" s="18">
        <v>1</v>
      </c>
      <c r="F7" s="17" t="s">
        <v>30</v>
      </c>
      <c r="G7" s="17"/>
      <c r="H7" s="18">
        <v>2.5416199000000002</v>
      </c>
      <c r="I7" s="33">
        <f t="shared" si="0"/>
        <v>2.5416199000000002</v>
      </c>
    </row>
    <row r="8" spans="2:9" x14ac:dyDescent="0.25">
      <c r="E8" s="18">
        <v>1</v>
      </c>
      <c r="F8" s="17" t="s">
        <v>31</v>
      </c>
      <c r="G8" s="17"/>
      <c r="H8" s="18">
        <v>2.5416199000000002</v>
      </c>
      <c r="I8" s="33">
        <f t="shared" si="0"/>
        <v>2.5416199000000002</v>
      </c>
    </row>
    <row r="9" spans="2:9" x14ac:dyDescent="0.25">
      <c r="E9" s="18">
        <v>2</v>
      </c>
      <c r="F9" s="17" t="s">
        <v>8</v>
      </c>
      <c r="G9" s="17"/>
      <c r="H9" s="18">
        <v>-61.137354899999998</v>
      </c>
      <c r="I9" s="33">
        <f t="shared" si="0"/>
        <v>-122.2747098</v>
      </c>
    </row>
    <row r="10" spans="2:9" x14ac:dyDescent="0.25">
      <c r="E10" s="18">
        <v>2</v>
      </c>
      <c r="F10" s="17" t="s">
        <v>17</v>
      </c>
      <c r="G10" s="17"/>
      <c r="H10" s="34">
        <v>-10.122175199999999</v>
      </c>
      <c r="I10" s="33">
        <f t="shared" si="0"/>
        <v>-20.244350399999998</v>
      </c>
    </row>
    <row r="11" spans="2:9" x14ac:dyDescent="0.25">
      <c r="E11" s="18">
        <v>2</v>
      </c>
      <c r="F11" s="17" t="s">
        <v>32</v>
      </c>
      <c r="G11" s="17"/>
      <c r="H11" s="36">
        <v>-8.8888680000000004</v>
      </c>
      <c r="I11" s="33">
        <f t="shared" si="0"/>
        <v>-17.777736000000001</v>
      </c>
    </row>
    <row r="12" spans="2:9" x14ac:dyDescent="0.25">
      <c r="E12" s="18">
        <v>1</v>
      </c>
      <c r="F12" s="17" t="s">
        <v>33</v>
      </c>
      <c r="G12" s="17"/>
      <c r="H12" s="18">
        <v>-8.8888680000000004</v>
      </c>
      <c r="I12" s="33">
        <f t="shared" si="0"/>
        <v>-8.8888680000000004</v>
      </c>
    </row>
    <row r="13" spans="2:9" x14ac:dyDescent="0.25">
      <c r="E13" s="18">
        <v>1</v>
      </c>
      <c r="F13" s="17" t="s">
        <v>34</v>
      </c>
      <c r="G13" s="17"/>
      <c r="H13" s="18">
        <v>-8.8888680000000004</v>
      </c>
      <c r="I13" s="33">
        <f t="shared" si="0"/>
        <v>-8.8888680000000004</v>
      </c>
    </row>
    <row r="14" spans="2:9" x14ac:dyDescent="0.25">
      <c r="E14" s="18">
        <v>1</v>
      </c>
      <c r="F14" s="17" t="s">
        <v>18</v>
      </c>
      <c r="G14" s="19" t="s">
        <v>19</v>
      </c>
      <c r="H14" s="35">
        <v>4.7411783164400001</v>
      </c>
      <c r="I14" s="33">
        <f t="shared" si="0"/>
        <v>4.7411783164400001</v>
      </c>
    </row>
    <row r="15" spans="2:9" x14ac:dyDescent="0.25">
      <c r="E15" s="18">
        <v>4</v>
      </c>
      <c r="F15" s="17" t="s">
        <v>20</v>
      </c>
      <c r="G15" s="19" t="s">
        <v>21</v>
      </c>
      <c r="H15" s="32">
        <v>1.13425817968</v>
      </c>
      <c r="I15" s="33">
        <f t="shared" si="0"/>
        <v>4.5370327187199999</v>
      </c>
    </row>
    <row r="16" spans="2:9" x14ac:dyDescent="0.25">
      <c r="E16" s="18">
        <v>-2</v>
      </c>
      <c r="F16" s="17" t="s">
        <v>22</v>
      </c>
      <c r="G16" s="19" t="s">
        <v>23</v>
      </c>
      <c r="H16" s="32">
        <v>7.7324705613300002E-2</v>
      </c>
      <c r="I16" s="33">
        <f t="shared" si="0"/>
        <v>-0.1546494112266</v>
      </c>
    </row>
    <row r="17" spans="5:10" x14ac:dyDescent="0.25">
      <c r="E17" s="18">
        <v>4</v>
      </c>
      <c r="F17" s="17" t="s">
        <v>35</v>
      </c>
      <c r="G17" s="19" t="s">
        <v>36</v>
      </c>
      <c r="H17" s="32">
        <v>1.0983750480800001</v>
      </c>
      <c r="I17" s="33">
        <f t="shared" si="0"/>
        <v>4.3935001923200003</v>
      </c>
    </row>
    <row r="18" spans="5:10" x14ac:dyDescent="0.25">
      <c r="E18" s="18">
        <v>-2</v>
      </c>
      <c r="F18" s="17" t="s">
        <v>37</v>
      </c>
      <c r="G18" s="19" t="s">
        <v>38</v>
      </c>
      <c r="H18" s="32">
        <v>3.5187501804699997E-2</v>
      </c>
      <c r="I18" s="33">
        <f t="shared" si="0"/>
        <v>-7.0375003609399994E-2</v>
      </c>
    </row>
    <row r="19" spans="5:10" x14ac:dyDescent="0.25">
      <c r="E19" s="18">
        <v>2</v>
      </c>
      <c r="F19" s="17" t="s">
        <v>39</v>
      </c>
      <c r="G19" s="19" t="s">
        <v>40</v>
      </c>
      <c r="H19" s="32">
        <v>1.0983750480800001</v>
      </c>
      <c r="I19" s="33">
        <f t="shared" si="0"/>
        <v>2.1967500961600002</v>
      </c>
      <c r="J19" s="28"/>
    </row>
    <row r="20" spans="5:10" x14ac:dyDescent="0.25">
      <c r="E20" s="18">
        <v>-1</v>
      </c>
      <c r="F20" s="17" t="s">
        <v>41</v>
      </c>
      <c r="G20" s="19" t="s">
        <v>42</v>
      </c>
      <c r="H20" s="32">
        <v>3.5187501804699997E-2</v>
      </c>
      <c r="I20" s="33">
        <f t="shared" si="0"/>
        <v>-3.5187501804699997E-2</v>
      </c>
      <c r="J20" s="28"/>
    </row>
    <row r="21" spans="5:10" x14ac:dyDescent="0.25">
      <c r="E21" s="18">
        <v>2</v>
      </c>
      <c r="F21" s="17" t="s">
        <v>43</v>
      </c>
      <c r="G21" s="19" t="s">
        <v>44</v>
      </c>
      <c r="H21" s="32">
        <v>1.0983750481000001</v>
      </c>
      <c r="I21" s="33">
        <f t="shared" si="0"/>
        <v>2.1967500962000002</v>
      </c>
      <c r="J21" s="28"/>
    </row>
    <row r="22" spans="5:10" x14ac:dyDescent="0.25">
      <c r="E22" s="18">
        <v>-1</v>
      </c>
      <c r="F22" s="17" t="s">
        <v>45</v>
      </c>
      <c r="G22" s="19" t="s">
        <v>46</v>
      </c>
      <c r="H22" s="32">
        <v>3.5187501805700003E-2</v>
      </c>
      <c r="I22" s="33">
        <f t="shared" si="0"/>
        <v>-3.5187501805700003E-2</v>
      </c>
      <c r="J22" s="29"/>
    </row>
    <row r="23" spans="5:10" x14ac:dyDescent="0.25">
      <c r="E23" s="18">
        <v>1</v>
      </c>
      <c r="F23" s="17" t="s">
        <v>24</v>
      </c>
      <c r="G23" s="19" t="s">
        <v>25</v>
      </c>
      <c r="H23" s="32">
        <v>0.79791383097799995</v>
      </c>
      <c r="I23" s="33">
        <f t="shared" si="0"/>
        <v>0.79791383097799995</v>
      </c>
      <c r="J23" s="28"/>
    </row>
    <row r="24" spans="5:10" x14ac:dyDescent="0.25">
      <c r="E24" s="18">
        <v>4</v>
      </c>
      <c r="F24" s="17" t="s">
        <v>47</v>
      </c>
      <c r="G24" s="19" t="s">
        <v>48</v>
      </c>
      <c r="H24" s="32">
        <v>0.77381379721400001</v>
      </c>
      <c r="I24" s="33">
        <f t="shared" si="0"/>
        <v>3.095255188856</v>
      </c>
      <c r="J24" s="28"/>
    </row>
    <row r="25" spans="5:10" x14ac:dyDescent="0.25">
      <c r="E25" s="18">
        <v>-2</v>
      </c>
      <c r="F25" s="17" t="s">
        <v>49</v>
      </c>
      <c r="G25" s="19" t="s">
        <v>50</v>
      </c>
      <c r="H25" s="32">
        <v>0.157369267235</v>
      </c>
      <c r="I25" s="33">
        <f t="shared" si="0"/>
        <v>-0.31473853447</v>
      </c>
      <c r="J25" s="28"/>
    </row>
    <row r="26" spans="5:10" x14ac:dyDescent="0.25">
      <c r="E26" s="18">
        <v>2</v>
      </c>
      <c r="F26" s="17" t="s">
        <v>51</v>
      </c>
      <c r="G26" s="19" t="s">
        <v>52</v>
      </c>
      <c r="H26" s="37">
        <v>0.77381379721400001</v>
      </c>
      <c r="I26" s="33">
        <f t="shared" si="0"/>
        <v>1.547627594428</v>
      </c>
      <c r="J26" s="30"/>
    </row>
    <row r="27" spans="5:10" x14ac:dyDescent="0.25">
      <c r="E27" s="18">
        <v>-1</v>
      </c>
      <c r="F27" s="17" t="s">
        <v>53</v>
      </c>
      <c r="G27" s="19" t="s">
        <v>54</v>
      </c>
      <c r="H27" s="37">
        <v>0.157369267235</v>
      </c>
      <c r="I27" s="33">
        <f t="shared" si="0"/>
        <v>-0.157369267235</v>
      </c>
      <c r="J27" s="30"/>
    </row>
    <row r="28" spans="5:10" x14ac:dyDescent="0.25">
      <c r="E28" s="18">
        <v>2</v>
      </c>
      <c r="F28" s="17" t="s">
        <v>55</v>
      </c>
      <c r="G28" s="19" t="s">
        <v>56</v>
      </c>
      <c r="H28" s="37">
        <v>0.77381379722499999</v>
      </c>
      <c r="I28" s="33">
        <f t="shared" si="0"/>
        <v>1.54762759445</v>
      </c>
      <c r="J28" s="30"/>
    </row>
    <row r="29" spans="5:10" x14ac:dyDescent="0.25">
      <c r="E29" s="18">
        <v>-1</v>
      </c>
      <c r="F29" s="17" t="s">
        <v>57</v>
      </c>
      <c r="G29" s="19" t="s">
        <v>58</v>
      </c>
      <c r="H29" s="32">
        <v>0.15736926723799999</v>
      </c>
      <c r="I29" s="33">
        <f t="shared" si="0"/>
        <v>-0.15736926723799999</v>
      </c>
      <c r="J29" s="30"/>
    </row>
    <row r="30" spans="5:10" x14ac:dyDescent="0.25">
      <c r="E30" s="18">
        <v>1</v>
      </c>
      <c r="F30" s="17" t="s">
        <v>59</v>
      </c>
      <c r="G30" s="19" t="s">
        <v>60</v>
      </c>
      <c r="H30" s="37">
        <v>0.80854839378900001</v>
      </c>
      <c r="I30" s="33">
        <f t="shared" si="0"/>
        <v>0.80854839378900001</v>
      </c>
      <c r="J30" s="31"/>
    </row>
    <row r="31" spans="5:10" x14ac:dyDescent="0.25">
      <c r="E31" s="18">
        <v>2</v>
      </c>
      <c r="F31" s="17" t="s">
        <v>61</v>
      </c>
      <c r="G31" s="19" t="s">
        <v>62</v>
      </c>
      <c r="H31" s="37">
        <v>0.72789453019100003</v>
      </c>
      <c r="I31" s="33">
        <f t="shared" si="0"/>
        <v>1.4557890603820001</v>
      </c>
      <c r="J31" s="31"/>
    </row>
    <row r="32" spans="5:10" x14ac:dyDescent="0.25">
      <c r="E32" s="18">
        <v>-1</v>
      </c>
      <c r="F32" s="17" t="s">
        <v>63</v>
      </c>
      <c r="G32" s="19" t="s">
        <v>64</v>
      </c>
      <c r="H32" s="32">
        <v>4.0326931798899998E-2</v>
      </c>
      <c r="I32" s="33">
        <f t="shared" si="0"/>
        <v>-4.0326931798899998E-2</v>
      </c>
      <c r="J32" s="31"/>
    </row>
    <row r="33" spans="5:10" x14ac:dyDescent="0.25">
      <c r="E33" s="18">
        <v>2</v>
      </c>
      <c r="F33" s="17" t="s">
        <v>65</v>
      </c>
      <c r="G33" s="19" t="s">
        <v>66</v>
      </c>
      <c r="H33" s="32">
        <v>0.72789453020100003</v>
      </c>
      <c r="I33" s="33">
        <f t="shared" si="0"/>
        <v>1.4557890604020001</v>
      </c>
      <c r="J33" s="31"/>
    </row>
    <row r="34" spans="5:10" x14ac:dyDescent="0.25">
      <c r="E34" s="18">
        <v>-1</v>
      </c>
      <c r="F34" s="17" t="s">
        <v>67</v>
      </c>
      <c r="G34" s="19" t="s">
        <v>68</v>
      </c>
      <c r="H34" s="32">
        <v>4.0326931799699997E-2</v>
      </c>
      <c r="I34" s="33">
        <f t="shared" si="0"/>
        <v>-4.0326931799699997E-2</v>
      </c>
      <c r="J34" s="31"/>
    </row>
    <row r="35" spans="5:10" x14ac:dyDescent="0.25">
      <c r="E35" s="18">
        <v>0</v>
      </c>
      <c r="F35" s="17" t="s">
        <v>69</v>
      </c>
      <c r="G35" s="19" t="s">
        <v>70</v>
      </c>
      <c r="H35" s="37">
        <v>0.80854839378900001</v>
      </c>
      <c r="I35" s="33">
        <f t="shared" si="0"/>
        <v>0</v>
      </c>
      <c r="J35" s="31"/>
    </row>
    <row r="36" spans="5:10" x14ac:dyDescent="0.25">
      <c r="E36" s="18">
        <v>1</v>
      </c>
      <c r="F36" s="17" t="s">
        <v>71</v>
      </c>
      <c r="G36" s="19" t="s">
        <v>72</v>
      </c>
      <c r="H36" s="32">
        <v>0.72789453020100003</v>
      </c>
      <c r="I36" s="33">
        <f t="shared" si="0"/>
        <v>0.72789453020100003</v>
      </c>
      <c r="J36" s="31"/>
    </row>
    <row r="37" spans="5:10" x14ac:dyDescent="0.25">
      <c r="E37" s="18">
        <v>-1</v>
      </c>
      <c r="F37" s="17" t="s">
        <v>73</v>
      </c>
      <c r="G37" s="19" t="s">
        <v>74</v>
      </c>
      <c r="H37" s="32">
        <v>4.0326931799699997E-2</v>
      </c>
      <c r="I37" s="33">
        <f t="shared" si="0"/>
        <v>-4.0326931799699997E-2</v>
      </c>
      <c r="J37" s="31"/>
    </row>
    <row r="38" spans="5:10" x14ac:dyDescent="0.25">
      <c r="E38" s="18">
        <v>0</v>
      </c>
      <c r="F38" s="17" t="s">
        <v>75</v>
      </c>
      <c r="G38" s="19" t="s">
        <v>76</v>
      </c>
      <c r="H38" s="32">
        <v>0.80854839381200005</v>
      </c>
      <c r="I38" s="33">
        <f t="shared" si="0"/>
        <v>0</v>
      </c>
      <c r="J38" s="31"/>
    </row>
    <row r="39" spans="5:10" x14ac:dyDescent="0.25">
      <c r="E39" s="12"/>
      <c r="F39" s="12"/>
      <c r="G39" s="12"/>
    </row>
    <row r="40" spans="5:10" x14ac:dyDescent="0.25">
      <c r="H40" s="1" t="s">
        <v>12</v>
      </c>
      <c r="I40" s="71">
        <f>SUM(I4:I38)</f>
        <v>-74.809382009461672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89328e-5671-46c7-a68a-0c4584b588b1" xsi:nil="true"/>
    <lcf76f155ced4ddcb4097134ff3c332f xmlns="273a9e56-7e8a-44f2-aba0-4974c0f908f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15F46A85574E41B885E54F0ED6E0C1" ma:contentTypeVersion="16" ma:contentTypeDescription="Create a new document." ma:contentTypeScope="" ma:versionID="53b2e321a9f1eccee6571b08ed36318e">
  <xsd:schema xmlns:xsd="http://www.w3.org/2001/XMLSchema" xmlns:xs="http://www.w3.org/2001/XMLSchema" xmlns:p="http://schemas.microsoft.com/office/2006/metadata/properties" xmlns:ns2="273a9e56-7e8a-44f2-aba0-4974c0f908f5" xmlns:ns3="4889328e-5671-46c7-a68a-0c4584b588b1" targetNamespace="http://schemas.microsoft.com/office/2006/metadata/properties" ma:root="true" ma:fieldsID="0f241c60cb2bcf833426f6c48c443e48" ns2:_="" ns3:_="">
    <xsd:import namespace="273a9e56-7e8a-44f2-aba0-4974c0f908f5"/>
    <xsd:import namespace="4889328e-5671-46c7-a68a-0c4584b588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a9e56-7e8a-44f2-aba0-4974c0f908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a2067c9e-f923-43ba-96c1-c4e5739a23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89328e-5671-46c7-a68a-0c4584b588b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97b53ce-9984-419b-8be0-9a4c9387fc59}" ma:internalName="TaxCatchAll" ma:showField="CatchAllData" ma:web="4889328e-5671-46c7-a68a-0c4584b588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40F295-D5B3-49CA-B64C-42A2F5C38F31}">
  <ds:schemaRefs>
    <ds:schemaRef ds:uri="http://schemas.microsoft.com/office/2006/documentManagement/types"/>
    <ds:schemaRef ds:uri="http://schemas.microsoft.com/office/2006/metadata/properties"/>
    <ds:schemaRef ds:uri="273a9e56-7e8a-44f2-aba0-4974c0f908f5"/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4889328e-5671-46c7-a68a-0c4584b588b1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87D6F4B-CB6A-4760-A7E5-18282432F8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AF4053-D183-4B34-A7D1-1C9B406FBA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Legend</vt:lpstr>
      <vt:lpstr>H</vt:lpstr>
      <vt:lpstr>He</vt:lpstr>
      <vt:lpstr>Li</vt:lpstr>
      <vt:lpstr>Be</vt:lpstr>
      <vt:lpstr>B</vt:lpstr>
      <vt:lpstr>C</vt:lpstr>
      <vt:lpstr>N</vt:lpstr>
      <vt:lpstr>O</vt:lpstr>
      <vt:lpstr>F</vt:lpstr>
      <vt:lpstr>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 Bouman</cp:lastModifiedBy>
  <cp:revision/>
  <dcterms:created xsi:type="dcterms:W3CDTF">2023-09-12T17:54:41Z</dcterms:created>
  <dcterms:modified xsi:type="dcterms:W3CDTF">2024-01-18T17:05:12Z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0x0101000815F46A85574E41B885E54F0ED6E0C1</vt:lpwstr>
  </property>
  <property fmtid="{D5CDD505-2E9C-101B-9397-08002B2CF9AE}" pid="3" name="MediaServiceImageTags">
    <vt:lpwstr/>
  </property>
</Properties>
</file>