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Curso-Excel-Avancado\"/>
    </mc:Choice>
  </mc:AlternateContent>
  <xr:revisionPtr revIDLastSave="0" documentId="13_ncr:1_{707D350D-3FFB-44B9-80E9-053E3C4EAE8A}" xr6:coauthVersionLast="47" xr6:coauthVersionMax="47" xr10:uidLastSave="{00000000-0000-0000-0000-000000000000}"/>
  <bookViews>
    <workbookView xWindow="-108" yWindow="-108" windowWidth="23256" windowHeight="12576" firstSheet="1" activeTab="4" xr2:uid="{BB31A186-E4EC-430F-A80A-1CD24FDFEA95}"/>
  </bookViews>
  <sheets>
    <sheet name="Menu" sheetId="1" r:id="rId1"/>
    <sheet name="Geral" sheetId="2" r:id="rId2"/>
    <sheet name="Cliente" sheetId="3" r:id="rId3"/>
    <sheet name="Calculos" sheetId="4" r:id="rId4"/>
    <sheet name="Calendari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5" l="1"/>
  <c r="I12" i="5"/>
  <c r="I13" i="5"/>
  <c r="I14" i="5"/>
  <c r="I15" i="5"/>
  <c r="I16" i="5"/>
  <c r="I17" i="5"/>
  <c r="I18" i="5"/>
  <c r="I19" i="5"/>
  <c r="I20" i="5"/>
  <c r="I10" i="5"/>
  <c r="F9" i="4"/>
  <c r="F10" i="4"/>
  <c r="F11" i="4"/>
  <c r="F8" i="4"/>
  <c r="D6" i="3"/>
  <c r="I10" i="3"/>
  <c r="J6" i="3"/>
  <c r="G12" i="3"/>
  <c r="G10" i="3"/>
  <c r="G8" i="3"/>
  <c r="G6" i="3"/>
  <c r="D2" i="3"/>
  <c r="K2" i="2"/>
  <c r="K3" i="2"/>
  <c r="J3" i="2"/>
  <c r="J2" i="2"/>
  <c r="E2" i="4"/>
  <c r="D3" i="4"/>
  <c r="D2" i="4"/>
  <c r="L11" i="2"/>
  <c r="L10" i="2"/>
  <c r="L9" i="2"/>
  <c r="K11" i="2"/>
  <c r="K10" i="2"/>
  <c r="K9" i="2"/>
  <c r="I11" i="2"/>
  <c r="I10" i="2"/>
  <c r="I9" i="2"/>
  <c r="G5" i="2"/>
  <c r="G4" i="2"/>
  <c r="G3" i="2"/>
  <c r="G2" i="2"/>
  <c r="E5" i="2"/>
  <c r="E4" i="2"/>
  <c r="E3" i="2"/>
  <c r="E2" i="2"/>
</calcChain>
</file>

<file path=xl/sharedStrings.xml><?xml version="1.0" encoding="utf-8"?>
<sst xmlns="http://schemas.openxmlformats.org/spreadsheetml/2006/main" count="90" uniqueCount="88">
  <si>
    <t>Produtos</t>
  </si>
  <si>
    <t>Nome</t>
  </si>
  <si>
    <t>Fornecedor</t>
  </si>
  <si>
    <t>Preço de venda</t>
  </si>
  <si>
    <t>Data de compra</t>
  </si>
  <si>
    <t>Produto1</t>
  </si>
  <si>
    <t>Produto2</t>
  </si>
  <si>
    <t>Produto3</t>
  </si>
  <si>
    <t>Fornecedor2</t>
  </si>
  <si>
    <t>Fornecedor1</t>
  </si>
  <si>
    <t>Fornecedor3</t>
  </si>
  <si>
    <t>Obs: Éssa aba é tela de cadastro de produtos</t>
  </si>
  <si>
    <t>Dados</t>
  </si>
  <si>
    <t>Quantidade Comprada</t>
  </si>
  <si>
    <t>Preco Vendido</t>
  </si>
  <si>
    <t>Quantidade vendida</t>
  </si>
  <si>
    <t>Estoque</t>
  </si>
  <si>
    <t>Margem Lucro</t>
  </si>
  <si>
    <t>Formula com Numeros</t>
  </si>
  <si>
    <t>Formula com Referencia</t>
  </si>
  <si>
    <t>+</t>
  </si>
  <si>
    <t>-</t>
  </si>
  <si>
    <t>*</t>
  </si>
  <si>
    <t>/</t>
  </si>
  <si>
    <t>SOMA</t>
  </si>
  <si>
    <t>MULT</t>
  </si>
  <si>
    <t>soma</t>
  </si>
  <si>
    <t>multplicacao</t>
  </si>
  <si>
    <t>Outra aba</t>
  </si>
  <si>
    <t>Colar Normal</t>
  </si>
  <si>
    <t>Colar Formulas</t>
  </si>
  <si>
    <t>Colar Formulas e Formato</t>
  </si>
  <si>
    <t>Colar Formatação original</t>
  </si>
  <si>
    <t>Sem bordas</t>
  </si>
  <si>
    <t>Coluna Original</t>
  </si>
  <si>
    <t>Transpor</t>
  </si>
  <si>
    <t>Só valores</t>
  </si>
  <si>
    <t>Valores e formatação</t>
  </si>
  <si>
    <t>Opções de colagem</t>
  </si>
  <si>
    <t>Imagem com vinculo</t>
  </si>
  <si>
    <t>Prova 1</t>
  </si>
  <si>
    <t>Prova 2</t>
  </si>
  <si>
    <t xml:space="preserve">João </t>
  </si>
  <si>
    <t>Julia</t>
  </si>
  <si>
    <t>ana</t>
  </si>
  <si>
    <t>paulo</t>
  </si>
  <si>
    <t>media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</si>
  <si>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</si>
  <si>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</si>
  <si>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</si>
  <si>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</si>
  <si>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</si>
  <si>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</si>
  <si>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</si>
  <si>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Dom</t>
  </si>
  <si>
    <t>Seg</t>
  </si>
  <si>
    <t>Ter</t>
  </si>
  <si>
    <t>Qua</t>
  </si>
  <si>
    <t>Qui</t>
  </si>
  <si>
    <t>Sex</t>
  </si>
  <si>
    <t>Sáb</t>
  </si>
  <si>
    <t>Janeiro</t>
  </si>
  <si>
    <t>Fevereiro</t>
  </si>
  <si>
    <t>Março</t>
  </si>
  <si>
    <t>Abril</t>
  </si>
  <si>
    <t>Maio</t>
  </si>
  <si>
    <t>Junho</t>
  </si>
  <si>
    <t>Julho</t>
  </si>
  <si>
    <t>Jan</t>
  </si>
  <si>
    <t>Fev</t>
  </si>
  <si>
    <t>Mar</t>
  </si>
  <si>
    <t>Abr</t>
  </si>
  <si>
    <t>Mai</t>
  </si>
  <si>
    <t>Jun</t>
  </si>
  <si>
    <t>Jul</t>
  </si>
  <si>
    <t>Dó</t>
  </si>
  <si>
    <t>Ré</t>
  </si>
  <si>
    <t>Mi</t>
  </si>
  <si>
    <t>Fá</t>
  </si>
  <si>
    <t>Sol</t>
  </si>
  <si>
    <t>Lá</t>
  </si>
  <si>
    <t>Si</t>
  </si>
  <si>
    <t>joao.paulo@gmail</t>
  </si>
  <si>
    <t>paulo.roberto@yahoo</t>
  </si>
  <si>
    <t>ana.beatriz@gmail</t>
  </si>
  <si>
    <t>luisa.gonçalves@outllok</t>
  </si>
  <si>
    <t>gabriel.miguel@gmail</t>
  </si>
  <si>
    <t>joao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</si>
</sst>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5" fillId="2" borderId="0" xfId="1"/>
    <xf numFmtId="0" fontId="1" fillId="4" borderId="1" xfId="3" applyBorder="1"/>
    <xf numFmtId="44" fontId="1" fillId="4" borderId="1" xfId="3" applyNumberFormat="1" applyBorder="1"/>
    <xf numFmtId="14" fontId="1" fillId="4" borderId="1" xfId="3" applyNumberFormat="1" applyBorder="1"/>
    <xf numFmtId="0" fontId="1" fillId="3" borderId="1" xfId="2" applyBorder="1"/>
    <xf numFmtId="44" fontId="1" fillId="3" borderId="1" xfId="2" applyNumberFormat="1" applyBorder="1"/>
    <xf numFmtId="14" fontId="1" fillId="3" borderId="1" xfId="2" applyNumberFormat="1" applyBorder="1"/>
    <xf numFmtId="9" fontId="1" fillId="4" borderId="1" xfId="3" applyNumberFormat="1" applyBorder="1"/>
    <xf numFmtId="9" fontId="1" fillId="3" borderId="1" xfId="2" applyNumberFormat="1" applyBorder="1"/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5" xfId="0" applyFont="1" applyBorder="1" applyAlignment="1">
      <alignment horizontal="center" textRotation="255"/>
    </xf>
    <xf numFmtId="0" fontId="4" fillId="0" borderId="1" xfId="0" applyFont="1" applyBorder="1" applyAlignment="1">
      <alignment horizontal="center" textRotation="255"/>
    </xf>
    <xf numFmtId="0" fontId="4" fillId="0" borderId="2" xfId="0" applyFont="1" applyBorder="1" applyAlignment="1">
      <alignment horizontal="center" textRotation="255"/>
    </xf>
    <xf numFmtId="0" fontId="5" fillId="5" borderId="7" xfId="0" applyFont="1" applyFill="1" applyBorder="1"/>
    <xf numFmtId="9" fontId="5" fillId="5" borderId="7" xfId="4" applyFont="1" applyFill="1" applyBorder="1"/>
    <xf numFmtId="9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11" xfId="0" applyNumberFormat="1" applyBorder="1"/>
    <xf numFmtId="0" fontId="5" fillId="5" borderId="10" xfId="0" applyFont="1" applyFill="1" applyBorder="1"/>
    <xf numFmtId="9" fontId="5" fillId="5" borderId="11" xfId="4" applyFont="1" applyFill="1" applyBorder="1"/>
    <xf numFmtId="0" fontId="0" fillId="0" borderId="12" xfId="0" applyBorder="1"/>
    <xf numFmtId="0" fontId="6" fillId="0" borderId="0" xfId="5"/>
  </cellXfs>
  <cellStyles count="6">
    <cellStyle name="40% - Ênfase6" xfId="2" builtinId="51"/>
    <cellStyle name="60% - Ênfase6" xfId="3" builtinId="52"/>
    <cellStyle name="Ênfase6" xfId="1" builtinId="49"/>
    <cellStyle name="Hiperlink" xfId="5" builtinId="8"/>
    <cellStyle name="Normal" xfId="0" builtinId="0"/>
    <cellStyle name="Porcentagem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609599</xdr:colOff>
          <xdr:row>16</xdr:row>
          <xdr:rowOff>0</xdr:rowOff>
        </xdr:from>
        <xdr:to>
          <xdr:col>9</xdr:col>
          <xdr:colOff>12496</xdr:colOff>
          <xdr:row>17</xdr:row>
          <xdr:rowOff>144780</xdr:rowOff>
        </xdr:to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17BBEDF1-2354-88D9-EAB2-F2F80C2B6BC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6:$D$6" spid="_x0000_s308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246119" y="2926080"/>
              <a:ext cx="2450897" cy="3276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na.beatriz@gmail" TargetMode="External"/><Relationship Id="rId2" Type="http://schemas.openxmlformats.org/officeDocument/2006/relationships/hyperlink" Target="mailto:paulo.roberto@yahoo" TargetMode="External"/><Relationship Id="rId1" Type="http://schemas.openxmlformats.org/officeDocument/2006/relationships/hyperlink" Target="mailto:joao.paulo@gmail" TargetMode="External"/><Relationship Id="rId5" Type="http://schemas.openxmlformats.org/officeDocument/2006/relationships/hyperlink" Target="mailto:gabriel.miguel@gmail" TargetMode="External"/><Relationship Id="rId4" Type="http://schemas.openxmlformats.org/officeDocument/2006/relationships/hyperlink" Target="mailto:luisa.gon&#231;alves@outllo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EE19-C65A-409C-9372-58027149034B}">
  <dimension ref="A1"/>
  <sheetViews>
    <sheetView workbookViewId="0">
      <selection activeCell="B4" sqref="B4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8AB6-72A4-49D4-AD28-387A285729B5}">
  <dimension ref="A1:L19"/>
  <sheetViews>
    <sheetView topLeftCell="C1" zoomScale="80" zoomScaleNormal="80" workbookViewId="0">
      <selection activeCell="J16" sqref="J16"/>
    </sheetView>
  </sheetViews>
  <sheetFormatPr defaultRowHeight="14.4" x14ac:dyDescent="0.3"/>
  <cols>
    <col min="2" max="2" width="10" customWidth="1"/>
    <col min="3" max="3" width="4.21875" bestFit="1" customWidth="1"/>
    <col min="4" max="4" width="8.5546875" bestFit="1" customWidth="1"/>
    <col min="5" max="5" width="11.33203125" bestFit="1" customWidth="1"/>
    <col min="6" max="6" width="14.109375" bestFit="1" customWidth="1"/>
    <col min="7" max="7" width="14.44140625" bestFit="1" customWidth="1"/>
    <col min="8" max="8" width="20.33203125" bestFit="1" customWidth="1"/>
    <col min="9" max="9" width="13.44140625" bestFit="1" customWidth="1"/>
    <col min="10" max="10" width="18.33203125" bestFit="1" customWidth="1"/>
    <col min="11" max="11" width="7.77734375" bestFit="1" customWidth="1"/>
    <col min="12" max="12" width="13.33203125" bestFit="1" customWidth="1"/>
  </cols>
  <sheetData>
    <row r="1" spans="2:12" x14ac:dyDescent="0.3">
      <c r="E1" t="s">
        <v>18</v>
      </c>
      <c r="G1" t="s">
        <v>19</v>
      </c>
      <c r="K1" t="s">
        <v>28</v>
      </c>
    </row>
    <row r="2" spans="2:12" x14ac:dyDescent="0.3">
      <c r="B2">
        <v>10</v>
      </c>
      <c r="D2" t="s">
        <v>20</v>
      </c>
      <c r="E2">
        <f>10+2</f>
        <v>12</v>
      </c>
      <c r="G2">
        <f>B2+B3</f>
        <v>12</v>
      </c>
      <c r="I2" t="s">
        <v>26</v>
      </c>
      <c r="J2">
        <f>SUM(E2,E4,E5)</f>
        <v>37</v>
      </c>
      <c r="K2">
        <f>SUM(Calculos!B2:B5)</f>
        <v>11</v>
      </c>
    </row>
    <row r="3" spans="2:12" x14ac:dyDescent="0.3">
      <c r="B3">
        <v>2</v>
      </c>
      <c r="D3" t="s">
        <v>21</v>
      </c>
      <c r="E3">
        <f>10-2</f>
        <v>8</v>
      </c>
      <c r="G3">
        <f>B2-B3</f>
        <v>8</v>
      </c>
      <c r="I3" t="s">
        <v>27</v>
      </c>
      <c r="J3">
        <f>PRODUCT(E2:E5)</f>
        <v>9600</v>
      </c>
      <c r="K3">
        <f>PRODUCT(Calculos!B2:B5)</f>
        <v>30</v>
      </c>
    </row>
    <row r="4" spans="2:12" x14ac:dyDescent="0.3">
      <c r="D4" t="s">
        <v>22</v>
      </c>
      <c r="E4">
        <f>10*2</f>
        <v>20</v>
      </c>
      <c r="G4">
        <f>B2*B3</f>
        <v>20</v>
      </c>
    </row>
    <row r="5" spans="2:12" x14ac:dyDescent="0.3">
      <c r="D5" t="s">
        <v>23</v>
      </c>
      <c r="E5">
        <f>10/2</f>
        <v>5</v>
      </c>
      <c r="G5">
        <f>B2/B3</f>
        <v>5</v>
      </c>
    </row>
    <row r="7" spans="2:12" ht="27.6" customHeight="1" x14ac:dyDescent="0.3">
      <c r="D7" s="10" t="s">
        <v>0</v>
      </c>
      <c r="E7" s="11"/>
      <c r="F7" s="11"/>
      <c r="G7" s="12"/>
    </row>
    <row r="8" spans="2:12" x14ac:dyDescent="0.3">
      <c r="D8" s="1" t="s">
        <v>1</v>
      </c>
      <c r="E8" s="1" t="s">
        <v>2</v>
      </c>
      <c r="F8" s="1" t="s">
        <v>3</v>
      </c>
      <c r="G8" s="1" t="s">
        <v>4</v>
      </c>
      <c r="H8" s="1" t="s">
        <v>13</v>
      </c>
      <c r="I8" s="1" t="s">
        <v>14</v>
      </c>
      <c r="J8" s="1" t="s">
        <v>15</v>
      </c>
      <c r="K8" s="1" t="s">
        <v>16</v>
      </c>
      <c r="L8" s="1" t="s">
        <v>17</v>
      </c>
    </row>
    <row r="9" spans="2:12" ht="24.6" customHeight="1" x14ac:dyDescent="0.3">
      <c r="C9" s="14" t="s">
        <v>12</v>
      </c>
      <c r="D9" s="2" t="s">
        <v>5</v>
      </c>
      <c r="E9" s="2" t="s">
        <v>8</v>
      </c>
      <c r="F9" s="3">
        <v>4.5</v>
      </c>
      <c r="G9" s="4">
        <v>42024</v>
      </c>
      <c r="H9" s="2">
        <v>10</v>
      </c>
      <c r="I9" s="3">
        <f>F9+2.5</f>
        <v>7</v>
      </c>
      <c r="J9" s="2">
        <v>5</v>
      </c>
      <c r="K9" s="2">
        <f>H9-J9</f>
        <v>5</v>
      </c>
      <c r="L9" s="8">
        <f>(I9-F9)/I9</f>
        <v>0.35714285714285715</v>
      </c>
    </row>
    <row r="10" spans="2:12" ht="24.6" customHeight="1" x14ac:dyDescent="0.3">
      <c r="C10" s="15"/>
      <c r="D10" s="5" t="s">
        <v>6</v>
      </c>
      <c r="E10" s="5" t="s">
        <v>9</v>
      </c>
      <c r="F10" s="6">
        <v>7</v>
      </c>
      <c r="G10" s="7">
        <v>42025</v>
      </c>
      <c r="H10" s="5">
        <v>20</v>
      </c>
      <c r="I10" s="6">
        <f>F10+3</f>
        <v>10</v>
      </c>
      <c r="J10" s="5">
        <v>8</v>
      </c>
      <c r="K10" s="5">
        <f>H10-J10</f>
        <v>12</v>
      </c>
      <c r="L10" s="9">
        <f>(I10-F10)/I10</f>
        <v>0.3</v>
      </c>
    </row>
    <row r="11" spans="2:12" ht="24.6" customHeight="1" x14ac:dyDescent="0.3">
      <c r="C11" s="16"/>
      <c r="D11" s="2" t="s">
        <v>7</v>
      </c>
      <c r="E11" s="2" t="s">
        <v>10</v>
      </c>
      <c r="F11" s="3">
        <v>8</v>
      </c>
      <c r="G11" s="4">
        <v>42025</v>
      </c>
      <c r="H11" s="2">
        <v>25</v>
      </c>
      <c r="I11" s="3">
        <f>F11+6</f>
        <v>14</v>
      </c>
      <c r="J11" s="2">
        <v>17</v>
      </c>
      <c r="K11" s="2">
        <f>H11-J11</f>
        <v>8</v>
      </c>
      <c r="L11" s="8">
        <f>(I11-F11)/I11</f>
        <v>0.42857142857142855</v>
      </c>
    </row>
    <row r="19" spans="1:3" ht="36" customHeight="1" x14ac:dyDescent="0.3">
      <c r="A19" s="13" t="s">
        <v>11</v>
      </c>
      <c r="B19" s="13"/>
      <c r="C19" s="13"/>
    </row>
  </sheetData>
  <mergeCells count="3">
    <mergeCell ref="D7:G7"/>
    <mergeCell ref="A19:C19"/>
    <mergeCell ref="C9:C1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2215-E849-4149-862A-D2BFEB964741}">
  <dimension ref="C1:J16"/>
  <sheetViews>
    <sheetView workbookViewId="0">
      <selection activeCell="D18" sqref="D18"/>
    </sheetView>
  </sheetViews>
  <sheetFormatPr defaultRowHeight="14.4" x14ac:dyDescent="0.3"/>
  <cols>
    <col min="4" max="4" width="11.77734375" customWidth="1"/>
    <col min="10" max="10" width="11.77734375" customWidth="1"/>
  </cols>
  <sheetData>
    <row r="1" spans="3:10" x14ac:dyDescent="0.3">
      <c r="F1" t="s">
        <v>38</v>
      </c>
    </row>
    <row r="2" spans="3:10" x14ac:dyDescent="0.3">
      <c r="C2" s="17">
        <v>10</v>
      </c>
      <c r="D2" s="18">
        <f>C2*9</f>
        <v>90</v>
      </c>
    </row>
    <row r="3" spans="3:10" x14ac:dyDescent="0.3">
      <c r="C3">
        <v>9</v>
      </c>
      <c r="D3">
        <v>5</v>
      </c>
    </row>
    <row r="5" spans="3:10" x14ac:dyDescent="0.3">
      <c r="C5" t="s">
        <v>29</v>
      </c>
      <c r="F5" s="20" t="s">
        <v>30</v>
      </c>
      <c r="G5" s="21"/>
      <c r="I5" s="20" t="s">
        <v>34</v>
      </c>
      <c r="J5" s="21"/>
    </row>
    <row r="6" spans="3:10" x14ac:dyDescent="0.3">
      <c r="C6" s="17">
        <v>10</v>
      </c>
      <c r="D6" s="18">
        <f>C6*9</f>
        <v>90</v>
      </c>
      <c r="F6" s="22">
        <v>10</v>
      </c>
      <c r="G6" s="23">
        <f>F6*9</f>
        <v>90</v>
      </c>
      <c r="I6" s="17">
        <v>10</v>
      </c>
      <c r="J6" s="18">
        <f>I6*9</f>
        <v>90</v>
      </c>
    </row>
    <row r="7" spans="3:10" x14ac:dyDescent="0.3">
      <c r="F7" s="20" t="s">
        <v>31</v>
      </c>
      <c r="G7" s="21"/>
    </row>
    <row r="8" spans="3:10" x14ac:dyDescent="0.3">
      <c r="F8" s="22">
        <v>10</v>
      </c>
      <c r="G8" s="24">
        <f>F8*9</f>
        <v>90</v>
      </c>
      <c r="I8" s="20" t="s">
        <v>35</v>
      </c>
      <c r="J8" s="21"/>
    </row>
    <row r="9" spans="3:10" x14ac:dyDescent="0.3">
      <c r="F9" s="20" t="s">
        <v>32</v>
      </c>
      <c r="G9" s="21"/>
      <c r="I9" s="17">
        <v>10</v>
      </c>
      <c r="J9" s="27">
        <v>9</v>
      </c>
    </row>
    <row r="10" spans="3:10" x14ac:dyDescent="0.3">
      <c r="F10" s="17">
        <v>10</v>
      </c>
      <c r="G10" s="18">
        <f>F10*9</f>
        <v>90</v>
      </c>
      <c r="I10" s="18">
        <f>I9*9</f>
        <v>90</v>
      </c>
      <c r="J10" s="23">
        <v>5</v>
      </c>
    </row>
    <row r="11" spans="3:10" x14ac:dyDescent="0.3">
      <c r="F11" s="20" t="s">
        <v>33</v>
      </c>
      <c r="G11" s="21"/>
      <c r="I11" s="20" t="s">
        <v>36</v>
      </c>
      <c r="J11" s="21"/>
    </row>
    <row r="12" spans="3:10" x14ac:dyDescent="0.3">
      <c r="F12" s="25">
        <v>10</v>
      </c>
      <c r="G12" s="26">
        <f>F12*9</f>
        <v>90</v>
      </c>
      <c r="I12" s="22">
        <v>10</v>
      </c>
      <c r="J12" s="23">
        <v>90</v>
      </c>
    </row>
    <row r="13" spans="3:10" x14ac:dyDescent="0.3">
      <c r="I13" t="s">
        <v>37</v>
      </c>
    </row>
    <row r="14" spans="3:10" x14ac:dyDescent="0.3">
      <c r="F14" s="17"/>
      <c r="G14" s="18"/>
      <c r="I14">
        <v>10</v>
      </c>
      <c r="J14" s="19">
        <v>90</v>
      </c>
    </row>
    <row r="16" spans="3:10" x14ac:dyDescent="0.3">
      <c r="F16" t="s">
        <v>39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075A-F056-4B20-A6AB-9F3355E687C0}">
  <dimension ref="B1:F11"/>
  <sheetViews>
    <sheetView workbookViewId="0">
      <selection activeCell="F8" sqref="F8"/>
    </sheetView>
  </sheetViews>
  <sheetFormatPr defaultRowHeight="14.4" x14ac:dyDescent="0.3"/>
  <sheetData>
    <row r="1" spans="2:6" x14ac:dyDescent="0.3">
      <c r="D1" t="s">
        <v>24</v>
      </c>
      <c r="E1" t="s">
        <v>25</v>
      </c>
    </row>
    <row r="2" spans="2:6" x14ac:dyDescent="0.3">
      <c r="B2">
        <v>5</v>
      </c>
      <c r="D2">
        <f>SUM(B2,B3)</f>
        <v>8</v>
      </c>
      <c r="E2">
        <f>PRODUCT(B2,B3)</f>
        <v>15</v>
      </c>
    </row>
    <row r="3" spans="2:6" x14ac:dyDescent="0.3">
      <c r="B3">
        <v>3</v>
      </c>
      <c r="D3">
        <f>SUM(B2:B5)</f>
        <v>11</v>
      </c>
    </row>
    <row r="4" spans="2:6" x14ac:dyDescent="0.3">
      <c r="B4">
        <v>2</v>
      </c>
    </row>
    <row r="5" spans="2:6" x14ac:dyDescent="0.3">
      <c r="B5">
        <v>1</v>
      </c>
    </row>
    <row r="6" spans="2:6" x14ac:dyDescent="0.3">
      <c r="C6" s="19">
        <v>0.8</v>
      </c>
      <c r="D6" s="19">
        <v>0.2</v>
      </c>
    </row>
    <row r="7" spans="2:6" x14ac:dyDescent="0.3">
      <c r="C7" t="s">
        <v>40</v>
      </c>
      <c r="D7" t="s">
        <v>41</v>
      </c>
      <c r="F7" t="s">
        <v>46</v>
      </c>
    </row>
    <row r="8" spans="2:6" x14ac:dyDescent="0.3">
      <c r="B8" t="s">
        <v>42</v>
      </c>
      <c r="C8">
        <v>10</v>
      </c>
      <c r="D8">
        <v>8</v>
      </c>
      <c r="F8">
        <f>C8*$C$6+D8*$D$6</f>
        <v>9.6</v>
      </c>
    </row>
    <row r="9" spans="2:6" x14ac:dyDescent="0.3">
      <c r="B9" t="s">
        <v>43</v>
      </c>
      <c r="C9">
        <v>10</v>
      </c>
      <c r="D9">
        <v>9</v>
      </c>
      <c r="F9">
        <f t="shared" ref="F9:F11" si="0">C9*$C$6+D9*$D$6</f>
        <v>9.8000000000000007</v>
      </c>
    </row>
    <row r="10" spans="2:6" x14ac:dyDescent="0.3">
      <c r="B10" t="s">
        <v>44</v>
      </c>
      <c r="C10">
        <v>7</v>
      </c>
      <c r="D10">
        <v>5</v>
      </c>
      <c r="F10">
        <f t="shared" si="0"/>
        <v>6.6000000000000005</v>
      </c>
    </row>
    <row r="11" spans="2:6" x14ac:dyDescent="0.3">
      <c r="B11" t="s">
        <v>45</v>
      </c>
      <c r="C11">
        <v>5</v>
      </c>
      <c r="D11">
        <v>3</v>
      </c>
      <c r="F11">
        <f t="shared" si="0"/>
        <v>4.5999999999999996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064F4-724E-4CEC-AC20-910E8A1259CC}">
  <dimension ref="B2:K20"/>
  <sheetViews>
    <sheetView tabSelected="1" workbookViewId="0">
      <selection activeCell="B12" sqref="B12:B17"/>
    </sheetView>
  </sheetViews>
  <sheetFormatPr defaultRowHeight="14.4" x14ac:dyDescent="0.3"/>
  <sheetData>
    <row r="2" spans="2:11" x14ac:dyDescent="0.3"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</row>
    <row r="4" spans="2:11" x14ac:dyDescent="0.3"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</row>
    <row r="6" spans="2:11" x14ac:dyDescent="0.3">
      <c r="E6" t="s">
        <v>61</v>
      </c>
      <c r="F6" t="s">
        <v>62</v>
      </c>
      <c r="G6" t="s">
        <v>63</v>
      </c>
      <c r="H6" t="s">
        <v>64</v>
      </c>
      <c r="I6" t="s">
        <v>65</v>
      </c>
      <c r="J6" t="s">
        <v>66</v>
      </c>
      <c r="K6" t="s">
        <v>67</v>
      </c>
    </row>
    <row r="8" spans="2:11" x14ac:dyDescent="0.3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 t="s">
        <v>74</v>
      </c>
    </row>
    <row r="9" spans="2:11" x14ac:dyDescent="0.3">
      <c r="E9" t="s">
        <v>75</v>
      </c>
      <c r="F9" t="s">
        <v>76</v>
      </c>
      <c r="G9" t="s">
        <v>77</v>
      </c>
      <c r="H9" t="s">
        <v>78</v>
      </c>
      <c r="I9" t="s">
        <v>79</v>
      </c>
      <c r="J9" t="s">
        <v>80</v>
      </c>
      <c r="K9" t="s">
        <v>81</v>
      </c>
    </row>
    <row r="10" spans="2:11" x14ac:dyDescent="0.3">
      <c r="G10">
        <v>1</v>
      </c>
      <c r="H10">
        <v>10</v>
      </c>
      <c r="I10">
        <f>G10+H10</f>
        <v>11</v>
      </c>
    </row>
    <row r="11" spans="2:11" x14ac:dyDescent="0.3">
      <c r="G11">
        <v>2</v>
      </c>
      <c r="H11">
        <v>12</v>
      </c>
      <c r="I11">
        <f t="shared" ref="I11:I20" si="0">G11+H11</f>
        <v>14</v>
      </c>
    </row>
    <row r="12" spans="2:11" x14ac:dyDescent="0.3">
      <c r="B12" s="28" t="s">
        <v>82</v>
      </c>
      <c r="D12" t="s">
        <v>87</v>
      </c>
      <c r="G12">
        <v>3</v>
      </c>
      <c r="H12">
        <v>14</v>
      </c>
      <c r="I12">
        <f t="shared" si="0"/>
        <v>17</v>
      </c>
    </row>
    <row r="13" spans="2:11" x14ac:dyDescent="0.3">
      <c r="B13" s="28" t="s">
        <v>83</v>
      </c>
      <c r="D13" t="s">
        <v>45</v>
      </c>
      <c r="G13">
        <v>4</v>
      </c>
      <c r="H13">
        <v>16</v>
      </c>
      <c r="I13">
        <f t="shared" si="0"/>
        <v>20</v>
      </c>
    </row>
    <row r="14" spans="2:11" x14ac:dyDescent="0.3">
      <c r="B14" s="28" t="s">
        <v>84</v>
      </c>
      <c r="D14" t="s">
        <v>44</v>
      </c>
      <c r="G14">
        <v>5</v>
      </c>
      <c r="H14">
        <v>18</v>
      </c>
      <c r="I14">
        <f t="shared" si="0"/>
        <v>23</v>
      </c>
    </row>
    <row r="15" spans="2:11" x14ac:dyDescent="0.3">
      <c r="B15" s="28" t="s">
        <v>85</v>
      </c>
      <c r="G15">
        <v>6</v>
      </c>
      <c r="H15">
        <v>20</v>
      </c>
      <c r="I15">
        <f t="shared" si="0"/>
        <v>26</v>
      </c>
    </row>
    <row r="16" spans="2:11" x14ac:dyDescent="0.3">
      <c r="B16" s="28" t="s">
        <v>86</v>
      </c>
      <c r="G16">
        <v>7</v>
      </c>
      <c r="H16">
        <v>22</v>
      </c>
      <c r="I16">
        <f t="shared" si="0"/>
        <v>29</v>
      </c>
    </row>
    <row r="17" spans="7:9" x14ac:dyDescent="0.3">
      <c r="G17">
        <v>8</v>
      </c>
      <c r="H17">
        <v>24</v>
      </c>
      <c r="I17">
        <f t="shared" si="0"/>
        <v>32</v>
      </c>
    </row>
    <row r="18" spans="7:9" x14ac:dyDescent="0.3">
      <c r="G18">
        <v>9</v>
      </c>
      <c r="H18">
        <v>26</v>
      </c>
      <c r="I18">
        <f t="shared" si="0"/>
        <v>35</v>
      </c>
    </row>
    <row r="19" spans="7:9" x14ac:dyDescent="0.3">
      <c r="G19">
        <v>10</v>
      </c>
      <c r="H19">
        <v>28</v>
      </c>
      <c r="I19">
        <f t="shared" si="0"/>
        <v>38</v>
      </c>
    </row>
    <row r="20" spans="7:9" x14ac:dyDescent="0.3">
      <c r="G20">
        <v>11</v>
      </c>
      <c r="H20">
        <v>30</v>
      </c>
      <c r="I20">
        <f t="shared" si="0"/>
        <v>41</v>
      </c>
    </row>
  </sheetData>
  <phoneticPr fontId="2" type="noConversion"/>
  <hyperlinks>
    <hyperlink ref="B12" r:id="rId1" xr:uid="{3D7593F2-4264-48C4-B28D-6BF9A6CC1269}"/>
    <hyperlink ref="B13" r:id="rId2" xr:uid="{49C3E1F0-719B-4877-9A59-0597D7FF0838}"/>
    <hyperlink ref="B14" r:id="rId3" xr:uid="{F2E61A3F-CF5D-44A6-B4E9-B017231B8CF1}"/>
    <hyperlink ref="B15" r:id="rId4" xr:uid="{0618E54E-ABAC-4E43-BF79-0FB63CB5BD84}"/>
    <hyperlink ref="B16" r:id="rId5" xr:uid="{DECFBE47-9EC2-458B-AF5C-8596942329D2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Menu</vt:lpstr>
      <vt:lpstr>Geral</vt:lpstr>
      <vt:lpstr>Cliente</vt:lpstr>
      <vt:lpstr>Calculos</vt:lpstr>
      <vt:lpstr>Calendario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Kiko</dc:creator>
  <cp:lastModifiedBy>Kiko</cp:lastModifiedBy>
  <dcterms:created xsi:type="dcterms:W3CDTF">2023-05-04T13:03:28Z</dcterms:created>
  <dcterms:modified xsi:type="dcterms:W3CDTF">2023-05-05T14:51:35Z</dcterms:modified>
</cp:coreProperties>
</file>