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27C415BD-85AD-4B54-A9A4-374CE32C52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definedNames>
    <definedName name="_xlnm._FilterDatabase" localSheetId="0" hidden="1">Planilha1!$A$1:$C$25</definedName>
    <definedName name="_xlcn.WorksheetConnection_CadastroProdutos.xlsxTabela1" hidden="1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Cadastro Produtos" connection="WorksheetConnection_Cadastro Produtos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8BC6E1-A513-4BDF-B6BC-8147AF91F34C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560B9B-4BCA-4920-8D10-33FC0D7B2864}" name="WorksheetConnection_Cadastro Produtos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CadastroProdutos.xlsxTabela1"/>
        </x15:connection>
      </ext>
    </extLst>
  </connection>
</connections>
</file>

<file path=xl/sharedStrings.xml><?xml version="1.0" encoding="utf-8"?>
<sst xmlns="http://schemas.openxmlformats.org/spreadsheetml/2006/main" count="81" uniqueCount="50">
  <si>
    <t>Notebook</t>
  </si>
  <si>
    <t>Televisão</t>
  </si>
  <si>
    <t>Tablet</t>
  </si>
  <si>
    <t>Câmera</t>
  </si>
  <si>
    <t>Produto</t>
  </si>
  <si>
    <t>Marca</t>
  </si>
  <si>
    <t>LG</t>
  </si>
  <si>
    <t>Samsung</t>
  </si>
  <si>
    <t>Philco</t>
  </si>
  <si>
    <t>Apple</t>
  </si>
  <si>
    <t>Celular</t>
  </si>
  <si>
    <t>Motorola</t>
  </si>
  <si>
    <t>Xiaomi</t>
  </si>
  <si>
    <t>Canon</t>
  </si>
  <si>
    <t>Nikon</t>
  </si>
  <si>
    <t>Sony</t>
  </si>
  <si>
    <t>Dell</t>
  </si>
  <si>
    <t>Acer</t>
  </si>
  <si>
    <t>Smart Watch</t>
  </si>
  <si>
    <t>Preco Unitario</t>
  </si>
  <si>
    <t>Custo Unitario</t>
  </si>
  <si>
    <t>Tipo</t>
  </si>
  <si>
    <t>Smart TV 50' 4K</t>
  </si>
  <si>
    <t>iPhone 7</t>
  </si>
  <si>
    <t>Galaxy S10</t>
  </si>
  <si>
    <t>Apple Watch</t>
  </si>
  <si>
    <t>Câmera Digital Rebel T6</t>
  </si>
  <si>
    <t>TV LED 32'</t>
  </si>
  <si>
    <t>Inspiron 15</t>
  </si>
  <si>
    <t>Smart TV LED Full HD 55'</t>
  </si>
  <si>
    <t>Moto G7</t>
  </si>
  <si>
    <t>iPhone 6S</t>
  </si>
  <si>
    <t>Tablet M10 Android</t>
  </si>
  <si>
    <t>Dell G7</t>
  </si>
  <si>
    <t>Câmera Coolpix L340</t>
  </si>
  <si>
    <t>Galaxy J8</t>
  </si>
  <si>
    <t>Câmera Digital Sony Cyber</t>
  </si>
  <si>
    <t>Smart Watch Galaxy</t>
  </si>
  <si>
    <t>Smart TV 75' 4K</t>
  </si>
  <si>
    <t>Smart Watch MI</t>
  </si>
  <si>
    <t>iPhone XS</t>
  </si>
  <si>
    <t>Moto Z</t>
  </si>
  <si>
    <t>Galaxy S8</t>
  </si>
  <si>
    <t>iPad 32GB Wifi</t>
  </si>
  <si>
    <t>Samsung Dual Core</t>
  </si>
  <si>
    <t>Aspire 5</t>
  </si>
  <si>
    <t>Smart TV*</t>
  </si>
  <si>
    <t>Asterisco</t>
  </si>
  <si>
    <t>*4K</t>
  </si>
  <si>
    <t>*Digital*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</si>
</sst>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8" fontId="0" fillId="3" borderId="1" xfId="0" applyNumberFormat="1" applyFill="1" applyBorder="1"/>
    <xf numFmtId="0" fontId="0" fillId="0" borderId="1" xfId="0" applyBorder="1"/>
    <xf numFmtId="8" fontId="0" fillId="0" borderId="1" xfId="0" applyNumberFormat="1" applyBorder="1"/>
    <xf numFmtId="0" fontId="1" fillId="2" borderId="2" xfId="0" applyFont="1" applyFill="1" applyBorder="1"/>
  </cellXfs>
  <cellStyles count="1">
    <cellStyle name="Normal" xfId="0" builtinId="0"/>
  </cellStyles>
  <dxfs count="7">
    <dxf>
      <numFmt numFmtId="12" formatCode="&quot;R$&quot;\ #,##0.00;[Red]\-&quot;R$&quot;\ #,##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ACD8D-6852-433C-AD76-838F8C4B0275}" name="Tabela1" displayName="Tabela1" ref="A1:E25" totalsRowShown="0" headerRowDxfId="6" tableBorderDxfId="5">
  <autoFilter ref="A1:E25" xr:uid="{F4FACD8D-6852-433C-AD76-838F8C4B0275}"/>
  <tableColumns count="5">
    <tableColumn id="2" xr3:uid="{7077BEF1-6573-4321-A170-ADF1956A5E8A}" name="Produto" dataDxfId="4"/>
    <tableColumn id="3" xr3:uid="{60CDD1BD-E4AB-4C97-8070-938901DE0C03}" name="Marca" dataDxfId="3"/>
    <tableColumn id="4" xr3:uid="{484B67B9-3DDD-4D16-93BF-B140E647BEFE}" name="Tipo" dataDxfId="2"/>
    <tableColumn id="5" xr3:uid="{8C9CB064-0F1D-462C-B047-503CFE5F2BE2}" name="Preco Unitario" dataDxfId="1"/>
    <tableColumn id="6" xr3:uid="{704F543F-B6E9-4880-8D18-DD4391848FB7}" name="Custo Unit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tabSelected="1" zoomScale="115" zoomScaleNormal="115" workbookViewId="0">
      <selection activeCell="H6" sqref="H6"/>
    </sheetView>
  </sheetViews>
  <sheetFormatPr defaultRowHeight="14.4" x14ac:dyDescent="0.3"/>
  <cols>
    <col min="1" max="1" width="26.77734375" bestFit="1" customWidth="1"/>
    <col min="2" max="2" width="15.21875" customWidth="1"/>
    <col min="3" max="3" width="13.77734375" bestFit="1" customWidth="1"/>
    <col min="4" max="5" width="14.88671875" customWidth="1"/>
    <col min="8" max="8" width="9.44140625" bestFit="1" customWidth="1"/>
    <col min="9" max="9" width="10.44140625" bestFit="1" customWidth="1"/>
    <col min="10" max="10" width="19.21875" bestFit="1" customWidth="1"/>
    <col min="11" max="12" width="11.6640625" bestFit="1" customWidth="1"/>
    <col min="13" max="13" width="18.44140625" bestFit="1" customWidth="1"/>
  </cols>
  <sheetData>
    <row r="1" spans="1:8" x14ac:dyDescent="0.3">
      <c r="A1" s="5" t="s">
        <v>4</v>
      </c>
      <c r="B1" s="5" t="s">
        <v>5</v>
      </c>
      <c r="C1" s="5" t="s">
        <v>21</v>
      </c>
      <c r="D1" s="5" t="s">
        <v>19</v>
      </c>
      <c r="E1" s="5" t="s">
        <v>20</v>
      </c>
      <c r="H1" t="s">
        <v>47</v>
      </c>
    </row>
    <row r="2" spans="1:8" x14ac:dyDescent="0.3">
      <c r="A2" s="1" t="s">
        <v>22</v>
      </c>
      <c r="B2" s="1" t="s">
        <v>6</v>
      </c>
      <c r="C2" s="1" t="s">
        <v>1</v>
      </c>
      <c r="D2" s="2">
        <v>2600</v>
      </c>
      <c r="E2" s="2">
        <v>1700</v>
      </c>
      <c r="G2" t="s">
        <v>46</v>
      </c>
      <c r="H2">
        <f>COUNTIFS(A:A,"=Smart TV*")</f>
        <v>3</v>
      </c>
    </row>
    <row r="3" spans="1:8" x14ac:dyDescent="0.3">
      <c r="A3" s="3" t="s">
        <v>23</v>
      </c>
      <c r="B3" s="3" t="s">
        <v>9</v>
      </c>
      <c r="C3" s="3" t="s">
        <v>10</v>
      </c>
      <c r="D3" s="4">
        <v>2500</v>
      </c>
      <c r="E3" s="4">
        <v>1500</v>
      </c>
      <c r="G3" t="s">
        <v>48</v>
      </c>
      <c r="H3">
        <f>COUNTIFS(A:A,"=*4K")</f>
        <v>2</v>
      </c>
    </row>
    <row r="4" spans="1:8" x14ac:dyDescent="0.3">
      <c r="A4" s="1" t="s">
        <v>24</v>
      </c>
      <c r="B4" s="1" t="s">
        <v>7</v>
      </c>
      <c r="C4" s="1" t="s">
        <v>10</v>
      </c>
      <c r="D4" s="2">
        <v>4500</v>
      </c>
      <c r="E4" s="2">
        <v>2800</v>
      </c>
      <c r="G4" t="s">
        <v>49</v>
      </c>
      <c r="H4">
        <f>COUNTIFS(A:A,"=*Digital*")</f>
        <v>2</v>
      </c>
    </row>
    <row r="5" spans="1:8" x14ac:dyDescent="0.3">
      <c r="A5" s="3" t="s">
        <v>25</v>
      </c>
      <c r="B5" s="3" t="s">
        <v>9</v>
      </c>
      <c r="C5" s="3" t="s">
        <v>18</v>
      </c>
      <c r="D5" s="4">
        <v>1750</v>
      </c>
      <c r="E5" s="4">
        <v>900</v>
      </c>
    </row>
    <row r="6" spans="1:8" x14ac:dyDescent="0.3">
      <c r="A6" s="1" t="s">
        <v>26</v>
      </c>
      <c r="B6" s="1" t="s">
        <v>13</v>
      </c>
      <c r="C6" s="1" t="s">
        <v>3</v>
      </c>
      <c r="D6" s="2">
        <v>1500</v>
      </c>
      <c r="E6" s="2"/>
    </row>
    <row r="7" spans="1:8" x14ac:dyDescent="0.3">
      <c r="A7" s="3" t="s">
        <v>27</v>
      </c>
      <c r="B7" s="3" t="s">
        <v>7</v>
      </c>
      <c r="C7" s="3" t="s">
        <v>1</v>
      </c>
      <c r="D7" s="4">
        <v>1400</v>
      </c>
      <c r="E7" s="4">
        <v>900</v>
      </c>
    </row>
    <row r="8" spans="1:8" x14ac:dyDescent="0.3">
      <c r="A8" s="1" t="s">
        <v>28</v>
      </c>
      <c r="B8" s="1" t="s">
        <v>16</v>
      </c>
      <c r="C8" s="1" t="s">
        <v>0</v>
      </c>
      <c r="D8" s="2">
        <v>2300</v>
      </c>
      <c r="E8" s="2">
        <v>1200</v>
      </c>
    </row>
    <row r="9" spans="1:8" x14ac:dyDescent="0.3">
      <c r="A9" s="3" t="s">
        <v>29</v>
      </c>
      <c r="B9" s="3" t="s">
        <v>8</v>
      </c>
      <c r="C9" s="3" t="s">
        <v>1</v>
      </c>
      <c r="D9" s="4">
        <v>2000</v>
      </c>
      <c r="E9" s="4">
        <v>1250</v>
      </c>
    </row>
    <row r="10" spans="1:8" x14ac:dyDescent="0.3">
      <c r="A10" s="1" t="s">
        <v>30</v>
      </c>
      <c r="B10" s="1" t="s">
        <v>11</v>
      </c>
      <c r="C10" s="1" t="s">
        <v>10</v>
      </c>
      <c r="D10" s="2">
        <v>1400</v>
      </c>
      <c r="E10" s="2">
        <v>750</v>
      </c>
    </row>
    <row r="11" spans="1:8" x14ac:dyDescent="0.3">
      <c r="A11" s="3" t="s">
        <v>31</v>
      </c>
      <c r="B11" s="3" t="s">
        <v>9</v>
      </c>
      <c r="C11" s="3" t="s">
        <v>10</v>
      </c>
      <c r="D11" s="4">
        <v>1900</v>
      </c>
      <c r="E11" s="4">
        <v>1150</v>
      </c>
    </row>
    <row r="12" spans="1:8" x14ac:dyDescent="0.3">
      <c r="A12" s="1" t="s">
        <v>32</v>
      </c>
      <c r="B12" s="1" t="s">
        <v>7</v>
      </c>
      <c r="C12" s="1" t="s">
        <v>2</v>
      </c>
      <c r="D12" s="2">
        <v>2000</v>
      </c>
      <c r="E12" s="2">
        <v>1100</v>
      </c>
    </row>
    <row r="13" spans="1:8" x14ac:dyDescent="0.3">
      <c r="A13" s="3" t="s">
        <v>33</v>
      </c>
      <c r="B13" s="3" t="s">
        <v>16</v>
      </c>
      <c r="C13" s="3" t="s">
        <v>0</v>
      </c>
      <c r="D13" s="4">
        <v>5500</v>
      </c>
      <c r="E13" s="4">
        <v>3200</v>
      </c>
    </row>
    <row r="14" spans="1:8" x14ac:dyDescent="0.3">
      <c r="A14" s="1" t="s">
        <v>34</v>
      </c>
      <c r="B14" s="1" t="s">
        <v>14</v>
      </c>
      <c r="C14" s="1" t="s">
        <v>3</v>
      </c>
      <c r="D14" s="2">
        <v>1550</v>
      </c>
      <c r="E14" s="2">
        <v>700</v>
      </c>
    </row>
    <row r="15" spans="1:8" x14ac:dyDescent="0.3">
      <c r="A15" s="3" t="s">
        <v>35</v>
      </c>
      <c r="B15" s="3" t="s">
        <v>7</v>
      </c>
      <c r="C15" s="3" t="s">
        <v>10</v>
      </c>
      <c r="D15" s="4">
        <v>1100</v>
      </c>
      <c r="E15" s="4"/>
    </row>
    <row r="16" spans="1:8" x14ac:dyDescent="0.3">
      <c r="A16" s="1" t="s">
        <v>36</v>
      </c>
      <c r="B16" s="1" t="s">
        <v>15</v>
      </c>
      <c r="C16" s="1" t="s">
        <v>3</v>
      </c>
      <c r="D16" s="2">
        <v>700</v>
      </c>
      <c r="E16" s="2">
        <v>300</v>
      </c>
    </row>
    <row r="17" spans="1:5" x14ac:dyDescent="0.3">
      <c r="A17" s="3" t="s">
        <v>37</v>
      </c>
      <c r="B17" s="3" t="s">
        <v>7</v>
      </c>
      <c r="C17" s="3" t="s">
        <v>18</v>
      </c>
      <c r="D17" s="4">
        <v>1450</v>
      </c>
      <c r="E17" s="4">
        <v>700</v>
      </c>
    </row>
    <row r="18" spans="1:5" x14ac:dyDescent="0.3">
      <c r="A18" s="1" t="s">
        <v>38</v>
      </c>
      <c r="B18" s="1" t="s">
        <v>7</v>
      </c>
      <c r="C18" s="1" t="s">
        <v>1</v>
      </c>
      <c r="D18" s="2">
        <v>5200</v>
      </c>
      <c r="E18" s="2">
        <v>3500</v>
      </c>
    </row>
    <row r="19" spans="1:5" x14ac:dyDescent="0.3">
      <c r="A19" s="3" t="s">
        <v>39</v>
      </c>
      <c r="B19" s="3" t="s">
        <v>12</v>
      </c>
      <c r="C19" s="3" t="s">
        <v>18</v>
      </c>
      <c r="D19" s="4">
        <v>1200</v>
      </c>
      <c r="E19" s="4">
        <v>650</v>
      </c>
    </row>
    <row r="20" spans="1:5" x14ac:dyDescent="0.3">
      <c r="A20" s="1" t="s">
        <v>40</v>
      </c>
      <c r="B20" s="1" t="s">
        <v>9</v>
      </c>
      <c r="C20" s="1" t="s">
        <v>10</v>
      </c>
      <c r="D20" s="2">
        <v>6500</v>
      </c>
      <c r="E20" s="2">
        <v>2800</v>
      </c>
    </row>
    <row r="21" spans="1:5" x14ac:dyDescent="0.3">
      <c r="A21" s="3" t="s">
        <v>41</v>
      </c>
      <c r="B21" s="3" t="s">
        <v>11</v>
      </c>
      <c r="C21" s="3" t="s">
        <v>10</v>
      </c>
      <c r="D21" s="4">
        <v>1500</v>
      </c>
      <c r="E21" s="4"/>
    </row>
    <row r="22" spans="1:5" x14ac:dyDescent="0.3">
      <c r="A22" s="1" t="s">
        <v>42</v>
      </c>
      <c r="B22" s="1" t="s">
        <v>7</v>
      </c>
      <c r="C22" s="1" t="s">
        <v>10</v>
      </c>
      <c r="D22" s="2">
        <v>3000</v>
      </c>
      <c r="E22" s="2">
        <v>1400</v>
      </c>
    </row>
    <row r="23" spans="1:5" x14ac:dyDescent="0.3">
      <c r="A23" s="3" t="s">
        <v>43</v>
      </c>
      <c r="B23" s="3" t="s">
        <v>9</v>
      </c>
      <c r="C23" s="3" t="s">
        <v>2</v>
      </c>
      <c r="D23" s="4">
        <v>750</v>
      </c>
      <c r="E23" s="4">
        <v>350</v>
      </c>
    </row>
    <row r="24" spans="1:5" x14ac:dyDescent="0.3">
      <c r="A24" s="1" t="s">
        <v>44</v>
      </c>
      <c r="B24" s="1" t="s">
        <v>7</v>
      </c>
      <c r="C24" s="1" t="s">
        <v>0</v>
      </c>
      <c r="D24" s="2">
        <v>1500</v>
      </c>
      <c r="E24" s="2">
        <v>550</v>
      </c>
    </row>
    <row r="25" spans="1:5" x14ac:dyDescent="0.3">
      <c r="A25" s="3" t="s">
        <v>45</v>
      </c>
      <c r="B25" s="3" t="s">
        <v>17</v>
      </c>
      <c r="C25" s="3" t="s">
        <v>0</v>
      </c>
      <c r="D25" s="4">
        <v>2400</v>
      </c>
      <c r="E25" s="4">
        <v>1150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e l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 M e a s u r e s \ P r e c o   T o t a l < / K e y > < / D i a g r a m O b j e c t K e y > < D i a g r a m O b j e c t K e y > < K e y > M e a s u r e s \ P r e c o   T o t a l \ T a g I n f o \ F � r m u l a < / K e y > < / D i a g r a m O b j e c t K e y > < D i a g r a m O b j e c t K e y > < K e y > M e a s u r e s \ P r e c o   T o t a l \ T a g I n f o \ V a l o r < / K e y > < / D i a g r a m O b j e c t K e y > < D i a g r a m O b j e c t K e y > < K e y > M e a s u r e s \ Q u a n t i d a d e   P r o d u t o s < / K e y > < / D i a g r a m O b j e c t K e y > < D i a g r a m O b j e c t K e y > < K e y > M e a s u r e s \ Q u a n t i d a d e   P r o d u t o s \ T a g I n f o \ F � r m u l a < / K e y > < / D i a g r a m O b j e c t K e y > < D i a g r a m O b j e c t K e y > < K e y > M e a s u r e s \ Q u a n t i d a d e   P r o d u t o s \ T a g I n f o \ V a l o r < / K e y > < / D i a g r a m O b j e c t K e y > < D i a g r a m O b j e c t K e y > < K e y > M e a s u r e s \ C u s t o   M e d i o < / K e y > < / D i a g r a m O b j e c t K e y > < D i a g r a m O b j e c t K e y > < K e y > M e a s u r e s \ C u s t o   M e d i o \ T a g I n f o \ F � r m u l a < / K e y > < / D i a g r a m O b j e c t K e y > < D i a g r a m O b j e c t K e y > < K e y > M e a s u r e s \ C u s t o   M e d i o \ T a g I n f o \ V a l o r < / K e y > < / D i a g r a m O b j e c t K e y > < D i a g r a m O b j e c t K e y > < K e y > M e a s u r e s \ C u s t o s   c a d a s t r a d o s < / K e y > < / D i a g r a m O b j e c t K e y > < D i a g r a m O b j e c t K e y > < K e y > M e a s u r e s \ C u s t o s   c a d a s t r a d o s \ T a g I n f o \ F � r m u l a < / K e y > < / D i a g r a m O b j e c t K e y > < D i a g r a m O b j e c t K e y > < K e y > M e a s u r e s \ C u s t o s   c a d a s t r a d o s \ T a g I n f o \ V a l o r < / K e y > < / D i a g r a m O b j e c t K e y > < D i a g r a m O b j e c t K e y > < K e y > M e a s u r e s \ M a r c a s   c a d a s t r a d a s < / K e y > < / D i a g r a m O b j e c t K e y > < D i a g r a m O b j e c t K e y > < K e y > M e a s u r e s \ M a r c a s   c a d a s t r a d a s \ T a g I n f o \ F � r m u l a < / K e y > < / D i a g r a m O b j e c t K e y > < D i a g r a m O b j e c t K e y > < K e y > M e a s u r e s \ M a r c a s   c a d a s t r a d a s \ T a g I n f o \ V a l o r 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 M e a s u r e s \ C u s t o   M e d i o \ T a g I n f o \ F � r m u l a 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 3 0 3 < / i n t > < / v a l u e > < / i t e m > < i t e m > < k e y > < s t r i n g > P r o d u t o < / s t r i n g > < / k e y > < v a l u e > < i n t > 1 0 6 < / i n t > < / v a l u e > < / i t e m > < i t e m > < k e y > < s t r i n g > M a r c a < / s t r i n g > < / k e y > < v a l u e > < i n t > 9 2 < / i n t > < / v a l u e > < / i t e m > < i t e m > < k e y > < s t r i n g > T i p o < / s t r i n g > < / k e y > < v a l u e > < i n t > 7 6 < / i n t > < / v a l u e > < / i t e m > < i t e m > < k e y > < s t r i n g > P r e c o   U n i t a r i o < / s t r i n g > < / k e y > < v a l u e > < i n t > 1 5 3 < / i n t > < / v a l u e > < / i t e m > < i t e m > < k e y > < s t r i n g > C u s t o   U n i t a r i o < / s t r i n g > < / k e y > < v a l u e > < i n t > 1 5 3 < / i n t > < / v a l u e > < / i t e m > < i t e m > < k e y > < s t r i n g > L u c r o   U n i t a r i o < / s t r i n g > < / k e y > < v a l u e > < i n t > 1 8 5 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 M a r c a < / s t r i n g > < / k e y > < v a l u e > < i n t > 2 < / i n t > < / v a l u e > < / i t e m > < i t e m > < k e y > < s t r i n g > T i p o < / s t r i n g > < / k e y > < v a l u e > < i n t > 3 < / i n t > < / v a l u e > < / i t e m > < i t e m > < k e y > < s t r i n g > P r e c o   U n i t a r i o < / s t r i n g > < / k e y > < v a l u e > < i n t > 4 < / i n t > < / v a l u e > < / i t e m > < i t e m > < k e y > < s t r i n g > C u s t o   U n i t a r i o < / s t r i n g > < / k e y > < v a l u e > < i n t > 5 < / i n t > < / v a l u e > < / i t e m > < i t e m > < k e y > < s t r i n g > L u c r o   U n i t a r i o 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 C o l u m n s \ C l a s s i f i c a c a o 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 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 2 0 2 2 - 0 9 - 0 9 T 1 5 : 0 9 : 3 4 . 3 8 4 4 9 1 3 - 0 3 : 0 0 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e 9 6 9 5 1 8 - d 3 c 4 - 4 0 2 c - 8 a d 5 - 1 9 8 1 a 2 3 5 5 2 b d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/ i t e m > < i t e m > < M e a s u r e N a m e > Q u a n t i d a d e   P r o d u t o s < / M e a s u r e N a m e > < D i s p l a y N a m e > Q u a n t i d a d e   P r o d u t o s < / D i s p l a y N a m e > < V i s i b l e > T r u e < / V i s i b l e > < / i t e m > < i t e m > < M e a s u r e N a m e > C u s t o   M e d i o < / M e a s u r e N a m e > < D i s p l a y N a m e > C u s t o   M e d i o < / D i s p l a y N a m e > < V i s i b l e > T r u e < / V i s i b l e > < / i t e m > < i t e m > < M e a s u r e N a m e > C u s t o s   c a d a s t r a d o s < / M e a s u r e N a m e > < D i s p l a y N a m e > C u s t o s   c a d a s t r a d o s < / D i s p l a y N a m e > < V i s i b l e > F a l s e < / V i s i b l e > < / i t e m > < i t e m > < M e a s u r e N a m e > M a r c a s   c a d a s t r a d a s < / M e a s u r e N a m e > < D i s p l a y N a m e > M a r c a s   c a d a s t r a d a s 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0 7 8 7 f 6 0 - 0 8 7 0 - 4 4 e f - a 7 d e - 6 c f 2 a 6 a 8 2 b 3 f " > < C u s t o m C o n t e n t > < ! [ C D A T A [ < ? x m l   v e r s i o n = " 1 . 0 "   e n c o d i n g = " u t f - 1 6 " ? > < S e t t i n g s > < C a l c u l a t e d F i e l d s > < i t e m > < M e a s u r e N a m e > P r e � o   T o t a l < / M e a s u r e N a m e > < D i s p l a y N a m e > P r e � o   T o t a l < / D i s p l a y N a m e > < V i s i b l e > F a l s e < / V i s i b l e > < S u b c o l u m n s > < i t e m > < R o l e > V a l u e < / R o l e > < D i s p l a y N a m e > V a l o r   P r e � o   T o t a l < / D i s p l a y N a m e > < V i s i b l e > F a l s e < / V i s i b l e > < / i t e m > < i t e m > < R o l e > S t a t u s < / R o l e > < D i s p l a y N a m e > S t a t u s   P r e � o   T o t a l < / D i s p l a y N a m e > < V i s i b l e > F a l s e < / V i s i b l e > < / i t e m > < i t e m > < R o l e > G o a l < / R o l e > < D i s p l a y N a m e > D e s t i n o   d e   P r e � o 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8 1 a a 5 e 9 - 9 d 2 7 - 4 4 1 a - a 2 7 b - 3 8 a 2 1 6 c 1 e e 3 f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S u b c o l u m n s > < i t e m > < R o l e > V a l u e < / R o l e > < D i s p l a y N a m e > V a l o r   P r e c o   t o t a l < / D i s p l a y N a m e > < V i s i b l e > F a l s e < / V i s i b l e > < / i t e m > < i t e m > < R o l e > S t a t u s < / R o l e > < D i s p l a y N a m e > S t a t u s   P r e c o   t o t a l < / D i s p l a y N a m e > < V i s i b l e > F a l s e < / V i s i b l e > < / i t e m > < i t e m > < R o l e > G o a l < / R o l e > < D i s p l a y N a m e > D e s t i n o   d e   P r e c o 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92EC80B-CB90-4663-AF80-313056330FE5}">
  <ds:schemaRefs/>
</ds:datastoreItem>
</file>

<file path=customXml/itemProps10.xml><?xml version="1.0" encoding="utf-8"?>
<ds:datastoreItem xmlns:ds="http://schemas.openxmlformats.org/officeDocument/2006/customXml" ds:itemID="{4FC53C00-51DB-44EE-9FF5-02B32279743D}">
  <ds:schemaRefs/>
</ds:datastoreItem>
</file>

<file path=customXml/itemProps11.xml><?xml version="1.0" encoding="utf-8"?>
<ds:datastoreItem xmlns:ds="http://schemas.openxmlformats.org/officeDocument/2006/customXml" ds:itemID="{08819953-0468-40A5-9405-0E48989D5CAD}">
  <ds:schemaRefs/>
</ds:datastoreItem>
</file>

<file path=customXml/itemProps12.xml><?xml version="1.0" encoding="utf-8"?>
<ds:datastoreItem xmlns:ds="http://schemas.openxmlformats.org/officeDocument/2006/customXml" ds:itemID="{96CFA60D-5192-45B9-834D-9B2270C2BD70}">
  <ds:schemaRefs/>
</ds:datastoreItem>
</file>

<file path=customXml/itemProps13.xml><?xml version="1.0" encoding="utf-8"?>
<ds:datastoreItem xmlns:ds="http://schemas.openxmlformats.org/officeDocument/2006/customXml" ds:itemID="{E8BD0F80-23E7-4FFE-BA42-352E7F64167C}">
  <ds:schemaRefs/>
</ds:datastoreItem>
</file>

<file path=customXml/itemProps14.xml><?xml version="1.0" encoding="utf-8"?>
<ds:datastoreItem xmlns:ds="http://schemas.openxmlformats.org/officeDocument/2006/customXml" ds:itemID="{8469BCD2-30E5-4AC9-AFC2-027AF5146D96}">
  <ds:schemaRefs/>
</ds:datastoreItem>
</file>

<file path=customXml/itemProps15.xml><?xml version="1.0" encoding="utf-8"?>
<ds:datastoreItem xmlns:ds="http://schemas.openxmlformats.org/officeDocument/2006/customXml" ds:itemID="{ED833B1D-F2CE-4716-9876-0C74E9C679B8}">
  <ds:schemaRefs/>
</ds:datastoreItem>
</file>

<file path=customXml/itemProps16.xml><?xml version="1.0" encoding="utf-8"?>
<ds:datastoreItem xmlns:ds="http://schemas.openxmlformats.org/officeDocument/2006/customXml" ds:itemID="{3D970060-2B8E-4E6D-8568-2B62ACEC680B}">
  <ds:schemaRefs/>
</ds:datastoreItem>
</file>

<file path=customXml/itemProps17.xml><?xml version="1.0" encoding="utf-8"?>
<ds:datastoreItem xmlns:ds="http://schemas.openxmlformats.org/officeDocument/2006/customXml" ds:itemID="{D94DF15C-3B2E-4D12-AB98-D005033F9606}">
  <ds:schemaRefs/>
</ds:datastoreItem>
</file>

<file path=customXml/itemProps18.xml><?xml version="1.0" encoding="utf-8"?>
<ds:datastoreItem xmlns:ds="http://schemas.openxmlformats.org/officeDocument/2006/customXml" ds:itemID="{E0AE276C-3F32-452C-B1C1-FD1E29FEBAF7}">
  <ds:schemaRefs/>
</ds:datastoreItem>
</file>

<file path=customXml/itemProps19.xml><?xml version="1.0" encoding="utf-8"?>
<ds:datastoreItem xmlns:ds="http://schemas.openxmlformats.org/officeDocument/2006/customXml" ds:itemID="{F7EFC17A-026B-46EC-BD2E-57A4896B651C}">
  <ds:schemaRefs/>
</ds:datastoreItem>
</file>

<file path=customXml/itemProps2.xml><?xml version="1.0" encoding="utf-8"?>
<ds:datastoreItem xmlns:ds="http://schemas.openxmlformats.org/officeDocument/2006/customXml" ds:itemID="{753F05E9-3F8F-4652-9018-CA8416DDF359}">
  <ds:schemaRefs/>
</ds:datastoreItem>
</file>

<file path=customXml/itemProps3.xml><?xml version="1.0" encoding="utf-8"?>
<ds:datastoreItem xmlns:ds="http://schemas.openxmlformats.org/officeDocument/2006/customXml" ds:itemID="{3B230482-F9BF-406F-AC25-6E59DBEB668F}">
  <ds:schemaRefs/>
</ds:datastoreItem>
</file>

<file path=customXml/itemProps4.xml><?xml version="1.0" encoding="utf-8"?>
<ds:datastoreItem xmlns:ds="http://schemas.openxmlformats.org/officeDocument/2006/customXml" ds:itemID="{E620D1D2-6763-4A57-95FE-C1EFC3A8431E}">
  <ds:schemaRefs/>
</ds:datastoreItem>
</file>

<file path=customXml/itemProps5.xml><?xml version="1.0" encoding="utf-8"?>
<ds:datastoreItem xmlns:ds="http://schemas.openxmlformats.org/officeDocument/2006/customXml" ds:itemID="{AF313825-22E9-41F7-8234-6BDE9260D92B}">
  <ds:schemaRefs/>
</ds:datastoreItem>
</file>

<file path=customXml/itemProps6.xml><?xml version="1.0" encoding="utf-8"?>
<ds:datastoreItem xmlns:ds="http://schemas.openxmlformats.org/officeDocument/2006/customXml" ds:itemID="{F321C2D9-C97F-4060-8F47-5EFDA07F1798}">
  <ds:schemaRefs/>
</ds:datastoreItem>
</file>

<file path=customXml/itemProps7.xml><?xml version="1.0" encoding="utf-8"?>
<ds:datastoreItem xmlns:ds="http://schemas.openxmlformats.org/officeDocument/2006/customXml" ds:itemID="{5D64DA0C-3CCE-41E1-AB53-299B995E1B76}">
  <ds:schemaRefs/>
</ds:datastoreItem>
</file>

<file path=customXml/itemProps8.xml><?xml version="1.0" encoding="utf-8"?>
<ds:datastoreItem xmlns:ds="http://schemas.openxmlformats.org/officeDocument/2006/customXml" ds:itemID="{E6998278-FC0C-4899-8764-4847E6826870}">
  <ds:schemaRefs/>
</ds:datastoreItem>
</file>

<file path=customXml/itemProps9.xml><?xml version="1.0" encoding="utf-8"?>
<ds:datastoreItem xmlns:ds="http://schemas.openxmlformats.org/officeDocument/2006/customXml" ds:itemID="{949B4D57-8180-4FBB-B94F-B63084D0E4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Paulo Pinho</cp:lastModifiedBy>
  <dcterms:created xsi:type="dcterms:W3CDTF">2019-03-21T11:37:02Z</dcterms:created>
  <dcterms:modified xsi:type="dcterms:W3CDTF">2025-01-22T23:52:20Z</dcterms:modified>
</cp:coreProperties>
</file>