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27. Previsão e Solver\"/>
    </mc:Choice>
  </mc:AlternateContent>
  <xr:revisionPtr revIDLastSave="0" documentId="13_ncr:1_{A09254A2-135D-443B-8654-9B8BC7982780}" xr6:coauthVersionLast="47" xr6:coauthVersionMax="47" xr10:uidLastSave="{00000000-0000-0000-0000-000000000000}"/>
  <bookViews>
    <workbookView xWindow="-108" yWindow="-108" windowWidth="23256" windowHeight="12576" tabRatio="1000" activeTab="1" xr2:uid="{25A05545-28B5-48BE-AB92-F3471190387D}"/>
  </bookViews>
  <sheets>
    <sheet name="Solver1" sheetId="11" r:id="rId1"/>
    <sheet name="Solver2" sheetId="13" r:id="rId2"/>
  </sheets>
  <definedNames>
    <definedName name="solver_adj" localSheetId="0" hidden="1">Solver1!$E$4:$E$6</definedName>
    <definedName name="solver_adj" localSheetId="1" hidden="1">Solver2!$B$4:$B$7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Solver1!$B$10</definedName>
    <definedName name="solver_lhs1" localSheetId="1" hidden="1">Solver2!$B$4:$B$7</definedName>
    <definedName name="solver_lhs2" localSheetId="0" hidden="1">Solver1!$B$13</definedName>
    <definedName name="solver_lhs2" localSheetId="1" hidden="1">Solver2!$B$4:$B$7</definedName>
    <definedName name="solver_lhs3" localSheetId="0" hidden="1">Solver1!$E$4:$E$6</definedName>
    <definedName name="solver_lhs3" localSheetId="1" hidden="1">Solver2!$B$8</definedName>
    <definedName name="solver_lhs4" localSheetId="0" hidden="1">Solver1!$E$4:$E$6</definedName>
    <definedName name="solver_lhs4" localSheetId="1" hidden="1">Solver2!$B$6</definedName>
    <definedName name="solver_lhs5" localSheetId="1" hidden="1">Solver2!$B$7</definedName>
    <definedName name="solver_lhs6" localSheetId="1" hidden="1">Solver2!$B$8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Solver1!$B$8</definedName>
    <definedName name="solver_opt" localSheetId="1" hidden="1">Solver2!$B$11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1</definedName>
    <definedName name="solver_rel1" localSheetId="1" hidden="1">1</definedName>
    <definedName name="solver_rel2" localSheetId="0" hidden="1">1</definedName>
    <definedName name="solver_rel2" localSheetId="1" hidden="1">3</definedName>
    <definedName name="solver_rel3" localSheetId="0" hidden="1">4</definedName>
    <definedName name="solver_rel3" localSheetId="1" hidden="1">2</definedName>
    <definedName name="solver_rel4" localSheetId="0" hidden="1">3</definedName>
    <definedName name="solver_rel4" localSheetId="1" hidden="1">3</definedName>
    <definedName name="solver_rel5" localSheetId="1" hidden="1">3</definedName>
    <definedName name="solver_rel6" localSheetId="1" hidden="1">2</definedName>
    <definedName name="solver_rhs1" localSheetId="0" hidden="1">Solver1!$B$11</definedName>
    <definedName name="solver_rhs1" localSheetId="1" hidden="1">Solver2!$E$4:$E$7</definedName>
    <definedName name="solver_rhs2" localSheetId="0" hidden="1">Solver1!$B$14</definedName>
    <definedName name="solver_rhs2" localSheetId="1" hidden="1">Solver2!$D$4:$D$7</definedName>
    <definedName name="solver_rhs3" localSheetId="0" hidden="1">"número inteiro"</definedName>
    <definedName name="solver_rhs3" localSheetId="1" hidden="1">Solver2!$B$10</definedName>
    <definedName name="solver_rhs4" localSheetId="0" hidden="1">1</definedName>
    <definedName name="solver_rhs4" localSheetId="1" hidden="1">Solver2!$D$6</definedName>
    <definedName name="solver_rhs5" localSheetId="1" hidden="1">Solver2!$D$7</definedName>
    <definedName name="solver_rhs6" localSheetId="1" hidden="1">Solver2!$B$10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3" l="1"/>
  <c r="F6" i="13"/>
  <c r="F7" i="13"/>
  <c r="F4" i="13"/>
  <c r="B8" i="13"/>
  <c r="B8" i="11"/>
  <c r="B10" i="11"/>
  <c r="B13" i="11"/>
  <c r="B11" i="13" l="1"/>
</calcChain>
</file>

<file path=xl/sharedStrings.xml><?xml version="1.0" encoding="utf-8"?>
<sst xmlns="http://schemas.openxmlformats.org/spreadsheetml/2006/main" count="28" uniqueCount="27">
  <si>
    <t>Produto</t>
  </si>
  <si>
    <t>Custo Unitário</t>
  </si>
  <si>
    <t>Lucro Unitário</t>
  </si>
  <si>
    <t>Espaço Unitário</t>
  </si>
  <si>
    <t>Produção</t>
  </si>
  <si>
    <t>Computador</t>
  </si>
  <si>
    <t>Mouse</t>
  </si>
  <si>
    <t>Teclado</t>
  </si>
  <si>
    <t>Lucro Total</t>
  </si>
  <si>
    <t>Custo Total</t>
  </si>
  <si>
    <t>Valor Total Disponível</t>
  </si>
  <si>
    <t>Espaço Total</t>
  </si>
  <si>
    <t>Espaço Total Disponível</t>
  </si>
  <si>
    <t>Ingrediente</t>
  </si>
  <si>
    <t>Custo</t>
  </si>
  <si>
    <t>Arroz</t>
  </si>
  <si>
    <t>Milho</t>
  </si>
  <si>
    <t>Cevada</t>
  </si>
  <si>
    <t>Farelo de Trigo</t>
  </si>
  <si>
    <t>Total</t>
  </si>
  <si>
    <t>Quantidade</t>
  </si>
  <si>
    <t>Maximização de Lucro</t>
  </si>
  <si>
    <t>Qtd (Kg)</t>
  </si>
  <si>
    <t>Preço (Kg)</t>
  </si>
  <si>
    <t>Mín (Kg)</t>
  </si>
  <si>
    <t>Máx (Kg)</t>
  </si>
  <si>
    <t>Minimização de Custo (Qtd Total = 150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</si>
</sst>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"/>
    <numFmt numFmtId="165" formatCode="0.0"/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8686"/>
      <color rgb="FF62983E"/>
      <color rgb="FFEAB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940D-A316-4D77-A3B9-D9548C3D6971}">
  <dimension ref="A1:G14"/>
  <sheetViews>
    <sheetView showGridLines="0" zoomScale="140" zoomScaleNormal="140" workbookViewId="0">
      <selection activeCell="D11" sqref="D11"/>
    </sheetView>
  </sheetViews>
  <sheetFormatPr defaultRowHeight="14.4" x14ac:dyDescent="0.3"/>
  <cols>
    <col min="1" max="1" width="22.6640625" style="1" customWidth="1"/>
    <col min="2" max="5" width="15.6640625" style="1" customWidth="1"/>
    <col min="6" max="6" width="9.44140625" customWidth="1"/>
    <col min="7" max="7" width="10.21875" bestFit="1" customWidth="1"/>
    <col min="8" max="9" width="9.44140625" customWidth="1"/>
  </cols>
  <sheetData>
    <row r="1" spans="1:7" x14ac:dyDescent="0.3">
      <c r="A1" s="5" t="s">
        <v>21</v>
      </c>
      <c r="B1" s="5"/>
      <c r="C1" s="5"/>
      <c r="D1" s="5"/>
      <c r="E1" s="5"/>
    </row>
    <row r="3" spans="1:7" x14ac:dyDescent="0.3">
      <c r="A3" s="8" t="s">
        <v>0</v>
      </c>
      <c r="B3" s="9" t="s">
        <v>1</v>
      </c>
      <c r="C3" s="9" t="s">
        <v>2</v>
      </c>
      <c r="D3" s="9" t="s">
        <v>3</v>
      </c>
      <c r="E3" s="9" t="s">
        <v>4</v>
      </c>
    </row>
    <row r="4" spans="1:7" x14ac:dyDescent="0.3">
      <c r="A4" s="6" t="s">
        <v>5</v>
      </c>
      <c r="B4" s="10">
        <v>2000</v>
      </c>
      <c r="C4" s="10">
        <v>2500</v>
      </c>
      <c r="D4" s="11">
        <v>1.2</v>
      </c>
      <c r="E4" s="7">
        <v>4</v>
      </c>
      <c r="G4" s="16"/>
    </row>
    <row r="5" spans="1:7" x14ac:dyDescent="0.3">
      <c r="A5" s="6" t="s">
        <v>6</v>
      </c>
      <c r="B5" s="10">
        <v>300</v>
      </c>
      <c r="C5" s="10">
        <v>500</v>
      </c>
      <c r="D5" s="11">
        <v>0.2</v>
      </c>
      <c r="E5" s="7">
        <v>0</v>
      </c>
    </row>
    <row r="6" spans="1:7" x14ac:dyDescent="0.3">
      <c r="A6" s="6" t="s">
        <v>7</v>
      </c>
      <c r="B6" s="10">
        <v>200</v>
      </c>
      <c r="C6" s="10">
        <v>400</v>
      </c>
      <c r="D6" s="11">
        <v>0.4</v>
      </c>
      <c r="E6" s="7">
        <v>60</v>
      </c>
    </row>
    <row r="7" spans="1:7" x14ac:dyDescent="0.3">
      <c r="B7" s="2"/>
      <c r="C7" s="2"/>
      <c r="D7" s="2"/>
      <c r="E7" s="2"/>
    </row>
    <row r="8" spans="1:7" x14ac:dyDescent="0.3">
      <c r="A8" s="6" t="s">
        <v>8</v>
      </c>
      <c r="B8" s="15">
        <f>(E4*C4)+(E5+C5)+(E6*C6)</f>
        <v>34500</v>
      </c>
      <c r="C8" s="17"/>
      <c r="D8" s="3"/>
      <c r="E8" s="2"/>
    </row>
    <row r="9" spans="1:7" x14ac:dyDescent="0.3">
      <c r="B9" s="2"/>
      <c r="C9" s="2"/>
      <c r="D9" s="3"/>
      <c r="E9" s="2"/>
    </row>
    <row r="10" spans="1:7" x14ac:dyDescent="0.3">
      <c r="A10" s="6" t="s">
        <v>9</v>
      </c>
      <c r="B10" s="15">
        <f>(E4*B4)+(E5*B5)+(E6*B6)</f>
        <v>20000</v>
      </c>
      <c r="C10" s="2"/>
      <c r="D10" s="3"/>
      <c r="E10" s="2"/>
    </row>
    <row r="11" spans="1:7" x14ac:dyDescent="0.3">
      <c r="A11" s="6" t="s">
        <v>10</v>
      </c>
      <c r="B11" s="10">
        <v>20000</v>
      </c>
      <c r="C11" s="2"/>
      <c r="D11" s="2"/>
      <c r="E11" s="2"/>
    </row>
    <row r="12" spans="1:7" x14ac:dyDescent="0.3">
      <c r="B12" s="2"/>
      <c r="C12" s="2"/>
      <c r="D12" s="2"/>
      <c r="E12" s="2"/>
    </row>
    <row r="13" spans="1:7" x14ac:dyDescent="0.3">
      <c r="A13" s="6" t="s">
        <v>11</v>
      </c>
      <c r="B13" s="14">
        <f>(E4*D4)+(E5*D5)+(E6*D6)</f>
        <v>28.8</v>
      </c>
      <c r="C13" s="2"/>
      <c r="D13" s="2"/>
      <c r="E13" s="2"/>
    </row>
    <row r="14" spans="1:7" x14ac:dyDescent="0.3">
      <c r="A14" s="6" t="s">
        <v>12</v>
      </c>
      <c r="B14" s="12">
        <v>30</v>
      </c>
      <c r="C14" s="2"/>
      <c r="D14" s="2"/>
      <c r="E1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DA96B-5C26-4E06-8AB1-11801BC7AC40}">
  <dimension ref="A1:F11"/>
  <sheetViews>
    <sheetView showGridLines="0" tabSelected="1" zoomScale="140" zoomScaleNormal="140" workbookViewId="0">
      <selection activeCell="B12" sqref="B12"/>
    </sheetView>
  </sheetViews>
  <sheetFormatPr defaultRowHeight="14.4" x14ac:dyDescent="0.3"/>
  <cols>
    <col min="1" max="1" width="14.77734375" style="1" customWidth="1"/>
    <col min="2" max="6" width="12.44140625" style="1" customWidth="1"/>
  </cols>
  <sheetData>
    <row r="1" spans="1:6" x14ac:dyDescent="0.3">
      <c r="A1" s="5" t="s">
        <v>26</v>
      </c>
      <c r="B1" s="5"/>
      <c r="C1" s="5"/>
      <c r="D1" s="5"/>
      <c r="E1" s="5"/>
      <c r="F1" s="4"/>
    </row>
    <row r="3" spans="1:6" x14ac:dyDescent="0.3">
      <c r="A3" s="8" t="s">
        <v>13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14</v>
      </c>
    </row>
    <row r="4" spans="1:6" x14ac:dyDescent="0.3">
      <c r="A4" s="6" t="s">
        <v>15</v>
      </c>
      <c r="B4" s="20">
        <v>42</v>
      </c>
      <c r="C4" s="19">
        <v>2</v>
      </c>
      <c r="D4" s="13">
        <v>30</v>
      </c>
      <c r="E4" s="13">
        <v>42</v>
      </c>
      <c r="F4" s="18">
        <f>B4*C4</f>
        <v>84</v>
      </c>
    </row>
    <row r="5" spans="1:6" x14ac:dyDescent="0.3">
      <c r="A5" s="6" t="s">
        <v>16</v>
      </c>
      <c r="B5" s="20">
        <v>40.500000999999997</v>
      </c>
      <c r="C5" s="19">
        <v>3</v>
      </c>
      <c r="D5" s="13">
        <v>30</v>
      </c>
      <c r="E5" s="13">
        <v>52.5</v>
      </c>
      <c r="F5" s="18">
        <f t="shared" ref="F5:F7" si="0">B5*C5</f>
        <v>121.50000299999999</v>
      </c>
    </row>
    <row r="6" spans="1:6" x14ac:dyDescent="0.3">
      <c r="A6" s="6" t="s">
        <v>17</v>
      </c>
      <c r="B6" s="20">
        <v>30</v>
      </c>
      <c r="C6" s="19">
        <v>5</v>
      </c>
      <c r="D6" s="13">
        <v>30</v>
      </c>
      <c r="E6" s="13">
        <v>45</v>
      </c>
      <c r="F6" s="18">
        <f t="shared" si="0"/>
        <v>150</v>
      </c>
    </row>
    <row r="7" spans="1:6" x14ac:dyDescent="0.3">
      <c r="A7" s="6" t="s">
        <v>18</v>
      </c>
      <c r="B7" s="20">
        <v>37.5</v>
      </c>
      <c r="C7" s="19">
        <v>2.5</v>
      </c>
      <c r="D7" s="13">
        <v>15</v>
      </c>
      <c r="E7" s="13">
        <v>37.5</v>
      </c>
      <c r="F7" s="18">
        <f t="shared" si="0"/>
        <v>93.75</v>
      </c>
    </row>
    <row r="8" spans="1:6" x14ac:dyDescent="0.3">
      <c r="A8" s="6" t="s">
        <v>19</v>
      </c>
      <c r="B8" s="21">
        <f>SUM(B4:B7)</f>
        <v>150.000001</v>
      </c>
      <c r="C8" s="2"/>
      <c r="D8" s="2"/>
      <c r="E8" s="2"/>
      <c r="F8" s="2"/>
    </row>
    <row r="9" spans="1:6" x14ac:dyDescent="0.3">
      <c r="B9" s="2"/>
      <c r="C9" s="2"/>
      <c r="D9" s="2"/>
      <c r="E9" s="2"/>
      <c r="F9" s="2"/>
    </row>
    <row r="10" spans="1:6" x14ac:dyDescent="0.3">
      <c r="A10" s="6" t="s">
        <v>20</v>
      </c>
      <c r="B10" s="12">
        <v>150</v>
      </c>
      <c r="C10" s="2"/>
      <c r="D10" s="2"/>
      <c r="E10" s="2"/>
      <c r="F10" s="2"/>
    </row>
    <row r="11" spans="1:6" x14ac:dyDescent="0.3">
      <c r="A11" s="6" t="s">
        <v>9</v>
      </c>
      <c r="B11" s="18">
        <f>SUM(F4:F7)</f>
        <v>449.25000299999999</v>
      </c>
      <c r="C11" s="2"/>
      <c r="D11" s="2"/>
      <c r="E11" s="2"/>
      <c r="F11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Solver1</vt:lpstr>
      <vt:lpstr>Solver2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2020-09-01T19:54:19Z</dcterms:created>
  <dcterms:modified xsi:type="dcterms:W3CDTF">2025-06-10T23:52:53Z</dcterms:modified>
</cp:coreProperties>
</file>