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C043314B-0145-4CF9-8A3C-5F46027B36E7}" xr6:coauthVersionLast="47" xr6:coauthVersionMax="47" xr10:uidLastSave="{00000000-0000-0000-0000-000000000000}"/>
  <bookViews>
    <workbookView xWindow="-108" yWindow="-108" windowWidth="23256" windowHeight="12576" xr2:uid="{5B992809-26F1-4319-9D87-499382825125}"/>
  </bookViews>
  <sheets>
    <sheet name="Do Zer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C7" i="3"/>
  <c r="B6" i="3"/>
  <c r="B5" i="3"/>
  <c r="B4" i="3"/>
  <c r="B3" i="3"/>
  <c r="B2" i="3"/>
  <c r="B19" i="3" l="1"/>
  <c r="C17" i="3"/>
</calcChain>
</file>

<file path=xl/sharedStrings.xml><?xml version="1.0" encoding="utf-8"?>
<sst xmlns="http://schemas.openxmlformats.org/spreadsheetml/2006/main" count="24" uniqueCount="21">
  <si>
    <t>Total</t>
  </si>
  <si>
    <t>Nível A</t>
  </si>
  <si>
    <t>Nível B</t>
  </si>
  <si>
    <t>Nível C</t>
  </si>
  <si>
    <t>Nível D</t>
  </si>
  <si>
    <t>Venda</t>
  </si>
  <si>
    <t>Nível E</t>
  </si>
  <si>
    <t>Marcado</t>
  </si>
  <si>
    <t>Complemento</t>
  </si>
  <si>
    <t>Nome</t>
  </si>
  <si>
    <t>Vendedor</t>
  </si>
  <si>
    <t>Bruno Nogueira</t>
  </si>
  <si>
    <t>Amanda Egler</t>
  </si>
  <si>
    <t>Lucas Dias</t>
  </si>
  <si>
    <t>Fernanda Brito</t>
  </si>
  <si>
    <t>Carla Maia</t>
  </si>
  <si>
    <t>Nível</t>
  </si>
  <si>
    <t>Faixa</t>
  </si>
  <si>
    <t>%</t>
  </si>
  <si>
    <t>Marcador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</si>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</sst>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&quot;R$&quot;\ #,##0"/>
    <numFmt numFmtId="167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167" fontId="0" fillId="0" borderId="0" xfId="1" applyNumberFormat="1" applyFont="1" applyAlignment="1">
      <alignment horizontal="left"/>
    </xf>
    <xf numFmtId="167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166" fontId="0" fillId="0" borderId="0" xfId="1" applyNumberFormat="1" applyFont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6D6D"/>
      <color rgb="FFFF9B9B"/>
      <color rgb="FFFFDD71"/>
      <color rgb="FF04D28D"/>
      <color rgb="FF00AF61"/>
      <color rgb="FFFFC901"/>
      <color rgb="FFFFDB57"/>
      <color rgb="FFB5E1AE"/>
      <color rgb="FF91D290"/>
      <color rgb="FFB3E2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0433070866141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tx>
            <c:v>nivel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6D6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60-4F21-AC8E-C0AC196061B3}"/>
              </c:ext>
            </c:extLst>
          </c:dPt>
          <c:dPt>
            <c:idx val="1"/>
            <c:bubble3D val="0"/>
            <c:spPr>
              <a:solidFill>
                <a:srgbClr val="FF9B9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0-4F21-AC8E-C0AC196061B3}"/>
              </c:ext>
            </c:extLst>
          </c:dPt>
          <c:dPt>
            <c:idx val="2"/>
            <c:bubble3D val="0"/>
            <c:spPr>
              <a:solidFill>
                <a:srgbClr val="FFDD7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60-4F21-AC8E-C0AC196061B3}"/>
              </c:ext>
            </c:extLst>
          </c:dPt>
          <c:dPt>
            <c:idx val="3"/>
            <c:bubble3D val="0"/>
            <c:spPr>
              <a:solidFill>
                <a:srgbClr val="04D28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0-4F21-AC8E-C0AC196061B3}"/>
              </c:ext>
            </c:extLst>
          </c:dPt>
          <c:dPt>
            <c:idx val="4"/>
            <c:bubble3D val="0"/>
            <c:spPr>
              <a:solidFill>
                <a:srgbClr val="00AF6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60-4F21-AC8E-C0AC196061B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0-4F21-AC8E-C0AC196061B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02A69CA-85A1-4EC0-92FC-75748A28D15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F60-4F21-AC8E-C0AC196061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EF75B2-A8A5-4F36-B488-F44F92F79F4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60-4F21-AC8E-C0AC196061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EB9250-7B10-481D-91EB-F219A98787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60-4F21-AC8E-C0AC196061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6E7627-8C51-48F8-9895-780D2FD2DCB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60-4F21-AC8E-C0AC196061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4050C5-3E14-42A9-B5F0-76E6C6067A5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60-4F21-AC8E-C0AC196061B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60-4F21-AC8E-C0AC1960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'Do Zero'!$A$2:$A$7</c:f>
              <c:strCache>
                <c:ptCount val="6"/>
                <c:pt idx="0">
                  <c:v>Nível E</c:v>
                </c:pt>
                <c:pt idx="1">
                  <c:v>Nível D</c:v>
                </c:pt>
                <c:pt idx="2">
                  <c:v>Nível C</c:v>
                </c:pt>
                <c:pt idx="3">
                  <c:v>Nível B</c:v>
                </c:pt>
                <c:pt idx="4">
                  <c:v>Nível A</c:v>
                </c:pt>
                <c:pt idx="5">
                  <c:v>Total</c:v>
                </c:pt>
              </c:strCache>
            </c:strRef>
          </c:cat>
          <c:val>
            <c:numRef>
              <c:f>'Do Zero'!$B$2:$B$7</c:f>
              <c:numCache>
                <c:formatCode>"R$"\ #,##0</c:formatCode>
                <c:ptCount val="6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120000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'Do Zero'!$A$2:$A$7</c15:f>
                <c15:dlblRangeCache>
                  <c:ptCount val="6"/>
                  <c:pt idx="0">
                    <c:v>Nível E</c:v>
                  </c:pt>
                  <c:pt idx="1">
                    <c:v>Nível D</c:v>
                  </c:pt>
                  <c:pt idx="2">
                    <c:v>Nível C</c:v>
                  </c:pt>
                  <c:pt idx="3">
                    <c:v>Nível B</c:v>
                  </c:pt>
                  <c:pt idx="4">
                    <c:v>Nível A</c:v>
                  </c:pt>
                  <c:pt idx="5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60-4F21-AC8E-C0AC1960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0"/>
      </c:doughnutChart>
      <c:pieChart>
        <c:varyColors val="1"/>
        <c:ser>
          <c:idx val="1"/>
          <c:order val="1"/>
          <c:tx>
            <c:v>Agulha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0-4F21-AC8E-C0AC196061B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60-4F21-AC8E-C0AC196061B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60-4F21-AC8E-C0AC196061B3}"/>
              </c:ext>
            </c:extLst>
          </c:dPt>
          <c:val>
            <c:numRef>
              <c:f>'Do Zero'!$B$17:$B$19</c:f>
              <c:numCache>
                <c:formatCode>#,##0_ ;\-#,##0\ </c:formatCode>
                <c:ptCount val="3"/>
                <c:pt idx="0" formatCode="&quot;R$&quot;\ #,##0">
                  <c:v>69580</c:v>
                </c:pt>
                <c:pt idx="1">
                  <c:v>1200</c:v>
                </c:pt>
                <c:pt idx="2">
                  <c:v>169220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60-4F21-AC8E-C0AC1960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512885</xdr:colOff>
      <xdr:row>2</xdr:row>
      <xdr:rowOff>93786</xdr:rowOff>
    </xdr:from>
    <xdr:to>
      <xdr:col>8</xdr:col>
      <xdr:colOff>1063869</xdr:colOff>
      <xdr:row>17</xdr:row>
      <xdr:rowOff>111370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EB22F4-995E-A7DB-42EC-C9AE68A2E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504092</xdr:colOff>
      <xdr:row>5</xdr:row>
      <xdr:rowOff>169985</xdr:rowOff>
    </xdr:from>
    <xdr:to>
      <xdr:col>6</xdr:col>
      <xdr:colOff>603738</xdr:colOff>
      <xdr:row>12</xdr:row>
      <xdr:rowOff>70339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EE5691E-567A-BD81-B741-BFC8C077EC38}"/>
            </a:ext>
          </a:extLst>
        </xdr:cNvPr>
        <xdr:cNvSpPr/>
      </xdr:nvSpPr>
      <xdr:spPr>
        <a:xfrm>
          <a:off x="4859215" y="1078523"/>
          <a:ext cx="1195754" cy="1172308"/>
        </a:xfrm>
        <a:prstGeom prst="ellips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5862</xdr:colOff>
      <xdr:row>9</xdr:row>
      <xdr:rowOff>52754</xdr:rowOff>
    </xdr:from>
    <xdr:to>
      <xdr:col>7</xdr:col>
      <xdr:colOff>562707</xdr:colOff>
      <xdr:row>13</xdr:row>
      <xdr:rowOff>111369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8B41657-0B32-EC46-D30A-FA48D5CEAFC6}"/>
            </a:ext>
          </a:extLst>
        </xdr:cNvPr>
        <xdr:cNvSpPr/>
      </xdr:nvSpPr>
      <xdr:spPr>
        <a:xfrm>
          <a:off x="4360985" y="1688123"/>
          <a:ext cx="2262553" cy="78544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791309</xdr:colOff>
      <xdr:row>6</xdr:row>
      <xdr:rowOff>64477</xdr:rowOff>
    </xdr:from>
    <xdr:ext cx="720969" cy="311496"/>
    <xdr:sp macro="" textlink="$C$17">
      <xdr:nvSpPr>
        <xdr:cNvPr id="7" name="CaixaDeTexto 6">
          <a:extLst>
            <a:ext uri="{FF2B5EF4-FFF2-40B4-BE49-F238E27FC236}">
              <a16:creationId xmlns:a16="http://schemas.microsoft.com/office/drawing/2014/main" id="{7B425920-6822-6F8D-D55F-26187DA71055}"/>
            </a:ext>
          </a:extLst>
        </xdr:cNvPr>
        <xdr:cNvSpPr txBox="1"/>
      </xdr:nvSpPr>
      <xdr:spPr>
        <a:xfrm>
          <a:off x="5146432" y="1154723"/>
          <a:ext cx="72096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09FC1A9-CCB7-4EA2-BD76-DD0F7C2407F1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58,0%</a:t>
          </a:fld>
          <a:endParaRPr lang="pt-BR" sz="1400"/>
        </a:p>
      </xdr:txBody>
    </xdr:sp>
    <xdr:clientData/>
  </xdr:oneCellAnchor>
  <xdr:twoCellAnchor>
    <xdr:from>
      <xdr:col>5</xdr:col>
      <xdr:colOff>592014</xdr:colOff>
      <xdr:row>7</xdr:row>
      <xdr:rowOff>117231</xdr:rowOff>
    </xdr:from>
    <xdr:to>
      <xdr:col>6</xdr:col>
      <xdr:colOff>609599</xdr:colOff>
      <xdr:row>9</xdr:row>
      <xdr:rowOff>41031</xdr:rowOff>
    </xdr:to>
    <xdr:sp macro="" textlink="$F$2">
      <xdr:nvSpPr>
        <xdr:cNvPr id="8" name="CaixaDeTexto 7">
          <a:extLst>
            <a:ext uri="{FF2B5EF4-FFF2-40B4-BE49-F238E27FC236}">
              <a16:creationId xmlns:a16="http://schemas.microsoft.com/office/drawing/2014/main" id="{13F2DA2B-5B23-3744-82AC-4BC1AAD0C2B8}"/>
            </a:ext>
          </a:extLst>
        </xdr:cNvPr>
        <xdr:cNvSpPr txBox="1"/>
      </xdr:nvSpPr>
      <xdr:spPr>
        <a:xfrm>
          <a:off x="4947137" y="1389185"/>
          <a:ext cx="1113693" cy="287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487BEA-B6A0-4CE2-BE0E-B51C12D14A9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Lucas Dias</a:t>
          </a:fld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0614-7E94-4433-B99A-C833A8B17D02}">
  <dimension ref="A1:F19"/>
  <sheetViews>
    <sheetView showGridLines="0" tabSelected="1" topLeftCell="D1" zoomScale="130" zoomScaleNormal="130" workbookViewId="0">
      <selection activeCell="F2" sqref="F2"/>
    </sheetView>
  </sheetViews>
  <sheetFormatPr defaultRowHeight="14.4" x14ac:dyDescent="0.3"/>
  <cols>
    <col min="1" max="1" width="14.88671875" customWidth="1"/>
    <col min="2" max="2" width="14.88671875" hidden="1" customWidth="1"/>
    <col min="3" max="3" width="0" hidden="1" customWidth="1"/>
    <col min="5" max="6" width="16" customWidth="1"/>
    <col min="9" max="10" width="18" customWidth="1"/>
  </cols>
  <sheetData>
    <row r="1" spans="1:6" x14ac:dyDescent="0.3">
      <c r="A1" s="11" t="s">
        <v>16</v>
      </c>
      <c r="B1" s="11" t="s">
        <v>17</v>
      </c>
      <c r="C1" s="11" t="s">
        <v>18</v>
      </c>
    </row>
    <row r="2" spans="1:6" x14ac:dyDescent="0.3">
      <c r="A2" s="2" t="s">
        <v>6</v>
      </c>
      <c r="B2" s="12">
        <f>$B$7*C2</f>
        <v>24000</v>
      </c>
      <c r="C2" s="7">
        <v>0.2</v>
      </c>
      <c r="D2" s="1"/>
      <c r="E2" s="4" t="s">
        <v>10</v>
      </c>
      <c r="F2" s="5" t="s">
        <v>13</v>
      </c>
    </row>
    <row r="3" spans="1:6" x14ac:dyDescent="0.3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6" x14ac:dyDescent="0.3">
      <c r="A4" s="2" t="s">
        <v>3</v>
      </c>
      <c r="B4" s="12">
        <f t="shared" si="0"/>
        <v>24000</v>
      </c>
      <c r="C4" s="7">
        <v>0.2</v>
      </c>
      <c r="D4" s="1"/>
    </row>
    <row r="5" spans="1:6" x14ac:dyDescent="0.3">
      <c r="A5" s="2" t="s">
        <v>2</v>
      </c>
      <c r="B5" s="12">
        <f t="shared" si="0"/>
        <v>24000</v>
      </c>
      <c r="C5" s="7">
        <v>0.2</v>
      </c>
      <c r="D5" s="1"/>
    </row>
    <row r="6" spans="1:6" x14ac:dyDescent="0.3">
      <c r="A6" s="2" t="s">
        <v>1</v>
      </c>
      <c r="B6" s="12">
        <f t="shared" si="0"/>
        <v>24000</v>
      </c>
      <c r="C6" s="7">
        <v>0.2</v>
      </c>
      <c r="D6" s="1"/>
    </row>
    <row r="7" spans="1:6" x14ac:dyDescent="0.3">
      <c r="A7" s="2" t="s">
        <v>0</v>
      </c>
      <c r="B7" s="12">
        <v>120000</v>
      </c>
      <c r="C7" s="7">
        <f>SUM(C2:C6)</f>
        <v>1</v>
      </c>
    </row>
    <row r="8" spans="1:6" x14ac:dyDescent="0.3">
      <c r="A8" s="2"/>
      <c r="B8" s="6"/>
      <c r="C8" s="2"/>
    </row>
    <row r="9" spans="1:6" x14ac:dyDescent="0.3">
      <c r="A9" s="11" t="s">
        <v>9</v>
      </c>
      <c r="B9" s="11" t="s">
        <v>5</v>
      </c>
      <c r="C9" s="2"/>
    </row>
    <row r="10" spans="1:6" x14ac:dyDescent="0.3">
      <c r="A10" s="2" t="s">
        <v>11</v>
      </c>
      <c r="B10" s="3">
        <v>84565</v>
      </c>
      <c r="C10" s="2"/>
    </row>
    <row r="11" spans="1:6" x14ac:dyDescent="0.3">
      <c r="A11" s="2" t="s">
        <v>12</v>
      </c>
      <c r="B11" s="3">
        <v>18169</v>
      </c>
      <c r="C11" s="2"/>
    </row>
    <row r="12" spans="1:6" x14ac:dyDescent="0.3">
      <c r="A12" s="2" t="s">
        <v>13</v>
      </c>
      <c r="B12" s="3">
        <v>69580</v>
      </c>
      <c r="C12" s="2"/>
    </row>
    <row r="13" spans="1:6" x14ac:dyDescent="0.3">
      <c r="A13" s="2" t="s">
        <v>14</v>
      </c>
      <c r="B13" s="3">
        <v>35415</v>
      </c>
      <c r="C13" s="2"/>
    </row>
    <row r="14" spans="1:6" x14ac:dyDescent="0.3">
      <c r="A14" s="2" t="s">
        <v>15</v>
      </c>
      <c r="B14" s="3">
        <v>74458</v>
      </c>
      <c r="C14" s="2"/>
    </row>
    <row r="15" spans="1:6" x14ac:dyDescent="0.3">
      <c r="A15" s="2"/>
      <c r="B15" s="2"/>
      <c r="C15" s="2"/>
    </row>
    <row r="16" spans="1:6" x14ac:dyDescent="0.3">
      <c r="A16" s="11" t="s">
        <v>19</v>
      </c>
      <c r="B16" s="11" t="s">
        <v>20</v>
      </c>
      <c r="C16" s="11" t="s">
        <v>18</v>
      </c>
    </row>
    <row r="17" spans="1:3" x14ac:dyDescent="0.3">
      <c r="A17" s="2" t="s">
        <v>5</v>
      </c>
      <c r="B17" s="12">
        <f>VLOOKUP(F2,A10:B14,2,FALSE)</f>
        <v>69580</v>
      </c>
      <c r="C17" s="8">
        <f>B17/B7</f>
        <v>0.57983333333333331</v>
      </c>
    </row>
    <row r="18" spans="1:3" x14ac:dyDescent="0.3">
      <c r="A18" s="2" t="s">
        <v>7</v>
      </c>
      <c r="B18" s="9">
        <f>1%*B7</f>
        <v>1200</v>
      </c>
      <c r="C18" s="2"/>
    </row>
    <row r="19" spans="1:3" x14ac:dyDescent="0.3">
      <c r="A19" s="2" t="s">
        <v>8</v>
      </c>
      <c r="B19" s="10">
        <f>SUM(B2:B7)-B17-B18</f>
        <v>169220</v>
      </c>
      <c r="C19" s="2"/>
    </row>
  </sheetData>
  <dataValidations count="1">
    <dataValidation type="list" allowBlank="1" showInputMessage="1" showErrorMessage="1" sqref="F2" xr:uid="{C4E0BC15-BF3A-471A-9928-7B091F8E4A31}">
      <formula1>$A$10:$A$14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2020-10-16T18:08:38Z</dcterms:created>
  <dcterms:modified xsi:type="dcterms:W3CDTF">2025-02-19T23:42:58Z</dcterms:modified>
</cp:coreProperties>
</file>