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3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C5C61F9E-8238-4070-8515-1D7BCD3068C3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Format. Cond. - Parte 1" sheetId="5" r:id="rId1"/>
    <sheet name="Format. Cond. - Parte 2" sheetId="6" r:id="rId2"/>
    <sheet name="Linha de Tendência e Previsão" sheetId="7" r:id="rId3"/>
  </sheets>
  <definedNames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7" l="1"/>
  <c r="D4" i="6"/>
  <c r="D5" i="6"/>
  <c r="D6" i="6"/>
  <c r="D7" i="6"/>
  <c r="D8" i="6"/>
  <c r="D9" i="6"/>
  <c r="D10" i="6"/>
  <c r="D11" i="6"/>
  <c r="D12" i="6"/>
  <c r="D3" i="6"/>
  <c r="D6" i="5"/>
  <c r="D7" i="5"/>
  <c r="D8" i="5"/>
  <c r="D9" i="5"/>
  <c r="D10" i="5"/>
  <c r="D11" i="5"/>
  <c r="D12" i="5"/>
  <c r="D13" i="5"/>
  <c r="D14" i="5"/>
  <c r="D15" i="5"/>
  <c r="D16" i="5"/>
  <c r="D17" i="5"/>
</calcChain>
</file>

<file path=xl/sharedStrings.xml><?xml version="1.0" encoding="utf-8"?>
<sst xmlns="http://schemas.openxmlformats.org/spreadsheetml/2006/main" count="43" uniqueCount="43">
  <si>
    <t>Vendas</t>
  </si>
  <si>
    <t>Mês</t>
  </si>
  <si>
    <t>Vendas 2021</t>
  </si>
  <si>
    <t>Meta</t>
  </si>
  <si>
    <t>Vendedor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</si>
  <si>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</si>
  <si>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</si>
  <si>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</si>
  <si>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</si>
  <si>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</si>
  <si>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</si>
  <si>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</si>
  <si>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</si>
  <si>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</si>
  <si>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</si>
  <si>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</si>
  <si>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</si>
  <si>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Bateu Meta?</t>
  </si>
  <si>
    <t>Fornecedor</t>
  </si>
  <si>
    <t>Apple</t>
  </si>
  <si>
    <t>Canon</t>
  </si>
  <si>
    <t>Samsung</t>
  </si>
  <si>
    <t>Dell</t>
  </si>
  <si>
    <t>Acer</t>
  </si>
  <si>
    <t>Xiaomi</t>
  </si>
  <si>
    <t>Motorola</t>
  </si>
  <si>
    <t>Huawei</t>
  </si>
  <si>
    <t>Nokia</t>
  </si>
  <si>
    <t>Asus</t>
  </si>
  <si>
    <t>% Devolução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</si>
  <si>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</si>
  <si>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</si>
  <si>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</si>
  <si>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</si>
  <si>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</si>
  <si>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</si>
  <si>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</si>
  <si>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</si>
  <si>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</si>
  <si>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</si>
  <si>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</si>
  <si>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</si>
  <si>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Max OU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</si>
</sst>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_-;\-[$R$-416]\ * #,##0_-;_-[$R$-416]\ * &quot;-&quot;??_-;_-@_-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1'!$C$5</c:f>
              <c:strCache>
                <c:ptCount val="1"/>
                <c:pt idx="0">
                  <c:v>Vendas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7777777777777779E-3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43-488A-A455-003442743B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1'!$C$6:$C$17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3-488A-A455-003442743BF8}"/>
            </c:ext>
          </c:extLst>
        </c:ser>
        <c:ser>
          <c:idx val="1"/>
          <c:order val="1"/>
          <c:tx>
            <c:strRef>
              <c:f>'Format. Cond. - Parte 1'!$D$5</c:f>
              <c:strCache>
                <c:ptCount val="1"/>
                <c:pt idx="0">
                  <c:v>Bateu Meta?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'Format. Cond. - Parte 1'!$B$6:$B$17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1'!$D$6:$D$17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0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14886</c:v>
                </c:pt>
                <c:pt idx="9">
                  <c:v>0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3-488A-A455-003442743B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6120495"/>
        <c:axId val="1156121455"/>
      </c:barChart>
      <c:catAx>
        <c:axId val="11561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121455"/>
        <c:crosses val="autoZero"/>
        <c:auto val="1"/>
        <c:lblAlgn val="ctr"/>
        <c:lblOffset val="100"/>
        <c:noMultiLvlLbl val="0"/>
      </c:catAx>
      <c:valAx>
        <c:axId val="1156121455"/>
        <c:scaling>
          <c:orientation val="minMax"/>
        </c:scaling>
        <c:delete val="0"/>
        <c:axPos val="l"/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1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E1E-9C2A-37471AE5AA23}"/>
            </c:ext>
          </c:extLst>
        </c:ser>
        <c:ser>
          <c:idx val="1"/>
          <c:order val="1"/>
          <c:tx>
            <c:strRef>
              <c:f>'Format. Cond. - Parte 2'!$D$2</c:f>
              <c:strCache>
                <c:ptCount val="1"/>
                <c:pt idx="0">
                  <c:v>Max OU Min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F-4E1E-9C2A-37471AE5AA23}"/>
              </c:ext>
            </c:extLst>
          </c:dPt>
          <c:dLbls>
            <c:delete val="1"/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F-4E1E-9C2A-37471AE5A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5687695"/>
        <c:axId val="1221906655"/>
      </c:barChart>
      <c:catAx>
        <c:axId val="11556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06655"/>
        <c:crosses val="autoZero"/>
        <c:auto val="1"/>
        <c:lblAlgn val="ctr"/>
        <c:lblOffset val="100"/>
        <c:noMultiLvlLbl val="0"/>
      </c:catAx>
      <c:valAx>
        <c:axId val="12219066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6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DEE-803D-A1DCF6D3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277586</xdr:colOff>
      <xdr:row>1</xdr:row>
      <xdr:rowOff>160564</xdr:rowOff>
    </xdr:from>
    <xdr:to>
      <xdr:col>10</xdr:col>
      <xdr:colOff>636814</xdr:colOff>
      <xdr:row>16</xdr:row>
      <xdr:rowOff>127907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7464B-4AAE-802C-0CC1-E16EB044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123497</xdr:colOff>
      <xdr:row>0</xdr:row>
      <xdr:rowOff>63062</xdr:rowOff>
    </xdr:from>
    <xdr:to>
      <xdr:col>10</xdr:col>
      <xdr:colOff>501869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25CD92-1F31-0FEC-2B52-E580A8FB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E8EEB-42C3-491C-9501-3E46EA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085-859D-4884-BA1A-624D4790CA81}">
  <dimension ref="B1:D17"/>
  <sheetViews>
    <sheetView showGridLines="0" topLeftCell="A4" zoomScale="140" zoomScaleNormal="140" workbookViewId="0">
      <selection activeCell="E12" sqref="E12"/>
    </sheetView>
  </sheetViews>
  <sheetFormatPr defaultRowHeight="14.4" x14ac:dyDescent="0.3"/>
  <cols>
    <col min="1" max="1" width="1.21875" customWidth="1"/>
    <col min="2" max="2" width="9.88671875" bestFit="1" customWidth="1"/>
    <col min="3" max="3" width="12.77734375" bestFit="1" customWidth="1"/>
    <col min="4" max="4" width="12" bestFit="1" customWidth="1"/>
    <col min="5" max="12" width="10.21875" bestFit="1" customWidth="1"/>
  </cols>
  <sheetData>
    <row r="1" spans="2:4" ht="6" customHeight="1" x14ac:dyDescent="0.3"/>
    <row r="3" spans="2:4" x14ac:dyDescent="0.3">
      <c r="B3" s="16" t="s">
        <v>3</v>
      </c>
      <c r="C3" s="17">
        <v>10000</v>
      </c>
    </row>
    <row r="5" spans="2:4" x14ac:dyDescent="0.3">
      <c r="B5" s="8" t="s">
        <v>4</v>
      </c>
      <c r="C5" s="9" t="s">
        <v>2</v>
      </c>
      <c r="D5" s="9" t="s">
        <v>17</v>
      </c>
    </row>
    <row r="6" spans="2:4" x14ac:dyDescent="0.3">
      <c r="B6" s="10" t="s">
        <v>5</v>
      </c>
      <c r="C6" s="13">
        <v>10636</v>
      </c>
      <c r="D6" s="13">
        <f>IF(C6&gt;=$C$3,C6,0)</f>
        <v>10636</v>
      </c>
    </row>
    <row r="7" spans="2:4" x14ac:dyDescent="0.3">
      <c r="B7" s="11" t="s">
        <v>6</v>
      </c>
      <c r="C7" s="14">
        <v>3384</v>
      </c>
      <c r="D7" s="14">
        <f t="shared" ref="D7:D17" si="0">IF(C7&gt;=$C$3,C7,0)</f>
        <v>0</v>
      </c>
    </row>
    <row r="8" spans="2:4" x14ac:dyDescent="0.3">
      <c r="B8" s="10" t="s">
        <v>7</v>
      </c>
      <c r="C8" s="13">
        <v>11954</v>
      </c>
      <c r="D8" s="13">
        <f t="shared" si="0"/>
        <v>11954</v>
      </c>
    </row>
    <row r="9" spans="2:4" x14ac:dyDescent="0.3">
      <c r="B9" s="11" t="s">
        <v>8</v>
      </c>
      <c r="C9" s="14">
        <v>18516</v>
      </c>
      <c r="D9" s="14">
        <f t="shared" si="0"/>
        <v>18516</v>
      </c>
    </row>
    <row r="10" spans="2:4" x14ac:dyDescent="0.3">
      <c r="B10" s="10" t="s">
        <v>9</v>
      </c>
      <c r="C10" s="13">
        <v>16222</v>
      </c>
      <c r="D10" s="13">
        <f t="shared" si="0"/>
        <v>16222</v>
      </c>
    </row>
    <row r="11" spans="2:4" x14ac:dyDescent="0.3">
      <c r="B11" s="11" t="s">
        <v>10</v>
      </c>
      <c r="C11" s="14">
        <v>9278</v>
      </c>
      <c r="D11" s="14">
        <f t="shared" si="0"/>
        <v>0</v>
      </c>
    </row>
    <row r="12" spans="2:4" x14ac:dyDescent="0.3">
      <c r="B12" s="10" t="s">
        <v>11</v>
      </c>
      <c r="C12" s="13">
        <v>8790</v>
      </c>
      <c r="D12" s="13">
        <f t="shared" si="0"/>
        <v>0</v>
      </c>
    </row>
    <row r="13" spans="2:4" x14ac:dyDescent="0.3">
      <c r="B13" s="11" t="s">
        <v>12</v>
      </c>
      <c r="C13" s="14">
        <v>19240</v>
      </c>
      <c r="D13" s="14">
        <f t="shared" si="0"/>
        <v>19240</v>
      </c>
    </row>
    <row r="14" spans="2:4" x14ac:dyDescent="0.3">
      <c r="B14" s="10" t="s">
        <v>13</v>
      </c>
      <c r="C14" s="13">
        <v>14886</v>
      </c>
      <c r="D14" s="13">
        <f t="shared" si="0"/>
        <v>14886</v>
      </c>
    </row>
    <row r="15" spans="2:4" x14ac:dyDescent="0.3">
      <c r="B15" s="11" t="s">
        <v>14</v>
      </c>
      <c r="C15" s="14">
        <v>6354</v>
      </c>
      <c r="D15" s="14">
        <f t="shared" si="0"/>
        <v>0</v>
      </c>
    </row>
    <row r="16" spans="2:4" x14ac:dyDescent="0.3">
      <c r="B16" s="10" t="s">
        <v>15</v>
      </c>
      <c r="C16" s="13">
        <v>11560</v>
      </c>
      <c r="D16" s="13">
        <f t="shared" si="0"/>
        <v>11560</v>
      </c>
    </row>
    <row r="17" spans="2:4" x14ac:dyDescent="0.3">
      <c r="B17" s="12" t="s">
        <v>16</v>
      </c>
      <c r="C17" s="15">
        <v>13700</v>
      </c>
      <c r="D17" s="15">
        <f t="shared" si="0"/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6D8-A99C-4116-A4F1-2A57C30445C8}">
  <dimension ref="B1:D12"/>
  <sheetViews>
    <sheetView showGridLines="0" topLeftCell="A3" zoomScale="145" zoomScaleNormal="145" workbookViewId="0">
      <selection activeCell="E18" sqref="E17:E18"/>
    </sheetView>
  </sheetViews>
  <sheetFormatPr defaultRowHeight="14.4" x14ac:dyDescent="0.3"/>
  <cols>
    <col min="1" max="1" width="1.21875" customWidth="1"/>
    <col min="2" max="2" width="10.5546875" bestFit="1" customWidth="1"/>
    <col min="3" max="4" width="11.44140625" bestFit="1" customWidth="1"/>
    <col min="5" max="11" width="10.21875" bestFit="1" customWidth="1"/>
  </cols>
  <sheetData>
    <row r="1" spans="2:4" ht="6" customHeight="1" x14ac:dyDescent="0.3"/>
    <row r="2" spans="2:4" x14ac:dyDescent="0.3">
      <c r="B2" s="2" t="s">
        <v>18</v>
      </c>
      <c r="C2" s="3" t="s">
        <v>29</v>
      </c>
      <c r="D2" s="3" t="s">
        <v>42</v>
      </c>
    </row>
    <row r="3" spans="2:4" x14ac:dyDescent="0.3">
      <c r="B3" s="1" t="s">
        <v>19</v>
      </c>
      <c r="C3" s="18">
        <v>3.5000000000000003E-2</v>
      </c>
      <c r="D3" s="18">
        <f>IF(OR(C3=MIN($C$3:$C$12),C3=MAX($C$3:$C$12)),C3,0)</f>
        <v>0</v>
      </c>
    </row>
    <row r="4" spans="2:4" x14ac:dyDescent="0.3">
      <c r="B4" s="1" t="s">
        <v>20</v>
      </c>
      <c r="C4" s="18">
        <v>3.5999999999999997E-2</v>
      </c>
      <c r="D4" s="18">
        <f t="shared" ref="D4:D12" si="0">IF(OR(C4=MIN($C$3:$C$12),C4=MAX($C$3:$C$12)),C4,0)</f>
        <v>0</v>
      </c>
    </row>
    <row r="5" spans="2:4" x14ac:dyDescent="0.3">
      <c r="B5" s="1" t="s">
        <v>21</v>
      </c>
      <c r="C5" s="18">
        <v>4.3999999999999997E-2</v>
      </c>
      <c r="D5" s="18">
        <f t="shared" si="0"/>
        <v>0</v>
      </c>
    </row>
    <row r="6" spans="2:4" x14ac:dyDescent="0.3">
      <c r="B6" s="1" t="s">
        <v>22</v>
      </c>
      <c r="C6" s="18">
        <v>2.5000000000000001E-2</v>
      </c>
      <c r="D6" s="18">
        <f t="shared" si="0"/>
        <v>0</v>
      </c>
    </row>
    <row r="7" spans="2:4" x14ac:dyDescent="0.3">
      <c r="B7" s="1" t="s">
        <v>23</v>
      </c>
      <c r="C7" s="18">
        <v>1.9E-2</v>
      </c>
      <c r="D7" s="18">
        <f t="shared" si="0"/>
        <v>0</v>
      </c>
    </row>
    <row r="8" spans="2:4" x14ac:dyDescent="0.3">
      <c r="B8" s="1" t="s">
        <v>24</v>
      </c>
      <c r="C8" s="18">
        <v>4.2000000000000003E-2</v>
      </c>
      <c r="D8" s="18">
        <f t="shared" si="0"/>
        <v>0</v>
      </c>
    </row>
    <row r="9" spans="2:4" x14ac:dyDescent="0.3">
      <c r="B9" s="1" t="s">
        <v>25</v>
      </c>
      <c r="C9" s="18">
        <v>1.4E-2</v>
      </c>
      <c r="D9" s="18">
        <f t="shared" si="0"/>
        <v>1.4E-2</v>
      </c>
    </row>
    <row r="10" spans="2:4" x14ac:dyDescent="0.3">
      <c r="B10" s="1" t="s">
        <v>26</v>
      </c>
      <c r="C10" s="18">
        <v>2.5999999999999999E-2</v>
      </c>
      <c r="D10" s="18">
        <f t="shared" si="0"/>
        <v>0</v>
      </c>
    </row>
    <row r="11" spans="2:4" x14ac:dyDescent="0.3">
      <c r="B11" s="1" t="s">
        <v>27</v>
      </c>
      <c r="C11" s="18">
        <v>5.3999999999999999E-2</v>
      </c>
      <c r="D11" s="18">
        <f t="shared" si="0"/>
        <v>5.3999999999999999E-2</v>
      </c>
    </row>
    <row r="12" spans="2:4" x14ac:dyDescent="0.3">
      <c r="B12" s="1" t="s">
        <v>28</v>
      </c>
      <c r="C12" s="18">
        <v>4.7E-2</v>
      </c>
      <c r="D12" s="18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1B37-1FF5-4F49-8468-F60C8F19439B}">
  <dimension ref="A1:C25"/>
  <sheetViews>
    <sheetView showGridLines="0" tabSelected="1" topLeftCell="A2" zoomScale="110" zoomScaleNormal="110" workbookViewId="0">
      <selection activeCell="R20" sqref="R20"/>
    </sheetView>
  </sheetViews>
  <sheetFormatPr defaultColWidth="9.21875" defaultRowHeight="14.4" x14ac:dyDescent="0.3"/>
  <cols>
    <col min="1" max="1" width="5.77734375" style="4" customWidth="1"/>
    <col min="2" max="2" width="9.6640625" style="4" bestFit="1" customWidth="1"/>
    <col min="3" max="4" width="10.33203125" style="4" bestFit="1" customWidth="1"/>
    <col min="5" max="12" width="6.5546875" style="4" customWidth="1"/>
    <col min="13" max="16384" width="9.21875" style="4"/>
  </cols>
  <sheetData>
    <row r="1" spans="1:3" ht="7.5" customHeight="1" x14ac:dyDescent="0.3"/>
    <row r="2" spans="1:3" ht="15" customHeight="1" x14ac:dyDescent="0.3">
      <c r="B2" s="19">
        <v>2021</v>
      </c>
      <c r="C2" s="19"/>
    </row>
    <row r="3" spans="1:3" x14ac:dyDescent="0.3">
      <c r="B3" s="7" t="s">
        <v>1</v>
      </c>
      <c r="C3" s="7" t="s">
        <v>0</v>
      </c>
    </row>
    <row r="4" spans="1:3" x14ac:dyDescent="0.3">
      <c r="A4" s="4">
        <v>1</v>
      </c>
      <c r="B4" s="5" t="s">
        <v>30</v>
      </c>
      <c r="C4" s="6">
        <v>5318</v>
      </c>
    </row>
    <row r="5" spans="1:3" x14ac:dyDescent="0.3">
      <c r="A5" s="4">
        <v>2</v>
      </c>
      <c r="B5" s="5" t="s">
        <v>31</v>
      </c>
      <c r="C5" s="6">
        <v>1692</v>
      </c>
    </row>
    <row r="6" spans="1:3" x14ac:dyDescent="0.3">
      <c r="A6" s="4">
        <v>3</v>
      </c>
      <c r="B6" s="5" t="s">
        <v>32</v>
      </c>
      <c r="C6" s="6">
        <v>5977</v>
      </c>
    </row>
    <row r="7" spans="1:3" x14ac:dyDescent="0.3">
      <c r="A7" s="4">
        <v>4</v>
      </c>
      <c r="B7" s="5" t="s">
        <v>33</v>
      </c>
      <c r="C7" s="6">
        <v>9528</v>
      </c>
    </row>
    <row r="8" spans="1:3" x14ac:dyDescent="0.3">
      <c r="A8" s="4">
        <v>5</v>
      </c>
      <c r="B8" s="5" t="s">
        <v>34</v>
      </c>
      <c r="C8" s="6">
        <v>8111</v>
      </c>
    </row>
    <row r="9" spans="1:3" x14ac:dyDescent="0.3">
      <c r="A9" s="4">
        <v>6</v>
      </c>
      <c r="B9" s="5" t="s">
        <v>35</v>
      </c>
      <c r="C9" s="6">
        <v>4639</v>
      </c>
    </row>
    <row r="10" spans="1:3" x14ac:dyDescent="0.3">
      <c r="A10" s="4">
        <v>7</v>
      </c>
      <c r="B10" s="5" t="s">
        <v>36</v>
      </c>
      <c r="C10" s="6">
        <v>6895</v>
      </c>
    </row>
    <row r="11" spans="1:3" x14ac:dyDescent="0.3">
      <c r="A11" s="4">
        <v>8</v>
      </c>
      <c r="B11" s="5" t="s">
        <v>37</v>
      </c>
      <c r="C11" s="6">
        <v>9620</v>
      </c>
    </row>
    <row r="12" spans="1:3" x14ac:dyDescent="0.3">
      <c r="A12" s="4">
        <v>9</v>
      </c>
      <c r="B12" s="5" t="s">
        <v>38</v>
      </c>
      <c r="C12" s="6">
        <v>7443</v>
      </c>
    </row>
    <row r="13" spans="1:3" x14ac:dyDescent="0.3">
      <c r="A13" s="4">
        <v>10</v>
      </c>
      <c r="B13" s="5" t="s">
        <v>39</v>
      </c>
      <c r="C13" s="6">
        <v>3177</v>
      </c>
    </row>
    <row r="14" spans="1:3" x14ac:dyDescent="0.3">
      <c r="A14" s="4">
        <v>11</v>
      </c>
      <c r="B14" s="5" t="s">
        <v>40</v>
      </c>
      <c r="C14" s="6">
        <v>5780</v>
      </c>
    </row>
    <row r="15" spans="1:3" x14ac:dyDescent="0.3">
      <c r="A15" s="4">
        <v>12</v>
      </c>
      <c r="B15" s="5" t="s">
        <v>41</v>
      </c>
      <c r="C15" s="6">
        <v>7736</v>
      </c>
    </row>
    <row r="18" spans="2:3" x14ac:dyDescent="0.3">
      <c r="B18" s="4">
        <f>_xlfn.FORECAST.LINEAR(15,C4:C15,A4:A15)</f>
        <v>7519.5431235431242</v>
      </c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Format. Cond. - Parte 1</vt:lpstr>
      <vt:lpstr>Format. Cond. - Parte 2</vt:lpstr>
      <vt:lpstr>Linha de Tendência 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Paulo Pinho</cp:lastModifiedBy>
  <dcterms:created xsi:type="dcterms:W3CDTF">2017-03-30T17:26:03Z</dcterms:created>
  <dcterms:modified xsi:type="dcterms:W3CDTF">2025-02-18T23:56:17Z</dcterms:modified>
</cp:coreProperties>
</file>