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Development\Public\digimon-digital-card-battle-guide\backend\src\data\"/>
    </mc:Choice>
  </mc:AlternateContent>
  <xr:revisionPtr revIDLastSave="0" documentId="13_ncr:1_{4701AED5-10AB-4B78-A977-3D60F882566D}" xr6:coauthVersionLast="47" xr6:coauthVersionMax="47" xr10:uidLastSave="{00000000-0000-0000-0000-000000000000}"/>
  <bookViews>
    <workbookView xWindow="-120" yWindow="-120" windowWidth="29040" windowHeight="15720" activeTab="1" xr2:uid="{2B644990-6A9B-4F01-9343-0D267EEF7642}"/>
  </bookViews>
  <sheets>
    <sheet name="card" sheetId="2" r:id="rId1"/>
    <sheet name="chart" sheetId="5" r:id="rId2"/>
    <sheet name="Sheet4" sheetId="9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9" l="1" a="1"/>
  <c r="A1" i="9" s="1"/>
  <c r="C4" i="5" a="1"/>
  <c r="C4" i="5" s="1"/>
  <c r="C5" i="5" a="1"/>
  <c r="C5" i="5" s="1"/>
  <c r="C6" i="5" a="1"/>
  <c r="C6" i="5" s="1"/>
  <c r="C7" i="5" a="1"/>
  <c r="C7" i="5" s="1"/>
  <c r="C8" i="5" a="1"/>
  <c r="C8" i="5" s="1"/>
  <c r="C3" i="5" a="1"/>
  <c r="C3" i="5" s="1"/>
  <c r="D12" i="5" a="1"/>
  <c r="F13" i="5" a="1"/>
  <c r="H12" i="5" a="1"/>
  <c r="G12" i="5" a="1"/>
  <c r="C13" i="5" a="1"/>
  <c r="C12" i="5" a="1"/>
  <c r="G11" i="5" a="1"/>
  <c r="G13" i="5" a="1"/>
  <c r="D13" i="5" a="1"/>
  <c r="E12" i="5" a="1"/>
  <c r="H13" i="5" a="1"/>
  <c r="E13" i="5" a="1"/>
  <c r="F12" i="5" a="1"/>
  <c r="F11" i="5" a="1"/>
  <c r="C11" i="5" a="1"/>
  <c r="H11" i="5" a="1"/>
  <c r="D11" i="5" a="1"/>
  <c r="E11" i="5" a="1"/>
  <c r="D8" i="5" a="1"/>
  <c r="E7" i="5" a="1"/>
  <c r="D6" i="5" a="1"/>
  <c r="D7" i="5" a="1"/>
  <c r="D5" i="5" a="1"/>
  <c r="E5" i="5" a="1"/>
  <c r="E4" i="5" a="1"/>
  <c r="E6" i="5" a="1"/>
  <c r="E8" i="5" a="1"/>
  <c r="D3" i="5" a="1"/>
  <c r="D4" i="5" a="1"/>
  <c r="E3" i="5" a="1"/>
  <c r="E11" i="5" l="1"/>
  <c r="D11" i="5"/>
  <c r="H11" i="5"/>
  <c r="C11" i="5"/>
  <c r="F11" i="5"/>
  <c r="F12" i="5"/>
  <c r="E13" i="5"/>
  <c r="H13" i="5"/>
  <c r="E12" i="5"/>
  <c r="D13" i="5"/>
  <c r="G13" i="5"/>
  <c r="G11" i="5"/>
  <c r="C12" i="5"/>
  <c r="C13" i="5"/>
  <c r="G12" i="5"/>
  <c r="H12" i="5"/>
  <c r="F13" i="5"/>
  <c r="D12" i="5"/>
  <c r="E5" i="5"/>
  <c r="D8" i="5"/>
  <c r="D6" i="5"/>
  <c r="E7" i="5"/>
  <c r="D5" i="5"/>
  <c r="D7" i="5"/>
  <c r="E8" i="5"/>
  <c r="E4" i="5"/>
  <c r="E6" i="5"/>
  <c r="D4" i="5"/>
  <c r="E3" i="5"/>
  <c r="D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<sst xmlns="http://schemas.openxmlformats.org/spreadsheetml/2006/main" count="1885" uniqueCount="831">
  <si>
    <t>FIRE</t>
  </si>
  <si>
    <t>U</t>
  </si>
  <si>
    <t>NATURE</t>
  </si>
  <si>
    <t>R</t>
  </si>
  <si>
    <t>C</t>
  </si>
  <si>
    <t>ICE</t>
  </si>
  <si>
    <t>OPTION</t>
  </si>
  <si>
    <t>A</t>
  </si>
  <si>
    <t>DARKNESS</t>
  </si>
  <si>
    <t>RARE</t>
  </si>
  <si>
    <t>インペリアルドラモン</t>
  </si>
  <si>
    <t>&lt;img src="~/img/icon/circle.png" alt="circle"/&gt;カウンター</t>
  </si>
  <si>
    <t>自分の攻撃力に、自分の場のＰＯＷカード枚数×100を足す</t>
  </si>
  <si>
    <t>&lt;img src="~/img/card/card_0_インペリアルドラモン.png" alt="インペリアルドラモン"/&gt;</t>
  </si>
  <si>
    <t>プロットモン</t>
  </si>
  <si>
    <t>&lt;img src="~/img/icon/triangle.png" alt="triangle"/&gt;カウンター</t>
  </si>
  <si>
    <t>自分の属性は</t>
  </si>
  <si>
    <t>&lt;img src="~/img/card/card_99_プロットモン.png" alt="プロットモン"/&gt;</t>
  </si>
  <si>
    <t>パルモン</t>
  </si>
  <si>
    <t>すいとる</t>
  </si>
  <si>
    <t>なし</t>
  </si>
  <si>
    <t>&lt;img src="~/img/card/card_98_パルモン.png" alt="パルモン"/&gt;</t>
  </si>
  <si>
    <t>テントモン</t>
  </si>
  <si>
    <t>&lt;img src="~/img/icon/circle.png" alt="circle"/&gt;を0に</t>
  </si>
  <si>
    <t>&lt;img src="~/img/card/card_97_テントモン.png" alt="テントモン"/&gt;</t>
  </si>
  <si>
    <t>モリシェルモン</t>
  </si>
  <si>
    <t>相手が</t>
  </si>
  <si>
    <t>&lt;img src="~/img/card/card_96_モリシェルモン.png" alt="モリシェルモン"/&gt;</t>
  </si>
  <si>
    <t>ジャングルモジャモン</t>
  </si>
  <si>
    <t>自分の世代がレベルⅢなら、自分の攻撃力は+300</t>
  </si>
  <si>
    <t>&lt;img src="~/img/card/card_95_ジャングルモジャモン.png" alt="ジャングルモジャモン"/&gt;</t>
  </si>
  <si>
    <t>ヤンマモン</t>
  </si>
  <si>
    <t>先制</t>
  </si>
  <si>
    <t>&lt;img src="~/img/card/card_94_ヤンマモン.png" alt="ヤンマモン"/&gt;</t>
  </si>
  <si>
    <t>コカトリモン</t>
  </si>
  <si>
    <t>相手の攻撃力は0になり、相手のＨＰは2倍になる</t>
  </si>
  <si>
    <t>&lt;img src="~/img/card/card_93_コカトリモン.png" alt="コカトリモン"/&gt;</t>
  </si>
  <si>
    <t>ベジーモン</t>
  </si>
  <si>
    <t>妨害</t>
  </si>
  <si>
    <t>相手の属性は</t>
  </si>
  <si>
    <t>&lt;img src="~/img/card/card_92_ベジーモン.png" alt="ベジーモン"/&gt;</t>
  </si>
  <si>
    <t>ドリモゲモン</t>
  </si>
  <si>
    <t>自分の攻撃力+200</t>
  </si>
  <si>
    <t>&lt;img src="~/img/card/card_91_ドリモゲモン.png" alt="ドリモゲモン"/&gt;</t>
  </si>
  <si>
    <t>クワガーモン</t>
  </si>
  <si>
    <t>&lt;img src="~/img/card/card_90_クワガーモン.png" alt="クワガーモン"/&gt;</t>
  </si>
  <si>
    <t>イガモン</t>
  </si>
  <si>
    <t>先制攻撃</t>
  </si>
  <si>
    <t>&lt;img src="~/img/card/card_89_イガモン.png" alt="イガモン"/&gt;</t>
  </si>
  <si>
    <t>ユニモン</t>
  </si>
  <si>
    <t>&lt;img src="~/img/card/card_88_ユニモン.png" alt="ユニモン"/&gt;</t>
  </si>
  <si>
    <t>エアドラモン</t>
  </si>
  <si>
    <t>自分のＨＰを100回復し、自分の攻撃力+100</t>
  </si>
  <si>
    <t>&lt;img src="~/img/card/card_87_エアドラモン.png" alt="エアドラモン"/&gt;</t>
  </si>
  <si>
    <t>カブテリモン</t>
  </si>
  <si>
    <t>&lt;img src="~/img/card/card_86_カブテリモン.png" alt="カブテリモン"/&gt;</t>
  </si>
  <si>
    <t>レオモン</t>
  </si>
  <si>
    <t>相手より自分の世代が低いなら、自分の攻撃力+500</t>
  </si>
  <si>
    <t>&lt;img src="~/img/card/card_85_レオモン.png" alt="レオモン"/&gt;</t>
  </si>
  <si>
    <t>トゲモン</t>
  </si>
  <si>
    <t>&lt;img src="~/img/icon/triangle.png" alt="triangle"/&gt;を0に</t>
  </si>
  <si>
    <t>自分の攻撃力+100</t>
  </si>
  <si>
    <t>&lt;img src="~/img/card/card_84_トゲモン.png" alt="トゲモン"/&gt;</t>
  </si>
  <si>
    <t>テイルモンＲ</t>
  </si>
  <si>
    <t>&lt;img src="~/img/icon/x.png" alt="x"/&gt;を0に</t>
  </si>
  <si>
    <t>自分のＨＰが500以下なら、自分の攻撃力+300</t>
  </si>
  <si>
    <t>&lt;img src="~/img/card/card_83_テイルモンＲ.png" alt="テイルモンＲ"/&gt;</t>
  </si>
  <si>
    <t>エンジェモン</t>
  </si>
  <si>
    <t>対</t>
  </si>
  <si>
    <t>暗黒</t>
  </si>
  <si>
    <t>&lt;img src="~/img/card/card_82_エンジェモン.png" alt="エンジェモン"/&gt;</t>
  </si>
  <si>
    <t>ブイドラモン</t>
  </si>
  <si>
    <t>相手がレベル完であるなら、自分の攻撃力は2倍になる</t>
  </si>
  <si>
    <t>&lt;img src="~/img/card/card_81_ブイドラモン.png" alt="ブイドラモン"/&gt;</t>
  </si>
  <si>
    <t>ピッコロモン</t>
  </si>
  <si>
    <t>相手の援護を無効化し、自分の攻撃力は半分になる</t>
  </si>
  <si>
    <t>&lt;img src="~/img/card/card_80_ピッコロモン.png" alt="ピッコロモン"/&gt;</t>
  </si>
  <si>
    <t>アトラーカブテリモン</t>
  </si>
  <si>
    <t>&lt;img src="~/img/card/card_79_アトラーカブテリモン.png" alt="アトラーカブテリモン"/&gt;</t>
  </si>
  <si>
    <t>リリモン</t>
  </si>
  <si>
    <t>自分のＨＰ200回復</t>
  </si>
  <si>
    <t>&lt;img src="~/img/card/card_78_リリモン.png" alt="リリモン"/&gt;</t>
  </si>
  <si>
    <t>エンジェウーモン</t>
  </si>
  <si>
    <t>&lt;img src="~/img/card/card_77_エンジェウーモン.png" alt="エンジェウーモン"/&gt;</t>
  </si>
  <si>
    <t>シルフィーモン</t>
  </si>
  <si>
    <t>相手が自然属性でないなら、自分の攻撃は先制攻撃になる</t>
  </si>
  <si>
    <t>&lt;img src="~/img/card/card_76_シルフィーモン.png" alt="シルフィーモン"/&gt;</t>
  </si>
  <si>
    <t>ホーリーエンジェモン</t>
  </si>
  <si>
    <t>&lt;img src="~/img/card/card_75_ホーリーエンジェモン.png" alt="ホーリーエンジェモン"/&gt;</t>
  </si>
  <si>
    <t>ヘラクルカブテリモン</t>
  </si>
  <si>
    <t>&lt;img src="~/img/card/card_74_ヘラクルカブテリモン.png" alt="ヘラクルカブテリモン"/&gt;</t>
  </si>
  <si>
    <t>ロゼモン</t>
  </si>
  <si>
    <t>相手のＨＰが1000以上なら、自分の攻撃は「すいとる」になる</t>
  </si>
  <si>
    <t>&lt;img src="~/img/card/card_73_ロゼモン.png" alt="ロゼモン"/&gt;</t>
  </si>
  <si>
    <t>エアロＶドラモン</t>
  </si>
  <si>
    <t>&lt;img src="~/img/card/card_72_エアロＶドラモン.png" alt="エアロＶドラモン"/&gt;</t>
  </si>
  <si>
    <t>ホーリードラモン</t>
  </si>
  <si>
    <t>&lt;img src="~/img/icon/x.png" alt="x"/&gt;カウンター（自分の攻撃は後攻になる）</t>
  </si>
  <si>
    <t>&lt;img src="~/img/card/card_71_ホーリードラモン.png" alt="ホーリードラモン"/&gt;</t>
  </si>
  <si>
    <t>セラフィモン</t>
  </si>
  <si>
    <t>&lt;img src="~/img/card/card_70_セラフィモン.png" alt="セラフィモン"/&gt;</t>
  </si>
  <si>
    <t>ヴァルキリモン</t>
  </si>
  <si>
    <t>相手のボタンは&lt;img src="~/img/icon/circle.png" alt="circle"/&gt;になる</t>
  </si>
  <si>
    <t>&lt;img src="~/img/card/card_69_ヴァルキリモン.png" alt="ヴァルキリモン"/&gt;</t>
  </si>
  <si>
    <t>スノーゴブリモン</t>
  </si>
  <si>
    <t>&lt;img src="~/img/card/card_68_スノーゴブリモン.png" alt="スノーゴブリモン"/&gt;</t>
  </si>
  <si>
    <t>ユキアグモン</t>
  </si>
  <si>
    <t>相手の&lt;img src="~/img/icon/x.png" alt="x"/&gt;攻撃力を0にする</t>
  </si>
  <si>
    <t>&lt;img src="~/img/card/card_67_ユキアグモン.png" alt="ユキアグモン"/&gt;</t>
  </si>
  <si>
    <t>オタマモン</t>
  </si>
  <si>
    <t>相手の&lt;img src="~/img/icon/circle.png" alt="circle"/&gt;攻撃力を0にする</t>
  </si>
  <si>
    <t>&lt;img src="~/img/card/card_66_オタマモン.png" alt="オタマモン"/&gt;</t>
  </si>
  <si>
    <t>ギザモン</t>
  </si>
  <si>
    <t>火炎</t>
  </si>
  <si>
    <t>&lt;img src="~/img/card/card_65_ギザモン.png" alt="ギザモン"/&gt;</t>
  </si>
  <si>
    <t>ペンモン</t>
  </si>
  <si>
    <t>&lt;img src="~/img/card/card_64_ペンモン.png" alt="ペンモン"/&gt;</t>
  </si>
  <si>
    <t>ベタモン</t>
  </si>
  <si>
    <t>自分のＨＰが200以下ならば、相手の攻撃力は0になる</t>
  </si>
  <si>
    <t>&lt;img src="~/img/card/card_63_ベタモン.png" alt="ベタモン"/&gt;</t>
  </si>
  <si>
    <t>ガブモン</t>
  </si>
  <si>
    <t>&lt;img src="~/img/card/card_62_ガブモン.png" alt="ガブモン"/&gt;</t>
  </si>
  <si>
    <t>ゴマモン</t>
  </si>
  <si>
    <t>相手の&lt;img src="~/img/icon/triangle.png" alt="triangle"/&gt;攻撃力を0にする</t>
  </si>
  <si>
    <t>&lt;img src="~/img/card/card_61_ゴマモン.png" alt="ゴマモン"/&gt;</t>
  </si>
  <si>
    <t>アイスモン</t>
  </si>
  <si>
    <t>&lt;img src="~/img/icon/x.png" alt="x"/&gt;カウンター</t>
  </si>
  <si>
    <t>&lt;img src="~/img/card/card_60_アイスモン.png" alt="アイスモン"/&gt;</t>
  </si>
  <si>
    <t>ヒョーガモン</t>
  </si>
  <si>
    <t>&lt;img src="~/img/card/card_59_ヒョーガモン.png" alt="ヒョーガモン"/&gt;</t>
  </si>
  <si>
    <t>アイスデビモン</t>
  </si>
  <si>
    <t>&lt;img src="~/img/card/card_58_アイスデビモン.png" alt="アイスデビモン"/&gt;</t>
  </si>
  <si>
    <t>ソーサリモン</t>
  </si>
  <si>
    <t>&lt;img src="~/img/card/card_57_ソーサリモン.png" alt="ソーサリモン"/&gt;</t>
  </si>
  <si>
    <t>シェルモン</t>
  </si>
  <si>
    <t>相手のボタンが&lt;img src="~/img/icon/circle.png" alt="circle"/&gt;であるなら、&lt;img src="~/img/icon/x.png" alt="x"/&gt;に変える</t>
  </si>
  <si>
    <t>&lt;img src="~/img/card/card_56_シェルモン.png" alt="シェルモン"/&gt;</t>
  </si>
  <si>
    <t>モジャモン</t>
  </si>
  <si>
    <t>自分のＨＰを200回復</t>
  </si>
  <si>
    <t>&lt;img src="~/img/card/card_55_モジャモン.png" alt="モジャモン"/&gt;</t>
  </si>
  <si>
    <t>シーラモン</t>
  </si>
  <si>
    <t>&lt;img src="~/img/card/card_54_シーラモン.png" alt="シーラモン"/&gt;</t>
  </si>
  <si>
    <t>ゲコモン</t>
  </si>
  <si>
    <t>&lt;img src="~/img/card/card_53_ゲコモン.png" alt="ゲコモン"/&gt;</t>
  </si>
  <si>
    <t>ユキダルモン</t>
  </si>
  <si>
    <t>&lt;img src="~/img/card/card_52_ユキダルモン.png" alt="ユキダルモン"/&gt;</t>
  </si>
  <si>
    <t>ゲソモン</t>
  </si>
  <si>
    <t>&lt;img src="~/img/card/card_51_ゲソモン.png" alt="ゲソモン"/&gt;</t>
  </si>
  <si>
    <t>シードラモン</t>
  </si>
  <si>
    <t>相手の攻撃力は半分になる</t>
  </si>
  <si>
    <t>&lt;img src="~/img/card/card_50_シードラモン.png" alt="シードラモン"/&gt;</t>
  </si>
  <si>
    <t>ホエーモン</t>
  </si>
  <si>
    <t>自分のHPは700になる</t>
  </si>
  <si>
    <t>&lt;img src="~/img/card/card_49_ホエーモン.png" alt="ホエーモン"/&gt;</t>
  </si>
  <si>
    <t>ルカモン</t>
  </si>
  <si>
    <t>相手のボタンが&lt;img src="~/img/icon/circle.png" alt="circle"/&gt;でないなら、自分のHPを300回復</t>
  </si>
  <si>
    <t>&lt;img src="~/img/card/card_48_ルカモン.png" alt="ルカモン"/&gt;</t>
  </si>
  <si>
    <t>イッカクモン</t>
  </si>
  <si>
    <t>&lt;img src="~/img/card/card_47_イッカクモン.png" alt="イッカクモン"/&gt;</t>
  </si>
  <si>
    <t>ガルルモン</t>
  </si>
  <si>
    <t>&lt;img src="~/img/card/card_46_ガルルモン.png" alt="ガルルモン"/&gt;</t>
  </si>
  <si>
    <t>ブルーメラモン</t>
  </si>
  <si>
    <t>&lt;img src="~/img/card/card_45_ブルーメラモン.png" alt="ブルーメラモン"/&gt;</t>
  </si>
  <si>
    <t>ブラキモン</t>
  </si>
  <si>
    <t>&lt;img src="~/img/card/card_44_ブラキモン.png" alt="ブラキモン"/&gt;</t>
  </si>
  <si>
    <t>ワルシードラモン</t>
  </si>
  <si>
    <t>相手の援護の効果を無効化する</t>
  </si>
  <si>
    <t>&lt;img src="~/img/card/card_43_ワルシードラモン.png" alt="ワルシードラモン"/&gt;</t>
  </si>
  <si>
    <t>メガシードラモン</t>
  </si>
  <si>
    <t>&lt;img src="~/img/icon/circle.png" alt="circle"/&gt;カウンター（自分の攻撃は後攻になる）</t>
  </si>
  <si>
    <t>&lt;img src="~/img/card/card_42_メガシードラモン.png" alt="メガシードラモン"/&gt;</t>
  </si>
  <si>
    <t>パンジャモン</t>
  </si>
  <si>
    <t>&lt;img src="~/img/icon/triangle.png" alt="triangle"/&gt;カウンター（自分の攻撃は後攻になる）</t>
  </si>
  <si>
    <t>&lt;img src="~/img/card/card_41_パンジャモン.png" alt="パンジャモン"/&gt;</t>
  </si>
  <si>
    <t>ズドモン</t>
  </si>
  <si>
    <t>自分が</t>
  </si>
  <si>
    <t>&lt;img src="~/img/card/card_40_ズドモン.png" alt="ズドモン"/&gt;</t>
  </si>
  <si>
    <t>ワーガルルモン</t>
  </si>
  <si>
    <t>自分のＨＰを、自分の場のＰＯＷカード枚数×100回復する</t>
  </si>
  <si>
    <t>&lt;img src="~/img/card/card_39_ワーガルルモン.png" alt="ワーガルルモン"/&gt;</t>
  </si>
  <si>
    <t>マリンエンジェモン</t>
  </si>
  <si>
    <t>&lt;img src="~/img/card/card_38_マリンエンジェモン.png" alt="マリンエンジェモン"/&gt;</t>
  </si>
  <si>
    <t>メタルガルルモン</t>
  </si>
  <si>
    <t>&lt;img src="~/img/card/card_37_メタルガルルモン.png" alt="メタルガルルモン"/&gt;</t>
  </si>
  <si>
    <t>メタルシードラモン</t>
  </si>
  <si>
    <t>&lt;img src="~/img/card/card_36_メタルシードラモン.png" alt="メタルシードラモン"/&gt;</t>
  </si>
  <si>
    <t>オメガモンⅡ</t>
  </si>
  <si>
    <t>&lt;img src="~/img/card/card_35_オメガモンⅡ.png" alt="オメガモンⅡ"/&gt;</t>
  </si>
  <si>
    <t>ヴァイクモン</t>
  </si>
  <si>
    <t>&lt;img src="~/img/card/card_34_ヴァイクモン.png" alt="ヴァイクモン"/&gt;</t>
  </si>
  <si>
    <t>ゴブリモン</t>
  </si>
  <si>
    <t>&lt;img src="~/img/card/card_33_ゴブリモン.png" alt="ゴブリモン"/&gt;</t>
  </si>
  <si>
    <t>オタマモンＤ</t>
  </si>
  <si>
    <t>氷水</t>
  </si>
  <si>
    <t>&lt;img src="~/img/card/card_32_オタマモンＤ.png" alt="オタマモンＤ"/&gt;</t>
  </si>
  <si>
    <t>キャンドモン</t>
  </si>
  <si>
    <t>自分の&lt;img src="~/img/icon/x.png" alt="x"/&gt;攻撃力+200</t>
  </si>
  <si>
    <t>&lt;img src="~/img/card/card_31_キャンドモン.png" alt="キャンドモン"/&gt;</t>
  </si>
  <si>
    <t>ムーチョモン</t>
  </si>
  <si>
    <t>自分の&lt;img src="~/img/icon/triangle.png" alt="triangle"/&gt;攻撃力+300</t>
  </si>
  <si>
    <t>&lt;img src="~/img/card/card_30_ムーチョモン.png" alt="ムーチョモン"/&gt;</t>
  </si>
  <si>
    <t>ピヨモン</t>
  </si>
  <si>
    <t>&lt;img src="~/img/card/card_29_ピヨモン.png" alt="ピヨモン"/&gt;</t>
  </si>
  <si>
    <t>ソーラーモン</t>
  </si>
  <si>
    <t>自爆</t>
  </si>
  <si>
    <t>&lt;img src="~/img/card/card_28_ソーラーモン.png" alt="ソーラーモン"/&gt;</t>
  </si>
  <si>
    <t>アグモン</t>
  </si>
  <si>
    <t>自分の&lt;img src="~/img/icon/circle.png" alt="circle"/&gt;攻撃力+300</t>
  </si>
  <si>
    <t>&lt;img src="~/img/card/card_27_アグモン.png" alt="アグモン"/&gt;</t>
  </si>
  <si>
    <t>フレアリザモン</t>
  </si>
  <si>
    <t>&lt;img src="~/img/card/card_26_フレアリザモン.png" alt="フレアリザモン"/&gt;</t>
  </si>
  <si>
    <t>ボンバーナニモン</t>
  </si>
  <si>
    <t>自分も相手もレベルⅣなら、自分の攻撃力+400</t>
  </si>
  <si>
    <t>&lt;img src="~/img/card/card_25_ボンバーナニモン.png" alt="ボンバーナニモン"/&gt;</t>
  </si>
  <si>
    <t>アカトリモン</t>
  </si>
  <si>
    <t>&lt;img src="~/img/card/card_24_アカトリモン.png" alt="アカトリモン"/&gt;</t>
  </si>
  <si>
    <t>ピッドモン</t>
  </si>
  <si>
    <t>自分の&lt;img src="~/img/icon/circle.png" alt="circle"/&gt;攻撃力は今の自分のＨＰと同じになる</t>
  </si>
  <si>
    <t>&lt;img src="~/img/card/card_23_ピッドモン.png" alt="ピッドモン"/&gt;</t>
  </si>
  <si>
    <t>レッドベジーモン</t>
  </si>
  <si>
    <t>自分のＰＯＷカードを全て捨て、自分の攻撃力+300</t>
  </si>
  <si>
    <t>&lt;img src="~/img/card/card_22_レッドベジーモン.png" alt="レッドベジーモン"/&gt;</t>
  </si>
  <si>
    <t>タンクモン</t>
  </si>
  <si>
    <t>自分のHPは10になり、自分の攻撃力+500</t>
  </si>
  <si>
    <t>&lt;img src="~/img/card/card_21_タンクモン.png" alt="タンクモン"/&gt;</t>
  </si>
  <si>
    <t>バードラモン</t>
  </si>
  <si>
    <t>&lt;img src="~/img/card/card_20_バードラモン.png" alt="バードラモン"/&gt;</t>
  </si>
  <si>
    <t>ケンタルモン</t>
  </si>
  <si>
    <t>&lt;img src="~/img/card/card_19_ケンタルモン.png" alt="ケンタルモン"/&gt;</t>
  </si>
  <si>
    <t>メラモン</t>
  </si>
  <si>
    <t>&lt;img src="~/img/card/card_18_メラモン.png" alt="メラモン"/&gt;</t>
  </si>
  <si>
    <t>モノクロモン</t>
  </si>
  <si>
    <t>&lt;img src="~/img/card/card_17_モノクロモン.png" alt="モノクロモン"/&gt;</t>
  </si>
  <si>
    <t>ティラノモン</t>
  </si>
  <si>
    <t>自然</t>
  </si>
  <si>
    <t>&lt;img src="~/img/card/card_16_ティラノモン.png" alt="ティラノモン"/&gt;</t>
  </si>
  <si>
    <t>ハヌモン</t>
  </si>
  <si>
    <t>&lt;img src="~/img/card/card_15_ハヌモン.png" alt="ハヌモン"/&gt;</t>
  </si>
  <si>
    <t>グレイモン</t>
  </si>
  <si>
    <t>自分がレベルⅣならば、自分の攻撃力+300</t>
  </si>
  <si>
    <t>&lt;img src="~/img/card/card_14_グレイモン.png" alt="グレイモン"/&gt;</t>
  </si>
  <si>
    <t>アクィラモン</t>
  </si>
  <si>
    <t>自分のボタンが&lt;img src="~/img/icon/triangle.png" alt="triangle"/&gt;なら、自分の攻撃は先制攻撃になる</t>
  </si>
  <si>
    <t>&lt;img src="~/img/card/card_13_アクィラモン.png" alt="アクィラモン"/&gt;</t>
  </si>
  <si>
    <t>エクスブイモン</t>
  </si>
  <si>
    <t>自分がレベルＡであるなら、自分の攻撃力+300</t>
  </si>
  <si>
    <t>&lt;img src="~/img/card/card_12_エクスブイモン.png" alt="エクスブイモン"/&gt;</t>
  </si>
  <si>
    <t>インセキモン</t>
  </si>
  <si>
    <t>&lt;img src="~/img/card/card_11_インセキモン.png" alt="インセキモン"/&gt;</t>
  </si>
  <si>
    <t>ヴァーミリモン</t>
  </si>
  <si>
    <t>&lt;img src="~/img/card/card_10_ヴァーミリモン.png" alt="ヴァーミリモン"/&gt;</t>
  </si>
  <si>
    <t>メタルグレイモン</t>
  </si>
  <si>
    <t>自分がレベル完ならば、自分の攻撃力+500</t>
  </si>
  <si>
    <t>&lt;img src="~/img/card/card_9_メタルグレイモン.png" alt="メタルグレイモン"/&gt;</t>
  </si>
  <si>
    <t>ティラノ師匠</t>
  </si>
  <si>
    <t>&lt;img src="~/img/card/card_8_ティラノ師匠.png" alt="ティラノ師匠"/&gt;</t>
  </si>
  <si>
    <t>ガルダモン</t>
  </si>
  <si>
    <t>自分のボタンが&lt;img src="~/img/icon/circle.png" alt="circle"/&gt;なら、自分の攻撃は先制攻撃になる</t>
  </si>
  <si>
    <t>&lt;img src="~/img/card/card_7_ガルダモン.png" alt="ガルダモン"/&gt;</t>
  </si>
  <si>
    <t>真メタルグレイモン</t>
  </si>
  <si>
    <t>自分の攻撃力+300</t>
  </si>
  <si>
    <t>&lt;img src="~/img/card/card_6_真メタルグレイモン.png" alt="真メタルグレイモン"/&gt;</t>
  </si>
  <si>
    <t>ギガドラモン</t>
  </si>
  <si>
    <t>&lt;img src="~/img/card/card_5_ギガドラモン.png" alt="ギガドラモン"/&gt;</t>
  </si>
  <si>
    <t>パイルドラモン</t>
  </si>
  <si>
    <t>&lt;img src="~/img/card/card_4_パイルドラモン.png" alt="パイルドラモン"/&gt;</t>
  </si>
  <si>
    <t>ホウオウモン</t>
  </si>
  <si>
    <t>戦闘で死んだとき、ＨＰ500で復活する（勝負は負け）</t>
  </si>
  <si>
    <t>&lt;img src="~/img/card/card_3_ホウオウモン.png" alt="ホウオウモン"/&gt;</t>
  </si>
  <si>
    <t>ウォーグレイモン</t>
  </si>
  <si>
    <t>&lt;img src="~/img/card/card_2_ウォーグレイモン.png" alt="ウォーグレイモン"/&gt;</t>
  </si>
  <si>
    <t>オメガモンⅠ</t>
  </si>
  <si>
    <t>&lt;img src="~/img/card/card_1_オメガモンⅠ.png" alt="オメガモンⅠ"/&gt;</t>
  </si>
  <si>
    <t>エレキモン</t>
  </si>
  <si>
    <t>&lt;img src="~/img/card/card_100_エレキモン.png" alt="エレキモン"/&gt;</t>
  </si>
  <si>
    <t>闇貴族のマント</t>
  </si>
  <si>
    <t/>
  </si>
  <si>
    <t>自分より相手のHPが少ないなら、自分の攻撃力+400</t>
  </si>
  <si>
    <t>&lt;img src="~/img/card/card_199_闇貴族のマント.png" alt="闇貴族のマント"/&gt;</t>
  </si>
  <si>
    <t>超攻撃チップ</t>
  </si>
  <si>
    <t>自分の山札から7枚捨て、自分の攻撃力+500</t>
  </si>
  <si>
    <t>&lt;img src="~/img/card/card_198_超攻撃チップ.png" alt="超攻撃チップ"/&gt;</t>
  </si>
  <si>
    <t>超回復フロッピー</t>
  </si>
  <si>
    <t>自分の山札から7枚捨て、自分のＨＰを1000回復</t>
  </si>
  <si>
    <t>&lt;img src="~/img/card/card_197_超回復フロッピー.png" alt="超回復フロッピー"/&gt;</t>
  </si>
  <si>
    <t>輝くたてがみ</t>
  </si>
  <si>
    <t>相手のＨＰが1000以上なら、相手のＨＰは半分になる</t>
  </si>
  <si>
    <t>&lt;img src="~/img/card/card_196_輝くたてがみ.png" alt="輝くたてがみ"/&gt;</t>
  </si>
  <si>
    <t>メタルバナナ</t>
  </si>
  <si>
    <t>自分のＨＰは半分になり、相手の攻撃力を0にする</t>
  </si>
  <si>
    <t>&lt;img src="~/img/card/card_195_メタルバナナ.png" alt="メタルバナナ"/&gt;</t>
  </si>
  <si>
    <t>ギガハンド</t>
  </si>
  <si>
    <t>自分の山札から7枚捨て、自分の攻撃力は自分のHPと同じになる</t>
  </si>
  <si>
    <t>&lt;img src="~/img/card/card_194_ギガハンド.png" alt="ギガハンド"/&gt;</t>
  </si>
  <si>
    <t>ホイッスル</t>
  </si>
  <si>
    <t>相手より自分の世代が低いなら、相手の攻撃力を0にする</t>
  </si>
  <si>
    <t>&lt;img src="~/img/card/card_193_ホイッスル.png" alt="ホイッスル"/&gt;</t>
  </si>
  <si>
    <t>デビルチップ</t>
  </si>
  <si>
    <t>自分の手札を1枚捨てて、自分も相手も攻撃力+600</t>
  </si>
  <si>
    <t>&lt;img src="~/img/card/card_192_デビルチップ.png" alt="デビルチップ"/&gt;</t>
  </si>
  <si>
    <t>金のバナナ</t>
  </si>
  <si>
    <t>自分のＨＰは半分になり、相手の攻撃をカウンターする。自分は後攻になる</t>
  </si>
  <si>
    <t>&lt;img src="~/img/card/card_191_金のバナナ.png" alt="金のバナナ"/&gt;</t>
  </si>
  <si>
    <t>クアトルモン</t>
  </si>
  <si>
    <t>相手の攻撃力-100、山札から1枚引く</t>
  </si>
  <si>
    <t>&lt;img src="~/img/card/card_177_クアトルモン.png" alt="クアトルモン"/&gt;</t>
  </si>
  <si>
    <t>シェイドラモン</t>
  </si>
  <si>
    <t>&lt;img src="~/img/card/card_186_シェイドラモン.png" alt="シェイドラモン"/&gt;</t>
  </si>
  <si>
    <t>ワームモン</t>
  </si>
  <si>
    <t>&lt;img src="~/img/card/card_187_ワームモン.png" alt="ワームモン"/&gt;</t>
  </si>
  <si>
    <t>ティロモン</t>
  </si>
  <si>
    <t>&lt;img src="~/img/card/card_178_ティロモン.png" alt="ティロモン"/&gt;</t>
  </si>
  <si>
    <t>ネフェルティモン</t>
  </si>
  <si>
    <t>&lt;img src="~/img/card/card_181_ネフェルティモン.png" alt="ネフェルティモン"/&gt;</t>
  </si>
  <si>
    <t>テイルモン</t>
  </si>
  <si>
    <t>&lt;img src="~/img/card/card_184_テイルモン.png" alt="テイルモン"/&gt;</t>
  </si>
  <si>
    <t>バロモン</t>
  </si>
  <si>
    <t>&lt;img src="~/img/card/card_174_バロモン.png" alt="バロモン"/&gt;</t>
  </si>
  <si>
    <t>ペガスモン</t>
  </si>
  <si>
    <t>&lt;img src="~/img/card/card_180_ペガスモン.png" alt="ペガスモン"/&gt;</t>
  </si>
  <si>
    <t>パタモン</t>
  </si>
  <si>
    <t>&lt;img src="~/img/card/card_183_パタモン.png" alt="パタモン"/&gt;</t>
  </si>
  <si>
    <t>サブマリモン</t>
  </si>
  <si>
    <t>相手の山札から2枚捨て、自分は山札から1枚引く</t>
  </si>
  <si>
    <t>&lt;img src="~/img/card/card_176_サブマリモン.png" alt="サブマリモン"/&gt;</t>
  </si>
  <si>
    <t>ディグモン</t>
  </si>
  <si>
    <t>&lt;img src="~/img/card/card_189_ディグモン.png" alt="ディグモン"/&gt;</t>
  </si>
  <si>
    <t>アルマジモン</t>
  </si>
  <si>
    <t>&lt;img src="~/img/card/card_190_アルマジモン.png" alt="アルマジモン"/&gt;</t>
  </si>
  <si>
    <t>シュリモン</t>
  </si>
  <si>
    <t>山札の上から3枚引く</t>
  </si>
  <si>
    <t>&lt;img src="~/img/card/card_188_シュリモン.png" alt="シュリモン"/&gt;</t>
  </si>
  <si>
    <t>ホルスモン</t>
  </si>
  <si>
    <t>&lt;img src="~/img/card/card_179_ホルスモン.png" alt="ホルスモン"/&gt;</t>
  </si>
  <si>
    <t>ホークモン</t>
  </si>
  <si>
    <t>&lt;img src="~/img/card/card_182_ホークモン.png" alt="ホークモン"/&gt;</t>
  </si>
  <si>
    <t>マグナモン</t>
  </si>
  <si>
    <t>自分の攻撃力+100、自分は山札から1枚引く</t>
  </si>
  <si>
    <t>&lt;img src="~/img/card/card_173_マグナモン.png" alt="マグナモン"/&gt;</t>
  </si>
  <si>
    <t>ライドラモン</t>
  </si>
  <si>
    <t>&lt;img src="~/img/card/card_185_ライドラモン.png" alt="ライドラモン"/&gt;</t>
  </si>
  <si>
    <t>フレイドラモン</t>
  </si>
  <si>
    <t>&lt;img src="~/img/card/card_172_フレイドラモン.png" alt="フレイドラモン"/&gt;</t>
  </si>
  <si>
    <t>ブイモン</t>
  </si>
  <si>
    <t>&lt;img src="~/img/card/card_175_ブイモン.png" alt="ブイモン"/&gt;</t>
  </si>
  <si>
    <t>モドキベタモン</t>
  </si>
  <si>
    <t>相手のＨＰは自分と同じになり、自分の攻撃力は0になる</t>
  </si>
  <si>
    <t>&lt;img src="~/img/card/card_171_モドキベタモン.png" alt="モドキベタモン"/&gt;</t>
  </si>
  <si>
    <t>サイケモン</t>
  </si>
  <si>
    <t>自分のＨＰは相手と同じになる</t>
  </si>
  <si>
    <t>&lt;img src="~/img/card/card_170_サイケモン.png" alt="サイケモン"/&gt;</t>
  </si>
  <si>
    <t>エレキモンVi</t>
  </si>
  <si>
    <t>珍種</t>
  </si>
  <si>
    <t>&lt;img src="~/img/card/card_169_エレキモンVi.png" alt="エレキモンVi"/&gt;</t>
  </si>
  <si>
    <t>クリアアグモン</t>
  </si>
  <si>
    <t>&lt;img src="~/img/card/card_168_クリアアグモン.png" alt="クリアアグモン"/&gt;</t>
  </si>
  <si>
    <t>トイアグモン</t>
  </si>
  <si>
    <t>自分の手札をランダムに1枚捨てて、相手も自分もＨＰが200になる</t>
  </si>
  <si>
    <t>&lt;img src="~/img/card/card_167_トイアグモン.png" alt="トイアグモン"/&gt;</t>
  </si>
  <si>
    <t>ハグルモン</t>
  </si>
  <si>
    <t>自分の場のＰＯＷカードを全て捨て、捨てた枚数×100ＨＰ回復</t>
  </si>
  <si>
    <t>&lt;img src="~/img/card/card_166_ハグルモン.png" alt="ハグルモン"/&gt;</t>
  </si>
  <si>
    <t>トイアグモンＬ</t>
  </si>
  <si>
    <t>自分の手札が1枚以下なら、相手の攻撃力を0にする</t>
  </si>
  <si>
    <t>&lt;img src="~/img/card/card_165_トイアグモンＬ.png" alt="トイアグモンＬ"/&gt;</t>
  </si>
  <si>
    <t>サンドヤンマモン</t>
  </si>
  <si>
    <t>相手のボタンは&lt;img src="~/img/icon/circle.png" alt="circle"/&gt;になり、相手の攻撃力は-100</t>
  </si>
  <si>
    <t>&lt;img src="~/img/card/card_164_サンドヤンマモン.png" alt="サンドヤンマモン"/&gt;</t>
  </si>
  <si>
    <t>ツチダルモン</t>
  </si>
  <si>
    <t>&lt;img src="~/img/card/card_163_ツチダルモン.png" alt="ツチダルモン"/&gt;</t>
  </si>
  <si>
    <t>シマユニモン</t>
  </si>
  <si>
    <t>&lt;img src="~/img/card/card_162_シマユニモン.png" alt="シマユニモン"/&gt;</t>
  </si>
  <si>
    <t>ニセドリモゲモン</t>
  </si>
  <si>
    <t>&lt;img src="~/img/card/card_161_ニセドリモゲモン.png" alt="ニセドリモゲモン"/&gt;</t>
  </si>
  <si>
    <t>ゲレモン</t>
  </si>
  <si>
    <t>自分のＰＯＷカードを全て捨て、相手も同じ枚数のＰＯＷカードを捨てる</t>
  </si>
  <si>
    <t>&lt;img src="~/img/card/card_160_ゲレモン.png" alt="ゲレモン"/&gt;</t>
  </si>
  <si>
    <t>ゴーレモン</t>
  </si>
  <si>
    <t>&lt;img src="~/img/card/card_159_ゴーレモン.png" alt="ゴーレモン"/&gt;</t>
  </si>
  <si>
    <t>スカモン</t>
  </si>
  <si>
    <t>相手の手札を1枚ランダムに捨てさせる</t>
  </si>
  <si>
    <t>&lt;img src="~/img/card/card_158_スカモン.png" alt="スカモン"/&gt;</t>
  </si>
  <si>
    <t>ヌメモン</t>
  </si>
  <si>
    <t>相手の場のＰＯＷカードを上から2枚捨てる</t>
  </si>
  <si>
    <t>&lt;img src="~/img/card/card_157_ヌメモン.png" alt="ヌメモン"/&gt;</t>
  </si>
  <si>
    <t>ナニモン</t>
  </si>
  <si>
    <t>自分の手札を全て山にもどし、シャッフルする</t>
  </si>
  <si>
    <t>&lt;img src="~/img/card/card_156_ナニモン.png" alt="ナニモン"/&gt;</t>
  </si>
  <si>
    <t>カラツキヌメモン</t>
  </si>
  <si>
    <t>相手の場のＰＯＷカードを上から1枚捨てる</t>
  </si>
  <si>
    <t>&lt;img src="~/img/card/card_155_カラツキヌメモン.png" alt="カラツキヌメモン"/&gt;</t>
  </si>
  <si>
    <t>プラチナスカモン</t>
  </si>
  <si>
    <t>自分の捨て場の一番上のカードを山の上にもどす</t>
  </si>
  <si>
    <t>&lt;img src="~/img/card/card_154_プラチナスカモン.png" alt="プラチナスカモン"/&gt;</t>
  </si>
  <si>
    <t>サンダーボールモン</t>
  </si>
  <si>
    <t>相手のボタンが&lt;img src="~/img/icon/x.png" alt="x"/&gt;ボタンなら、相手の手札を全て捨てる</t>
  </si>
  <si>
    <t>&lt;img src="~/img/card/card_153_サンダーボールモン.png" alt="サンダーボールモン"/&gt;</t>
  </si>
  <si>
    <t>スターモン</t>
  </si>
  <si>
    <t>&lt;img src="~/img/card/card_152_スターモン.png" alt="スターモン"/&gt;</t>
  </si>
  <si>
    <t>アンキロモン</t>
  </si>
  <si>
    <t>相手の場のＰＯＷカードが2枚以上なら、相手の攻撃力を0にする</t>
  </si>
  <si>
    <t>&lt;img src="~/img/card/card_151_アンキロモン.png" alt="アンキロモン"/&gt;</t>
  </si>
  <si>
    <t>エテモン</t>
  </si>
  <si>
    <t>&lt;img src="~/img/card/card_150_エテモン.png" alt="エテモン"/&gt;</t>
  </si>
  <si>
    <t>マメモン</t>
  </si>
  <si>
    <t>&lt;img src="~/img/card/card_149_マメモン.png" alt="マメモン"/&gt;</t>
  </si>
  <si>
    <t>メタルマメモン</t>
  </si>
  <si>
    <t>&lt;img src="~/img/card/card_148_メタルマメモン.png" alt="メタルマメモン"/&gt;</t>
  </si>
  <si>
    <t>もんざえモン</t>
  </si>
  <si>
    <t>&lt;img src="~/img/card/card_147_もんざえモン.png" alt="もんざえモン"/&gt;</t>
  </si>
  <si>
    <t>ギロモン</t>
  </si>
  <si>
    <t>相手のボタンは&lt;img src="~/img/icon/x.png" alt="x"/&gt;になる</t>
  </si>
  <si>
    <t>&lt;img src="~/img/card/card_146_ギロモン.png" alt="ギロモン"/&gt;</t>
  </si>
  <si>
    <t>ベーダモン</t>
  </si>
  <si>
    <t>相手の属性は自分と同じになる</t>
  </si>
  <si>
    <t>&lt;img src="~/img/card/card_145_ベーダモン.png" alt="ベーダモン"/&gt;</t>
  </si>
  <si>
    <t>デジタマモン</t>
  </si>
  <si>
    <t>自分と相手の属性を入れ替える</t>
  </si>
  <si>
    <t>&lt;img src="~/img/card/card_144_デジタマモン.png" alt="デジタマモン"/&gt;</t>
  </si>
  <si>
    <t>ジジモン</t>
  </si>
  <si>
    <t>&lt;img src="~/img/card/card_143_ジジモン.png" alt="ジジモン"/&gt;</t>
  </si>
  <si>
    <t>シャッコウモン</t>
  </si>
  <si>
    <t>自分のＨＰを100回復し、自分の&lt;img src="~/img/icon/x.png" alt="x"/&gt;攻撃力+100</t>
  </si>
  <si>
    <t>&lt;img src="~/img/card/card_142_シャッコウモン.png" alt="シャッコウモン"/&gt;</t>
  </si>
  <si>
    <t>メタルエテモン</t>
  </si>
  <si>
    <t>&lt;img src="~/img/card/card_141_メタルエテモン.png" alt="メタルエテモン"/&gt;</t>
  </si>
  <si>
    <t>スーパースターモン</t>
  </si>
  <si>
    <t>&lt;img src="~/img/card/card_140_スーパースターモン.png" alt="スーパースターモン"/&gt;</t>
  </si>
  <si>
    <t>ピノッキモン</t>
  </si>
  <si>
    <t>相手の場のＰＯＷカードを1枚捨て、自分は山札から1枚引く</t>
  </si>
  <si>
    <t>&lt;img src="~/img/card/card_139_ピノッキモン.png" alt="ピノッキモン"/&gt;</t>
  </si>
  <si>
    <t>シャーマモン</t>
  </si>
  <si>
    <t>相手のＨＰは半分になり、相手の攻撃力は2倍になる</t>
  </si>
  <si>
    <t>&lt;img src="~/img/card/card_138_シャーマモン.png" alt="シャーマモン"/&gt;</t>
  </si>
  <si>
    <t>アルラウモン</t>
  </si>
  <si>
    <t>自分の攻撃は「すいとる」になり攻撃力は半分になる</t>
  </si>
  <si>
    <t>&lt;img src="~/img/card/card_137_アルラウモン.png" alt="アルラウモン"/&gt;</t>
  </si>
  <si>
    <t>ドクネモン</t>
  </si>
  <si>
    <t>&lt;img src="~/img/card/card_136_ドクネモン.png" alt="ドクネモン"/&gt;</t>
  </si>
  <si>
    <t>ツカイモン</t>
  </si>
  <si>
    <t>自分の&lt;img src="~/img/icon/x.png" alt="x"/&gt;攻撃力は+200、&lt;img src="~/img/icon/circle.png" alt="circle"/&gt;攻撃力と&lt;img src="~/img/icon/triangle.png" alt="triangle"/&gt;攻撃力は0になる</t>
  </si>
  <si>
    <t>&lt;img src="~/img/card/card_135_ツカイモン.png" alt="ツカイモン"/&gt;</t>
  </si>
  <si>
    <t>コクワモン</t>
  </si>
  <si>
    <t>自分の攻撃力-100、自分のＨＰを200回復</t>
  </si>
  <si>
    <t>&lt;img src="~/img/card/card_134_コクワモン.png" alt="コクワモン"/&gt;</t>
  </si>
  <si>
    <t>ブラックテイルモン</t>
  </si>
  <si>
    <t>相手がレベルＡであるなら、相手のＨＰは半分になる</t>
  </si>
  <si>
    <t>&lt;img src="~/img/card/card_133_ブラックテイルモン.png" alt="ブラックテイルモン"/&gt;</t>
  </si>
  <si>
    <t>ピコデビモン</t>
  </si>
  <si>
    <t>&lt;img src="~/img/card/card_132_ピコデビモン.png" alt="ピコデビモン"/&gt;</t>
  </si>
  <si>
    <t>ザッソーモン</t>
  </si>
  <si>
    <t>相手の攻撃力は300になる</t>
  </si>
  <si>
    <t>&lt;img src="~/img/card/card_131_ザッソーモン.png" alt="ザッソーモン"/&gt;</t>
  </si>
  <si>
    <t>ダークリザモン</t>
  </si>
  <si>
    <t>自分も相手も押したボタンは&lt;img src="~/img/icon/circle.png" alt="circle"/&gt;になる</t>
  </si>
  <si>
    <t>&lt;img src="~/img/card/card_130_ダークリザモン.png" alt="ダークリザモン"/&gt;</t>
  </si>
  <si>
    <t>セーバードラモン</t>
  </si>
  <si>
    <t>自分も相手も押したボタンは&lt;img src="~/img/icon/x.png" alt="x"/&gt;になる</t>
  </si>
  <si>
    <t>&lt;img src="~/img/card/card_129_セーバードラモン.png" alt="セーバードラモン"/&gt;</t>
  </si>
  <si>
    <t>フーガモン</t>
  </si>
  <si>
    <t>自分のボタンは&lt;img src="~/img/icon/circle.png" alt="circle"/&gt;になる</t>
  </si>
  <si>
    <t>&lt;img src="~/img/card/card_128_フーガモン.png" alt="フーガモン"/&gt;</t>
  </si>
  <si>
    <t>ソウルモン</t>
  </si>
  <si>
    <t>自分の場のＰＯＷカード1枚捨て、相手の属性は</t>
  </si>
  <si>
    <t>&lt;img src="~/img/card/card_127_ソウルモン.png" alt="ソウルモン"/&gt;</t>
  </si>
  <si>
    <t>グルルモン</t>
  </si>
  <si>
    <t>自分も相手も押したボタンは&lt;img src="~/img/icon/triangle.png" alt="triangle"/&gt;になる</t>
  </si>
  <si>
    <t>&lt;img src="~/img/card/card_126_グルルモン.png" alt="グルルモン"/&gt;</t>
  </si>
  <si>
    <t>テッカモン</t>
  </si>
  <si>
    <t>相手も自分も攻撃力+300</t>
  </si>
  <si>
    <t>&lt;img src="~/img/card/card_125_テッカモン.png" alt="テッカモン"/&gt;</t>
  </si>
  <si>
    <t>ガードロモン</t>
  </si>
  <si>
    <t>自分のＨＰは半分になり、自分の攻撃力は+300</t>
  </si>
  <si>
    <t>&lt;img src="~/img/card/card_124_ガードロモン.png" alt="ガードロモン"/&gt;</t>
  </si>
  <si>
    <t>バケモン</t>
  </si>
  <si>
    <t>&lt;img src="~/img/card/card_123_バケモン.png" alt="バケモン"/&gt;</t>
  </si>
  <si>
    <t>オーガモン</t>
  </si>
  <si>
    <t>自分の場のＰＯＷカードを全て捨て、自分の攻撃力は捨てた枚数倍になる</t>
  </si>
  <si>
    <t>&lt;img src="~/img/card/card_122_オーガモン.png" alt="オーガモン"/&gt;</t>
  </si>
  <si>
    <t>タスクモン</t>
  </si>
  <si>
    <t>自分のボタンは&lt;img src="~/img/icon/x.png" alt="x"/&gt;になる</t>
  </si>
  <si>
    <t>&lt;img src="~/img/card/card_121_タスクモン.png" alt="タスクモン"/&gt;</t>
  </si>
  <si>
    <t>デビモン</t>
  </si>
  <si>
    <t>&lt;img src="~/img/card/card_120_デビモン.png" alt="デビモン"/&gt;</t>
  </si>
  <si>
    <t>デビドラモン</t>
  </si>
  <si>
    <t>自分のボタンは&lt;img src="~/img/icon/triangle.png" alt="triangle"/&gt;になる</t>
  </si>
  <si>
    <t>&lt;img src="~/img/card/card_119_デビドラモン.png" alt="デビドラモン"/&gt;</t>
  </si>
  <si>
    <t>ウィザーモン</t>
  </si>
  <si>
    <t>自分の手札を全て捨て、その後山札から2枚引く</t>
  </si>
  <si>
    <t>&lt;img src="~/img/card/card_118_ウィザーモン.png" alt="ウィザーモン"/&gt;</t>
  </si>
  <si>
    <t>スティングモン</t>
  </si>
  <si>
    <t>自分の場のＰＯＷカードを1枚捨て、自分の攻撃力+200</t>
  </si>
  <si>
    <t>&lt;img src="~/img/card/card_117_スティングモン.png" alt="スティングモン"/&gt;</t>
  </si>
  <si>
    <t>アンドロモン</t>
  </si>
  <si>
    <t>自分のＨＰは半分になり、自分の攻撃力は+400</t>
  </si>
  <si>
    <t>&lt;img src="~/img/card/card_116_アンドロモン.png" alt="アンドロモン"/&gt;</t>
  </si>
  <si>
    <t>ワルもんざえモン</t>
  </si>
  <si>
    <t>自分のＨＰは10になり、自分の攻撃力は2倍になる</t>
  </si>
  <si>
    <t>&lt;img src="~/img/card/card_115_ワルもんざえモン.png" alt="ワルもんざえモン"/&gt;</t>
  </si>
  <si>
    <t>ファントモン</t>
  </si>
  <si>
    <t>自分の山札から7枚捨て、自分の攻撃は「すいとる」になる</t>
  </si>
  <si>
    <t>&lt;img src="~/img/card/card_114_ファントモン.png" alt="ファントモン"/&gt;</t>
  </si>
  <si>
    <t>スカルグレイモン</t>
  </si>
  <si>
    <t>&lt;img src="~/img/card/card_113_スカルグレイモン.png" alt="スカルグレイモン"/&gt;</t>
  </si>
  <si>
    <t>メガドラモン</t>
  </si>
  <si>
    <t>相手も自分もＨＰを半分にする</t>
  </si>
  <si>
    <t>&lt;img src="~/img/card/card_112_メガドラモン.png" alt="メガドラモン"/&gt;</t>
  </si>
  <si>
    <t>ヴァンデモン</t>
  </si>
  <si>
    <t>戦闘で死んだら、ＨＰ500で復活する（勝負は負け）</t>
  </si>
  <si>
    <t>&lt;img src="~/img/card/card_111_ヴァンデモン.png" alt="ヴァンデモン"/&gt;</t>
  </si>
  <si>
    <t>レディデビモン</t>
  </si>
  <si>
    <t>相手も自分も攻撃力+200</t>
  </si>
  <si>
    <t>&lt;img src="~/img/card/card_110_レディデビモン.png" alt="レディデビモン"/&gt;</t>
  </si>
  <si>
    <t>インフェルモン</t>
  </si>
  <si>
    <t>自分の山札から5枚捨て、自分の攻撃力+400</t>
  </si>
  <si>
    <t>&lt;img src="~/img/card/card_109_インフェルモン.png" alt="インフェルモン"/&gt;</t>
  </si>
  <si>
    <t>ムゲンドラモン</t>
  </si>
  <si>
    <t>&lt;img src="~/img/card/card_108_ムゲンドラモン.png" alt="ムゲンドラモン"/&gt;</t>
  </si>
  <si>
    <t>ピエモン</t>
  </si>
  <si>
    <t>相手も自分も手札を全て捨てる</t>
  </si>
  <si>
    <t>&lt;img src="~/img/card/card_107_ピエモン.png" alt="ピエモン"/&gt;</t>
  </si>
  <si>
    <t>ヴェノムヴァンデモン</t>
  </si>
  <si>
    <t>&lt;img src="~/img/card/card_106_ヴェノムヴァンデモン.png" alt="ヴェノムヴァンデモン"/&gt;</t>
  </si>
  <si>
    <t>ディアボロモン</t>
  </si>
  <si>
    <t>自分のＨＰを10にし、相手の属性は</t>
  </si>
  <si>
    <t>&lt;img src="~/img/card/card_105_ディアボロモン.png" alt="ディアボロモン"/&gt;</t>
  </si>
  <si>
    <t>グランクワガーモン</t>
  </si>
  <si>
    <t>自分の山札から7枚捨て、相手のＨＰは半分になる</t>
  </si>
  <si>
    <t>&lt;img src="~/img/card/card_104_グランクワガーモン.png" alt="グランクワガーモン"/&gt;</t>
  </si>
  <si>
    <t>アポカリモン</t>
  </si>
  <si>
    <t>自分のＨＰを半分にし、自分の属性は</t>
  </si>
  <si>
    <t>&lt;img src="~/img/card/card_103_アポカリモン.png" alt="アポカリモン"/&gt;</t>
  </si>
  <si>
    <t>クネモン</t>
  </si>
  <si>
    <t>相手も自分も攻撃力-200</t>
  </si>
  <si>
    <t>&lt;img src="~/img/card/card_102_クネモン.png" alt="クネモン"/&gt;</t>
  </si>
  <si>
    <t>ゴツモン</t>
  </si>
  <si>
    <t>相手よりも自分のＨＰが多いなら、自分の攻撃力2倍</t>
  </si>
  <si>
    <t>&lt;img src="~/img/card/card_101_ゴツモン.png" alt="ゴツモン"/&gt;</t>
  </si>
  <si>
    <t>にせセブンズ</t>
  </si>
  <si>
    <t>&lt;img src="~/img/card/card_200_にせセブンズ.png" alt="にせセブンズ"/&gt;</t>
  </si>
  <si>
    <t>スピード進化</t>
  </si>
  <si>
    <t>必要進化Ｐを無視してよい（異常状態は不可）</t>
  </si>
  <si>
    <t>&lt;img src="~/img/card/card_299_スピード進化.png" alt="スピード進化"/&gt;</t>
  </si>
  <si>
    <t>アーマー解除</t>
  </si>
  <si>
    <t>レベルＡのデジモンをレベルⅢに戻す</t>
  </si>
  <si>
    <t>&lt;img src="~/img/card/card_298_アーマー解除.png" alt="アーマー解除"/&gt;</t>
  </si>
  <si>
    <t>ワープ進化</t>
  </si>
  <si>
    <t>レベルⅢからレベル完へ進化してよい（ＰＯＷは必要）</t>
  </si>
  <si>
    <t>&lt;img src="~/img/card/card_297_ワープ進化.png" alt="ワープ進化"/&gt;</t>
  </si>
  <si>
    <t>突然変異</t>
  </si>
  <si>
    <t>同世代のデジモンに進化出来る（ＰＯＷは必要）（属性は無視）</t>
  </si>
  <si>
    <t>&lt;img src="~/img/card/card_296_突然変異.png" alt="突然変異"/&gt;</t>
  </si>
  <si>
    <t>特殊進化</t>
  </si>
  <si>
    <t>一時的にＰＯＷを+20して、属性を無視した進化が出来る</t>
  </si>
  <si>
    <t>&lt;img src="~/img/card/card_295_特殊進化.png" alt="特殊進化"/&gt;</t>
  </si>
  <si>
    <t>アーマー突破</t>
  </si>
  <si>
    <t>レベルＡのデジモンをレベルⅣまたはレベル完に進化させる（ＰＯＷは必要）</t>
  </si>
  <si>
    <t>&lt;img src="~/img/card/card_294_アーマー突破.png" alt="アーマー突破"/&gt;</t>
  </si>
  <si>
    <t>ダウンローダー</t>
  </si>
  <si>
    <t>属性、進化Ｐ、世代を無視して進化してよい</t>
  </si>
  <si>
    <t>&lt;img src="~/img/card/card_293_ダウンローダー.png" alt="ダウンローダー"/&gt;</t>
  </si>
  <si>
    <t>ロゼモンの誘惑</t>
  </si>
  <si>
    <t>相手の手札とＰＯＷカードを全て捨てる</t>
  </si>
  <si>
    <t>&lt;img src="~/img/card/card_292_ロゼモンの誘惑.png" alt="ロゼモンの誘惑"/&gt;</t>
  </si>
  <si>
    <t>リバースセブンズ</t>
  </si>
  <si>
    <t>自分の捨て場の上から10枚を山札にもどしてシャッフルする</t>
  </si>
  <si>
    <t>&lt;img src="~/img/card/card_291_リバースセブンズ.png" alt="リバースセブンズ"/&gt;</t>
  </si>
  <si>
    <t>スピードセブンズ</t>
  </si>
  <si>
    <t>自分の攻撃は「先制」で「すいとる」になり、攻撃力+200</t>
  </si>
  <si>
    <t>&lt;img src="~/img/card/card_290_スピードセブンズ.png" alt="スピードセブンズ"/&gt;</t>
  </si>
  <si>
    <t>ミスティセブンズ</t>
  </si>
  <si>
    <t>相手の援護・オプションを無効化し、相手の攻撃力は0になる</t>
  </si>
  <si>
    <t>&lt;img src="~/img/card/card_289_ミスティセブンズ.png" alt="ミスティセブンズ"/&gt;</t>
  </si>
  <si>
    <t>グランドセブンズ</t>
  </si>
  <si>
    <t>自分の攻撃力は、自分のＨＰの数を足した数になる</t>
  </si>
  <si>
    <t>&lt;img src="~/img/card/card_288_グランドセブンズ.png" alt="グランドセブンズ"/&gt;</t>
  </si>
  <si>
    <t>ダークセブンズ</t>
  </si>
  <si>
    <t>自分より相手のＨＰが少ないなら、相手のＨＰは10になる</t>
  </si>
  <si>
    <t>&lt;img src="~/img/card/card_287_ダークセブンズ.png" alt="ダークセブンズ"/&gt;</t>
  </si>
  <si>
    <t>ホーリーセブンズ</t>
  </si>
  <si>
    <t>ＨＰを1000回復</t>
  </si>
  <si>
    <t>&lt;img src="~/img/card/card_286_ホーリーセブンズ.png" alt="ホーリーセブンズ"/&gt;</t>
  </si>
  <si>
    <t>ワイルドセブンズ</t>
  </si>
  <si>
    <t>自分の攻撃力は3倍になる</t>
  </si>
  <si>
    <t>&lt;img src="~/img/card/card_285_ワイルドセブンズ.png" alt="ワイルドセブンズ"/&gt;</t>
  </si>
  <si>
    <t>デジターコイズ</t>
  </si>
  <si>
    <t>&lt;img src="~/img/card/card_284_デジターコイズ.png" alt="デジターコイズ"/&gt;</t>
  </si>
  <si>
    <t>デジトパーズ</t>
  </si>
  <si>
    <t>&lt;img src="~/img/card/card_283_デジトパーズ.png" alt="デジトパーズ"/&gt;</t>
  </si>
  <si>
    <t>デジオパール</t>
  </si>
  <si>
    <t>&lt;img src="~/img/card/card_282_デジオパール.png" alt="デジオパール"/&gt;</t>
  </si>
  <si>
    <t>デジサファイア</t>
  </si>
  <si>
    <t>&lt;img src="~/img/card/card_281_デジサファイア.png" alt="デジサファイア"/&gt;</t>
  </si>
  <si>
    <t>デジサードニクス</t>
  </si>
  <si>
    <t>&lt;img src="~/img/card/card_280_デジサードニクス.png" alt="デジサードニクス"/&gt;</t>
  </si>
  <si>
    <t>デジルビー</t>
  </si>
  <si>
    <t>&lt;img src="~/img/card/card_279_デジルビー.png" alt="デジルビー"/&gt;</t>
  </si>
  <si>
    <t>デジパール</t>
  </si>
  <si>
    <t>&lt;img src="~/img/card/card_278_デジパール.png" alt="デジパール"/&gt;</t>
  </si>
  <si>
    <t>デジエメラルド</t>
  </si>
  <si>
    <t>&lt;img src="~/img/card/card_277_デジエメラルド.png" alt="デジエメラルド"/&gt;</t>
  </si>
  <si>
    <t>デジダイヤモンド</t>
  </si>
  <si>
    <t>山札から2枚引く</t>
  </si>
  <si>
    <t>&lt;img src="~/img/card/card_276_デジダイヤモンド.png" alt="デジダイヤモンド"/&gt;</t>
  </si>
  <si>
    <t>デジアクアマリン</t>
  </si>
  <si>
    <t>戦闘で死んだとき、ＨＰ100で復活する（勝負は負け）</t>
  </si>
  <si>
    <t>&lt;img src="~/img/card/card_275_デジアクアマリン.png" alt="デジアクアマリン"/&gt;</t>
  </si>
  <si>
    <t>デジアメジスト</t>
  </si>
  <si>
    <t>自分のＨＰを100回復</t>
  </si>
  <si>
    <t>&lt;img src="~/img/card/card_274_デジアメジスト.png" alt="デジアメジスト"/&gt;</t>
  </si>
  <si>
    <t>デジガーネット</t>
  </si>
  <si>
    <t>&lt;img src="~/img/card/card_273_デジガーネット.png" alt="デジガーネット"/&gt;</t>
  </si>
  <si>
    <t>防御プラグイン&lt;img src="~/img/icon/x.png" alt="x"/&gt;</t>
  </si>
  <si>
    <t>&lt;img src="~/img/card/card_272_防御プラグイン&lt;img src="~/img/icon/x.png" alt="x"/&gt;.png" alt="防御プラグイン&lt;img src="~/img/icon/x.png" alt="x"/&gt;"/&gt;</t>
  </si>
  <si>
    <t>防御プラグイン&lt;img src="~/img/icon/triangle.png" alt="triangle"/&gt;</t>
  </si>
  <si>
    <t>&lt;img src="~/img/card/card_271_防御プラグイン&lt;img src="~/img/icon/triangle.png" alt="triangle"/&gt;.png" alt="防御プラグイン&lt;img src="~/img/icon/triangle.png" alt="triangle"/&gt;"/&gt;</t>
  </si>
  <si>
    <t>防御プラグイン&lt;img src="~/img/icon/circle.png" alt="circle"/&gt;</t>
  </si>
  <si>
    <t>&lt;img src="~/img/card/card_270_防御プラグイン&lt;img src="~/img/icon/circle.png" alt="circle"/&gt;.png" alt="防御プラグイン&lt;img src="~/img/icon/circle.png" alt="circle"/&gt;"/&gt;</t>
  </si>
  <si>
    <t>攻撃プラグイン&lt;img src="~/img/icon/x.png" alt="x"/&gt;</t>
  </si>
  <si>
    <t>自分の&lt;img src="~/img/icon/x.png" alt="x"/&gt;攻撃力は2倍になる</t>
  </si>
  <si>
    <t>&lt;img src="~/img/card/card_269_攻撃プラグイン&lt;img src="~/img/icon/x.png" alt="x"/&gt;.png" alt="攻撃プラグイン&lt;img src="~/img/icon/x.png" alt="x"/&gt;"/&gt;</t>
  </si>
  <si>
    <t>攻撃プラグイン&lt;img src="~/img/icon/triangle.png" alt="triangle"/&gt;</t>
  </si>
  <si>
    <t>自分の&lt;img src="~/img/icon/triangle.png" alt="triangle"/&gt;攻撃力は2倍になる</t>
  </si>
  <si>
    <t>&lt;img src="~/img/card/card_268_攻撃プラグイン&lt;img src="~/img/icon/triangle.png" alt="triangle"/&gt;.png" alt="攻撃プラグイン&lt;img src="~/img/icon/triangle.png" alt="triangle"/&gt;"/&gt;</t>
  </si>
  <si>
    <t>攻撃プラグイン&lt;img src="~/img/icon/circle.png" alt="circle"/&gt;</t>
  </si>
  <si>
    <t>自分の&lt;img src="~/img/icon/circle.png" alt="circle"/&gt;攻撃力は2倍になる</t>
  </si>
  <si>
    <t>&lt;img src="~/img/card/card_267_攻撃プラグイン&lt;img src="~/img/icon/circle.png" alt="circle"/&gt;.png" alt="攻撃プラグイン&lt;img src="~/img/icon/circle.png" alt="circle"/&gt;"/&gt;</t>
  </si>
  <si>
    <t>回復フロッピー</t>
  </si>
  <si>
    <t>自分のＨＰを300回復</t>
  </si>
  <si>
    <t>&lt;img src="~/img/card/card_266_回復フロッピー.png" alt="回復フロッピー"/&gt;</t>
  </si>
  <si>
    <t>高速プラグイン</t>
  </si>
  <si>
    <t>自分の手札からランダムに1枚捨て、相手の攻撃力は0になる</t>
  </si>
  <si>
    <t>&lt;img src="~/img/card/card_265_高速プラグイン.png" alt="高速プラグイン"/&gt;</t>
  </si>
  <si>
    <t>攻撃チップ</t>
  </si>
  <si>
    <t>&lt;img src="~/img/card/card_264_攻撃チップ.png" alt="攻撃チップ"/&gt;</t>
  </si>
  <si>
    <t>混乱電波</t>
  </si>
  <si>
    <t>相手のボタンを、&lt;img src="~/img/icon/circle.png" alt="circle"/&gt;は&lt;img src="~/img/icon/triangle.png" alt="triangle"/&gt;に、&lt;img src="~/img/icon/triangle.png" alt="triangle"/&gt;は&lt;img src="~/img/icon/x.png" alt="x"/&gt;に、&lt;img src="~/img/icon/x.png" alt="x"/&gt;は&lt;img src="~/img/icon/circle.png" alt="circle"/&gt;に変える</t>
  </si>
  <si>
    <t>&lt;img src="~/img/card/card_263_混乱電波.png" alt="混乱電波"/&gt;</t>
  </si>
  <si>
    <t>ぬいぐるみ</t>
  </si>
  <si>
    <t>&lt;img src="~/img/card/card_262_ぬいぐるみ.png" alt="ぬいぐるみ"/&gt;</t>
  </si>
  <si>
    <t>黒い歯車</t>
  </si>
  <si>
    <t>&lt;img src="~/img/card/card_261_黒い歯車.png" alt="黒い歯車"/&gt;</t>
  </si>
  <si>
    <t>大地のお守り</t>
  </si>
  <si>
    <t>&lt;img src="~/img/card/card_260_大地のお守り.png" alt="大地のお守り"/&gt;</t>
  </si>
  <si>
    <t>氷水晶</t>
  </si>
  <si>
    <t>&lt;img src="~/img/card/card_259_氷水晶.png" alt="氷水晶"/&gt;</t>
  </si>
  <si>
    <t>炎のかけら</t>
  </si>
  <si>
    <t>&lt;img src="~/img/card/card_258_炎のかけら.png" alt="炎のかけら"/&gt;</t>
  </si>
  <si>
    <t>パートナーサーチャー</t>
  </si>
  <si>
    <t>自分の山札からパートナーカードをランダムに抜き出し手札に入れる</t>
  </si>
  <si>
    <t>&lt;img src="~/img/card/card_257_パートナーサーチャー.png" alt="パートナーサーチャー"/&gt;</t>
  </si>
  <si>
    <t>データコピー</t>
  </si>
  <si>
    <t>自分の攻撃力とＨＰと属性は、相手と同じになる</t>
  </si>
  <si>
    <t>&lt;img src="~/img/card/card_256_データコピー.png" alt="データコピー"/&gt;</t>
  </si>
  <si>
    <t>デジモン墓場</t>
  </si>
  <si>
    <t>相手の山札を上から4枚捨てる</t>
  </si>
  <si>
    <t>&lt;img src="~/img/card/card_255_デジモン墓場.png" alt="デジモン墓場"/&gt;</t>
  </si>
  <si>
    <t>ハッキング</t>
  </si>
  <si>
    <t>自分の世代が相手の世代より低いなら、自分と相手のＨＰを入れ替える</t>
  </si>
  <si>
    <t>&lt;img src="~/img/card/card_254_ハッキング.png" alt="ハッキング"/&gt;</t>
  </si>
  <si>
    <t>ジュレイモンの霧</t>
  </si>
  <si>
    <t>相手の援護とＯＰの効果を無効化する</t>
  </si>
  <si>
    <t>&lt;img src="~/img/card/card_253_ジュレイモンの霧.png" alt="ジュレイモンの霧"/&gt;</t>
  </si>
  <si>
    <t>スカの呪い</t>
  </si>
  <si>
    <t>相手の手札をランダムに2枚捨てさせる</t>
  </si>
  <si>
    <t>&lt;img src="~/img/card/card_252_スカの呪い.png" alt="スカの呪い"/&gt;</t>
  </si>
  <si>
    <t>クロスキラー</t>
  </si>
  <si>
    <t>相手のボタンが&lt;img src="~/img/icon/x.png" alt="x"/&gt;なら、自分の攻撃は先制攻撃になり、自分の攻撃力+500</t>
  </si>
  <si>
    <t>&lt;img src="~/img/card/card_251_クロスキラー.png" alt="クロスキラー"/&gt;</t>
  </si>
  <si>
    <t>トライキラー</t>
  </si>
  <si>
    <t>相手のボタンが&lt;img src="~/img/icon/triangle.png" alt="triangle"/&gt;なら、自分の攻撃は先制攻撃になり、自分の攻撃力+500</t>
  </si>
  <si>
    <t>&lt;img src="~/img/card/card_250_トライキラー.png" alt="トライキラー"/&gt;</t>
  </si>
  <si>
    <t>サークルキラー</t>
  </si>
  <si>
    <t>相手のボタンが&lt;img src="~/img/icon/circle.png" alt="circle"/&gt;なら、自分の攻撃は先制攻撃になり、自分の攻撃力+500</t>
  </si>
  <si>
    <t>&lt;img src="~/img/card/card_249_サークルキラー.png" alt="サークルキラー"/&gt;</t>
  </si>
  <si>
    <t>トレーマニュアル</t>
  </si>
  <si>
    <t>自分の手札が4枚になるまで引き、自分のＨＰを100回復</t>
  </si>
  <si>
    <t>&lt;img src="~/img/card/card_248_トレーマニュアル.png" alt="トレーマニュアル"/&gt;</t>
  </si>
  <si>
    <t>デジモンアナライザー</t>
  </si>
  <si>
    <t>自分の捨て場のカードを上から3枚山札に戻し、シャッフルする</t>
  </si>
  <si>
    <t>&lt;img src="~/img/card/card_247_デジモンアナライザー.png" alt="デジモンアナライザー"/&gt;</t>
  </si>
  <si>
    <t>中回復フロッピー</t>
  </si>
  <si>
    <t>自分の攻撃力は半分になり、自分のＨＰを500回復</t>
  </si>
  <si>
    <t>&lt;img src="~/img/card/card_246_中回復フロッピー.png" alt="中回復フロッピー"/&gt;</t>
  </si>
  <si>
    <t>小さな槍</t>
  </si>
  <si>
    <t>自分と相手のボタンが同じでないなら、自分の攻撃力は2倍になる</t>
  </si>
  <si>
    <t>&lt;img src="~/img/card/card_245_小さな槍.png" alt="小さな槍"/&gt;</t>
  </si>
  <si>
    <t>極上肉</t>
  </si>
  <si>
    <t>自分のＨＰを500回復、相手のＨＰを200回復</t>
  </si>
  <si>
    <t>&lt;img src="~/img/card/card_244_極上肉.png" alt="極上肉"/&gt;</t>
  </si>
  <si>
    <t>運だめしキノコ</t>
  </si>
  <si>
    <t>自分と相手のボタンが同じでないなら、自分のＨＰを500回復</t>
  </si>
  <si>
    <t>&lt;img src="~/img/card/card_243_運だめしキノコ.png" alt="運だめしキノコ"/&gt;</t>
  </si>
  <si>
    <t>デラックスキノコ</t>
  </si>
  <si>
    <t>自分と相手のボタンが同じなら、自分のＨＰを700回復</t>
  </si>
  <si>
    <t>&lt;img src="~/img/card/card_242_デラックスキノコ.png" alt="デラックスキノコ"/&gt;</t>
  </si>
  <si>
    <t>液晶化</t>
  </si>
  <si>
    <t>自分と相手のボタンが同じなら、相手の攻撃力は0になる</t>
  </si>
  <si>
    <t>&lt;img src="~/img/card/card_241_液晶化.png" alt="液晶化"/&gt;</t>
  </si>
  <si>
    <t>サイバーパーツ</t>
  </si>
  <si>
    <t>自分と相手のボタンが同じなら、自分の攻撃力は3倍になる</t>
  </si>
  <si>
    <t>&lt;img src="~/img/card/card_240_サイバーパーツ.png" alt="サイバーパーツ"/&gt;</t>
  </si>
  <si>
    <t>奇跡のルビー</t>
  </si>
  <si>
    <t>戦闘で死んだとき、ＨＰ1000で復活する（勝負は負け）</t>
  </si>
  <si>
    <t>&lt;img src="~/img/card/card_239_奇跡のルビー.png" alt="奇跡のルビー"/&gt;</t>
  </si>
  <si>
    <t>謎のタマゴ</t>
  </si>
  <si>
    <t>自分と相手の属性を</t>
  </si>
  <si>
    <t>&lt;img src="~/img/card/card_238_謎のタマゴ.png" alt="謎のタマゴ"/&gt;</t>
  </si>
  <si>
    <t>愛のばんそうこう</t>
  </si>
  <si>
    <t>&lt;img src="~/img/card/card_237_愛のばんそうこう.png" alt="愛のばんそうこう"/&gt;</t>
  </si>
  <si>
    <t>サンゴのお守り</t>
  </si>
  <si>
    <t>&lt;img src="~/img/card/card_236_サンゴのお守り.png" alt="サンゴのお守り"/&gt;</t>
  </si>
  <si>
    <t>銀玉</t>
  </si>
  <si>
    <t>相手がレベル完なら、相手の攻撃力は0になり、自分の攻撃力は2倍</t>
  </si>
  <si>
    <t>&lt;img src="~/img/card/card_235_銀玉.png" alt="銀玉"/&gt;</t>
  </si>
  <si>
    <t>アーマークラッシュ</t>
  </si>
  <si>
    <t>相手がレベルＡなら、相手の攻撃力は0になり、自分の攻撃力は2倍</t>
  </si>
  <si>
    <t>&lt;img src="~/img/card/card_234_アーマークラッシュ.png" alt="アーマークラッシュ"/&gt;</t>
  </si>
  <si>
    <t>レベルブースター</t>
  </si>
  <si>
    <t>自分がレベル完なら、自分の攻撃力+400</t>
  </si>
  <si>
    <t>&lt;img src="~/img/card/card_233_レベルブースター.png" alt="レベルブースター"/&gt;</t>
  </si>
  <si>
    <t>レベルマネージャー</t>
  </si>
  <si>
    <t>自分がレベルⅣなら、自分の攻撃力+400</t>
  </si>
  <si>
    <t>&lt;img src="~/img/card/card_232_レベルマネージャー.png" alt="レベルマネージャー"/&gt;</t>
  </si>
  <si>
    <t>レベルバランサー</t>
  </si>
  <si>
    <t>自分がレベルⅢなら、自分の攻撃力+400</t>
  </si>
  <si>
    <t>&lt;img src="~/img/card/card_231_レベルバランサー.png" alt="レベルバランサー"/&gt;</t>
  </si>
  <si>
    <t>メガハンド</t>
  </si>
  <si>
    <t>自分の攻撃力は自分のＨＰと同じになる。その後、自分のＨＰは半分になる</t>
  </si>
  <si>
    <t>&lt;img src="~/img/card/card_230_メガハンド.png" alt="メガハンド"/&gt;</t>
  </si>
  <si>
    <t>メタルアーマー</t>
  </si>
  <si>
    <t>自分のＰＯＷカードを全て捨て、自分の攻撃力は捨てた枚数倍になる</t>
  </si>
  <si>
    <t>&lt;img src="~/img/card/card_229_メタルアーマー.png" alt="メタルアーマー"/&gt;</t>
  </si>
  <si>
    <t>メタルパーツ</t>
  </si>
  <si>
    <t>自分の手札を全て捨て、自分の攻撃力は捨てた枚数倍になる</t>
  </si>
  <si>
    <t>&lt;img src="~/img/card/card_228_メタルパーツ.png" alt="メタルパーツ"/&gt;</t>
  </si>
  <si>
    <t>チェンソー</t>
  </si>
  <si>
    <t>自分のＨＰを10にし、自分の攻撃力は3倍になる</t>
  </si>
  <si>
    <t>&lt;img src="~/img/card/card_227_チェンソー.png" alt="チェンソー"/&gt;</t>
  </si>
  <si>
    <t>ビームガン</t>
  </si>
  <si>
    <t>自分の攻撃力は0になり、相手のＨＰは半分になる</t>
  </si>
  <si>
    <t>&lt;img src="~/img/card/card_226_ビームガン.png" alt="ビームガン"/&gt;</t>
  </si>
  <si>
    <t>ゴミの山</t>
  </si>
  <si>
    <t>相手の山札を上から2枚捨て、相手の手札をランダムに1枚捨てる</t>
  </si>
  <si>
    <t>&lt;img src="~/img/card/card_225_ゴミの山.png" alt="ゴミの山"/&gt;</t>
  </si>
  <si>
    <t>超防御プラグイン&lt;img src="~/img/icon/x.png" alt="x"/&gt;</t>
  </si>
  <si>
    <t>相手の&lt;img src="~/img/icon/x.png" alt="x"/&gt;攻撃力を0にし、自分のＨＰを100回復する</t>
  </si>
  <si>
    <t>&lt;img src="~/img/card/card_224_超防御プラグイン&lt;img src="~/img/icon/x.png" alt="x"/&gt;.png" alt="超防御プラグイン&lt;img src="~/img/icon/x.png" alt="x"/&gt;"/&gt;</t>
  </si>
  <si>
    <t>超防御プラグイン&lt;img src="~/img/icon/triangle.png" alt="triangle"/&gt;</t>
  </si>
  <si>
    <t>相手の&lt;img src="~/img/icon/triangle.png" alt="triangle"/&gt;攻撃力を0にし、自分のＨＰを100回復する</t>
  </si>
  <si>
    <t>&lt;img src="~/img/card/card_223_超防御プラグイン&lt;img src="~/img/icon/triangle.png" alt="triangle"/&gt;.png" alt="超防御プラグイン&lt;img src="~/img/icon/triangle.png" alt="triangle"/&gt;"/&gt;</t>
  </si>
  <si>
    <t>超防御プラグイン&lt;img src="~/img/icon/circle.png" alt="circle"/&gt;</t>
  </si>
  <si>
    <t>相手の&lt;img src="~/img/icon/circle.png" alt="circle"/&gt;攻撃力を0にし、自分のＨＰを100回復する</t>
  </si>
  <si>
    <t>&lt;img src="~/img/card/card_222_超防御プラグイン&lt;img src="~/img/icon/circle.png" alt="circle"/&gt;.png" alt="超防御プラグイン&lt;img src="~/img/icon/circle.png" alt="circle"/&gt;"/&gt;</t>
  </si>
  <si>
    <t>大回復フロッピー</t>
  </si>
  <si>
    <t>自分のＨＰが相手のＨＰより少ないなら自分のＨＰを700回復</t>
  </si>
  <si>
    <t>&lt;img src="~/img/card/card_221_大回復フロッピー.png" alt="大回復フロッピー"/&gt;</t>
  </si>
  <si>
    <t>暗黒の祭だん</t>
  </si>
  <si>
    <t>&lt;img src="~/img/card/card_220_暗黒の祭だん.png" alt="暗黒の祭だん"/&gt;</t>
  </si>
  <si>
    <t>&lt;img src="~/img/card/card_219_暗黒の祭だん.png" alt="暗黒の祭だん"/&gt;</t>
  </si>
  <si>
    <t>自然の祭だん</t>
  </si>
  <si>
    <t>&lt;img src="~/img/card/card_218_自然の祭だん.png" alt="自然の祭だん"/&gt;</t>
  </si>
  <si>
    <t>氷水の祭だん</t>
  </si>
  <si>
    <t>&lt;img src="~/img/card/card_217_氷水の祭だん.png" alt="氷水の祭だん"/&gt;</t>
  </si>
  <si>
    <t>火炎の祭だん</t>
  </si>
  <si>
    <t>&lt;img src="~/img/card/card_216_火炎の祭だん.png" alt="火炎の祭だん"/&gt;</t>
  </si>
  <si>
    <t>コロシアム</t>
  </si>
  <si>
    <t>自分と相手のボタンは&lt;img src="~/img/icon/circle.png" alt="circle"/&gt;になり、自分の&lt;img src="~/img/icon/circle.png" alt="circle"/&gt;攻撃力+100</t>
  </si>
  <si>
    <t>&lt;img src="~/img/card/card_215_コロシアム.png" alt="コロシアム"/&gt;</t>
  </si>
  <si>
    <t>不幸のプログラム</t>
  </si>
  <si>
    <t>自分の場のＰＯＷカードを1枚捨て、相手の場のＰＯＷカードを全て捨てる</t>
  </si>
  <si>
    <t>&lt;img src="~/img/card/card_214_不幸のプログラム.png" alt="不幸のプログラム"/&gt;</t>
  </si>
  <si>
    <t>アンインストール</t>
  </si>
  <si>
    <t>自分と相手のボタンが同じなら、相手の山札を上から7枚捨てる</t>
  </si>
  <si>
    <t>&lt;img src="~/img/card/card_213_アンインストール.png" alt="アンインストール"/&gt;</t>
  </si>
  <si>
    <t>裏次元</t>
  </si>
  <si>
    <t>自分と相手の山札を上から7枚捨てる</t>
  </si>
  <si>
    <t>&lt;img src="~/img/card/card_212_裏次元.png" alt="裏次元"/&gt;</t>
  </si>
  <si>
    <t>ピンクデジヴァイス</t>
  </si>
  <si>
    <t>自分と相手が同属性なら、自分の攻撃力+200、自分のＨＰを400回復</t>
  </si>
  <si>
    <t>&lt;img src="~/img/card/card_211_ピンクデジヴァイス.png" alt="ピンクデジヴァイス"/&gt;</t>
  </si>
  <si>
    <t>イエローデジヴァイス</t>
  </si>
  <si>
    <t>&lt;img src="~/img/card/card_210_イエローデジヴァイス.png" alt="イエローデジヴァイス"/&gt;</t>
  </si>
  <si>
    <t>ブラックデジヴァイス</t>
  </si>
  <si>
    <t>&lt;img src="~/img/card/card_209_ブラックデジヴァイス.png" alt="ブラックデジヴァイス"/&gt;</t>
  </si>
  <si>
    <t>グリーンデジヴァイス</t>
  </si>
  <si>
    <t>&lt;img src="~/img/card/card_208_グリーンデジヴァイス.png" alt="グリーンデジヴァイス"/&gt;</t>
  </si>
  <si>
    <t>ブルーデジヴァイス</t>
  </si>
  <si>
    <t>&lt;img src="~/img/card/card_207_ブルーデジヴァイス.png" alt="ブルーデジヴァイス"/&gt;</t>
  </si>
  <si>
    <t>レッドデジヴァイス</t>
  </si>
  <si>
    <t>&lt;img src="~/img/card/card_206_レッドデジヴァイス.png" alt="レッドデジヴァイス"/&gt;</t>
  </si>
  <si>
    <t>死を呼ぶ骨</t>
  </si>
  <si>
    <t>自分の攻撃は「すいとる」になる</t>
  </si>
  <si>
    <t>&lt;img src="~/img/card/card_205_死を呼ぶ骨.png" alt="死を呼ぶ骨"/&gt;</t>
  </si>
  <si>
    <t>ビートルダイヤ</t>
  </si>
  <si>
    <t>自分の攻撃は先制攻撃になり、自分の攻撃力+100</t>
  </si>
  <si>
    <t>&lt;img src="~/img/card/card_204_ビートルダイヤ.png" alt="ビートルダイヤ"/&gt;</t>
  </si>
  <si>
    <t>トノサマのおふれ</t>
  </si>
  <si>
    <t>自分も相手も攻撃力が0になる</t>
  </si>
  <si>
    <t>&lt;img src="~/img/card/card_203_トノサマのおふれ.png" alt="トノサマのおふれ"/&gt;</t>
  </si>
  <si>
    <t>ミサイルポッド</t>
  </si>
  <si>
    <t>自分の手札を1枚以上全て捨て、自分の攻撃力は2倍になる</t>
  </si>
  <si>
    <t>&lt;img src="~/img/card/card_202_ミサイルポッド.png" alt="ミサイルポッド"/&gt;</t>
  </si>
  <si>
    <t>ネットワーム</t>
  </si>
  <si>
    <t>自分と相手のボタンが同じなら、相手の手札を全て捨てる</t>
  </si>
  <si>
    <t>&lt;img src="~/img/card/card_201_ネットワーム.png" alt="ネットワーム"/&gt;</t>
  </si>
  <si>
    <t>退化</t>
  </si>
  <si>
    <t>進化を1段階もどしてよい。成功時はＨＰは2倍になる</t>
  </si>
  <si>
    <t>&lt;img src="~/img/card/card_300_退化.png" alt="退化"/&gt;</t>
  </si>
  <si>
    <t>number</t>
  </si>
  <si>
    <t>name</t>
  </si>
  <si>
    <t>type</t>
  </si>
  <si>
    <t>lv</t>
  </si>
  <si>
    <t>hp</t>
  </si>
  <si>
    <t>dp</t>
  </si>
  <si>
    <t>pow</t>
  </si>
  <si>
    <t>circle</t>
  </si>
  <si>
    <t>triangle</t>
  </si>
  <si>
    <t>effect</t>
  </si>
  <si>
    <t>img</t>
  </si>
  <si>
    <t>special_effect</t>
  </si>
  <si>
    <t>x</t>
  </si>
  <si>
    <t>Grand Total</t>
  </si>
  <si>
    <t>Type and Lv</t>
  </si>
  <si>
    <t>Digimon Type and Lv</t>
  </si>
  <si>
    <t>Average of hp</t>
  </si>
  <si>
    <t>Max of hp</t>
  </si>
  <si>
    <t>Min of hp</t>
  </si>
  <si>
    <t>Type</t>
  </si>
  <si>
    <t>Lv</t>
  </si>
  <si>
    <t>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</si>
</sst>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[card.xlsx]chart!PivotTable1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chart!$C$18:$C$19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chart!$B$20:$B$26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chart!$C$20:$C$26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1-4CFE-AE75-379308C3A588}"/>
            </c:ext>
          </c:extLst>
        </c:ser>
        <c:ser>
          <c:idx val="1"/>
          <c:order val="1"/>
          <c:tx>
            <c:strRef>
              <c:f>chart!$D$18:$D$19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chart!$B$20:$B$26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chart!$D$20:$D$26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1-4CFE-AE75-379308C3A588}"/>
            </c:ext>
          </c:extLst>
        </c:ser>
        <c:ser>
          <c:idx val="2"/>
          <c:order val="2"/>
          <c:tx>
            <c:strRef>
              <c:f>chart!$E$18:$E$19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chart!$B$20:$B$26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chart!$E$20:$E$26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1-4CFE-AE75-379308C3A588}"/>
            </c:ext>
          </c:extLst>
        </c:ser>
        <c:ser>
          <c:idx val="3"/>
          <c:order val="3"/>
          <c:tx>
            <c:strRef>
              <c:f>chart!$F$18:$F$19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chart!$B$20:$B$26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chart!$F$20:$F$26</c:f>
              <c:numCache>
                <c:formatCode>General</c:formatCode>
                <c:ptCount val="6"/>
                <c:pt idx="0">
                  <c:v>12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E1-4CFE-AE75-379308C3A588}"/>
            </c:ext>
          </c:extLst>
        </c:ser>
        <c:ser>
          <c:idx val="4"/>
          <c:order val="4"/>
          <c:tx>
            <c:strRef>
              <c:f>chart!$G$18:$G$19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chart!$B$20:$B$26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chart!$G$20:$G$26</c:f>
              <c:numCache>
                <c:formatCode>General</c:formatCode>
                <c:ptCount val="6"/>
                <c:pt idx="5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E1-4CFE-AE75-379308C3A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4329056"/>
        <c:axId val="234339616"/>
      </c:barChart>
      <c:catAx>
        <c:axId val="234329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39616"/>
        <c:crosses val="autoZero"/>
        <c:auto val="1"/>
        <c:lblAlgn val="ctr"/>
        <c:lblOffset val="100"/>
        <c:noMultiLvlLbl val="0"/>
      </c:catAx>
      <c:valAx>
        <c:axId val="2343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2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[card.xlsx]chart!PivotTable9</c:name>
    <c:fmtId val="3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chart!$C$34</c:f>
              <c:strCache>
                <c:ptCount val="1"/>
                <c:pt idx="0">
                  <c:v>Min of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chart!$B$35:$B$59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chart!$C$35:$C$59</c:f>
              <c:numCache>
                <c:formatCode>General</c:formatCode>
                <c:ptCount val="20"/>
                <c:pt idx="0">
                  <c:v>650</c:v>
                </c:pt>
                <c:pt idx="1">
                  <c:v>500</c:v>
                </c:pt>
                <c:pt idx="2">
                  <c:v>420</c:v>
                </c:pt>
                <c:pt idx="3">
                  <c:v>1100</c:v>
                </c:pt>
                <c:pt idx="4">
                  <c:v>600</c:v>
                </c:pt>
                <c:pt idx="5">
                  <c:v>600</c:v>
                </c:pt>
                <c:pt idx="6">
                  <c:v>480</c:v>
                </c:pt>
                <c:pt idx="7">
                  <c:v>1150</c:v>
                </c:pt>
                <c:pt idx="8">
                  <c:v>800</c:v>
                </c:pt>
                <c:pt idx="9">
                  <c:v>900</c:v>
                </c:pt>
                <c:pt idx="10">
                  <c:v>650</c:v>
                </c:pt>
                <c:pt idx="11">
                  <c:v>1430</c:v>
                </c:pt>
                <c:pt idx="12">
                  <c:v>650</c:v>
                </c:pt>
                <c:pt idx="13">
                  <c:v>650</c:v>
                </c:pt>
                <c:pt idx="14">
                  <c:v>500</c:v>
                </c:pt>
                <c:pt idx="15">
                  <c:v>880</c:v>
                </c:pt>
                <c:pt idx="16">
                  <c:v>600</c:v>
                </c:pt>
                <c:pt idx="17">
                  <c:v>600</c:v>
                </c:pt>
                <c:pt idx="18">
                  <c:v>470</c:v>
                </c:pt>
                <c:pt idx="1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E-45BF-B956-AEDFF815ABBB}"/>
            </c:ext>
          </c:extLst>
        </c:ser>
        <c:ser>
          <c:idx val="1"/>
          <c:order val="1"/>
          <c:tx>
            <c:strRef>
              <c:f>chart!$D$34</c:f>
              <c:strCache>
                <c:ptCount val="1"/>
                <c:pt idx="0">
                  <c:v>Average of hp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chart!$B$35:$B$59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chart!$D$35:$D$59</c:f>
              <c:numCache>
                <c:formatCode>0;[Red]0</c:formatCode>
                <c:ptCount val="20"/>
                <c:pt idx="0">
                  <c:v>650</c:v>
                </c:pt>
                <c:pt idx="1">
                  <c:v>889.33333333333337</c:v>
                </c:pt>
                <c:pt idx="2">
                  <c:v>562.5</c:v>
                </c:pt>
                <c:pt idx="3">
                  <c:v>1764.2857142857142</c:v>
                </c:pt>
                <c:pt idx="4">
                  <c:v>616.66666666666663</c:v>
                </c:pt>
                <c:pt idx="5">
                  <c:v>783.33333333333337</c:v>
                </c:pt>
                <c:pt idx="6">
                  <c:v>532.5</c:v>
                </c:pt>
                <c:pt idx="7">
                  <c:v>1470</c:v>
                </c:pt>
                <c:pt idx="8">
                  <c:v>850</c:v>
                </c:pt>
                <c:pt idx="9">
                  <c:v>1097.3333333333333</c:v>
                </c:pt>
                <c:pt idx="10">
                  <c:v>703.75</c:v>
                </c:pt>
                <c:pt idx="11">
                  <c:v>1977.5</c:v>
                </c:pt>
                <c:pt idx="12">
                  <c:v>700</c:v>
                </c:pt>
                <c:pt idx="13">
                  <c:v>850</c:v>
                </c:pt>
                <c:pt idx="14">
                  <c:v>622.22222222222217</c:v>
                </c:pt>
                <c:pt idx="15">
                  <c:v>1423.8461538461538</c:v>
                </c:pt>
                <c:pt idx="16">
                  <c:v>700</c:v>
                </c:pt>
                <c:pt idx="17">
                  <c:v>773.57142857142856</c:v>
                </c:pt>
                <c:pt idx="18">
                  <c:v>561.25</c:v>
                </c:pt>
                <c:pt idx="19">
                  <c:v>1672.5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5E-45BF-B956-AEDFF815ABBB}"/>
            </c:ext>
          </c:extLst>
        </c:ser>
        <c:ser>
          <c:idx val="2"/>
          <c:order val="2"/>
          <c:tx>
            <c:strRef>
              <c:f>chart!$E$34</c:f>
              <c:strCache>
                <c:ptCount val="1"/>
                <c:pt idx="0">
                  <c:v>Max of 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chart!$B$35:$B$59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chart!$E$35:$E$59</c:f>
              <c:numCache>
                <c:formatCode>General</c:formatCode>
                <c:ptCount val="20"/>
                <c:pt idx="0">
                  <c:v>650</c:v>
                </c:pt>
                <c:pt idx="1">
                  <c:v>1150</c:v>
                </c:pt>
                <c:pt idx="2">
                  <c:v>670</c:v>
                </c:pt>
                <c:pt idx="3">
                  <c:v>2750</c:v>
                </c:pt>
                <c:pt idx="4">
                  <c:v>650</c:v>
                </c:pt>
                <c:pt idx="5">
                  <c:v>1000</c:v>
                </c:pt>
                <c:pt idx="6">
                  <c:v>600</c:v>
                </c:pt>
                <c:pt idx="7">
                  <c:v>1900</c:v>
                </c:pt>
                <c:pt idx="8">
                  <c:v>900</c:v>
                </c:pt>
                <c:pt idx="9">
                  <c:v>1300</c:v>
                </c:pt>
                <c:pt idx="10">
                  <c:v>770</c:v>
                </c:pt>
                <c:pt idx="11">
                  <c:v>2420</c:v>
                </c:pt>
                <c:pt idx="12">
                  <c:v>750</c:v>
                </c:pt>
                <c:pt idx="13">
                  <c:v>950</c:v>
                </c:pt>
                <c:pt idx="14">
                  <c:v>700</c:v>
                </c:pt>
                <c:pt idx="15">
                  <c:v>1870</c:v>
                </c:pt>
                <c:pt idx="16">
                  <c:v>800</c:v>
                </c:pt>
                <c:pt idx="17">
                  <c:v>1000</c:v>
                </c:pt>
                <c:pt idx="18">
                  <c:v>650</c:v>
                </c:pt>
                <c:pt idx="19">
                  <c:v>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5E-45BF-B956-AEDFF815A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78191"/>
        <c:axId val="18287791"/>
      </c:lineChart>
      <c:catAx>
        <c:axId val="1827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7791"/>
        <c:crosses val="autoZero"/>
        <c:auto val="1"/>
        <c:lblAlgn val="ctr"/>
        <c:lblOffset val="100"/>
        <c:noMultiLvlLbl val="0"/>
      </c:catAx>
      <c:valAx>
        <c:axId val="1828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2"/>
          <c:order val="0"/>
          <c:tx>
            <c:strRef>
              <c:f>chart!$E$2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  <a:effectLst/>
          </c:spPr>
          <c:cat>
            <c:strRef>
              <c:f>chart!$B$3:$B$8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chart!$E$3:$E$8</c:f>
              <c:numCache>
                <c:formatCode>General</c:formatCode>
                <c:ptCount val="6"/>
                <c:pt idx="0">
                  <c:v>2420</c:v>
                </c:pt>
                <c:pt idx="1">
                  <c:v>760</c:v>
                </c:pt>
                <c:pt idx="2">
                  <c:v>20</c:v>
                </c:pt>
                <c:pt idx="3">
                  <c:v>400</c:v>
                </c:pt>
                <c:pt idx="4">
                  <c:v>60</c:v>
                </c:pt>
                <c:pt idx="5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3-4C27-808C-076C5A2AB935}"/>
            </c:ext>
          </c:extLst>
        </c:ser>
        <c:ser>
          <c:idx val="1"/>
          <c:order val="1"/>
          <c:tx>
            <c:strRef>
              <c:f>chart!$D$2</c:f>
              <c:strCache>
                <c:ptCount val="1"/>
                <c:pt idx="0">
                  <c:v>FIRE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strRef>
              <c:f>chart!$B$3:$B$8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chart!$D$3:$D$8</c:f>
              <c:numCache>
                <c:formatCode>General</c:formatCode>
                <c:ptCount val="6"/>
                <c:pt idx="0">
                  <c:v>1900</c:v>
                </c:pt>
                <c:pt idx="1">
                  <c:v>980</c:v>
                </c:pt>
                <c:pt idx="2">
                  <c:v>20</c:v>
                </c:pt>
                <c:pt idx="3">
                  <c:v>550</c:v>
                </c:pt>
                <c:pt idx="4">
                  <c:v>60</c:v>
                </c:pt>
                <c:pt idx="5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3-4C27-808C-076C5A2AB935}"/>
            </c:ext>
          </c:extLst>
        </c:ser>
        <c:ser>
          <c:idx val="0"/>
          <c:order val="2"/>
          <c:tx>
            <c:strRef>
              <c:f>chart!$C$2</c:f>
              <c:strCache>
                <c:ptCount val="1"/>
                <c:pt idx="0">
                  <c:v>ブイモン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chemeClr val="tx1"/>
              </a:solidFill>
              <a:prstDash val="solid"/>
            </a:ln>
            <a:effectLst/>
          </c:spPr>
          <c:cat>
            <c:strRef>
              <c:f>chart!$B$3:$B$8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chart!$C$3:$C$8</c:f>
              <c:numCache>
                <c:formatCode>General</c:formatCode>
                <c:ptCount val="6"/>
                <c:pt idx="0">
                  <c:v>550</c:v>
                </c:pt>
                <c:pt idx="1">
                  <c:v>350</c:v>
                </c:pt>
                <c:pt idx="2">
                  <c:v>20</c:v>
                </c:pt>
                <c:pt idx="3">
                  <c:v>200</c:v>
                </c:pt>
                <c:pt idx="4">
                  <c:v>0</c:v>
                </c:pt>
                <c:pt idx="5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53-4C27-808C-076C5A2AB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62832"/>
        <c:axId val="660449392"/>
      </c:radarChart>
      <c:catAx>
        <c:axId val="6604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49392"/>
        <c:crosses val="autoZero"/>
        <c:auto val="1"/>
        <c:lblAlgn val="ctr"/>
        <c:lblOffset val="100"/>
        <c:noMultiLvlLbl val="0"/>
      </c:catAx>
      <c:valAx>
        <c:axId val="66044939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30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6283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chart!$B$11</c:f>
              <c:strCache>
                <c:ptCount val="1"/>
                <c:pt idx="0">
                  <c:v>セラフィモン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chart!$C$10:$H$10</c15:sqref>
                  </c15:fullRef>
                </c:ext>
              </c:extLst>
              <c:f>(chart!$C$10:$D$10,chart!$F$10,chart!$H$10)</c:f>
              <c:strCache>
                <c:ptCount val="4"/>
                <c:pt idx="0">
                  <c:v>hp</c:v>
                </c:pt>
                <c:pt idx="1">
                  <c:v>circle</c:v>
                </c:pt>
                <c:pt idx="2">
                  <c:v>x</c:v>
                </c:pt>
                <c:pt idx="3">
                  <c:v>triangle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chart!$C$11:$H$11</c15:sqref>
                  </c15:fullRef>
                </c:ext>
              </c:extLst>
              <c:f>(chart!$C$11:$D$11,chart!$F$11,chart!$H$11)</c:f>
              <c:numCache>
                <c:formatCode>General</c:formatCode>
                <c:ptCount val="4"/>
                <c:pt idx="0">
                  <c:v>1650</c:v>
                </c:pt>
                <c:pt idx="1">
                  <c:v>900</c:v>
                </c:pt>
                <c:pt idx="2">
                  <c:v>420</c:v>
                </c:pt>
                <c:pt idx="3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C-4B72-A264-926F34BF3F2F}"/>
            </c:ext>
          </c:extLst>
        </c:ser>
        <c:ser>
          <c:idx val="1"/>
          <c:order val="1"/>
          <c:tx>
            <c:strRef>
              <c:f>chart!$B$12</c:f>
              <c:strCache>
                <c:ptCount val="1"/>
                <c:pt idx="0">
                  <c:v>FIRE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chart!$C$10:$H$10</c15:sqref>
                  </c15:fullRef>
                </c:ext>
              </c:extLst>
              <c:f>(chart!$C$10:$D$10,chart!$F$10,chart!$H$10)</c:f>
              <c:strCache>
                <c:ptCount val="4"/>
                <c:pt idx="0">
                  <c:v>hp</c:v>
                </c:pt>
                <c:pt idx="1">
                  <c:v>circle</c:v>
                </c:pt>
                <c:pt idx="2">
                  <c:v>x</c:v>
                </c:pt>
                <c:pt idx="3">
                  <c:v>triangle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chart!$C$12:$H$12</c15:sqref>
                  </c15:fullRef>
                </c:ext>
              </c:extLst>
              <c:f>(chart!$C$12:$D$12,chart!$F$12,chart!$H$12)</c:f>
              <c:numCache>
                <c:formatCode>General</c:formatCode>
                <c:ptCount val="4"/>
                <c:pt idx="0">
                  <c:v>1900</c:v>
                </c:pt>
                <c:pt idx="1">
                  <c:v>980</c:v>
                </c:pt>
                <c:pt idx="2">
                  <c:v>550</c:v>
                </c:pt>
                <c:pt idx="3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8C-4B72-A264-926F34BF3F2F}"/>
            </c:ext>
          </c:extLst>
        </c:ser>
        <c:ser>
          <c:idx val="2"/>
          <c:order val="2"/>
          <c:tx>
            <c:strRef>
              <c:f>chart!$B$13</c:f>
              <c:strCache>
                <c:ptCount val="1"/>
                <c:pt idx="0">
                  <c:v>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chart!$C$10:$H$10</c15:sqref>
                  </c15:fullRef>
                </c:ext>
              </c:extLst>
              <c:f>(chart!$C$10:$D$10,chart!$F$10,chart!$H$10)</c:f>
              <c:strCache>
                <c:ptCount val="4"/>
                <c:pt idx="0">
                  <c:v>hp</c:v>
                </c:pt>
                <c:pt idx="1">
                  <c:v>circle</c:v>
                </c:pt>
                <c:pt idx="2">
                  <c:v>x</c:v>
                </c:pt>
                <c:pt idx="3">
                  <c:v>triangle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chart!$C$13:$H$13</c15:sqref>
                  </c15:fullRef>
                </c:ext>
              </c:extLst>
              <c:f>(chart!$C$13:$D$13,chart!$F$13,chart!$H$13)</c:f>
              <c:numCache>
                <c:formatCode>General</c:formatCode>
                <c:ptCount val="4"/>
                <c:pt idx="0">
                  <c:v>2420</c:v>
                </c:pt>
                <c:pt idx="1">
                  <c:v>760</c:v>
                </c:pt>
                <c:pt idx="2">
                  <c:v>400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8C-4B72-A264-926F34BF3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52064"/>
        <c:axId val="1196537664"/>
      </c:radarChart>
      <c:catAx>
        <c:axId val="119655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37664"/>
        <c:crosses val="autoZero"/>
        <c:auto val="1"/>
        <c:lblAlgn val="ctr"/>
        <c:lblOffset val="100"/>
        <c:noMultiLvlLbl val="0"/>
      </c:catAx>
      <c:valAx>
        <c:axId val="119653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5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8B1586-FA76-4D63-8334-13B3DCC7E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33</xdr:row>
      <xdr:rowOff>0</xdr:rowOff>
    </xdr:from>
    <xdr:to>
      <xdr:col>12</xdr:col>
      <xdr:colOff>123825</xdr:colOff>
      <xdr:row>58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867C29-7AC7-411A-9DAF-1378323D8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0</xdr:colOff>
      <xdr:row>0</xdr:row>
      <xdr:rowOff>0</xdr:rowOff>
    </xdr:from>
    <xdr:to>
      <xdr:col>16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6F2C7-19AF-4439-850D-490FA9BBE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24</xdr:col>
      <xdr:colOff>304800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255800-1956-4FFA-B104-AB9FDD7C9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 Sanchez" refreshedDate="45858.114295254629" createdVersion="8" refreshedVersion="8" minRefreshableVersion="3" recordCount="301" xr:uid="{7CE8F65E-7EFD-4827-9611-1203111ACC1E}">
  <cacheSource type="worksheet">
    <worksheetSource name="Card"/>
  </cacheSource>
  <cacheFields count="13">
    <cacheField name="number" numFmtId="0">
      <sharedItems containsSemiMixedTypes="0" containsString="0" containsNumber="1" containsInteger="1" minValue="0" maxValue="300" count="301">
        <n v="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100"/>
        <n v="199"/>
        <n v="198"/>
        <n v="197"/>
        <n v="196"/>
        <n v="195"/>
        <n v="194"/>
        <n v="193"/>
        <n v="192"/>
        <n v="191"/>
        <n v="177"/>
        <n v="186"/>
        <n v="187"/>
        <n v="178"/>
        <n v="181"/>
        <n v="184"/>
        <n v="174"/>
        <n v="180"/>
        <n v="183"/>
        <n v="176"/>
        <n v="189"/>
        <n v="190"/>
        <n v="188"/>
        <n v="179"/>
        <n v="182"/>
        <n v="173"/>
        <n v="185"/>
        <n v="172"/>
        <n v="175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200"/>
        <n v="299"/>
        <n v="298"/>
        <n v="297"/>
        <n v="296"/>
        <n v="295"/>
        <n v="294"/>
        <n v="293"/>
        <n v="292"/>
        <n v="291"/>
        <n v="290"/>
        <n v="289"/>
        <n v="288"/>
        <n v="287"/>
        <n v="286"/>
        <n v="285"/>
        <n v="284"/>
        <n v="283"/>
        <n v="282"/>
        <n v="281"/>
        <n v="280"/>
        <n v="279"/>
        <n v="278"/>
        <n v="277"/>
        <n v="276"/>
        <n v="275"/>
        <n v="274"/>
        <n v="273"/>
        <n v="272"/>
        <n v="271"/>
        <n v="270"/>
        <n v="269"/>
        <n v="268"/>
        <n v="267"/>
        <n v="266"/>
        <n v="265"/>
        <n v="264"/>
        <n v="263"/>
        <n v="262"/>
        <n v="261"/>
        <n v="260"/>
        <n v="259"/>
        <n v="258"/>
        <n v="257"/>
        <n v="256"/>
        <n v="255"/>
        <n v="254"/>
        <n v="253"/>
        <n v="252"/>
        <n v="251"/>
        <n v="250"/>
        <n v="249"/>
        <n v="248"/>
        <n v="247"/>
        <n v="246"/>
        <n v="245"/>
        <n v="244"/>
        <n v="243"/>
        <n v="242"/>
        <n v="241"/>
        <n v="240"/>
        <n v="239"/>
        <n v="238"/>
        <n v="237"/>
        <n v="236"/>
        <n v="235"/>
        <n v="234"/>
        <n v="233"/>
        <n v="232"/>
        <n v="231"/>
        <n v="230"/>
        <n v="229"/>
        <n v="228"/>
        <n v="227"/>
        <n v="226"/>
        <n v="225"/>
        <n v="224"/>
        <n v="223"/>
        <n v="222"/>
        <n v="221"/>
        <n v="220"/>
        <n v="219"/>
        <n v="218"/>
        <n v="217"/>
        <n v="216"/>
        <n v="215"/>
        <n v="214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300"/>
      </sharedItems>
    </cacheField>
    <cacheField name="name" numFmtId="0">
      <sharedItems count="300">
        <s v="インペリアルドラモン"/>
        <s v="プロットモン"/>
        <s v="パルモン"/>
        <s v="テントモン"/>
        <s v="モリシェルモン"/>
        <s v="ジャングルモジャモン"/>
        <s v="ヤンマモン"/>
        <s v="コカトリモン"/>
        <s v="ベジーモン"/>
        <s v="ドリモゲモン"/>
        <s v="クワガーモン"/>
        <s v="イガモン"/>
        <s v="ユニモン"/>
        <s v="エアドラモン"/>
        <s v="カブテリモン"/>
        <s v="レオモン"/>
        <s v="トゲモン"/>
        <s v="テイルモンＲ"/>
        <s v="エンジェモン"/>
        <s v="ブイドラモン"/>
        <s v="ピッコロモン"/>
        <s v="アトラーカブテリモン"/>
        <s v="リリモン"/>
        <s v="エンジェウーモン"/>
        <s v="シルフィーモン"/>
        <s v="ホーリーエンジェモン"/>
        <s v="ヘラクルカブテリモン"/>
        <s v="ロゼモン"/>
        <s v="エアロＶドラモン"/>
        <s v="ホーリードラモン"/>
        <s v="セラフィモン"/>
        <s v="ヴァルキリモン"/>
        <s v="スノーゴブリモン"/>
        <s v="ユキアグモン"/>
        <s v="オタマモン"/>
        <s v="ギザモン"/>
        <s v="ペンモン"/>
        <s v="ベタモン"/>
        <s v="ガブモン"/>
        <s v="ゴマモン"/>
        <s v="アイスモン"/>
        <s v="ヒョーガモン"/>
        <s v="アイスデビモン"/>
        <s v="ソーサリモン"/>
        <s v="シェルモン"/>
        <s v="モジャモン"/>
        <s v="シーラモン"/>
        <s v="ゲコモン"/>
        <s v="ユキダルモン"/>
        <s v="ゲソモン"/>
        <s v="シードラモン"/>
        <s v="ホエーモン"/>
        <s v="ルカモン"/>
        <s v="イッカクモン"/>
        <s v="ガルルモン"/>
        <s v="ブルーメラモン"/>
        <s v="ブラキモン"/>
        <s v="ワルシードラモン"/>
        <s v="メガシードラモン"/>
        <s v="パンジャモン"/>
        <s v="ズドモン"/>
        <s v="ワーガルルモン"/>
        <s v="マリンエンジェモン"/>
        <s v="メタルガルルモン"/>
        <s v="メタルシードラモン"/>
        <s v="オメガモンⅡ"/>
        <s v="ヴァイクモン"/>
        <s v="ゴブリモン"/>
        <s v="オタマモンＤ"/>
        <s v="キャンドモン"/>
        <s v="ムーチョモン"/>
        <s v="ピヨモン"/>
        <s v="ソーラーモン"/>
        <s v="アグモン"/>
        <s v="フレアリザモン"/>
        <s v="ボンバーナニモン"/>
        <s v="アカトリモン"/>
        <s v="ピッドモン"/>
        <s v="レッドベジーモン"/>
        <s v="タンクモン"/>
        <s v="バードラモン"/>
        <s v="ケンタルモン"/>
        <s v="メラモン"/>
        <s v="モノクロモン"/>
        <s v="ティラノモン"/>
        <s v="ハヌモン"/>
        <s v="グレイモン"/>
        <s v="アクィラモン"/>
        <s v="エクスブイモン"/>
        <s v="インセキモン"/>
        <s v="ヴァーミリモン"/>
        <s v="メタルグレイモン"/>
        <s v="ティラノ師匠"/>
        <s v="ガルダモン"/>
        <s v="真メタルグレイモン"/>
        <s v="ギガドラモン"/>
        <s v="パイルドラモン"/>
        <s v="ホウオウモン"/>
        <s v="ウォーグレイモン"/>
        <s v="オメガモンⅠ"/>
        <s v="エレキモン"/>
        <s v="闇貴族のマント"/>
        <s v="超攻撃チップ"/>
        <s v="超回復フロッピー"/>
        <s v="輝くたてがみ"/>
        <s v="メタルバナナ"/>
        <s v="ギガハンド"/>
        <s v="ホイッスル"/>
        <s v="デビルチップ"/>
        <s v="金のバナナ"/>
        <s v="クアトルモン"/>
        <s v="シェイドラモン"/>
        <s v="ワームモン"/>
        <s v="ティロモン"/>
        <s v="ネフェルティモン"/>
        <s v="テイルモン"/>
        <s v="バロモン"/>
        <s v="ペガスモン"/>
        <s v="パタモン"/>
        <s v="サブマリモン"/>
        <s v="ディグモン"/>
        <s v="アルマジモン"/>
        <s v="シュリモン"/>
        <s v="ホルスモン"/>
        <s v="ホークモン"/>
        <s v="マグナモン"/>
        <s v="ライドラモン"/>
        <s v="フレイドラモン"/>
        <s v="ブイモン"/>
        <s v="モドキベタモン"/>
        <s v="サイケモン"/>
        <s v="エレキモンVi"/>
        <s v="クリアアグモン"/>
        <s v="トイアグモン"/>
        <s v="ハグルモン"/>
        <s v="トイアグモンＬ"/>
        <s v="サンドヤンマモン"/>
        <s v="ツチダルモン"/>
        <s v="シマユニモン"/>
        <s v="ニセドリモゲモン"/>
        <s v="ゲレモン"/>
        <s v="ゴーレモン"/>
        <s v="スカモン"/>
        <s v="ヌメモン"/>
        <s v="ナニモン"/>
        <s v="カラツキヌメモン"/>
        <s v="プラチナスカモン"/>
        <s v="サンダーボールモン"/>
        <s v="スターモン"/>
        <s v="アンキロモン"/>
        <s v="エテモン"/>
        <s v="マメモン"/>
        <s v="メタルマメモン"/>
        <s v="もんざえモン"/>
        <s v="ギロモン"/>
        <s v="ベーダモン"/>
        <s v="デジタマモン"/>
        <s v="ジジモン"/>
        <s v="シャッコウモン"/>
        <s v="メタルエテモン"/>
        <s v="スーパースターモン"/>
        <s v="ピノッキモン"/>
        <s v="シャーマモン"/>
        <s v="アルラウモン"/>
        <s v="ドクネモン"/>
        <s v="ツカイモン"/>
        <s v="コクワモン"/>
        <s v="ブラックテイルモン"/>
        <s v="ピコデビモン"/>
        <s v="ザッソーモン"/>
        <s v="ダークリザモン"/>
        <s v="セーバードラモン"/>
        <s v="フーガモン"/>
        <s v="ソウルモン"/>
        <s v="グルルモン"/>
        <s v="テッカモン"/>
        <s v="ガードロモン"/>
        <s v="バケモン"/>
        <s v="オーガモン"/>
        <s v="タスクモン"/>
        <s v="デビモン"/>
        <s v="デビドラモン"/>
        <s v="ウィザーモン"/>
        <s v="スティングモン"/>
        <s v="アンドロモン"/>
        <s v="ワルもんざえモン"/>
        <s v="ファントモン"/>
        <s v="スカルグレイモン"/>
        <s v="メガドラモン"/>
        <s v="ヴァンデモン"/>
        <s v="レディデビモン"/>
        <s v="インフェルモン"/>
        <s v="ムゲンドラモン"/>
        <s v="ピエモン"/>
        <s v="ヴェノムヴァンデモン"/>
        <s v="ディアボロモン"/>
        <s v="グランクワガーモン"/>
        <s v="アポカリモン"/>
        <s v="クネモン"/>
        <s v="ゴツモン"/>
        <s v="にせセブンズ"/>
        <s v="スピード進化"/>
        <s v="アーマー解除"/>
        <s v="ワープ進化"/>
        <s v="突然変異"/>
        <s v="特殊進化"/>
        <s v="アーマー突破"/>
        <s v="ダウンローダー"/>
        <s v="ロゼモンの誘惑"/>
        <s v="リバースセブンズ"/>
        <s v="スピードセブンズ"/>
        <s v="ミスティセブンズ"/>
        <s v="グランドセブンズ"/>
        <s v="ダークセブンズ"/>
        <s v="ホーリーセブンズ"/>
        <s v="ワイルドセブンズ"/>
        <s v="デジターコイズ"/>
        <s v="デジトパーズ"/>
        <s v="デジオパール"/>
        <s v="デジサファイア"/>
        <s v="デジサードニクス"/>
        <s v="デジルビー"/>
        <s v="デジパール"/>
        <s v="デジエメラルド"/>
        <s v="デジダイヤモンド"/>
        <s v="デジアクアマリン"/>
        <s v="デジアメジスト"/>
        <s v="デジガーネット"/>
        <s v="防御プラグイン&lt;img src=&quot;~/img/icon/x.png&quot; alt=&quot;x&quot;/&gt;"/>
        <s v="防御プラグイン&lt;img src=&quot;~/img/icon/triangle.png&quot; alt=&quot;triangle&quot;/&gt;"/>
        <s v="防御プラグイン&lt;img src=&quot;~/img/icon/circle.png&quot; alt=&quot;circle&quot;/&gt;"/>
        <s v="攻撃プラグイン&lt;img src=&quot;~/img/icon/x.png&quot; alt=&quot;x&quot;/&gt;"/>
        <s v="攻撃プラグイン&lt;img src=&quot;~/img/icon/triangle.png&quot; alt=&quot;triangle&quot;/&gt;"/>
        <s v="攻撃プラグイン&lt;img src=&quot;~/img/icon/circle.png&quot; alt=&quot;circle&quot;/&gt;"/>
        <s v="回復フロッピー"/>
        <s v="高速プラグイン"/>
        <s v="攻撃チップ"/>
        <s v="混乱電波"/>
        <s v="ぬいぐるみ"/>
        <s v="黒い歯車"/>
        <s v="大地のお守り"/>
        <s v="氷水晶"/>
        <s v="炎のかけら"/>
        <s v="パートナーサーチャー"/>
        <s v="データコピー"/>
        <s v="デジモン墓場"/>
        <s v="ハッキング"/>
        <s v="ジュレイモンの霧"/>
        <s v="スカの呪い"/>
        <s v="クロスキラー"/>
        <s v="トライキラー"/>
        <s v="サークルキラー"/>
        <s v="トレーマニュアル"/>
        <s v="デジモンアナライザー"/>
        <s v="中回復フロッピー"/>
        <s v="小さな槍"/>
        <s v="極上肉"/>
        <s v="運だめしキノコ"/>
        <s v="デラックスキノコ"/>
        <s v="液晶化"/>
        <s v="サイバーパーツ"/>
        <s v="奇跡のルビー"/>
        <s v="謎のタマゴ"/>
        <s v="愛のばんそうこう"/>
        <s v="サンゴのお守り"/>
        <s v="銀玉"/>
        <s v="アーマークラッシュ"/>
        <s v="レベルブースター"/>
        <s v="レベルマネージャー"/>
        <s v="レベルバランサー"/>
        <s v="メガハンド"/>
        <s v="メタルアーマー"/>
        <s v="メタルパーツ"/>
        <s v="チェンソー"/>
        <s v="ビームガン"/>
        <s v="ゴミの山"/>
        <s v="超防御プラグイン&lt;img src=&quot;~/img/icon/x.png&quot; alt=&quot;x&quot;/&gt;"/>
        <s v="超防御プラグイン&lt;img src=&quot;~/img/icon/triangle.png&quot; alt=&quot;triangle&quot;/&gt;"/>
        <s v="超防御プラグイン&lt;img src=&quot;~/img/icon/circle.png&quot; alt=&quot;circle&quot;/&gt;"/>
        <s v="大回復フロッピー"/>
        <s v="暗黒の祭だん"/>
        <s v="自然の祭だん"/>
        <s v="氷水の祭だん"/>
        <s v="火炎の祭だん"/>
        <s v="コロシアム"/>
        <s v="不幸のプログラム"/>
        <s v="アンインストール"/>
        <s v="裏次元"/>
        <s v="ピンクデジヴァイス"/>
        <s v="イエローデジヴァイス"/>
        <s v="ブラックデジヴァイス"/>
        <s v="グリーンデジヴァイス"/>
        <s v="ブルーデジヴァイス"/>
        <s v="レッドデジヴァイス"/>
        <s v="死を呼ぶ骨"/>
        <s v="ビートルダイヤ"/>
        <s v="トノサマのおふれ"/>
        <s v="ミサイルポッド"/>
        <s v="ネットワーム"/>
        <s v="退化"/>
      </sharedItems>
    </cacheField>
    <cacheField name="type" numFmtId="0">
      <sharedItems count="6">
        <s v="FIRE"/>
        <s v="NATURE"/>
        <s v="ICE"/>
        <s v="OPTION"/>
        <s v="DARKNESS"/>
        <s v="RARE"/>
      </sharedItems>
    </cacheField>
    <cacheField name="lv" numFmtId="0">
      <sharedItems count="5">
        <s v="U"/>
        <s v="R"/>
        <s v="C"/>
        <s v=""/>
        <s v="A"/>
      </sharedItems>
    </cacheField>
    <cacheField name="hp" numFmtId="0">
      <sharedItems containsString="0" containsBlank="1" containsNumber="1" containsInteger="1" minValue="420" maxValue="2750" count="81">
        <n v="1900"/>
        <n v="600"/>
        <n v="500"/>
        <n v="670"/>
        <n v="910"/>
        <n v="750"/>
        <n v="740"/>
        <n v="810"/>
        <n v="850"/>
        <n v="900"/>
        <n v="650"/>
        <n v="950"/>
        <n v="890"/>
        <n v="800"/>
        <n v="940"/>
        <n v="880"/>
        <n v="1370"/>
        <n v="1480"/>
        <n v="1100"/>
        <n v="1540"/>
        <n v="1320"/>
        <n v="1700"/>
        <n v="1210"/>
        <n v="1430"/>
        <n v="1870"/>
        <n v="1650"/>
        <n v="1590"/>
        <n v="770"/>
        <n v="720"/>
        <n v="710"/>
        <n v="730"/>
        <n v="680"/>
        <n v="700"/>
        <n v="1140"/>
        <n v="1200"/>
        <n v="990"/>
        <n v="1250"/>
        <n v="980"/>
        <n v="1270"/>
        <n v="960"/>
        <n v="1030"/>
        <n v="1150"/>
        <n v="1300"/>
        <n v="1000"/>
        <n v="2300"/>
        <n v="1760"/>
        <n v="1800"/>
        <n v="2090"/>
        <n v="1820"/>
        <n v="2250"/>
        <n v="2030"/>
        <n v="2420"/>
        <n v="550"/>
        <n v="480"/>
        <n v="510"/>
        <n v="570"/>
        <n v="830"/>
        <n v="1280"/>
        <n v="1230"/>
        <m/>
        <n v="470"/>
        <n v="620"/>
        <n v="580"/>
        <n v="530"/>
        <n v="590"/>
        <n v="930"/>
        <n v="690"/>
        <n v="1920"/>
        <n v="1810"/>
        <n v="1260"/>
        <n v="420"/>
        <n v="630"/>
        <n v="520"/>
        <n v="490"/>
        <n v="1040"/>
        <n v="860"/>
        <n v="1050"/>
        <n v="2400"/>
        <n v="2310"/>
        <n v="2580"/>
        <n v="2750"/>
      </sharedItems>
    </cacheField>
    <cacheField name="dp" numFmtId="0">
      <sharedItems containsString="0" containsBlank="1" containsNumber="1" containsInteger="1" minValue="0" maxValue="70" count="8">
        <n v="60"/>
        <n v="0"/>
        <n v="40"/>
        <n v="30"/>
        <n v="20"/>
        <n v="50"/>
        <m/>
        <n v="70"/>
      </sharedItems>
    </cacheField>
    <cacheField name="pow" numFmtId="0">
      <sharedItems containsString="0" containsBlank="1" containsNumber="1" containsInteger="1" minValue="0" maxValue="30"/>
    </cacheField>
    <cacheField name="circle" numFmtId="0">
      <sharedItems containsString="0" containsBlank="1" containsNumber="1" containsInteger="1" minValue="120" maxValue="990"/>
    </cacheField>
    <cacheField name="triangle" numFmtId="0">
      <sharedItems containsString="0" containsBlank="1" containsNumber="1" containsInteger="1" minValue="120" maxValue="800"/>
    </cacheField>
    <cacheField name="x" numFmtId="0">
      <sharedItems containsString="0" containsBlank="1" containsNumber="1" containsInteger="1" minValue="0" maxValue="600"/>
    </cacheField>
    <cacheField name="special_effect" numFmtId="0">
      <sharedItems/>
    </cacheField>
    <cacheField name="effect" numFmtId="0">
      <sharedItems longText="1"/>
    </cacheField>
    <cacheField name="im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x v="0"/>
    <x v="0"/>
    <x v="0"/>
    <x v="0"/>
    <x v="0"/>
    <x v="0"/>
    <n v="10"/>
    <n v="980"/>
    <n v="670"/>
    <n v="0"/>
    <s v="&lt;img src=&quot;~/img/icon/circle.png&quot; alt=&quot;circle&quot;/&gt;カウンター"/>
    <s v="自分の攻撃力に、自分の場のＰＯＷカード枚数×100を足す"/>
    <s v="&lt;img src=&quot;~/img/card/card_0_インペリアルドラモン.png&quot; alt=&quot;インペリアルドラモン&quot;/&gt;"/>
  </r>
  <r>
    <x v="1"/>
    <x v="1"/>
    <x v="1"/>
    <x v="1"/>
    <x v="1"/>
    <x v="1"/>
    <n v="30"/>
    <n v="300"/>
    <n v="230"/>
    <n v="0"/>
    <s v="&lt;img src=&quot;~/img/icon/triangle.png&quot; alt=&quot;triangle&quot;/&gt;カウンター"/>
    <s v="自分の属性は"/>
    <s v="&lt;img src=&quot;~/img/card/card_99_プロットモン.png&quot; alt=&quot;プロットモン&quot;/&gt;"/>
  </r>
  <r>
    <x v="2"/>
    <x v="2"/>
    <x v="1"/>
    <x v="1"/>
    <x v="2"/>
    <x v="1"/>
    <n v="30"/>
    <n v="370"/>
    <n v="240"/>
    <n v="160"/>
    <s v="すいとる"/>
    <s v="なし"/>
    <s v="&lt;img src=&quot;~/img/card/card_98_パルモン.png&quot; alt=&quot;パルモン&quot;/&gt;"/>
  </r>
  <r>
    <x v="3"/>
    <x v="3"/>
    <x v="1"/>
    <x v="1"/>
    <x v="3"/>
    <x v="1"/>
    <n v="30"/>
    <n v="380"/>
    <n v="220"/>
    <n v="160"/>
    <s v="&lt;img src=&quot;~/img/icon/circle.png&quot; alt=&quot;circle&quot;/&gt;を0に"/>
    <s v="なし"/>
    <s v="&lt;img src=&quot;~/img/card/card_97_テントモン.png&quot; alt=&quot;テントモン&quot;/&gt;"/>
  </r>
  <r>
    <x v="4"/>
    <x v="4"/>
    <x v="1"/>
    <x v="2"/>
    <x v="4"/>
    <x v="2"/>
    <n v="30"/>
    <n v="390"/>
    <n v="240"/>
    <n v="190"/>
    <s v="&lt;img src=&quot;~/img/icon/circle.png&quot; alt=&quot;circle&quot;/&gt;を0に"/>
    <s v="相手が"/>
    <s v="&lt;img src=&quot;~/img/card/card_96_モリシェルモン.png&quot; alt=&quot;モリシェルモン&quot;/&gt;"/>
  </r>
  <r>
    <x v="5"/>
    <x v="5"/>
    <x v="1"/>
    <x v="2"/>
    <x v="5"/>
    <x v="3"/>
    <n v="30"/>
    <n v="280"/>
    <n v="250"/>
    <n v="180"/>
    <s v="なし"/>
    <s v="自分の世代がレベルⅢなら、自分の攻撃力は+300"/>
    <s v="&lt;img src=&quot;~/img/card/card_95_ジャングルモジャモン.png&quot; alt=&quot;ジャングルモジャモン&quot;/&gt;"/>
  </r>
  <r>
    <x v="6"/>
    <x v="6"/>
    <x v="1"/>
    <x v="2"/>
    <x v="6"/>
    <x v="4"/>
    <n v="20"/>
    <n v="400"/>
    <n v="250"/>
    <n v="170"/>
    <s v="先制"/>
    <s v="なし"/>
    <s v="&lt;img src=&quot;~/img/card/card_94_ヤンマモン.png&quot; alt=&quot;ヤンマモン&quot;/&gt;"/>
  </r>
  <r>
    <x v="7"/>
    <x v="7"/>
    <x v="1"/>
    <x v="2"/>
    <x v="4"/>
    <x v="3"/>
    <n v="20"/>
    <n v="350"/>
    <n v="260"/>
    <n v="150"/>
    <s v="&lt;img src=&quot;~/img/icon/circle.png&quot; alt=&quot;circle&quot;/&gt;を0に"/>
    <s v="相手の攻撃力は0になり、相手のＨＰは2倍になる"/>
    <s v="&lt;img src=&quot;~/img/card/card_93_コカトリモン.png&quot; alt=&quot;コカトリモン&quot;/&gt;"/>
  </r>
  <r>
    <x v="8"/>
    <x v="8"/>
    <x v="1"/>
    <x v="2"/>
    <x v="7"/>
    <x v="3"/>
    <n v="20"/>
    <n v="390"/>
    <n v="270"/>
    <n v="100"/>
    <s v="妨害"/>
    <s v="相手の属性は"/>
    <s v="&lt;img src=&quot;~/img/card/card_92_ベジーモン.png&quot; alt=&quot;ベジーモン&quot;/&gt;"/>
  </r>
  <r>
    <x v="9"/>
    <x v="9"/>
    <x v="1"/>
    <x v="2"/>
    <x v="8"/>
    <x v="3"/>
    <n v="20"/>
    <n v="450"/>
    <n v="310"/>
    <n v="280"/>
    <s v="なし"/>
    <s v="自分の攻撃力+200"/>
    <s v="&lt;img src=&quot;~/img/card/card_91_ドリモゲモン.png&quot; alt=&quot;ドリモゲモン&quot;/&gt;"/>
  </r>
  <r>
    <x v="10"/>
    <x v="10"/>
    <x v="1"/>
    <x v="2"/>
    <x v="9"/>
    <x v="2"/>
    <n v="20"/>
    <n v="530"/>
    <n v="400"/>
    <n v="0"/>
    <s v="&lt;img src=&quot;~/img/icon/triangle.png&quot; alt=&quot;triangle&quot;/&gt;カウンター"/>
    <s v="なし"/>
    <s v="&lt;img src=&quot;~/img/card/card_90_クワガーモン.png&quot; alt=&quot;クワガーモン&quot;/&gt;"/>
  </r>
  <r>
    <x v="11"/>
    <x v="11"/>
    <x v="1"/>
    <x v="2"/>
    <x v="10"/>
    <x v="3"/>
    <n v="30"/>
    <n v="440"/>
    <n v="350"/>
    <n v="250"/>
    <s v="先制"/>
    <s v="先制攻撃"/>
    <s v="&lt;img src=&quot;~/img/card/card_89_イガモン.png&quot; alt=&quot;イガモン&quot;/&gt;"/>
  </r>
  <r>
    <x v="12"/>
    <x v="12"/>
    <x v="1"/>
    <x v="2"/>
    <x v="11"/>
    <x v="2"/>
    <n v="20"/>
    <n v="390"/>
    <n v="210"/>
    <n v="150"/>
    <s v="&lt;img src=&quot;~/img/icon/circle.png&quot; alt=&quot;circle&quot;/&gt;を0に"/>
    <s v="相手が"/>
    <s v="&lt;img src=&quot;~/img/card/card_88_ユニモン.png&quot; alt=&quot;ユニモン&quot;/&gt;"/>
  </r>
  <r>
    <x v="13"/>
    <x v="13"/>
    <x v="1"/>
    <x v="2"/>
    <x v="11"/>
    <x v="2"/>
    <n v="20"/>
    <n v="430"/>
    <n v="200"/>
    <n v="50"/>
    <s v="&lt;img src=&quot;~/img/icon/circle.png&quot; alt=&quot;circle&quot;/&gt;を0に"/>
    <s v="自分のＨＰを100回復し、自分の攻撃力+100"/>
    <s v="&lt;img src=&quot;~/img/card/card_87_エアドラモン.png&quot; alt=&quot;エアドラモン&quot;/&gt;"/>
  </r>
  <r>
    <x v="14"/>
    <x v="14"/>
    <x v="1"/>
    <x v="2"/>
    <x v="11"/>
    <x v="2"/>
    <n v="20"/>
    <n v="550"/>
    <n v="360"/>
    <n v="0"/>
    <s v="&lt;img src=&quot;~/img/icon/circle.png&quot; alt=&quot;circle&quot;/&gt;カウンター"/>
    <s v="なし"/>
    <s v="&lt;img src=&quot;~/img/card/card_86_カブテリモン.png&quot; alt=&quot;カブテリモン&quot;/&gt;"/>
  </r>
  <r>
    <x v="15"/>
    <x v="15"/>
    <x v="1"/>
    <x v="2"/>
    <x v="12"/>
    <x v="2"/>
    <n v="20"/>
    <n v="430"/>
    <n v="280"/>
    <n v="200"/>
    <s v="なし"/>
    <s v="相手より自分の世代が低いなら、自分の攻撃力+500"/>
    <s v="&lt;img src=&quot;~/img/card/card_85_レオモン.png&quot; alt=&quot;レオモン&quot;/&gt;"/>
  </r>
  <r>
    <x v="16"/>
    <x v="16"/>
    <x v="1"/>
    <x v="2"/>
    <x v="13"/>
    <x v="3"/>
    <n v="30"/>
    <n v="380"/>
    <n v="250"/>
    <n v="170"/>
    <s v="&lt;img src=&quot;~/img/icon/triangle.png&quot; alt=&quot;triangle&quot;/&gt;を0に"/>
    <s v="自分の攻撃力+100"/>
    <s v="&lt;img src=&quot;~/img/card/card_84_トゲモン.png&quot; alt=&quot;トゲモン&quot;/&gt;"/>
  </r>
  <r>
    <x v="17"/>
    <x v="17"/>
    <x v="1"/>
    <x v="2"/>
    <x v="5"/>
    <x v="3"/>
    <n v="20"/>
    <n v="410"/>
    <n v="300"/>
    <n v="210"/>
    <s v="&lt;img src=&quot;~/img/icon/x.png&quot; alt=&quot;x&quot;/&gt;を0に"/>
    <s v="自分のＨＰが500以下なら、自分の攻撃力+300"/>
    <s v="&lt;img src=&quot;~/img/card/card_83_テイルモンＲ.png&quot; alt=&quot;テイルモンＲ&quot;/&gt;"/>
  </r>
  <r>
    <x v="18"/>
    <x v="18"/>
    <x v="1"/>
    <x v="2"/>
    <x v="14"/>
    <x v="2"/>
    <n v="20"/>
    <n v="400"/>
    <n v="200"/>
    <n v="260"/>
    <s v="対"/>
    <s v="暗黒"/>
    <s v="&lt;img src=&quot;~/img/card/card_82_エンジェモン.png&quot; alt=&quot;エンジェモン&quot;/&gt;"/>
  </r>
  <r>
    <x v="19"/>
    <x v="19"/>
    <x v="1"/>
    <x v="0"/>
    <x v="15"/>
    <x v="2"/>
    <n v="20"/>
    <n v="500"/>
    <n v="360"/>
    <n v="200"/>
    <s v="先制"/>
    <s v="相手がレベル完であるなら、自分の攻撃力は2倍になる"/>
    <s v="&lt;img src=&quot;~/img/card/card_81_ブイドラモン.png&quot; alt=&quot;ブイドラモン&quot;/&gt;"/>
  </r>
  <r>
    <x v="20"/>
    <x v="20"/>
    <x v="1"/>
    <x v="0"/>
    <x v="16"/>
    <x v="2"/>
    <n v="30"/>
    <n v="670"/>
    <n v="430"/>
    <n v="320"/>
    <s v="なし"/>
    <s v="相手の援護を無効化し、自分の攻撃力は半分になる"/>
    <s v="&lt;img src=&quot;~/img/card/card_80_ピッコロモン.png&quot; alt=&quot;ピッコロモン&quot;/&gt;"/>
  </r>
  <r>
    <x v="21"/>
    <x v="21"/>
    <x v="1"/>
    <x v="0"/>
    <x v="17"/>
    <x v="3"/>
    <n v="20"/>
    <n v="700"/>
    <n v="400"/>
    <n v="0"/>
    <s v="&lt;img src=&quot;~/img/icon/circle.png&quot; alt=&quot;circle&quot;/&gt;カウンター"/>
    <s v="なし"/>
    <s v="&lt;img src=&quot;~/img/card/card_79_アトラーカブテリモン.png&quot; alt=&quot;アトラーカブテリモン&quot;/&gt;"/>
  </r>
  <r>
    <x v="22"/>
    <x v="22"/>
    <x v="1"/>
    <x v="0"/>
    <x v="18"/>
    <x v="3"/>
    <n v="30"/>
    <n v="650"/>
    <n v="340"/>
    <n v="200"/>
    <s v="すいとる"/>
    <s v="自分のＨＰ200回復"/>
    <s v="&lt;img src=&quot;~/img/card/card_78_リリモン.png&quot; alt=&quot;リリモン&quot;/&gt;"/>
  </r>
  <r>
    <x v="23"/>
    <x v="23"/>
    <x v="1"/>
    <x v="0"/>
    <x v="16"/>
    <x v="2"/>
    <n v="30"/>
    <n v="720"/>
    <n v="520"/>
    <n v="330"/>
    <s v="対"/>
    <s v="暗黒"/>
    <s v="&lt;img src=&quot;~/img/card/card_77_エンジェウーモン.png&quot; alt=&quot;エンジェウーモン&quot;/&gt;"/>
  </r>
  <r>
    <x v="24"/>
    <x v="24"/>
    <x v="1"/>
    <x v="0"/>
    <x v="19"/>
    <x v="2"/>
    <n v="20"/>
    <n v="680"/>
    <n v="500"/>
    <n v="400"/>
    <s v="&lt;img src=&quot;~/img/icon/triangle.png&quot; alt=&quot;triangle&quot;/&gt;を0に"/>
    <s v="相手が自然属性でないなら、自分の攻撃は先制攻撃になる"/>
    <s v="&lt;img src=&quot;~/img/card/card_76_シルフィーモン.png&quot; alt=&quot;シルフィーモン&quot;/&gt;"/>
  </r>
  <r>
    <x v="25"/>
    <x v="25"/>
    <x v="1"/>
    <x v="0"/>
    <x v="20"/>
    <x v="2"/>
    <n v="20"/>
    <n v="770"/>
    <n v="570"/>
    <n v="370"/>
    <s v="対"/>
    <s v="暗黒"/>
    <s v="&lt;img src=&quot;~/img/card/card_75_ホーリーエンジェモン.png&quot; alt=&quot;ホーリーエンジェモン&quot;/&gt;"/>
  </r>
  <r>
    <x v="26"/>
    <x v="26"/>
    <x v="1"/>
    <x v="0"/>
    <x v="21"/>
    <x v="2"/>
    <n v="20"/>
    <n v="790"/>
    <n v="490"/>
    <n v="250"/>
    <s v="先制"/>
    <s v="なし"/>
    <s v="&lt;img src=&quot;~/img/card/card_74_ヘラクルカブテリモン.png&quot; alt=&quot;ヘラクルカブテリモン&quot;/&gt;"/>
  </r>
  <r>
    <x v="27"/>
    <x v="27"/>
    <x v="1"/>
    <x v="0"/>
    <x v="22"/>
    <x v="2"/>
    <n v="30"/>
    <n v="720"/>
    <n v="480"/>
    <n v="320"/>
    <s v="すいとる"/>
    <s v="相手のＨＰが1000以上なら、自分の攻撃は「すいとる」になる"/>
    <s v="&lt;img src=&quot;~/img/card/card_73_ロゼモン.png&quot; alt=&quot;ロゼモン&quot;/&gt;"/>
  </r>
  <r>
    <x v="28"/>
    <x v="28"/>
    <x v="1"/>
    <x v="0"/>
    <x v="23"/>
    <x v="2"/>
    <n v="20"/>
    <n v="750"/>
    <n v="550"/>
    <n v="360"/>
    <s v="先制"/>
    <s v="相手がレベル完であるなら、自分の攻撃力は2倍になる"/>
    <s v="&lt;img src=&quot;~/img/card/card_72_エアロＶドラモン.png&quot; alt=&quot;エアロＶドラモン&quot;/&gt;"/>
  </r>
  <r>
    <x v="29"/>
    <x v="29"/>
    <x v="1"/>
    <x v="0"/>
    <x v="24"/>
    <x v="5"/>
    <n v="20"/>
    <n v="800"/>
    <n v="610"/>
    <n v="370"/>
    <s v="&lt;img src=&quot;~/img/icon/x.png&quot; alt=&quot;x&quot;/&gt;を0に"/>
    <s v="&lt;img src=&quot;~/img/icon/x.png&quot; alt=&quot;x&quot;/&gt;カウンター（自分の攻撃は後攻になる）"/>
    <s v="&lt;img src=&quot;~/img/card/card_71_ホーリードラモン.png&quot; alt=&quot;ホーリードラモン&quot;/&gt;"/>
  </r>
  <r>
    <x v="30"/>
    <x v="30"/>
    <x v="1"/>
    <x v="0"/>
    <x v="25"/>
    <x v="5"/>
    <n v="20"/>
    <n v="900"/>
    <n v="510"/>
    <n v="420"/>
    <s v="対"/>
    <s v="暗黒"/>
    <s v="&lt;img src=&quot;~/img/card/card_70_セラフィモン.png&quot; alt=&quot;セラフィモン&quot;/&gt;"/>
  </r>
  <r>
    <x v="31"/>
    <x v="31"/>
    <x v="1"/>
    <x v="0"/>
    <x v="26"/>
    <x v="5"/>
    <n v="20"/>
    <n v="840"/>
    <n v="550"/>
    <n v="350"/>
    <s v="&lt;img src=&quot;~/img/icon/circle.png&quot; alt=&quot;circle&quot;/&gt;を0に"/>
    <s v="相手のボタンは&lt;img src=&quot;~/img/icon/circle.png&quot; alt=&quot;circle&quot;/&gt;になる"/>
    <s v="&lt;img src=&quot;~/img/card/card_69_ヴァルキリモン.png&quot; alt=&quot;ヴァルキリモン&quot;/&gt;"/>
  </r>
  <r>
    <x v="32"/>
    <x v="32"/>
    <x v="2"/>
    <x v="1"/>
    <x v="27"/>
    <x v="1"/>
    <n v="20"/>
    <n v="230"/>
    <n v="230"/>
    <n v="230"/>
    <s v="なし"/>
    <s v="なし"/>
    <s v="&lt;img src=&quot;~/img/card/card_68_スノーゴブリモン.png&quot; alt=&quot;スノーゴブリモン&quot;/&gt;"/>
  </r>
  <r>
    <x v="33"/>
    <x v="33"/>
    <x v="2"/>
    <x v="1"/>
    <x v="28"/>
    <x v="1"/>
    <n v="20"/>
    <n v="160"/>
    <n v="200"/>
    <n v="220"/>
    <s v="&lt;img src=&quot;~/img/icon/x.png&quot; alt=&quot;x&quot;/&gt;を0に"/>
    <s v="相手の&lt;img src=&quot;~/img/icon/x.png&quot; alt=&quot;x&quot;/&gt;攻撃力を0にする"/>
    <s v="&lt;img src=&quot;~/img/card/card_67_ユキアグモン.png&quot; alt=&quot;ユキアグモン&quot;/&gt;"/>
  </r>
  <r>
    <x v="34"/>
    <x v="34"/>
    <x v="2"/>
    <x v="1"/>
    <x v="29"/>
    <x v="1"/>
    <n v="20"/>
    <n v="330"/>
    <n v="130"/>
    <n v="100"/>
    <s v="&lt;img src=&quot;~/img/icon/circle.png&quot; alt=&quot;circle&quot;/&gt;を0に"/>
    <s v="相手の&lt;img src=&quot;~/img/icon/circle.png&quot; alt=&quot;circle&quot;/&gt;攻撃力を0にする"/>
    <s v="&lt;img src=&quot;~/img/card/card_66_オタマモン.png&quot; alt=&quot;オタマモン&quot;/&gt;"/>
  </r>
  <r>
    <x v="35"/>
    <x v="35"/>
    <x v="2"/>
    <x v="1"/>
    <x v="10"/>
    <x v="1"/>
    <n v="20"/>
    <n v="260"/>
    <n v="200"/>
    <n v="150"/>
    <s v="対"/>
    <s v="火炎"/>
    <s v="&lt;img src=&quot;~/img/card/card_65_ギザモン.png&quot; alt=&quot;ギザモン&quot;/&gt;"/>
  </r>
  <r>
    <x v="36"/>
    <x v="36"/>
    <x v="2"/>
    <x v="1"/>
    <x v="3"/>
    <x v="1"/>
    <n v="20"/>
    <n v="320"/>
    <n v="180"/>
    <n v="0"/>
    <s v="&lt;img src=&quot;~/img/icon/circle.png&quot; alt=&quot;circle&quot;/&gt;カウンター"/>
    <s v="相手が"/>
    <s v="&lt;img src=&quot;~/img/card/card_64_ペンモン.png&quot; alt=&quot;ペンモン&quot;/&gt;"/>
  </r>
  <r>
    <x v="37"/>
    <x v="37"/>
    <x v="2"/>
    <x v="1"/>
    <x v="30"/>
    <x v="1"/>
    <n v="20"/>
    <n v="300"/>
    <n v="190"/>
    <n v="170"/>
    <s v="&lt;img src=&quot;~/img/icon/circle.png&quot; alt=&quot;circle&quot;/&gt;を0に"/>
    <s v="自分のＨＰが200以下ならば、相手の攻撃力は0になる"/>
    <s v="&lt;img src=&quot;~/img/card/card_63_ベタモン.png&quot; alt=&quot;ベタモン&quot;/&gt;"/>
  </r>
  <r>
    <x v="38"/>
    <x v="38"/>
    <x v="2"/>
    <x v="1"/>
    <x v="31"/>
    <x v="1"/>
    <n v="20"/>
    <n v="350"/>
    <n v="220"/>
    <n v="140"/>
    <s v="&lt;img src=&quot;~/img/icon/circle.png&quot; alt=&quot;circle&quot;/&gt;を0に"/>
    <s v="なし"/>
    <s v="&lt;img src=&quot;~/img/card/card_62_ガブモン.png&quot; alt=&quot;ガブモン&quot;/&gt;"/>
  </r>
  <r>
    <x v="39"/>
    <x v="39"/>
    <x v="2"/>
    <x v="1"/>
    <x v="32"/>
    <x v="1"/>
    <n v="20"/>
    <n v="300"/>
    <n v="240"/>
    <n v="200"/>
    <s v="&lt;img src=&quot;~/img/icon/triangle.png&quot; alt=&quot;triangle&quot;/&gt;を0に"/>
    <s v="相手の&lt;img src=&quot;~/img/icon/triangle.png&quot; alt=&quot;triangle&quot;/&gt;攻撃力を0にする"/>
    <s v="&lt;img src=&quot;~/img/card/card_61_ゴマモン.png&quot; alt=&quot;ゴマモン&quot;/&gt;"/>
  </r>
  <r>
    <x v="40"/>
    <x v="40"/>
    <x v="2"/>
    <x v="2"/>
    <x v="33"/>
    <x v="3"/>
    <n v="20"/>
    <n v="370"/>
    <n v="240"/>
    <n v="0"/>
    <s v="&lt;img src=&quot;~/img/icon/x.png&quot; alt=&quot;x&quot;/&gt;カウンター"/>
    <s v="なし"/>
    <s v="&lt;img src=&quot;~/img/card/card_60_アイスモン.png&quot; alt=&quot;アイスモン&quot;/&gt;"/>
  </r>
  <r>
    <x v="41"/>
    <x v="41"/>
    <x v="2"/>
    <x v="2"/>
    <x v="34"/>
    <x v="2"/>
    <n v="10"/>
    <n v="460"/>
    <n v="250"/>
    <n v="0"/>
    <s v="&lt;img src=&quot;~/img/icon/circle.png&quot; alt=&quot;circle&quot;/&gt;カウンター"/>
    <s v="なし"/>
    <s v="&lt;img src=&quot;~/img/card/card_59_ヒョーガモン.png&quot; alt=&quot;ヒョーガモン&quot;/&gt;"/>
  </r>
  <r>
    <x v="42"/>
    <x v="42"/>
    <x v="2"/>
    <x v="2"/>
    <x v="35"/>
    <x v="2"/>
    <n v="10"/>
    <n v="390"/>
    <n v="290"/>
    <n v="180"/>
    <s v="対"/>
    <s v="火炎"/>
    <s v="&lt;img src=&quot;~/img/card/card_58_アイスデビモン.png&quot; alt=&quot;アイスデビモン&quot;/&gt;"/>
  </r>
  <r>
    <x v="43"/>
    <x v="43"/>
    <x v="2"/>
    <x v="2"/>
    <x v="9"/>
    <x v="2"/>
    <n v="10"/>
    <n v="440"/>
    <n v="370"/>
    <n v="170"/>
    <s v="妨害"/>
    <s v="自分の属性は"/>
    <s v="&lt;img src=&quot;~/img/card/card_57_ソーサリモン.png&quot; alt=&quot;ソーサリモン&quot;/&gt;"/>
  </r>
  <r>
    <x v="44"/>
    <x v="44"/>
    <x v="2"/>
    <x v="2"/>
    <x v="36"/>
    <x v="3"/>
    <n v="10"/>
    <n v="340"/>
    <n v="200"/>
    <n v="150"/>
    <s v="&lt;img src=&quot;~/img/icon/circle.png&quot; alt=&quot;circle&quot;/&gt;を0に"/>
    <s v="相手のボタンが&lt;img src=&quot;~/img/icon/circle.png&quot; alt=&quot;circle&quot;/&gt;であるなら、&lt;img src=&quot;~/img/icon/x.png&quot; alt=&quot;x&quot;/&gt;に変える"/>
    <s v="&lt;img src=&quot;~/img/card/card_56_シェルモン.png&quot; alt=&quot;シェルモン&quot;/&gt;"/>
  </r>
  <r>
    <x v="45"/>
    <x v="45"/>
    <x v="2"/>
    <x v="2"/>
    <x v="37"/>
    <x v="3"/>
    <n v="20"/>
    <n v="370"/>
    <n v="290"/>
    <n v="210"/>
    <s v="なし"/>
    <s v="自分のＨＰを200回復"/>
    <s v="&lt;img src=&quot;~/img/card/card_55_モジャモン.png&quot; alt=&quot;モジャモン&quot;/&gt;"/>
  </r>
  <r>
    <x v="46"/>
    <x v="46"/>
    <x v="2"/>
    <x v="2"/>
    <x v="38"/>
    <x v="5"/>
    <n v="10"/>
    <n v="400"/>
    <n v="290"/>
    <n v="210"/>
    <s v="&lt;img src=&quot;~/img/icon/circle.png&quot; alt=&quot;circle&quot;/&gt;を0に"/>
    <s v="相手の&lt;img src=&quot;~/img/icon/circle.png&quot; alt=&quot;circle&quot;/&gt;攻撃力を0にする"/>
    <s v="&lt;img src=&quot;~/img/card/card_54_シーラモン.png&quot; alt=&quot;シーラモン&quot;/&gt;"/>
  </r>
  <r>
    <x v="47"/>
    <x v="47"/>
    <x v="2"/>
    <x v="2"/>
    <x v="39"/>
    <x v="3"/>
    <n v="20"/>
    <n v="340"/>
    <n v="220"/>
    <n v="100"/>
    <s v="&lt;img src=&quot;~/img/icon/circle.png&quot; alt=&quot;circle&quot;/&gt;を0に"/>
    <s v="相手の属性は"/>
    <s v="&lt;img src=&quot;~/img/card/card_53_ゲコモン.png&quot; alt=&quot;ゲコモン&quot;/&gt;"/>
  </r>
  <r>
    <x v="48"/>
    <x v="48"/>
    <x v="2"/>
    <x v="2"/>
    <x v="35"/>
    <x v="3"/>
    <n v="20"/>
    <n v="350"/>
    <n v="200"/>
    <n v="170"/>
    <s v="対"/>
    <s v="火炎"/>
    <s v="&lt;img src=&quot;~/img/card/card_52_ユキダルモン.png&quot; alt=&quot;ユキダルモン&quot;/&gt;"/>
  </r>
  <r>
    <x v="49"/>
    <x v="49"/>
    <x v="2"/>
    <x v="2"/>
    <x v="40"/>
    <x v="3"/>
    <n v="10"/>
    <n v="400"/>
    <n v="250"/>
    <n v="160"/>
    <s v="&lt;img src=&quot;~/img/icon/circle.png&quot; alt=&quot;circle&quot;/&gt;を0に"/>
    <s v="なし"/>
    <s v="&lt;img src=&quot;~/img/card/card_51_ゲソモン.png&quot; alt=&quot;ゲソモン&quot;/&gt;"/>
  </r>
  <r>
    <x v="50"/>
    <x v="50"/>
    <x v="2"/>
    <x v="2"/>
    <x v="41"/>
    <x v="2"/>
    <n v="20"/>
    <n v="360"/>
    <n v="250"/>
    <n v="100"/>
    <s v="&lt;img src=&quot;~/img/icon/circle.png&quot; alt=&quot;circle&quot;/&gt;を0に"/>
    <s v="相手の攻撃力は半分になる"/>
    <s v="&lt;img src=&quot;~/img/card/card_50_シードラモン.png&quot; alt=&quot;シードラモン&quot;/&gt;"/>
  </r>
  <r>
    <x v="51"/>
    <x v="51"/>
    <x v="2"/>
    <x v="2"/>
    <x v="42"/>
    <x v="2"/>
    <n v="20"/>
    <n v="340"/>
    <n v="220"/>
    <n v="150"/>
    <s v="&lt;img src=&quot;~/img/icon/triangle.png&quot; alt=&quot;triangle&quot;/&gt;を0に"/>
    <s v="自分のHPは700になる"/>
    <s v="&lt;img src=&quot;~/img/card/card_49_ホエーモン.png&quot; alt=&quot;ホエーモン&quot;/&gt;"/>
  </r>
  <r>
    <x v="52"/>
    <x v="52"/>
    <x v="2"/>
    <x v="2"/>
    <x v="43"/>
    <x v="2"/>
    <n v="20"/>
    <n v="330"/>
    <n v="290"/>
    <n v="200"/>
    <s v="&lt;img src=&quot;~/img/icon/x.png&quot; alt=&quot;x&quot;/&gt;を0に"/>
    <s v="相手のボタンが&lt;img src=&quot;~/img/icon/circle.png&quot; alt=&quot;circle&quot;/&gt;でないなら、自分のHPを300回復"/>
    <s v="&lt;img src=&quot;~/img/card/card_48_ルカモン.png&quot; alt=&quot;ルカモン&quot;/&gt;"/>
  </r>
  <r>
    <x v="53"/>
    <x v="53"/>
    <x v="2"/>
    <x v="2"/>
    <x v="34"/>
    <x v="2"/>
    <n v="20"/>
    <n v="340"/>
    <n v="250"/>
    <n v="200"/>
    <s v="対"/>
    <s v="火炎"/>
    <s v="&lt;img src=&quot;~/img/card/card_47_イッカクモン.png&quot; alt=&quot;イッカクモン&quot;/&gt;"/>
  </r>
  <r>
    <x v="54"/>
    <x v="54"/>
    <x v="2"/>
    <x v="2"/>
    <x v="18"/>
    <x v="3"/>
    <n v="10"/>
    <n v="350"/>
    <n v="230"/>
    <n v="0"/>
    <s v="&lt;img src=&quot;~/img/icon/circle.png&quot; alt=&quot;circle&quot;/&gt;カウンター"/>
    <s v="相手のボタンは&lt;img src=&quot;~/img/icon/circle.png&quot; alt=&quot;circle&quot;/&gt;になる"/>
    <s v="&lt;img src=&quot;~/img/card/card_46_ガルルモン.png&quot; alt=&quot;ガルルモン&quot;/&gt;"/>
  </r>
  <r>
    <x v="55"/>
    <x v="55"/>
    <x v="2"/>
    <x v="0"/>
    <x v="23"/>
    <x v="3"/>
    <n v="10"/>
    <n v="700"/>
    <n v="480"/>
    <n v="360"/>
    <s v="&lt;img src=&quot;~/img/icon/x.png&quot; alt=&quot;x&quot;/&gt;を0に"/>
    <s v="相手の&lt;img src=&quot;~/img/icon/x.png&quot; alt=&quot;x&quot;/&gt;攻撃力を0にする"/>
    <s v="&lt;img src=&quot;~/img/card/card_45_ブルーメラモン.png&quot; alt=&quot;ブルーメラモン&quot;/&gt;"/>
  </r>
  <r>
    <x v="56"/>
    <x v="56"/>
    <x v="2"/>
    <x v="0"/>
    <x v="44"/>
    <x v="3"/>
    <n v="20"/>
    <n v="600"/>
    <n v="380"/>
    <n v="150"/>
    <s v="&lt;img src=&quot;~/img/icon/circle.png&quot; alt=&quot;circle&quot;/&gt;を0に"/>
    <s v="相手の&lt;img src=&quot;~/img/icon/circle.png&quot; alt=&quot;circle&quot;/&gt;攻撃力を0にする"/>
    <s v="&lt;img src=&quot;~/img/card/card_44_ブラキモン.png&quot; alt=&quot;ブラキモン&quot;/&gt;"/>
  </r>
  <r>
    <x v="57"/>
    <x v="57"/>
    <x v="2"/>
    <x v="0"/>
    <x v="45"/>
    <x v="2"/>
    <n v="10"/>
    <n v="650"/>
    <n v="360"/>
    <n v="200"/>
    <s v="妨害"/>
    <s v="相手の援護の効果を無効化する"/>
    <s v="&lt;img src=&quot;~/img/card/card_43_ワルシードラモン.png&quot; alt=&quot;ワルシードラモン&quot;/&gt;"/>
  </r>
  <r>
    <x v="58"/>
    <x v="58"/>
    <x v="2"/>
    <x v="0"/>
    <x v="24"/>
    <x v="2"/>
    <n v="20"/>
    <n v="650"/>
    <n v="360"/>
    <n v="0"/>
    <s v="&lt;img src=&quot;~/img/icon/circle.png&quot; alt=&quot;circle&quot;/&gt;カウンター"/>
    <s v="&lt;img src=&quot;~/img/icon/circle.png&quot; alt=&quot;circle&quot;/&gt;カウンター（自分の攻撃は後攻になる）"/>
    <s v="&lt;img src=&quot;~/img/card/card_42_メガシードラモン.png&quot; alt=&quot;メガシードラモン&quot;/&gt;"/>
  </r>
  <r>
    <x v="59"/>
    <x v="59"/>
    <x v="2"/>
    <x v="0"/>
    <x v="46"/>
    <x v="3"/>
    <n v="20"/>
    <n v="620"/>
    <n v="390"/>
    <n v="0"/>
    <s v="&lt;img src=&quot;~/img/icon/triangle.png&quot; alt=&quot;triangle&quot;/&gt;カウンター"/>
    <s v="&lt;img src=&quot;~/img/icon/triangle.png&quot; alt=&quot;triangle&quot;/&gt;カウンター（自分の攻撃は後攻になる）"/>
    <s v="&lt;img src=&quot;~/img/card/card_41_パンジャモン.png&quot; alt=&quot;パンジャモン&quot;/&gt;"/>
  </r>
  <r>
    <x v="60"/>
    <x v="60"/>
    <x v="2"/>
    <x v="0"/>
    <x v="47"/>
    <x v="2"/>
    <n v="20"/>
    <n v="700"/>
    <n v="300"/>
    <n v="250"/>
    <s v="&lt;img src=&quot;~/img/icon/circle.png&quot; alt=&quot;circle&quot;/&gt;を0に"/>
    <s v="自分が"/>
    <s v="&lt;img src=&quot;~/img/card/card_40_ズドモン.png&quot; alt=&quot;ズドモン&quot;/&gt;"/>
  </r>
  <r>
    <x v="61"/>
    <x v="61"/>
    <x v="2"/>
    <x v="0"/>
    <x v="48"/>
    <x v="3"/>
    <n v="20"/>
    <n v="670"/>
    <n v="500"/>
    <n v="0"/>
    <s v="&lt;img src=&quot;~/img/icon/triangle.png&quot; alt=&quot;triangle&quot;/&gt;カウンター"/>
    <s v="自分のＨＰを、自分の場のＰＯＷカード枚数×100回復する"/>
    <s v="&lt;img src=&quot;~/img/card/card_39_ワーガルルモン.png&quot; alt=&quot;ワーガルルモン&quot;/&gt;"/>
  </r>
  <r>
    <x v="62"/>
    <x v="62"/>
    <x v="2"/>
    <x v="0"/>
    <x v="19"/>
    <x v="3"/>
    <n v="20"/>
    <n v="630"/>
    <n v="480"/>
    <n v="220"/>
    <s v="&lt;img src=&quot;~/img/icon/circle.png&quot; alt=&quot;circle&quot;/&gt;を0に"/>
    <s v="自分のＨＰを200回復"/>
    <s v="&lt;img src=&quot;~/img/card/card_38_マリンエンジェモン.png&quot; alt=&quot;マリンエンジェモン&quot;/&gt;"/>
  </r>
  <r>
    <x v="63"/>
    <x v="63"/>
    <x v="2"/>
    <x v="0"/>
    <x v="49"/>
    <x v="5"/>
    <n v="20"/>
    <n v="700"/>
    <n v="450"/>
    <n v="400"/>
    <s v="対"/>
    <s v="火炎"/>
    <s v="&lt;img src=&quot;~/img/card/card_37_メタルガルルモン.png&quot; alt=&quot;メタルガルルモン&quot;/&gt;"/>
  </r>
  <r>
    <x v="64"/>
    <x v="64"/>
    <x v="2"/>
    <x v="0"/>
    <x v="50"/>
    <x v="5"/>
    <n v="20"/>
    <n v="700"/>
    <n v="450"/>
    <n v="400"/>
    <s v="対"/>
    <s v="火炎"/>
    <s v="&lt;img src=&quot;~/img/card/card_36_メタルシードラモン.png&quot; alt=&quot;メタルシードラモン&quot;/&gt;"/>
  </r>
  <r>
    <x v="65"/>
    <x v="65"/>
    <x v="2"/>
    <x v="0"/>
    <x v="51"/>
    <x v="0"/>
    <n v="10"/>
    <n v="550"/>
    <n v="800"/>
    <n v="0"/>
    <s v="&lt;img src=&quot;~/img/icon/x.png&quot; alt=&quot;x&quot;/&gt;カウンター"/>
    <s v="自分の属性は"/>
    <s v="&lt;img src=&quot;~/img/card/card_35_オメガモンⅡ.png&quot; alt=&quot;オメガモンⅡ&quot;/&gt;"/>
  </r>
  <r>
    <x v="66"/>
    <x v="66"/>
    <x v="2"/>
    <x v="0"/>
    <x v="51"/>
    <x v="5"/>
    <n v="10"/>
    <n v="760"/>
    <n v="570"/>
    <n v="390"/>
    <s v="&lt;img src=&quot;~/img/icon/circle.png&quot; alt=&quot;circle&quot;/&gt;を0に"/>
    <s v="なし"/>
    <s v="&lt;img src=&quot;~/img/card/card_34_ヴァイクモン.png&quot; alt=&quot;ヴァイクモン&quot;/&gt;"/>
  </r>
  <r>
    <x v="67"/>
    <x v="67"/>
    <x v="0"/>
    <x v="1"/>
    <x v="2"/>
    <x v="1"/>
    <n v="20"/>
    <n v="300"/>
    <n v="300"/>
    <n v="300"/>
    <s v="なし"/>
    <s v="なし"/>
    <s v="&lt;img src=&quot;~/img/card/card_33_ゴブリモン.png&quot; alt=&quot;ゴブリモン&quot;/&gt;"/>
  </r>
  <r>
    <x v="68"/>
    <x v="68"/>
    <x v="0"/>
    <x v="1"/>
    <x v="52"/>
    <x v="1"/>
    <n v="20"/>
    <n v="300"/>
    <n v="200"/>
    <n v="150"/>
    <s v="対"/>
    <s v="氷水"/>
    <s v="&lt;img src=&quot;~/img/card/card_32_オタマモンＤ.png&quot; alt=&quot;オタマモンＤ&quot;/&gt;"/>
  </r>
  <r>
    <x v="69"/>
    <x v="69"/>
    <x v="0"/>
    <x v="1"/>
    <x v="53"/>
    <x v="1"/>
    <n v="20"/>
    <n v="380"/>
    <n v="270"/>
    <n v="0"/>
    <s v="&lt;img src=&quot;~/img/icon/circle.png&quot; alt=&quot;circle&quot;/&gt;カウンター"/>
    <s v="自分の&lt;img src=&quot;~/img/icon/x.png&quot; alt=&quot;x&quot;/&gt;攻撃力+200"/>
    <s v="&lt;img src=&quot;~/img/card/card_31_キャンドモン.png&quot; alt=&quot;キャンドモン&quot;/&gt;"/>
  </r>
  <r>
    <x v="70"/>
    <x v="70"/>
    <x v="0"/>
    <x v="1"/>
    <x v="1"/>
    <x v="1"/>
    <n v="20"/>
    <n v="320"/>
    <n v="220"/>
    <n v="0"/>
    <s v="&lt;img src=&quot;~/img/icon/x.png&quot; alt=&quot;x&quot;/&gt;カウンター"/>
    <s v="自分の&lt;img src=&quot;~/img/icon/triangle.png&quot; alt=&quot;triangle&quot;/&gt;攻撃力+300"/>
    <s v="&lt;img src=&quot;~/img/card/card_30_ムーチョモン.png&quot; alt=&quot;ムーチョモン&quot;/&gt;"/>
  </r>
  <r>
    <x v="71"/>
    <x v="71"/>
    <x v="0"/>
    <x v="1"/>
    <x v="54"/>
    <x v="1"/>
    <n v="20"/>
    <n v="350"/>
    <n v="170"/>
    <n v="130"/>
    <s v="先制"/>
    <s v="自分の攻撃力+200"/>
    <s v="&lt;img src=&quot;~/img/card/card_29_ピヨモン.png&quot; alt=&quot;ピヨモン&quot;/&gt;"/>
  </r>
  <r>
    <x v="72"/>
    <x v="72"/>
    <x v="0"/>
    <x v="1"/>
    <x v="2"/>
    <x v="1"/>
    <n v="20"/>
    <n v="350"/>
    <n v="210"/>
    <n v="0"/>
    <s v="自爆"/>
    <s v="なし"/>
    <s v="&lt;img src=&quot;~/img/card/card_28_ソーラーモン.png&quot; alt=&quot;ソーラーモン&quot;/&gt;"/>
  </r>
  <r>
    <x v="73"/>
    <x v="73"/>
    <x v="0"/>
    <x v="1"/>
    <x v="55"/>
    <x v="1"/>
    <n v="20"/>
    <n v="380"/>
    <n v="200"/>
    <n v="120"/>
    <s v="&lt;img src=&quot;~/img/icon/circle.png&quot; alt=&quot;circle&quot;/&gt;を0に"/>
    <s v="自分の&lt;img src=&quot;~/img/icon/circle.png&quot; alt=&quot;circle&quot;/&gt;攻撃力+300"/>
    <s v="&lt;img src=&quot;~/img/card/card_27_アグモン.png&quot; alt=&quot;アグモン&quot;/&gt;"/>
  </r>
  <r>
    <x v="74"/>
    <x v="74"/>
    <x v="0"/>
    <x v="2"/>
    <x v="30"/>
    <x v="4"/>
    <n v="10"/>
    <n v="550"/>
    <n v="320"/>
    <n v="240"/>
    <s v="なし"/>
    <s v="自分の属性は"/>
    <s v="&lt;img src=&quot;~/img/card/card_26_フレアリザモン.png&quot; alt=&quot;フレアリザモン&quot;/&gt;"/>
  </r>
  <r>
    <x v="75"/>
    <x v="75"/>
    <x v="0"/>
    <x v="2"/>
    <x v="10"/>
    <x v="3"/>
    <n v="10"/>
    <n v="520"/>
    <n v="390"/>
    <n v="0"/>
    <s v="自爆"/>
    <s v="自分も相手もレベルⅣなら、自分の攻撃力+400"/>
    <s v="&lt;img src=&quot;~/img/card/card_25_ボンバーナニモン.png&quot; alt=&quot;ボンバーナニモン&quot;/&gt;"/>
  </r>
  <r>
    <x v="76"/>
    <x v="76"/>
    <x v="0"/>
    <x v="2"/>
    <x v="1"/>
    <x v="3"/>
    <n v="10"/>
    <n v="400"/>
    <n v="460"/>
    <n v="100"/>
    <s v="&lt;img src=&quot;~/img/icon/circle.png&quot; alt=&quot;circle&quot;/&gt;を0に"/>
    <s v="自分の攻撃力+200"/>
    <s v="&lt;img src=&quot;~/img/card/card_24_アカトリモン.png&quot; alt=&quot;アカトリモン&quot;/&gt;"/>
  </r>
  <r>
    <x v="77"/>
    <x v="77"/>
    <x v="0"/>
    <x v="2"/>
    <x v="5"/>
    <x v="2"/>
    <n v="20"/>
    <n v="450"/>
    <n v="360"/>
    <n v="220"/>
    <s v="&lt;img src=&quot;~/img/icon/circle.png&quot; alt=&quot;circle&quot;/&gt;を0に"/>
    <s v="自分の&lt;img src=&quot;~/img/icon/circle.png&quot; alt=&quot;circle&quot;/&gt;攻撃力は今の自分のＨＰと同じになる"/>
    <s v="&lt;img src=&quot;~/img/card/card_23_ピッドモン.png&quot; alt=&quot;ピッドモン&quot;/&gt;"/>
  </r>
  <r>
    <x v="78"/>
    <x v="78"/>
    <x v="0"/>
    <x v="2"/>
    <x v="8"/>
    <x v="3"/>
    <n v="20"/>
    <n v="400"/>
    <n v="310"/>
    <n v="0"/>
    <s v="なし"/>
    <s v="自分のＰＯＷカードを全て捨て、自分の攻撃力+300"/>
    <s v="&lt;img src=&quot;~/img/card/card_22_レッドベジーモン.png&quot; alt=&quot;レッドベジーモン&quot;/&gt;"/>
  </r>
  <r>
    <x v="79"/>
    <x v="79"/>
    <x v="0"/>
    <x v="2"/>
    <x v="43"/>
    <x v="2"/>
    <n v="10"/>
    <n v="400"/>
    <n v="290"/>
    <n v="120"/>
    <s v="先制"/>
    <s v="自分のHPは10になり、自分の攻撃力+500"/>
    <s v="&lt;img src=&quot;~/img/card/card_21_タンクモン.png&quot; alt=&quot;タンクモン&quot;/&gt;"/>
  </r>
  <r>
    <x v="80"/>
    <x v="80"/>
    <x v="0"/>
    <x v="2"/>
    <x v="29"/>
    <x v="3"/>
    <n v="10"/>
    <n v="500"/>
    <n v="310"/>
    <n v="130"/>
    <s v="先制"/>
    <s v="先制攻撃"/>
    <s v="&lt;img src=&quot;~/img/card/card_20_バードラモン.png&quot; alt=&quot;バードラモン&quot;/&gt;"/>
  </r>
  <r>
    <x v="81"/>
    <x v="81"/>
    <x v="0"/>
    <x v="2"/>
    <x v="13"/>
    <x v="2"/>
    <n v="10"/>
    <n v="450"/>
    <n v="360"/>
    <n v="220"/>
    <s v="対"/>
    <s v="氷水"/>
    <s v="&lt;img src=&quot;~/img/card/card_19_ケンタルモン.png&quot; alt=&quot;ケンタルモン&quot;/&gt;"/>
  </r>
  <r>
    <x v="82"/>
    <x v="82"/>
    <x v="0"/>
    <x v="2"/>
    <x v="6"/>
    <x v="3"/>
    <n v="10"/>
    <n v="550"/>
    <n v="300"/>
    <n v="220"/>
    <s v="対"/>
    <s v="氷水"/>
    <s v="&lt;img src=&quot;~/img/card/card_18_メラモン.png&quot; alt=&quot;メラモン&quot;/&gt;"/>
  </r>
  <r>
    <x v="83"/>
    <x v="83"/>
    <x v="0"/>
    <x v="2"/>
    <x v="11"/>
    <x v="2"/>
    <n v="10"/>
    <n v="540"/>
    <n v="260"/>
    <n v="200"/>
    <s v="&lt;img src=&quot;~/img/icon/circle.png&quot; alt=&quot;circle&quot;/&gt;を0に"/>
    <s v="なし"/>
    <s v="&lt;img src=&quot;~/img/card/card_17_モノクロモン.png&quot; alt=&quot;モノクロモン&quot;/&gt;"/>
  </r>
  <r>
    <x v="84"/>
    <x v="84"/>
    <x v="0"/>
    <x v="2"/>
    <x v="7"/>
    <x v="3"/>
    <n v="20"/>
    <n v="520"/>
    <n v="380"/>
    <n v="150"/>
    <s v="対"/>
    <s v="自然"/>
    <s v="&lt;img src=&quot;~/img/card/card_16_ティラノモン.png&quot; alt=&quot;ティラノモン&quot;/&gt;"/>
  </r>
  <r>
    <x v="85"/>
    <x v="85"/>
    <x v="0"/>
    <x v="2"/>
    <x v="56"/>
    <x v="2"/>
    <n v="10"/>
    <n v="550"/>
    <n v="420"/>
    <n v="0"/>
    <s v="&lt;img src=&quot;~/img/icon/circle.png&quot; alt=&quot;circle&quot;/&gt;カウンター"/>
    <s v="自分の属性は"/>
    <s v="&lt;img src=&quot;~/img/card/card_15_ハヌモン.png&quot; alt=&quot;ハヌモン&quot;/&gt;"/>
  </r>
  <r>
    <x v="86"/>
    <x v="86"/>
    <x v="0"/>
    <x v="2"/>
    <x v="8"/>
    <x v="2"/>
    <n v="10"/>
    <n v="600"/>
    <n v="420"/>
    <n v="0"/>
    <s v="&lt;img src=&quot;~/img/icon/circle.png&quot; alt=&quot;circle&quot;/&gt;カウンター"/>
    <s v="自分がレベルⅣならば、自分の攻撃力+300"/>
    <s v="&lt;img src=&quot;~/img/card/card_14_グレイモン.png&quot; alt=&quot;グレイモン&quot;/&gt;"/>
  </r>
  <r>
    <x v="87"/>
    <x v="87"/>
    <x v="0"/>
    <x v="2"/>
    <x v="3"/>
    <x v="3"/>
    <n v="20"/>
    <n v="570"/>
    <n v="450"/>
    <n v="200"/>
    <s v="先制"/>
    <s v="自分のボタンが&lt;img src=&quot;~/img/icon/triangle.png&quot; alt=&quot;triangle&quot;/&gt;なら、自分の攻撃は先制攻撃になる"/>
    <s v="&lt;img src=&quot;~/img/card/card_13_アクィラモン.png&quot; alt=&quot;アクィラモン&quot;/&gt;"/>
  </r>
  <r>
    <x v="88"/>
    <x v="88"/>
    <x v="0"/>
    <x v="2"/>
    <x v="7"/>
    <x v="2"/>
    <n v="10"/>
    <n v="580"/>
    <n v="480"/>
    <n v="0"/>
    <s v="&lt;img src=&quot;~/img/icon/circle.png&quot; alt=&quot;circle&quot;/&gt;カウンター"/>
    <s v="自分がレベルＡであるなら、自分の攻撃力+300"/>
    <s v="&lt;img src=&quot;~/img/card/card_12_エクスブイモン.png&quot; alt=&quot;エクスブイモン&quot;/&gt;"/>
  </r>
  <r>
    <x v="89"/>
    <x v="89"/>
    <x v="0"/>
    <x v="0"/>
    <x v="41"/>
    <x v="3"/>
    <n v="10"/>
    <n v="750"/>
    <n v="400"/>
    <n v="200"/>
    <s v="&lt;img src=&quot;~/img/icon/circle.png&quot; alt=&quot;circle&quot;/&gt;を0に"/>
    <s v="相手の&lt;img src=&quot;~/img/icon/circle.png&quot; alt=&quot;circle&quot;/&gt;攻撃力を0にする"/>
    <s v="&lt;img src=&quot;~/img/card/card_11_インセキモン.png&quot; alt=&quot;インセキモン&quot;/&gt;"/>
  </r>
  <r>
    <x v="90"/>
    <x v="90"/>
    <x v="0"/>
    <x v="0"/>
    <x v="23"/>
    <x v="3"/>
    <n v="20"/>
    <n v="700"/>
    <n v="510"/>
    <n v="0"/>
    <s v="&lt;img src=&quot;~/img/icon/triangle.png&quot; alt=&quot;triangle&quot;/&gt;カウンター"/>
    <s v="なし"/>
    <s v="&lt;img src=&quot;~/img/card/card_10_ヴァーミリモン.png&quot; alt=&quot;ヴァーミリモン&quot;/&gt;"/>
  </r>
  <r>
    <x v="91"/>
    <x v="91"/>
    <x v="0"/>
    <x v="0"/>
    <x v="19"/>
    <x v="3"/>
    <n v="10"/>
    <n v="720"/>
    <n v="540"/>
    <n v="0"/>
    <s v="&lt;img src=&quot;~/img/icon/circle.png&quot; alt=&quot;circle&quot;/&gt;カウンター"/>
    <s v="自分がレベル完ならば、自分の攻撃力+500"/>
    <s v="&lt;img src=&quot;~/img/card/card_9_メタルグレイモン.png&quot; alt=&quot;メタルグレイモン&quot;/&gt;"/>
  </r>
  <r>
    <x v="92"/>
    <x v="92"/>
    <x v="0"/>
    <x v="0"/>
    <x v="57"/>
    <x v="5"/>
    <n v="20"/>
    <n v="850"/>
    <n v="520"/>
    <n v="370"/>
    <s v="対"/>
    <s v="氷水"/>
    <s v="&lt;img src=&quot;~/img/card/card_8_ティラノ師匠.png&quot; alt=&quot;ティラノ師匠&quot;/&gt;"/>
  </r>
  <r>
    <x v="93"/>
    <x v="93"/>
    <x v="0"/>
    <x v="0"/>
    <x v="20"/>
    <x v="3"/>
    <n v="20"/>
    <n v="730"/>
    <n v="550"/>
    <n v="320"/>
    <s v="先制"/>
    <s v="自分のボタンが&lt;img src=&quot;~/img/icon/circle.png&quot; alt=&quot;circle&quot;/&gt;なら、自分の攻撃は先制攻撃になる"/>
    <s v="&lt;img src=&quot;~/img/card/card_7_ガルダモン.png&quot; alt=&quot;ガルダモン&quot;/&gt;"/>
  </r>
  <r>
    <x v="94"/>
    <x v="94"/>
    <x v="0"/>
    <x v="0"/>
    <x v="19"/>
    <x v="2"/>
    <n v="10"/>
    <n v="850"/>
    <n v="600"/>
    <n v="0"/>
    <s v="&lt;img src=&quot;~/img/icon/circle.png&quot; alt=&quot;circle&quot;/&gt;カウンター"/>
    <s v="自分の攻撃力+300"/>
    <s v="&lt;img src=&quot;~/img/card/card_6_真メタルグレイモン.png&quot; alt=&quot;真メタルグレイモン&quot;/&gt;"/>
  </r>
  <r>
    <x v="95"/>
    <x v="95"/>
    <x v="0"/>
    <x v="0"/>
    <x v="17"/>
    <x v="5"/>
    <n v="10"/>
    <n v="900"/>
    <n v="710"/>
    <n v="550"/>
    <s v="なし"/>
    <s v="なし"/>
    <s v="&lt;img src=&quot;~/img/card/card_5_ギガドラモン.png&quot; alt=&quot;ギガドラモン&quot;/&gt;"/>
  </r>
  <r>
    <x v="96"/>
    <x v="96"/>
    <x v="0"/>
    <x v="0"/>
    <x v="58"/>
    <x v="3"/>
    <n v="10"/>
    <n v="800"/>
    <n v="620"/>
    <n v="450"/>
    <s v="&lt;img src=&quot;~/img/icon/x.png&quot; alt=&quot;x&quot;/&gt;を0に"/>
    <s v="自分が"/>
    <s v="&lt;img src=&quot;~/img/card/card_4_パイルドラモン.png&quot; alt=&quot;パイルドラモン&quot;/&gt;"/>
  </r>
  <r>
    <x v="97"/>
    <x v="97"/>
    <x v="0"/>
    <x v="0"/>
    <x v="20"/>
    <x v="2"/>
    <n v="20"/>
    <n v="750"/>
    <n v="560"/>
    <n v="200"/>
    <s v="すいとる"/>
    <s v="戦闘で死んだとき、ＨＰ500で復活する（勝負は負け）"/>
    <s v="&lt;img src=&quot;~/img/card/card_3_ホウオウモン.png&quot; alt=&quot;ホウオウモン&quot;/&gt;"/>
  </r>
  <r>
    <x v="98"/>
    <x v="98"/>
    <x v="0"/>
    <x v="0"/>
    <x v="25"/>
    <x v="5"/>
    <n v="20"/>
    <n v="900"/>
    <n v="670"/>
    <n v="380"/>
    <s v="対"/>
    <s v="氷水"/>
    <s v="&lt;img src=&quot;~/img/card/card_2_ウォーグレイモン.png&quot; alt=&quot;ウォーグレイモン&quot;/&gt;"/>
  </r>
  <r>
    <x v="99"/>
    <x v="99"/>
    <x v="0"/>
    <x v="0"/>
    <x v="46"/>
    <x v="0"/>
    <n v="20"/>
    <n v="960"/>
    <n v="560"/>
    <n v="0"/>
    <s v="&lt;img src=&quot;~/img/icon/x.png&quot; alt=&quot;x&quot;/&gt;カウンター"/>
    <s v="自分の属性は"/>
    <s v="&lt;img src=&quot;~/img/card/card_1_オメガモンⅠ.png&quot; alt=&quot;オメガモンⅠ&quot;/&gt;"/>
  </r>
  <r>
    <x v="100"/>
    <x v="100"/>
    <x v="1"/>
    <x v="1"/>
    <x v="10"/>
    <x v="1"/>
    <n v="20"/>
    <n v="310"/>
    <n v="240"/>
    <n v="130"/>
    <s v="対"/>
    <s v="氷水"/>
    <s v="&lt;img src=&quot;~/img/card/card_100_エレキモン.png&quot; alt=&quot;エレキモン&quot;/&gt;"/>
  </r>
  <r>
    <x v="101"/>
    <x v="101"/>
    <x v="3"/>
    <x v="3"/>
    <x v="59"/>
    <x v="6"/>
    <m/>
    <m/>
    <m/>
    <m/>
    <s v=""/>
    <s v="自分より相手のHPが少ないなら、自分の攻撃力+400"/>
    <s v="&lt;img src=&quot;~/img/card/card_199_闇貴族のマント.png&quot; alt=&quot;闇貴族のマント&quot;/&gt;"/>
  </r>
  <r>
    <x v="102"/>
    <x v="102"/>
    <x v="3"/>
    <x v="3"/>
    <x v="59"/>
    <x v="6"/>
    <m/>
    <m/>
    <m/>
    <m/>
    <s v=""/>
    <s v="自分の山札から7枚捨て、自分の攻撃力+500"/>
    <s v="&lt;img src=&quot;~/img/card/card_198_超攻撃チップ.png&quot; alt=&quot;超攻撃チップ&quot;/&gt;"/>
  </r>
  <r>
    <x v="103"/>
    <x v="103"/>
    <x v="3"/>
    <x v="3"/>
    <x v="59"/>
    <x v="6"/>
    <m/>
    <m/>
    <m/>
    <m/>
    <s v=""/>
    <s v="自分の山札から7枚捨て、自分のＨＰを1000回復"/>
    <s v="&lt;img src=&quot;~/img/card/card_197_超回復フロッピー.png&quot; alt=&quot;超回復フロッピー&quot;/&gt;"/>
  </r>
  <r>
    <x v="104"/>
    <x v="104"/>
    <x v="3"/>
    <x v="3"/>
    <x v="59"/>
    <x v="6"/>
    <m/>
    <m/>
    <m/>
    <m/>
    <s v=""/>
    <s v="相手のＨＰが1000以上なら、相手のＨＰは半分になる"/>
    <s v="&lt;img src=&quot;~/img/card/card_196_輝くたてがみ.png&quot; alt=&quot;輝くたてがみ&quot;/&gt;"/>
  </r>
  <r>
    <x v="105"/>
    <x v="105"/>
    <x v="3"/>
    <x v="3"/>
    <x v="59"/>
    <x v="6"/>
    <m/>
    <m/>
    <m/>
    <m/>
    <s v=""/>
    <s v="自分のＨＰは半分になり、相手の攻撃力を0にする"/>
    <s v="&lt;img src=&quot;~/img/card/card_195_メタルバナナ.png&quot; alt=&quot;メタルバナナ&quot;/&gt;"/>
  </r>
  <r>
    <x v="106"/>
    <x v="106"/>
    <x v="3"/>
    <x v="3"/>
    <x v="59"/>
    <x v="6"/>
    <m/>
    <m/>
    <m/>
    <m/>
    <s v=""/>
    <s v="自分の山札から7枚捨て、自分の攻撃力は自分のHPと同じになる"/>
    <s v="&lt;img src=&quot;~/img/card/card_194_ギガハンド.png&quot; alt=&quot;ギガハンド&quot;/&gt;"/>
  </r>
  <r>
    <x v="107"/>
    <x v="107"/>
    <x v="3"/>
    <x v="3"/>
    <x v="59"/>
    <x v="6"/>
    <m/>
    <m/>
    <m/>
    <m/>
    <s v=""/>
    <s v="相手より自分の世代が低いなら、相手の攻撃力を0にする"/>
    <s v="&lt;img src=&quot;~/img/card/card_193_ホイッスル.png&quot; alt=&quot;ホイッスル&quot;/&gt;"/>
  </r>
  <r>
    <x v="108"/>
    <x v="108"/>
    <x v="3"/>
    <x v="3"/>
    <x v="59"/>
    <x v="6"/>
    <m/>
    <m/>
    <m/>
    <m/>
    <s v=""/>
    <s v="自分の手札を1枚捨てて、自分も相手も攻撃力+600"/>
    <s v="&lt;img src=&quot;~/img/card/card_192_デビルチップ.png&quot; alt=&quot;デビルチップ&quot;/&gt;"/>
  </r>
  <r>
    <x v="109"/>
    <x v="109"/>
    <x v="3"/>
    <x v="3"/>
    <x v="59"/>
    <x v="6"/>
    <m/>
    <m/>
    <m/>
    <m/>
    <s v=""/>
    <s v="自分のＨＰは半分になり、相手の攻撃をカウンターする。自分は後攻になる"/>
    <s v="&lt;img src=&quot;~/img/card/card_191_金のバナナ.png&quot; alt=&quot;金のバナナ&quot;/&gt;"/>
  </r>
  <r>
    <x v="110"/>
    <x v="110"/>
    <x v="2"/>
    <x v="4"/>
    <x v="13"/>
    <x v="1"/>
    <n v="0"/>
    <n v="400"/>
    <n v="350"/>
    <n v="0"/>
    <s v="&lt;img src=&quot;~/img/icon/x.png&quot; alt=&quot;x&quot;/&gt;カウンター"/>
    <s v="相手の攻撃力-100、山札から1枚引く"/>
    <s v="&lt;img src=&quot;~/img/card/card_177_クアトルモン.png&quot; alt=&quot;クアトルモン&quot;/&gt;"/>
  </r>
  <r>
    <x v="111"/>
    <x v="111"/>
    <x v="4"/>
    <x v="4"/>
    <x v="10"/>
    <x v="1"/>
    <n v="0"/>
    <n v="500"/>
    <n v="350"/>
    <n v="150"/>
    <s v="妨害"/>
    <s v="相手の攻撃力-100、山札から1枚引く"/>
    <s v="&lt;img src=&quot;~/img/card/card_186_シェイドラモン.png&quot; alt=&quot;シェイドラモン&quot;/&gt;"/>
  </r>
  <r>
    <x v="112"/>
    <x v="112"/>
    <x v="4"/>
    <x v="1"/>
    <x v="52"/>
    <x v="1"/>
    <n v="20"/>
    <n v="300"/>
    <n v="250"/>
    <n v="170"/>
    <s v="&lt;img src=&quot;~/img/icon/circle.png&quot; alt=&quot;circle&quot;/&gt;を0に"/>
    <s v="相手の攻撃力-100、山札から1枚引く"/>
    <s v="&lt;img src=&quot;~/img/card/card_187_ワームモン.png&quot; alt=&quot;ワームモン&quot;/&gt;"/>
  </r>
  <r>
    <x v="113"/>
    <x v="113"/>
    <x v="2"/>
    <x v="4"/>
    <x v="9"/>
    <x v="1"/>
    <n v="0"/>
    <n v="350"/>
    <n v="300"/>
    <n v="250"/>
    <s v="対"/>
    <s v="火炎"/>
    <s v="&lt;img src=&quot;~/img/card/card_178_ティロモン.png&quot; alt=&quot;ティロモン&quot;/&gt;"/>
  </r>
  <r>
    <x v="114"/>
    <x v="114"/>
    <x v="1"/>
    <x v="4"/>
    <x v="10"/>
    <x v="1"/>
    <n v="0"/>
    <n v="500"/>
    <n v="300"/>
    <n v="200"/>
    <s v="&lt;img src=&quot;~/img/icon/circle.png&quot; alt=&quot;circle&quot;/&gt;を0に"/>
    <s v="自分の属性は"/>
    <s v="&lt;img src=&quot;~/img/card/card_181_ネフェルティモン.png&quot; alt=&quot;ネフェルティモン&quot;/&gt;"/>
  </r>
  <r>
    <x v="115"/>
    <x v="115"/>
    <x v="1"/>
    <x v="1"/>
    <x v="1"/>
    <x v="1"/>
    <n v="30"/>
    <n v="290"/>
    <n v="200"/>
    <n v="0"/>
    <s v="&lt;img src=&quot;~/img/icon/triangle.png&quot; alt=&quot;triangle&quot;/&gt;カウンター"/>
    <s v="自分の属性は"/>
    <s v="&lt;img src=&quot;~/img/card/card_184_テイルモン.png&quot; alt=&quot;テイルモン&quot;/&gt;"/>
  </r>
  <r>
    <x v="116"/>
    <x v="116"/>
    <x v="0"/>
    <x v="4"/>
    <x v="1"/>
    <x v="1"/>
    <n v="0"/>
    <n v="550"/>
    <n v="450"/>
    <n v="150"/>
    <s v="&lt;img src=&quot;~/img/icon/circle.png&quot; alt=&quot;circle&quot;/&gt;を0に"/>
    <s v="相手が"/>
    <s v="&lt;img src=&quot;~/img/card/card_174_バロモン.png&quot; alt=&quot;バロモン&quot;/&gt;"/>
  </r>
  <r>
    <x v="117"/>
    <x v="117"/>
    <x v="1"/>
    <x v="4"/>
    <x v="5"/>
    <x v="1"/>
    <n v="0"/>
    <n v="400"/>
    <n v="300"/>
    <n v="200"/>
    <s v="先制"/>
    <s v="相手が"/>
    <s v="&lt;img src=&quot;~/img/card/card_180_ペガスモン.png&quot; alt=&quot;ペガスモン&quot;/&gt;"/>
  </r>
  <r>
    <x v="118"/>
    <x v="118"/>
    <x v="1"/>
    <x v="1"/>
    <x v="1"/>
    <x v="1"/>
    <n v="30"/>
    <n v="330"/>
    <n v="160"/>
    <n v="0"/>
    <s v="&lt;img src=&quot;~/img/icon/circle.png&quot; alt=&quot;circle&quot;/&gt;カウンター"/>
    <s v="相手が"/>
    <s v="&lt;img src=&quot;~/img/card/card_183_パタモン.png&quot; alt=&quot;パタモン&quot;/&gt;"/>
  </r>
  <r>
    <x v="119"/>
    <x v="119"/>
    <x v="2"/>
    <x v="4"/>
    <x v="8"/>
    <x v="1"/>
    <n v="0"/>
    <n v="400"/>
    <n v="300"/>
    <n v="200"/>
    <s v="&lt;img src=&quot;~/img/icon/circle.png&quot; alt=&quot;circle&quot;/&gt;を0に"/>
    <s v="相手の山札から2枚捨て、自分は山札から1枚引く"/>
    <s v="&lt;img src=&quot;~/img/card/card_176_サブマリモン.png&quot; alt=&quot;サブマリモン&quot;/&gt;"/>
  </r>
  <r>
    <x v="120"/>
    <x v="120"/>
    <x v="5"/>
    <x v="4"/>
    <x v="13"/>
    <x v="1"/>
    <n v="0"/>
    <n v="400"/>
    <n v="400"/>
    <n v="400"/>
    <s v="なし"/>
    <s v="相手の山札から2枚捨て、自分は山札から1枚引く"/>
    <s v="&lt;img src=&quot;~/img/card/card_189_ディグモン.png&quot; alt=&quot;ディグモン&quot;/&gt;"/>
  </r>
  <r>
    <x v="121"/>
    <x v="121"/>
    <x v="5"/>
    <x v="1"/>
    <x v="10"/>
    <x v="1"/>
    <n v="20"/>
    <n v="280"/>
    <n v="240"/>
    <n v="190"/>
    <s v="&lt;img src=&quot;~/img/icon/circle.png&quot; alt=&quot;circle&quot;/&gt;を0に"/>
    <s v="相手の山札から2枚捨て、自分は山札から1枚引く"/>
    <s v="&lt;img src=&quot;~/img/card/card_190_アルマジモン.png&quot; alt=&quot;アルマジモン&quot;/&gt;"/>
  </r>
  <r>
    <x v="122"/>
    <x v="122"/>
    <x v="5"/>
    <x v="4"/>
    <x v="1"/>
    <x v="1"/>
    <n v="0"/>
    <n v="450"/>
    <n v="350"/>
    <n v="250"/>
    <s v="&lt;img src=&quot;~/img/icon/x.png&quot; alt=&quot;x&quot;/&gt;を0に"/>
    <s v="山札の上から3枚引く"/>
    <s v="&lt;img src=&quot;~/img/card/card_188_シュリモン.png&quot; alt=&quot;シュリモン&quot;/&gt;"/>
  </r>
  <r>
    <x v="123"/>
    <x v="123"/>
    <x v="1"/>
    <x v="4"/>
    <x v="32"/>
    <x v="1"/>
    <n v="0"/>
    <n v="400"/>
    <n v="300"/>
    <n v="250"/>
    <s v="&lt;img src=&quot;~/img/icon/circle.png&quot; alt=&quot;circle&quot;/&gt;を0に"/>
    <s v="山札の上から3枚引く"/>
    <s v="&lt;img src=&quot;~/img/card/card_179_ホルスモン.png&quot; alt=&quot;ホルスモン&quot;/&gt;"/>
  </r>
  <r>
    <x v="124"/>
    <x v="124"/>
    <x v="1"/>
    <x v="1"/>
    <x v="1"/>
    <x v="1"/>
    <n v="30"/>
    <n v="300"/>
    <n v="220"/>
    <n v="0"/>
    <s v="&lt;img src=&quot;~/img/icon/circle.png&quot; alt=&quot;circle&quot;/&gt;カウンター"/>
    <s v="山札の上から3枚引く"/>
    <s v="&lt;img src=&quot;~/img/card/card_182_ホークモン.png&quot; alt=&quot;ホークモン&quot;/&gt;"/>
  </r>
  <r>
    <x v="125"/>
    <x v="125"/>
    <x v="0"/>
    <x v="4"/>
    <x v="10"/>
    <x v="1"/>
    <n v="0"/>
    <n v="550"/>
    <n v="300"/>
    <n v="200"/>
    <s v="&lt;img src=&quot;~/img/icon/circle.png&quot; alt=&quot;circle&quot;/&gt;を0に"/>
    <s v="自分の攻撃力+100、自分は山札から1枚引く"/>
    <s v="&lt;img src=&quot;~/img/card/card_173_マグナモン.png&quot; alt=&quot;マグナモン&quot;/&gt;"/>
  </r>
  <r>
    <x v="126"/>
    <x v="126"/>
    <x v="4"/>
    <x v="4"/>
    <x v="10"/>
    <x v="1"/>
    <n v="0"/>
    <n v="300"/>
    <n v="300"/>
    <n v="400"/>
    <s v="&lt;img src=&quot;~/img/icon/triangle.png&quot; alt=&quot;triangle&quot;/&gt;を0に"/>
    <s v="自分の攻撃力+100、自分は山札から1枚引く"/>
    <s v="&lt;img src=&quot;~/img/card/card_185_ライドラモン.png&quot; alt=&quot;ライドラモン&quot;/&gt;"/>
  </r>
  <r>
    <x v="127"/>
    <x v="127"/>
    <x v="0"/>
    <x v="4"/>
    <x v="1"/>
    <x v="1"/>
    <n v="0"/>
    <n v="500"/>
    <n v="350"/>
    <n v="0"/>
    <s v="&lt;img src=&quot;~/img/icon/circle.png&quot; alt=&quot;circle&quot;/&gt;カウンター"/>
    <s v="自分の攻撃力+100、自分は山札から1枚引く"/>
    <s v="&lt;img src=&quot;~/img/card/card_172_フレイドラモン.png&quot; alt=&quot;フレイドラモン&quot;/&gt;"/>
  </r>
  <r>
    <x v="128"/>
    <x v="128"/>
    <x v="0"/>
    <x v="1"/>
    <x v="52"/>
    <x v="1"/>
    <n v="20"/>
    <n v="350"/>
    <n v="280"/>
    <n v="200"/>
    <s v="なし"/>
    <s v="自分の攻撃力+100、自分は山札から1枚引く"/>
    <s v="&lt;img src=&quot;~/img/card/card_175_ブイモン.png&quot; alt=&quot;ブイモン&quot;/&gt;"/>
  </r>
  <r>
    <x v="129"/>
    <x v="129"/>
    <x v="5"/>
    <x v="1"/>
    <x v="52"/>
    <x v="1"/>
    <n v="20"/>
    <n v="120"/>
    <n v="280"/>
    <n v="190"/>
    <s v="&lt;img src=&quot;~/img/icon/circle.png&quot; alt=&quot;circle&quot;/&gt;を0に"/>
    <s v="相手のＨＰは自分と同じになり、自分の攻撃力は0になる"/>
    <s v="&lt;img src=&quot;~/img/card/card_171_モドキベタモン.png&quot; alt=&quot;モドキベタモン&quot;/&gt;"/>
  </r>
  <r>
    <x v="130"/>
    <x v="130"/>
    <x v="5"/>
    <x v="1"/>
    <x v="60"/>
    <x v="1"/>
    <n v="20"/>
    <n v="250"/>
    <n v="120"/>
    <n v="90"/>
    <s v="&lt;img src=&quot;~/img/icon/circle.png&quot; alt=&quot;circle&quot;/&gt;を0に"/>
    <s v="自分のＨＰは相手と同じになる"/>
    <s v="&lt;img src=&quot;~/img/card/card_170_サイケモン.png&quot; alt=&quot;サイケモン&quot;/&gt;"/>
  </r>
  <r>
    <x v="131"/>
    <x v="131"/>
    <x v="5"/>
    <x v="1"/>
    <x v="61"/>
    <x v="1"/>
    <n v="20"/>
    <n v="270"/>
    <n v="220"/>
    <n v="190"/>
    <s v="対"/>
    <s v="珍種"/>
    <s v="&lt;img src=&quot;~/img/card/card_169_エレキモンVi.png&quot; alt=&quot;エレキモンVi&quot;/&gt;"/>
  </r>
  <r>
    <x v="132"/>
    <x v="132"/>
    <x v="5"/>
    <x v="1"/>
    <x v="62"/>
    <x v="1"/>
    <n v="20"/>
    <n v="270"/>
    <n v="220"/>
    <n v="50"/>
    <s v="妨害"/>
    <s v="相手の援護の効果を無効化する"/>
    <s v="&lt;img src=&quot;~/img/card/card_168_クリアアグモン.png&quot; alt=&quot;クリアアグモン&quot;/&gt;"/>
  </r>
  <r>
    <x v="133"/>
    <x v="133"/>
    <x v="5"/>
    <x v="1"/>
    <x v="63"/>
    <x v="1"/>
    <n v="20"/>
    <n v="280"/>
    <n v="130"/>
    <n v="0"/>
    <s v="&lt;img src=&quot;~/img/icon/triangle.png&quot; alt=&quot;triangle&quot;/&gt;カウンター"/>
    <s v="自分の手札をランダムに1枚捨てて、相手も自分もＨＰが200になる"/>
    <s v="&lt;img src=&quot;~/img/card/card_167_トイアグモン.png&quot; alt=&quot;トイアグモン&quot;/&gt;"/>
  </r>
  <r>
    <x v="134"/>
    <x v="134"/>
    <x v="5"/>
    <x v="1"/>
    <x v="2"/>
    <x v="1"/>
    <n v="20"/>
    <n v="240"/>
    <n v="200"/>
    <n v="0"/>
    <s v="自爆"/>
    <s v="自分の場のＰＯＷカードを全て捨て、捨てた枚数×100ＨＰ回復"/>
    <s v="&lt;img src=&quot;~/img/card/card_166_ハグルモン.png&quot; alt=&quot;ハグルモン&quot;/&gt;"/>
  </r>
  <r>
    <x v="135"/>
    <x v="135"/>
    <x v="5"/>
    <x v="1"/>
    <x v="64"/>
    <x v="1"/>
    <n v="20"/>
    <n v="270"/>
    <n v="210"/>
    <n v="180"/>
    <s v="なし"/>
    <s v="自分の手札が1枚以下なら、相手の攻撃力を0にする"/>
    <s v="&lt;img src=&quot;~/img/card/card_165_トイアグモンＬ.png&quot; alt=&quot;トイアグモンＬ&quot;/&gt;"/>
  </r>
  <r>
    <x v="136"/>
    <x v="136"/>
    <x v="5"/>
    <x v="2"/>
    <x v="1"/>
    <x v="4"/>
    <n v="10"/>
    <n v="250"/>
    <n v="340"/>
    <n v="210"/>
    <s v="先制"/>
    <s v="相手のボタンは&lt;img src=&quot;~/img/icon/circle.png&quot; alt=&quot;circle&quot;/&gt;になり、相手の攻撃力は-100"/>
    <s v="&lt;img src=&quot;~/img/card/card_164_サンドヤンマモン.png&quot; alt=&quot;サンドヤンマモン&quot;/&gt;"/>
  </r>
  <r>
    <x v="137"/>
    <x v="137"/>
    <x v="5"/>
    <x v="2"/>
    <x v="65"/>
    <x v="3"/>
    <n v="10"/>
    <n v="480"/>
    <n v="360"/>
    <n v="320"/>
    <s v="なし"/>
    <s v="なし"/>
    <s v="&lt;img src=&quot;~/img/card/card_163_ツチダルモン.png&quot; alt=&quot;ツチダルモン&quot;/&gt;"/>
  </r>
  <r>
    <x v="138"/>
    <x v="138"/>
    <x v="5"/>
    <x v="2"/>
    <x v="13"/>
    <x v="3"/>
    <n v="10"/>
    <n v="430"/>
    <n v="250"/>
    <n v="0"/>
    <s v="&lt;img src=&quot;~/img/icon/circle.png&quot; alt=&quot;circle&quot;/&gt;カウンター"/>
    <s v="なし"/>
    <s v="&lt;img src=&quot;~/img/card/card_162_シマユニモン.png&quot; alt=&quot;シマユニモン&quot;/&gt;"/>
  </r>
  <r>
    <x v="139"/>
    <x v="139"/>
    <x v="5"/>
    <x v="2"/>
    <x v="5"/>
    <x v="3"/>
    <n v="10"/>
    <n v="400"/>
    <n v="300"/>
    <n v="220"/>
    <s v="対"/>
    <s v="珍種"/>
    <s v="&lt;img src=&quot;~/img/card/card_161_ニセドリモゲモン.png&quot; alt=&quot;ニセドリモゲモン&quot;/&gt;"/>
  </r>
  <r>
    <x v="140"/>
    <x v="140"/>
    <x v="5"/>
    <x v="2"/>
    <x v="66"/>
    <x v="3"/>
    <n v="10"/>
    <n v="280"/>
    <n v="330"/>
    <n v="120"/>
    <s v="なし"/>
    <s v="自分のＰＯＷカードを全て捨て、相手も同じ枚数のＰＯＷカードを捨てる"/>
    <s v="&lt;img src=&quot;~/img/card/card_160_ゲレモン.png&quot; alt=&quot;ゲレモン&quot;/&gt;"/>
  </r>
  <r>
    <x v="141"/>
    <x v="141"/>
    <x v="5"/>
    <x v="2"/>
    <x v="32"/>
    <x v="3"/>
    <n v="10"/>
    <n v="350"/>
    <n v="160"/>
    <n v="250"/>
    <s v="対"/>
    <s v="珍種"/>
    <s v="&lt;img src=&quot;~/img/card/card_159_ゴーレモン.png&quot; alt=&quot;ゴーレモン&quot;/&gt;"/>
  </r>
  <r>
    <x v="142"/>
    <x v="142"/>
    <x v="5"/>
    <x v="2"/>
    <x v="1"/>
    <x v="3"/>
    <n v="10"/>
    <n v="300"/>
    <n v="150"/>
    <n v="200"/>
    <s v="妨害"/>
    <s v="相手の手札を1枚ランダムに捨てさせる"/>
    <s v="&lt;img src=&quot;~/img/card/card_158_スカモン.png&quot; alt=&quot;スカモン&quot;/&gt;"/>
  </r>
  <r>
    <x v="143"/>
    <x v="143"/>
    <x v="5"/>
    <x v="2"/>
    <x v="32"/>
    <x v="3"/>
    <n v="10"/>
    <n v="250"/>
    <n v="250"/>
    <n v="100"/>
    <s v="&lt;img src=&quot;~/img/icon/x.png&quot; alt=&quot;x&quot;/&gt;を0に"/>
    <s v="相手の場のＰＯＷカードを上から2枚捨てる"/>
    <s v="&lt;img src=&quot;~/img/card/card_157_ヌメモン.png&quot; alt=&quot;ヌメモン&quot;/&gt;"/>
  </r>
  <r>
    <x v="144"/>
    <x v="144"/>
    <x v="5"/>
    <x v="2"/>
    <x v="32"/>
    <x v="3"/>
    <n v="0"/>
    <n v="390"/>
    <n v="270"/>
    <n v="0"/>
    <s v="&lt;img src=&quot;~/img/icon/x.png&quot; alt=&quot;x&quot;/&gt;カウンター"/>
    <s v="自分の手札を全て山にもどし、シャッフルする"/>
    <s v="&lt;img src=&quot;~/img/card/card_156_ナニモン.png&quot; alt=&quot;ナニモン&quot;/&gt;"/>
  </r>
  <r>
    <x v="145"/>
    <x v="145"/>
    <x v="5"/>
    <x v="2"/>
    <x v="9"/>
    <x v="3"/>
    <n v="10"/>
    <n v="250"/>
    <n v="150"/>
    <n v="150"/>
    <s v="&lt;img src=&quot;~/img/icon/circle.png&quot; alt=&quot;circle&quot;/&gt;を0に"/>
    <s v="相手の場のＰＯＷカードを上から1枚捨てる"/>
    <s v="&lt;img src=&quot;~/img/card/card_155_カラツキヌメモン.png&quot; alt=&quot;カラツキヌメモン&quot;/&gt;"/>
  </r>
  <r>
    <x v="146"/>
    <x v="146"/>
    <x v="5"/>
    <x v="2"/>
    <x v="8"/>
    <x v="2"/>
    <n v="10"/>
    <n v="240"/>
    <n v="200"/>
    <n v="100"/>
    <s v="&lt;img src=&quot;~/img/icon/circle.png&quot; alt=&quot;circle&quot;/&gt;を0に"/>
    <s v="自分の捨て場の一番上のカードを山の上にもどす"/>
    <s v="&lt;img src=&quot;~/img/card/card_154_プラチナスカモン.png&quot; alt=&quot;プラチナスカモン&quot;/&gt;"/>
  </r>
  <r>
    <x v="147"/>
    <x v="147"/>
    <x v="5"/>
    <x v="2"/>
    <x v="29"/>
    <x v="3"/>
    <n v="10"/>
    <n v="350"/>
    <n v="300"/>
    <n v="0"/>
    <s v="&lt;img src=&quot;~/img/icon/x.png&quot; alt=&quot;x&quot;/&gt;カウンター"/>
    <s v="相手のボタンが&lt;img src=&quot;~/img/icon/x.png&quot; alt=&quot;x&quot;/&gt;ボタンなら、相手の手札を全て捨てる"/>
    <s v="&lt;img src=&quot;~/img/card/card_153_サンダーボールモン.png&quot; alt=&quot;サンダーボールモン&quot;/&gt;"/>
  </r>
  <r>
    <x v="148"/>
    <x v="148"/>
    <x v="5"/>
    <x v="2"/>
    <x v="9"/>
    <x v="2"/>
    <n v="10"/>
    <n v="470"/>
    <n v="370"/>
    <n v="230"/>
    <s v="対"/>
    <s v="暗黒"/>
    <s v="&lt;img src=&quot;~/img/card/card_152_スターモン.png&quot; alt=&quot;スターモン&quot;/&gt;"/>
  </r>
  <r>
    <x v="149"/>
    <x v="149"/>
    <x v="5"/>
    <x v="2"/>
    <x v="43"/>
    <x v="2"/>
    <n v="10"/>
    <n v="420"/>
    <n v="240"/>
    <n v="130"/>
    <s v="&lt;img src=&quot;~/img/icon/circle.png&quot; alt=&quot;circle&quot;/&gt;を0に"/>
    <s v="相手の場のＰＯＷカードが2枚以上なら、相手の攻撃力を0にする"/>
    <s v="&lt;img src=&quot;~/img/card/card_151_アンキロモン.png&quot; alt=&quot;アンキロモン&quot;/&gt;"/>
  </r>
  <r>
    <x v="150"/>
    <x v="150"/>
    <x v="5"/>
    <x v="0"/>
    <x v="17"/>
    <x v="2"/>
    <n v="20"/>
    <n v="700"/>
    <n v="530"/>
    <n v="150"/>
    <s v="妨害"/>
    <s v="相手の&lt;img src=&quot;~/img/icon/x.png&quot; alt=&quot;x&quot;/&gt;攻撃力を0にする"/>
    <s v="&lt;img src=&quot;~/img/card/card_150_エテモン.png&quot; alt=&quot;エテモン&quot;/&gt;"/>
  </r>
  <r>
    <x v="151"/>
    <x v="151"/>
    <x v="5"/>
    <x v="0"/>
    <x v="21"/>
    <x v="3"/>
    <n v="10"/>
    <n v="820"/>
    <n v="650"/>
    <n v="0"/>
    <s v="&lt;img src=&quot;~/img/icon/circle.png&quot; alt=&quot;circle&quot;/&gt;カウンター"/>
    <s v="なし"/>
    <s v="&lt;img src=&quot;~/img/card/card_149_マメモン.png&quot; alt=&quot;マメモン&quot;/&gt;"/>
  </r>
  <r>
    <x v="152"/>
    <x v="152"/>
    <x v="5"/>
    <x v="0"/>
    <x v="67"/>
    <x v="3"/>
    <n v="10"/>
    <n v="770"/>
    <n v="570"/>
    <n v="280"/>
    <s v="先制"/>
    <s v="なし"/>
    <s v="&lt;img src=&quot;~/img/card/card_148_メタルマメモン.png&quot; alt=&quot;メタルマメモン&quot;/&gt;"/>
  </r>
  <r>
    <x v="153"/>
    <x v="153"/>
    <x v="5"/>
    <x v="0"/>
    <x v="50"/>
    <x v="5"/>
    <n v="20"/>
    <n v="850"/>
    <n v="500"/>
    <n v="430"/>
    <s v="対"/>
    <s v="暗黒"/>
    <s v="&lt;img src=&quot;~/img/card/card_147_もんざえモン.png&quot; alt=&quot;もんざえモン&quot;/&gt;"/>
  </r>
  <r>
    <x v="154"/>
    <x v="154"/>
    <x v="5"/>
    <x v="0"/>
    <x v="0"/>
    <x v="3"/>
    <n v="10"/>
    <n v="720"/>
    <n v="520"/>
    <n v="0"/>
    <s v="自爆"/>
    <s v="相手のボタンは&lt;img src=&quot;~/img/icon/x.png&quot; alt=&quot;x&quot;/&gt;になる"/>
    <s v="&lt;img src=&quot;~/img/card/card_146_ギロモン.png&quot; alt=&quot;ギロモン&quot;/&gt;"/>
  </r>
  <r>
    <x v="155"/>
    <x v="155"/>
    <x v="5"/>
    <x v="0"/>
    <x v="16"/>
    <x v="2"/>
    <n v="10"/>
    <n v="850"/>
    <n v="600"/>
    <n v="200"/>
    <s v="妨害"/>
    <s v="相手の属性は自分と同じになる"/>
    <s v="&lt;img src=&quot;~/img/card/card_145_ベーダモン.png&quot; alt=&quot;ベーダモン&quot;/&gt;"/>
  </r>
  <r>
    <x v="156"/>
    <x v="156"/>
    <x v="5"/>
    <x v="0"/>
    <x v="68"/>
    <x v="5"/>
    <n v="10"/>
    <n v="800"/>
    <n v="540"/>
    <n v="300"/>
    <s v="&lt;img src=&quot;~/img/icon/circle.png&quot; alt=&quot;circle&quot;/&gt;を0に"/>
    <s v="自分と相手の属性を入れ替える"/>
    <s v="&lt;img src=&quot;~/img/card/card_144_デジタマモン.png&quot; alt=&quot;デジタマモン&quot;/&gt;"/>
  </r>
  <r>
    <x v="157"/>
    <x v="157"/>
    <x v="5"/>
    <x v="0"/>
    <x v="69"/>
    <x v="2"/>
    <n v="20"/>
    <n v="650"/>
    <n v="560"/>
    <n v="250"/>
    <s v="&lt;img src=&quot;~/img/icon/triangle.png&quot; alt=&quot;triangle&quot;/&gt;を0に"/>
    <s v="相手が"/>
    <s v="&lt;img src=&quot;~/img/card/card_143_ジジモン.png&quot; alt=&quot;ジジモン&quot;/&gt;"/>
  </r>
  <r>
    <x v="158"/>
    <x v="158"/>
    <x v="5"/>
    <x v="0"/>
    <x v="45"/>
    <x v="2"/>
    <n v="20"/>
    <n v="680"/>
    <n v="520"/>
    <n v="300"/>
    <s v="妨害"/>
    <s v="自分のＨＰを100回復し、自分の&lt;img src=&quot;~/img/icon/x.png&quot; alt=&quot;x&quot;/&gt;攻撃力+100"/>
    <s v="&lt;img src=&quot;~/img/card/card_142_シャッコウモン.png&quot; alt=&quot;シャッコウモン&quot;/&gt;"/>
  </r>
  <r>
    <x v="159"/>
    <x v="159"/>
    <x v="5"/>
    <x v="0"/>
    <x v="25"/>
    <x v="5"/>
    <n v="10"/>
    <n v="300"/>
    <n v="750"/>
    <n v="0"/>
    <s v="&lt;img src=&quot;~/img/icon/circle.png&quot; alt=&quot;circle&quot;/&gt;カウンター"/>
    <s v="&lt;img src=&quot;~/img/icon/circle.png&quot; alt=&quot;circle&quot;/&gt;カウンター（自分の攻撃は後攻になる）"/>
    <s v="&lt;img src=&quot;~/img/card/card_141_メタルエテモン.png&quot; alt=&quot;メタルエテモン&quot;/&gt;"/>
  </r>
  <r>
    <x v="160"/>
    <x v="160"/>
    <x v="5"/>
    <x v="0"/>
    <x v="25"/>
    <x v="2"/>
    <n v="20"/>
    <n v="730"/>
    <n v="600"/>
    <n v="380"/>
    <s v="対"/>
    <s v="珍種"/>
    <s v="&lt;img src=&quot;~/img/card/card_140_スーパースターモン.png&quot; alt=&quot;スーパースターモン&quot;/&gt;"/>
  </r>
  <r>
    <x v="161"/>
    <x v="161"/>
    <x v="5"/>
    <x v="0"/>
    <x v="19"/>
    <x v="5"/>
    <n v="10"/>
    <n v="790"/>
    <n v="570"/>
    <n v="380"/>
    <s v="妨害"/>
    <s v="相手の場のＰＯＷカードを1枚捨て、自分は山札から1枚引く"/>
    <s v="&lt;img src=&quot;~/img/card/card_139_ピノッキモン.png&quot; alt=&quot;ピノッキモン&quot;/&gt;"/>
  </r>
  <r>
    <x v="162"/>
    <x v="162"/>
    <x v="4"/>
    <x v="1"/>
    <x v="55"/>
    <x v="1"/>
    <n v="20"/>
    <n v="350"/>
    <n v="220"/>
    <n v="100"/>
    <s v="妨害"/>
    <s v="相手のＨＰは半分になり、相手の攻撃力は2倍になる"/>
    <s v="&lt;img src=&quot;~/img/card/card_138_シャーマモン.png&quot; alt=&quot;シャーマモン&quot;/&gt;"/>
  </r>
  <r>
    <x v="163"/>
    <x v="163"/>
    <x v="4"/>
    <x v="1"/>
    <x v="70"/>
    <x v="1"/>
    <n v="20"/>
    <n v="340"/>
    <n v="240"/>
    <n v="190"/>
    <s v="すいとる"/>
    <s v="自分の攻撃は「すいとる」になり攻撃力は半分になる"/>
    <s v="&lt;img src=&quot;~/img/card/card_137_アルラウモン.png&quot; alt=&quot;アルラウモン&quot;/&gt;"/>
  </r>
  <r>
    <x v="164"/>
    <x v="164"/>
    <x v="4"/>
    <x v="1"/>
    <x v="10"/>
    <x v="1"/>
    <n v="20"/>
    <n v="280"/>
    <n v="220"/>
    <n v="190"/>
    <s v="対"/>
    <s v="珍種"/>
    <s v="&lt;img src=&quot;~/img/card/card_136_ドクネモン.png&quot; alt=&quot;ドクネモン&quot;/&gt;"/>
  </r>
  <r>
    <x v="165"/>
    <x v="165"/>
    <x v="4"/>
    <x v="1"/>
    <x v="71"/>
    <x v="1"/>
    <n v="20"/>
    <n v="240"/>
    <n v="200"/>
    <n v="160"/>
    <s v="&lt;img src=&quot;~/img/icon/circle.png&quot; alt=&quot;circle&quot;/&gt;を0に"/>
    <s v="自分の&lt;img src=&quot;~/img/icon/x.png&quot; alt=&quot;x&quot;/&gt;攻撃力は+200、&lt;img src=&quot;~/img/icon/circle.png&quot; alt=&quot;circle&quot;/&gt;攻撃力と&lt;img src=&quot;~/img/icon/triangle.png&quot; alt=&quot;triangle&quot;/&gt;攻撃力は0になる"/>
    <s v="&lt;img src=&quot;~/img/card/card_135_ツカイモン.png&quot; alt=&quot;ツカイモン&quot;/&gt;"/>
  </r>
  <r>
    <x v="166"/>
    <x v="166"/>
    <x v="4"/>
    <x v="1"/>
    <x v="3"/>
    <x v="1"/>
    <n v="20"/>
    <n v="270"/>
    <n v="240"/>
    <n v="200"/>
    <s v="&lt;img src=&quot;~/img/icon/triangle.png&quot; alt=&quot;triangle&quot;/&gt;を0に"/>
    <s v="自分の攻撃力-100、自分のＨＰを200回復"/>
    <s v="&lt;img src=&quot;~/img/card/card_134_コクワモン.png&quot; alt=&quot;コクワモン&quot;/&gt;"/>
  </r>
  <r>
    <x v="167"/>
    <x v="167"/>
    <x v="4"/>
    <x v="1"/>
    <x v="72"/>
    <x v="1"/>
    <n v="20"/>
    <n v="360"/>
    <n v="300"/>
    <n v="240"/>
    <s v="&lt;img src=&quot;~/img/icon/x.png&quot; alt=&quot;x&quot;/&gt;を0に"/>
    <s v="相手がレベルＡであるなら、相手のＨＰは半分になる"/>
    <s v="&lt;img src=&quot;~/img/card/card_133_ブラックテイルモン.png&quot; alt=&quot;ブラックテイルモン&quot;/&gt;"/>
  </r>
  <r>
    <x v="168"/>
    <x v="168"/>
    <x v="4"/>
    <x v="1"/>
    <x v="73"/>
    <x v="1"/>
    <n v="20"/>
    <n v="360"/>
    <n v="200"/>
    <n v="190"/>
    <s v="対"/>
    <s v="自然"/>
    <s v="&lt;img src=&quot;~/img/card/card_132_ピコデビモン.png&quot; alt=&quot;ピコデビモン&quot;/&gt;"/>
  </r>
  <r>
    <x v="169"/>
    <x v="169"/>
    <x v="4"/>
    <x v="2"/>
    <x v="1"/>
    <x v="4"/>
    <n v="0"/>
    <n v="480"/>
    <n v="410"/>
    <n v="350"/>
    <s v="なし"/>
    <s v="相手の攻撃力は300になる"/>
    <s v="&lt;img src=&quot;~/img/card/card_131_ザッソーモン.png&quot; alt=&quot;ザッソーモン&quot;/&gt;"/>
  </r>
  <r>
    <x v="170"/>
    <x v="170"/>
    <x v="4"/>
    <x v="2"/>
    <x v="12"/>
    <x v="3"/>
    <n v="10"/>
    <n v="330"/>
    <n v="440"/>
    <n v="30"/>
    <s v="&lt;img src=&quot;~/img/icon/circle.png&quot; alt=&quot;circle&quot;/&gt;を0に"/>
    <s v="自分も相手も押したボタンは&lt;img src=&quot;~/img/icon/circle.png&quot; alt=&quot;circle&quot;/&gt;になる"/>
    <s v="&lt;img src=&quot;~/img/card/card_130_ダークリザモン.png&quot; alt=&quot;ダークリザモン&quot;/&gt;"/>
  </r>
  <r>
    <x v="171"/>
    <x v="171"/>
    <x v="4"/>
    <x v="2"/>
    <x v="3"/>
    <x v="3"/>
    <n v="10"/>
    <n v="400"/>
    <n v="150"/>
    <n v="240"/>
    <s v="先制"/>
    <s v="自分も相手も押したボタンは&lt;img src=&quot;~/img/icon/x.png&quot; alt=&quot;x&quot;/&gt;になる"/>
    <s v="&lt;img src=&quot;~/img/card/card_129_セーバードラモン.png&quot; alt=&quot;セーバードラモン&quot;/&gt;"/>
  </r>
  <r>
    <x v="172"/>
    <x v="172"/>
    <x v="4"/>
    <x v="2"/>
    <x v="14"/>
    <x v="3"/>
    <n v="10"/>
    <n v="460"/>
    <n v="430"/>
    <n v="400"/>
    <s v="なし"/>
    <s v="自分のボタンは&lt;img src=&quot;~/img/icon/circle.png&quot; alt=&quot;circle&quot;/&gt;になる"/>
    <s v="&lt;img src=&quot;~/img/card/card_128_フーガモン.png&quot; alt=&quot;フーガモン&quot;/&gt;"/>
  </r>
  <r>
    <x v="173"/>
    <x v="173"/>
    <x v="4"/>
    <x v="2"/>
    <x v="2"/>
    <x v="3"/>
    <n v="0"/>
    <n v="330"/>
    <n v="310"/>
    <n v="290"/>
    <s v="すいとる"/>
    <s v="自分の場のＰＯＷカード1枚捨て、相手の属性は"/>
    <s v="&lt;img src=&quot;~/img/card/card_127_ソウルモン.png&quot; alt=&quot;ソウルモン&quot;/&gt;"/>
  </r>
  <r>
    <x v="174"/>
    <x v="174"/>
    <x v="4"/>
    <x v="2"/>
    <x v="74"/>
    <x v="2"/>
    <n v="10"/>
    <n v="470"/>
    <n v="340"/>
    <n v="100"/>
    <s v="&lt;img src=&quot;~/img/icon/circle.png&quot; alt=&quot;circle&quot;/&gt;を0に"/>
    <s v="自分も相手も押したボタンは&lt;img src=&quot;~/img/icon/triangle.png&quot; alt=&quot;triangle&quot;/&gt;になる"/>
    <s v="&lt;img src=&quot;~/img/card/card_126_グルルモン.png&quot; alt=&quot;グルルモン&quot;/&gt;"/>
  </r>
  <r>
    <x v="175"/>
    <x v="175"/>
    <x v="4"/>
    <x v="2"/>
    <x v="18"/>
    <x v="3"/>
    <n v="10"/>
    <n v="350"/>
    <n v="200"/>
    <n v="0"/>
    <s v="自爆"/>
    <s v="相手も自分も攻撃力+300"/>
    <s v="&lt;img src=&quot;~/img/card/card_125_テッカモン.png&quot; alt=&quot;テッカモン&quot;/&gt;"/>
  </r>
  <r>
    <x v="176"/>
    <x v="176"/>
    <x v="4"/>
    <x v="2"/>
    <x v="5"/>
    <x v="4"/>
    <n v="10"/>
    <n v="430"/>
    <n v="200"/>
    <n v="0"/>
    <s v="自爆"/>
    <s v="自分のＨＰは半分になり、自分の攻撃力は+300"/>
    <s v="&lt;img src=&quot;~/img/card/card_124_ガードロモン.png&quot; alt=&quot;ガードロモン&quot;/&gt;"/>
  </r>
  <r>
    <x v="177"/>
    <x v="177"/>
    <x v="4"/>
    <x v="2"/>
    <x v="75"/>
    <x v="3"/>
    <n v="10"/>
    <n v="450"/>
    <n v="270"/>
    <n v="170"/>
    <s v="すいとる"/>
    <s v="自分の属性は"/>
    <s v="&lt;img src=&quot;~/img/card/card_123_バケモン.png&quot; alt=&quot;バケモン&quot;/&gt;"/>
  </r>
  <r>
    <x v="178"/>
    <x v="178"/>
    <x v="4"/>
    <x v="2"/>
    <x v="76"/>
    <x v="2"/>
    <n v="10"/>
    <n v="530"/>
    <n v="320"/>
    <n v="0"/>
    <s v="&lt;img src=&quot;~/img/icon/triangle.png&quot; alt=&quot;triangle&quot;/&gt;カウンター"/>
    <s v="自分の場のＰＯＷカードを全て捨て、自分の攻撃力は捨てた枚数倍になる"/>
    <s v="&lt;img src=&quot;~/img/card/card_122_オーガモン.png&quot; alt=&quot;オーガモン&quot;/&gt;"/>
  </r>
  <r>
    <x v="179"/>
    <x v="179"/>
    <x v="4"/>
    <x v="2"/>
    <x v="41"/>
    <x v="2"/>
    <n v="10"/>
    <n v="410"/>
    <n v="360"/>
    <n v="300"/>
    <s v="なし"/>
    <s v="自分のボタンは&lt;img src=&quot;~/img/icon/x.png&quot; alt=&quot;x&quot;/&gt;になる"/>
    <s v="&lt;img src=&quot;~/img/card/card_121_タスクモン.png&quot; alt=&quot;タスクモン&quot;/&gt;"/>
  </r>
  <r>
    <x v="180"/>
    <x v="180"/>
    <x v="4"/>
    <x v="2"/>
    <x v="39"/>
    <x v="2"/>
    <n v="10"/>
    <n v="490"/>
    <n v="350"/>
    <n v="250"/>
    <s v="対"/>
    <s v="自然"/>
    <s v="&lt;img src=&quot;~/img/card/card_120_デビモン.png&quot; alt=&quot;デビモン&quot;/&gt;"/>
  </r>
  <r>
    <x v="181"/>
    <x v="181"/>
    <x v="4"/>
    <x v="2"/>
    <x v="18"/>
    <x v="5"/>
    <n v="10"/>
    <n v="520"/>
    <n v="440"/>
    <n v="370"/>
    <s v="なし"/>
    <s v="自分のボタンは&lt;img src=&quot;~/img/icon/triangle.png&quot; alt=&quot;triangle&quot;/&gt;になる"/>
    <s v="&lt;img src=&quot;~/img/card/card_119_デビドラモン.png&quot; alt=&quot;デビドラモン&quot;/&gt;"/>
  </r>
  <r>
    <x v="182"/>
    <x v="182"/>
    <x v="4"/>
    <x v="2"/>
    <x v="8"/>
    <x v="2"/>
    <n v="10"/>
    <n v="540"/>
    <n v="370"/>
    <n v="220"/>
    <s v="妨害"/>
    <s v="自分の手札を全て捨て、その後山札から2枚引く"/>
    <s v="&lt;img src=&quot;~/img/card/card_118_ウィザーモン.png&quot; alt=&quot;ウィザーモン&quot;/&gt;"/>
  </r>
  <r>
    <x v="183"/>
    <x v="183"/>
    <x v="4"/>
    <x v="2"/>
    <x v="15"/>
    <x v="2"/>
    <n v="10"/>
    <n v="530"/>
    <n v="370"/>
    <n v="270"/>
    <s v="すいとる"/>
    <s v="自分の場のＰＯＷカードを1枚捨て、自分の攻撃力+200"/>
    <s v="&lt;img src=&quot;~/img/card/card_117_スティングモン.png&quot; alt=&quot;スティングモン&quot;/&gt;"/>
  </r>
  <r>
    <x v="184"/>
    <x v="184"/>
    <x v="4"/>
    <x v="0"/>
    <x v="21"/>
    <x v="2"/>
    <n v="10"/>
    <n v="690"/>
    <n v="590"/>
    <n v="150"/>
    <s v="なし"/>
    <s v="自分のＨＰは半分になり、自分の攻撃力は+400"/>
    <s v="&lt;img src=&quot;~/img/card/card_116_アンドロモン.png&quot; alt=&quot;アンドロモン&quot;/&gt;"/>
  </r>
  <r>
    <x v="185"/>
    <x v="185"/>
    <x v="4"/>
    <x v="0"/>
    <x v="26"/>
    <x v="2"/>
    <n v="0"/>
    <n v="700"/>
    <n v="440"/>
    <n v="200"/>
    <s v="妨害"/>
    <s v="自分のＨＰは10になり、自分の攻撃力は2倍になる"/>
    <s v="&lt;img src=&quot;~/img/card/card_115_ワルもんざえモン.png&quot; alt=&quot;ワルもんざえモン&quot;/&gt;"/>
  </r>
  <r>
    <x v="186"/>
    <x v="186"/>
    <x v="4"/>
    <x v="0"/>
    <x v="18"/>
    <x v="3"/>
    <n v="0"/>
    <n v="600"/>
    <n v="400"/>
    <n v="300"/>
    <s v="すいとる"/>
    <s v="自分の山札から7枚捨て、自分の攻撃は「すいとる」になる"/>
    <s v="&lt;img src=&quot;~/img/card/card_114_ファントモン.png&quot; alt=&quot;ファントモン&quot;/&gt;"/>
  </r>
  <r>
    <x v="187"/>
    <x v="187"/>
    <x v="4"/>
    <x v="0"/>
    <x v="21"/>
    <x v="5"/>
    <n v="0"/>
    <n v="960"/>
    <n v="350"/>
    <n v="450"/>
    <s v="対"/>
    <s v="自然"/>
    <s v="&lt;img src=&quot;~/img/card/card_113_スカルグレイモン.png&quot; alt=&quot;スカルグレイモン&quot;/&gt;"/>
  </r>
  <r>
    <x v="188"/>
    <x v="188"/>
    <x v="4"/>
    <x v="0"/>
    <x v="68"/>
    <x v="5"/>
    <n v="0"/>
    <n v="920"/>
    <n v="290"/>
    <n v="300"/>
    <s v="先制"/>
    <s v="相手も自分もＨＰを半分にする"/>
    <s v="&lt;img src=&quot;~/img/card/card_112_メガドラモン.png&quot; alt=&quot;メガドラモン&quot;/&gt;"/>
  </r>
  <r>
    <x v="189"/>
    <x v="189"/>
    <x v="4"/>
    <x v="0"/>
    <x v="18"/>
    <x v="5"/>
    <n v="20"/>
    <n v="650"/>
    <n v="400"/>
    <n v="300"/>
    <s v="すいとる"/>
    <s v="戦闘で死んだら、ＨＰ500で復活する（勝負は負け）"/>
    <s v="&lt;img src=&quot;~/img/card/card_111_ヴァンデモン.png&quot; alt=&quot;ヴァンデモン&quot;/&gt;"/>
  </r>
  <r>
    <x v="190"/>
    <x v="190"/>
    <x v="4"/>
    <x v="0"/>
    <x v="41"/>
    <x v="2"/>
    <n v="20"/>
    <n v="620"/>
    <n v="360"/>
    <n v="250"/>
    <s v="すいとる"/>
    <s v="相手も自分も攻撃力+200"/>
    <s v="&lt;img src=&quot;~/img/card/card_110_レディデビモン.png&quot; alt=&quot;レディデビモン&quot;/&gt;"/>
  </r>
  <r>
    <x v="191"/>
    <x v="191"/>
    <x v="4"/>
    <x v="0"/>
    <x v="18"/>
    <x v="4"/>
    <n v="0"/>
    <n v="610"/>
    <n v="370"/>
    <n v="180"/>
    <s v="妨害"/>
    <s v="自分の山札から5枚捨て、自分の攻撃力+400"/>
    <s v="&lt;img src=&quot;~/img/card/card_109_インフェルモン.png&quot; alt=&quot;インフェルモン&quot;/&gt;"/>
  </r>
  <r>
    <x v="192"/>
    <x v="192"/>
    <x v="4"/>
    <x v="0"/>
    <x v="77"/>
    <x v="0"/>
    <n v="0"/>
    <n v="980"/>
    <n v="520"/>
    <n v="0"/>
    <s v="自爆"/>
    <s v="なし"/>
    <s v="&lt;img src=&quot;~/img/card/card_108_ムゲンドラモン.png&quot; alt=&quot;ムゲンドラモン&quot;/&gt;"/>
  </r>
  <r>
    <x v="193"/>
    <x v="193"/>
    <x v="4"/>
    <x v="0"/>
    <x v="25"/>
    <x v="5"/>
    <n v="10"/>
    <n v="800"/>
    <n v="500"/>
    <n v="400"/>
    <s v="妨害"/>
    <s v="相手も自分も手札を全て捨てる"/>
    <s v="&lt;img src=&quot;~/img/card/card_107_ピエモン.png&quot; alt=&quot;ピエモン&quot;/&gt;"/>
  </r>
  <r>
    <x v="194"/>
    <x v="194"/>
    <x v="4"/>
    <x v="0"/>
    <x v="78"/>
    <x v="0"/>
    <n v="0"/>
    <n v="920"/>
    <n v="530"/>
    <n v="400"/>
    <s v="対"/>
    <s v="自然"/>
    <s v="&lt;img src=&quot;~/img/card/card_106_ヴェノムヴァンデモン.png&quot; alt=&quot;ヴェノムヴァンデモン&quot;/&gt;"/>
  </r>
  <r>
    <x v="195"/>
    <x v="195"/>
    <x v="4"/>
    <x v="0"/>
    <x v="79"/>
    <x v="7"/>
    <n v="0"/>
    <n v="970"/>
    <n v="720"/>
    <n v="0"/>
    <s v="自爆"/>
    <s v="自分のＨＰを10にし、相手の属性は"/>
    <s v="&lt;img src=&quot;~/img/card/card_105_ディアボロモン.png&quot; alt=&quot;ディアボロモン&quot;/&gt;"/>
  </r>
  <r>
    <x v="196"/>
    <x v="196"/>
    <x v="4"/>
    <x v="0"/>
    <x v="45"/>
    <x v="5"/>
    <n v="10"/>
    <n v="800"/>
    <n v="700"/>
    <n v="600"/>
    <s v="なし"/>
    <s v="自分の山札から7枚捨て、相手のＨＰは半分になる"/>
    <s v="&lt;img src=&quot;~/img/card/card_104_グランクワガーモン.png&quot; alt=&quot;グランクワガーモン&quot;/&gt;"/>
  </r>
  <r>
    <x v="197"/>
    <x v="197"/>
    <x v="4"/>
    <x v="0"/>
    <x v="80"/>
    <x v="7"/>
    <n v="0"/>
    <n v="990"/>
    <n v="680"/>
    <n v="0"/>
    <s v="自爆"/>
    <s v="自分のＨＰを半分にし、自分の属性は"/>
    <s v="&lt;img src=&quot;~/img/card/card_103_アポカリモン.png&quot; alt=&quot;アポカリモン&quot;/&gt;"/>
  </r>
  <r>
    <x v="198"/>
    <x v="198"/>
    <x v="1"/>
    <x v="1"/>
    <x v="31"/>
    <x v="1"/>
    <n v="20"/>
    <n v="350"/>
    <n v="220"/>
    <n v="190"/>
    <s v="妨害"/>
    <s v="相手も自分も攻撃力-200"/>
    <s v="&lt;img src=&quot;~/img/card/card_102_クネモン.png&quot; alt=&quot;クネモン&quot;/&gt;"/>
  </r>
  <r>
    <x v="199"/>
    <x v="199"/>
    <x v="1"/>
    <x v="1"/>
    <x v="32"/>
    <x v="1"/>
    <n v="20"/>
    <n v="290"/>
    <n v="180"/>
    <n v="130"/>
    <s v="&lt;img src=&quot;~/img/icon/x.png&quot; alt=&quot;x&quot;/&gt;を0に"/>
    <s v="相手よりも自分のＨＰが多いなら、自分の攻撃力2倍"/>
    <s v="&lt;img src=&quot;~/img/card/card_101_ゴツモン.png&quot; alt=&quot;ゴツモン&quot;/&gt;"/>
  </r>
  <r>
    <x v="200"/>
    <x v="200"/>
    <x v="3"/>
    <x v="3"/>
    <x v="59"/>
    <x v="6"/>
    <m/>
    <m/>
    <m/>
    <m/>
    <s v=""/>
    <s v="なし"/>
    <s v="&lt;img src=&quot;~/img/card/card_200_にせセブンズ.png&quot; alt=&quot;にせセブンズ&quot;/&gt;"/>
  </r>
  <r>
    <x v="201"/>
    <x v="201"/>
    <x v="3"/>
    <x v="3"/>
    <x v="59"/>
    <x v="6"/>
    <m/>
    <m/>
    <m/>
    <m/>
    <s v=""/>
    <s v="必要進化Ｐを無視してよい（異常状態は不可）"/>
    <s v="&lt;img src=&quot;~/img/card/card_299_スピード進化.png&quot; alt=&quot;スピード進化&quot;/&gt;"/>
  </r>
  <r>
    <x v="202"/>
    <x v="202"/>
    <x v="3"/>
    <x v="3"/>
    <x v="59"/>
    <x v="6"/>
    <m/>
    <m/>
    <m/>
    <m/>
    <s v=""/>
    <s v="レベルＡのデジモンをレベルⅢに戻す"/>
    <s v="&lt;img src=&quot;~/img/card/card_298_アーマー解除.png&quot; alt=&quot;アーマー解除&quot;/&gt;"/>
  </r>
  <r>
    <x v="203"/>
    <x v="203"/>
    <x v="3"/>
    <x v="3"/>
    <x v="59"/>
    <x v="6"/>
    <m/>
    <m/>
    <m/>
    <m/>
    <s v=""/>
    <s v="レベルⅢからレベル完へ進化してよい（ＰＯＷは必要）"/>
    <s v="&lt;img src=&quot;~/img/card/card_297_ワープ進化.png&quot; alt=&quot;ワープ進化&quot;/&gt;"/>
  </r>
  <r>
    <x v="204"/>
    <x v="204"/>
    <x v="3"/>
    <x v="3"/>
    <x v="59"/>
    <x v="6"/>
    <m/>
    <m/>
    <m/>
    <m/>
    <s v=""/>
    <s v="同世代のデジモンに進化出来る（ＰＯＷは必要）（属性は無視）"/>
    <s v="&lt;img src=&quot;~/img/card/card_296_突然変異.png&quot; alt=&quot;突然変異&quot;/&gt;"/>
  </r>
  <r>
    <x v="205"/>
    <x v="205"/>
    <x v="3"/>
    <x v="3"/>
    <x v="59"/>
    <x v="6"/>
    <m/>
    <m/>
    <m/>
    <m/>
    <s v=""/>
    <s v="一時的にＰＯＷを+20して、属性を無視した進化が出来る"/>
    <s v="&lt;img src=&quot;~/img/card/card_295_特殊進化.png&quot; alt=&quot;特殊進化&quot;/&gt;"/>
  </r>
  <r>
    <x v="206"/>
    <x v="206"/>
    <x v="3"/>
    <x v="3"/>
    <x v="59"/>
    <x v="6"/>
    <m/>
    <m/>
    <m/>
    <m/>
    <s v=""/>
    <s v="レベルＡのデジモンをレベルⅣまたはレベル完に進化させる（ＰＯＷは必要）"/>
    <s v="&lt;img src=&quot;~/img/card/card_294_アーマー突破.png&quot; alt=&quot;アーマー突破&quot;/&gt;"/>
  </r>
  <r>
    <x v="207"/>
    <x v="207"/>
    <x v="3"/>
    <x v="3"/>
    <x v="59"/>
    <x v="6"/>
    <m/>
    <m/>
    <m/>
    <m/>
    <s v=""/>
    <s v="属性、進化Ｐ、世代を無視して進化してよい"/>
    <s v="&lt;img src=&quot;~/img/card/card_293_ダウンローダー.png&quot; alt=&quot;ダウンローダー&quot;/&gt;"/>
  </r>
  <r>
    <x v="208"/>
    <x v="208"/>
    <x v="3"/>
    <x v="3"/>
    <x v="59"/>
    <x v="6"/>
    <m/>
    <m/>
    <m/>
    <m/>
    <s v=""/>
    <s v="相手の手札とＰＯＷカードを全て捨てる"/>
    <s v="&lt;img src=&quot;~/img/card/card_292_ロゼモンの誘惑.png&quot; alt=&quot;ロゼモンの誘惑&quot;/&gt;"/>
  </r>
  <r>
    <x v="209"/>
    <x v="209"/>
    <x v="3"/>
    <x v="3"/>
    <x v="59"/>
    <x v="6"/>
    <m/>
    <m/>
    <m/>
    <m/>
    <s v=""/>
    <s v="自分の捨て場の上から10枚を山札にもどしてシャッフルする"/>
    <s v="&lt;img src=&quot;~/img/card/card_291_リバースセブンズ.png&quot; alt=&quot;リバースセブンズ&quot;/&gt;"/>
  </r>
  <r>
    <x v="210"/>
    <x v="210"/>
    <x v="3"/>
    <x v="3"/>
    <x v="59"/>
    <x v="6"/>
    <m/>
    <m/>
    <m/>
    <m/>
    <s v=""/>
    <s v="自分の攻撃は「先制」で「すいとる」になり、攻撃力+200"/>
    <s v="&lt;img src=&quot;~/img/card/card_290_スピードセブンズ.png&quot; alt=&quot;スピードセブンズ&quot;/&gt;"/>
  </r>
  <r>
    <x v="211"/>
    <x v="211"/>
    <x v="3"/>
    <x v="3"/>
    <x v="59"/>
    <x v="6"/>
    <m/>
    <m/>
    <m/>
    <m/>
    <s v=""/>
    <s v="相手の援護・オプションを無効化し、相手の攻撃力は0になる"/>
    <s v="&lt;img src=&quot;~/img/card/card_289_ミスティセブンズ.png&quot; alt=&quot;ミスティセブンズ&quot;/&gt;"/>
  </r>
  <r>
    <x v="212"/>
    <x v="212"/>
    <x v="3"/>
    <x v="3"/>
    <x v="59"/>
    <x v="6"/>
    <m/>
    <m/>
    <m/>
    <m/>
    <s v=""/>
    <s v="自分の攻撃力は、自分のＨＰの数を足した数になる"/>
    <s v="&lt;img src=&quot;~/img/card/card_288_グランドセブンズ.png&quot; alt=&quot;グランドセブンズ&quot;/&gt;"/>
  </r>
  <r>
    <x v="213"/>
    <x v="213"/>
    <x v="3"/>
    <x v="3"/>
    <x v="59"/>
    <x v="6"/>
    <m/>
    <m/>
    <m/>
    <m/>
    <s v=""/>
    <s v="自分より相手のＨＰが少ないなら、相手のＨＰは10になる"/>
    <s v="&lt;img src=&quot;~/img/card/card_287_ダークセブンズ.png&quot; alt=&quot;ダークセブンズ&quot;/&gt;"/>
  </r>
  <r>
    <x v="214"/>
    <x v="214"/>
    <x v="3"/>
    <x v="3"/>
    <x v="59"/>
    <x v="6"/>
    <m/>
    <m/>
    <m/>
    <m/>
    <s v=""/>
    <s v="ＨＰを1000回復"/>
    <s v="&lt;img src=&quot;~/img/card/card_286_ホーリーセブンズ.png&quot; alt=&quot;ホーリーセブンズ&quot;/&gt;"/>
  </r>
  <r>
    <x v="215"/>
    <x v="215"/>
    <x v="3"/>
    <x v="3"/>
    <x v="59"/>
    <x v="6"/>
    <m/>
    <m/>
    <m/>
    <m/>
    <s v=""/>
    <s v="自分の攻撃力は3倍になる"/>
    <s v="&lt;img src=&quot;~/img/card/card_285_ワイルドセブンズ.png&quot; alt=&quot;ワイルドセブンズ&quot;/&gt;"/>
  </r>
  <r>
    <x v="216"/>
    <x v="216"/>
    <x v="3"/>
    <x v="3"/>
    <x v="59"/>
    <x v="6"/>
    <m/>
    <m/>
    <m/>
    <m/>
    <s v=""/>
    <s v="自分のボタンは&lt;img src=&quot;~/img/icon/x.png&quot; alt=&quot;x&quot;/&gt;になる"/>
    <s v="&lt;img src=&quot;~/img/card/card_284_デジターコイズ.png&quot; alt=&quot;デジターコイズ&quot;/&gt;"/>
  </r>
  <r>
    <x v="217"/>
    <x v="217"/>
    <x v="3"/>
    <x v="3"/>
    <x v="59"/>
    <x v="6"/>
    <m/>
    <m/>
    <m/>
    <m/>
    <s v=""/>
    <s v="自分のボタンは&lt;img src=&quot;~/img/icon/triangle.png&quot; alt=&quot;triangle&quot;/&gt;になる"/>
    <s v="&lt;img src=&quot;~/img/card/card_283_デジトパーズ.png&quot; alt=&quot;デジトパーズ&quot;/&gt;"/>
  </r>
  <r>
    <x v="218"/>
    <x v="218"/>
    <x v="3"/>
    <x v="3"/>
    <x v="59"/>
    <x v="6"/>
    <m/>
    <m/>
    <m/>
    <m/>
    <s v=""/>
    <s v="自分のボタンは&lt;img src=&quot;~/img/icon/circle.png&quot; alt=&quot;circle&quot;/&gt;になる"/>
    <s v="&lt;img src=&quot;~/img/card/card_282_デジオパール.png&quot; alt=&quot;デジオパール&quot;/&gt;"/>
  </r>
  <r>
    <x v="219"/>
    <x v="219"/>
    <x v="3"/>
    <x v="3"/>
    <x v="59"/>
    <x v="6"/>
    <m/>
    <m/>
    <m/>
    <m/>
    <s v=""/>
    <s v="自分の属性は"/>
    <s v="&lt;img src=&quot;~/img/card/card_281_デジサファイア.png&quot; alt=&quot;デジサファイア&quot;/&gt;"/>
  </r>
  <r>
    <x v="220"/>
    <x v="220"/>
    <x v="3"/>
    <x v="3"/>
    <x v="59"/>
    <x v="6"/>
    <m/>
    <m/>
    <m/>
    <m/>
    <s v=""/>
    <s v="自分の属性は"/>
    <s v="&lt;img src=&quot;~/img/card/card_280_デジサードニクス.png&quot; alt=&quot;デジサードニクス&quot;/&gt;"/>
  </r>
  <r>
    <x v="221"/>
    <x v="221"/>
    <x v="3"/>
    <x v="3"/>
    <x v="59"/>
    <x v="6"/>
    <m/>
    <m/>
    <m/>
    <m/>
    <s v=""/>
    <s v="自分の属性は"/>
    <s v="&lt;img src=&quot;~/img/card/card_279_デジルビー.png&quot; alt=&quot;デジルビー&quot;/&gt;"/>
  </r>
  <r>
    <x v="222"/>
    <x v="222"/>
    <x v="3"/>
    <x v="3"/>
    <x v="59"/>
    <x v="6"/>
    <m/>
    <m/>
    <m/>
    <m/>
    <s v=""/>
    <s v="自分の属性は"/>
    <s v="&lt;img src=&quot;~/img/card/card_278_デジパール.png&quot; alt=&quot;デジパール&quot;/&gt;"/>
  </r>
  <r>
    <x v="223"/>
    <x v="223"/>
    <x v="3"/>
    <x v="3"/>
    <x v="59"/>
    <x v="6"/>
    <m/>
    <m/>
    <m/>
    <m/>
    <s v=""/>
    <s v="自分の属性は"/>
    <s v="&lt;img src=&quot;~/img/card/card_277_デジエメラルド.png&quot; alt=&quot;デジエメラルド&quot;/&gt;"/>
  </r>
  <r>
    <x v="224"/>
    <x v="224"/>
    <x v="3"/>
    <x v="3"/>
    <x v="59"/>
    <x v="6"/>
    <m/>
    <m/>
    <m/>
    <m/>
    <s v=""/>
    <s v="山札から2枚引く"/>
    <s v="&lt;img src=&quot;~/img/card/card_276_デジダイヤモンド.png&quot; alt=&quot;デジダイヤモンド&quot;/&gt;"/>
  </r>
  <r>
    <x v="225"/>
    <x v="225"/>
    <x v="3"/>
    <x v="3"/>
    <x v="59"/>
    <x v="6"/>
    <m/>
    <m/>
    <m/>
    <m/>
    <s v=""/>
    <s v="戦闘で死んだとき、ＨＰ100で復活する（勝負は負け）"/>
    <s v="&lt;img src=&quot;~/img/card/card_275_デジアクアマリン.png&quot; alt=&quot;デジアクアマリン&quot;/&gt;"/>
  </r>
  <r>
    <x v="226"/>
    <x v="226"/>
    <x v="3"/>
    <x v="3"/>
    <x v="59"/>
    <x v="6"/>
    <m/>
    <m/>
    <m/>
    <m/>
    <s v=""/>
    <s v="自分のＨＰを100回復"/>
    <s v="&lt;img src=&quot;~/img/card/card_274_デジアメジスト.png&quot; alt=&quot;デジアメジスト&quot;/&gt;"/>
  </r>
  <r>
    <x v="227"/>
    <x v="227"/>
    <x v="3"/>
    <x v="3"/>
    <x v="59"/>
    <x v="6"/>
    <m/>
    <m/>
    <m/>
    <m/>
    <s v=""/>
    <s v="自分の攻撃力+100"/>
    <s v="&lt;img src=&quot;~/img/card/card_273_デジガーネット.png&quot; alt=&quot;デジガーネット&quot;/&gt;"/>
  </r>
  <r>
    <x v="228"/>
    <x v="228"/>
    <x v="3"/>
    <x v="3"/>
    <x v="59"/>
    <x v="6"/>
    <m/>
    <m/>
    <m/>
    <m/>
    <s v=""/>
    <s v="相手の&lt;img src=&quot;~/img/icon/x.png&quot; alt=&quot;x&quot;/&gt;攻撃力を0にする"/>
    <s v="&lt;img src=&quot;~/img/card/card_272_防御プラグイン&lt;img src=&quot;~/img/icon/x.png&quot; alt=&quot;x&quot;/&gt;.png&quot; alt=&quot;防御プラグイン&lt;img src=&quot;~/img/icon/x.png&quot; alt=&quot;x&quot;/&gt;&quot;/&gt;"/>
  </r>
  <r>
    <x v="229"/>
    <x v="229"/>
    <x v="3"/>
    <x v="3"/>
    <x v="59"/>
    <x v="6"/>
    <m/>
    <m/>
    <m/>
    <m/>
    <s v=""/>
    <s v="相手の&lt;img src=&quot;~/img/icon/triangle.png&quot; alt=&quot;triangle&quot;/&gt;攻撃力を0にする"/>
    <s v="&lt;img src=&quot;~/img/card/card_271_防御プラグイン&lt;img src=&quot;~/img/icon/triangle.png&quot; alt=&quot;triangle&quot;/&gt;.png&quot; alt=&quot;防御プラグイン&lt;img src=&quot;~/img/icon/triangle.png&quot; alt=&quot;triangle&quot;/&gt;&quot;/&gt;"/>
  </r>
  <r>
    <x v="230"/>
    <x v="230"/>
    <x v="3"/>
    <x v="3"/>
    <x v="59"/>
    <x v="6"/>
    <m/>
    <m/>
    <m/>
    <m/>
    <s v=""/>
    <s v="相手の&lt;img src=&quot;~/img/icon/circle.png&quot; alt=&quot;circle&quot;/&gt;攻撃力を0にする"/>
    <s v="&lt;img src=&quot;~/img/card/card_270_防御プラグイン&lt;img src=&quot;~/img/icon/circle.png&quot; alt=&quot;circle&quot;/&gt;.png&quot; alt=&quot;防御プラグイン&lt;img src=&quot;~/img/icon/circle.png&quot; alt=&quot;circle&quot;/&gt;&quot;/&gt;"/>
  </r>
  <r>
    <x v="231"/>
    <x v="231"/>
    <x v="3"/>
    <x v="3"/>
    <x v="59"/>
    <x v="6"/>
    <m/>
    <m/>
    <m/>
    <m/>
    <s v=""/>
    <s v="自分の&lt;img src=&quot;~/img/icon/x.png&quot; alt=&quot;x&quot;/&gt;攻撃力は2倍になる"/>
    <s v="&lt;img src=&quot;~/img/card/card_269_攻撃プラグイン&lt;img src=&quot;~/img/icon/x.png&quot; alt=&quot;x&quot;/&gt;.png&quot; alt=&quot;攻撃プラグイン&lt;img src=&quot;~/img/icon/x.png&quot; alt=&quot;x&quot;/&gt;&quot;/&gt;"/>
  </r>
  <r>
    <x v="232"/>
    <x v="232"/>
    <x v="3"/>
    <x v="3"/>
    <x v="59"/>
    <x v="6"/>
    <m/>
    <m/>
    <m/>
    <m/>
    <s v=""/>
    <s v="自分の&lt;img src=&quot;~/img/icon/triangle.png&quot; alt=&quot;triangle&quot;/&gt;攻撃力は2倍になる"/>
    <s v="&lt;img src=&quot;~/img/card/card_268_攻撃プラグイン&lt;img src=&quot;~/img/icon/triangle.png&quot; alt=&quot;triangle&quot;/&gt;.png&quot; alt=&quot;攻撃プラグイン&lt;img src=&quot;~/img/icon/triangle.png&quot; alt=&quot;triangle&quot;/&gt;&quot;/&gt;"/>
  </r>
  <r>
    <x v="233"/>
    <x v="233"/>
    <x v="3"/>
    <x v="3"/>
    <x v="59"/>
    <x v="6"/>
    <m/>
    <m/>
    <m/>
    <m/>
    <s v=""/>
    <s v="自分の&lt;img src=&quot;~/img/icon/circle.png&quot; alt=&quot;circle&quot;/&gt;攻撃力は2倍になる"/>
    <s v="&lt;img src=&quot;~/img/card/card_267_攻撃プラグイン&lt;img src=&quot;~/img/icon/circle.png&quot; alt=&quot;circle&quot;/&gt;.png&quot; alt=&quot;攻撃プラグイン&lt;img src=&quot;~/img/icon/circle.png&quot; alt=&quot;circle&quot;/&gt;&quot;/&gt;"/>
  </r>
  <r>
    <x v="234"/>
    <x v="234"/>
    <x v="3"/>
    <x v="3"/>
    <x v="59"/>
    <x v="6"/>
    <m/>
    <m/>
    <m/>
    <m/>
    <s v=""/>
    <s v="自分のＨＰを300回復"/>
    <s v="&lt;img src=&quot;~/img/card/card_266_回復フロッピー.png&quot; alt=&quot;回復フロッピー&quot;/&gt;"/>
  </r>
  <r>
    <x v="235"/>
    <x v="235"/>
    <x v="3"/>
    <x v="3"/>
    <x v="59"/>
    <x v="6"/>
    <m/>
    <m/>
    <m/>
    <m/>
    <s v=""/>
    <s v="自分の手札からランダムに1枚捨て、相手の攻撃力は0になる"/>
    <s v="&lt;img src=&quot;~/img/card/card_265_高速プラグイン.png&quot; alt=&quot;高速プラグイン&quot;/&gt;"/>
  </r>
  <r>
    <x v="236"/>
    <x v="236"/>
    <x v="3"/>
    <x v="3"/>
    <x v="59"/>
    <x v="6"/>
    <m/>
    <m/>
    <m/>
    <m/>
    <s v=""/>
    <s v="自分の攻撃力+300"/>
    <s v="&lt;img src=&quot;~/img/card/card_264_攻撃チップ.png&quot; alt=&quot;攻撃チップ&quot;/&gt;"/>
  </r>
  <r>
    <x v="237"/>
    <x v="237"/>
    <x v="3"/>
    <x v="3"/>
    <x v="59"/>
    <x v="6"/>
    <m/>
    <m/>
    <m/>
    <m/>
    <s v=""/>
    <s v="相手のボタンを、&lt;img src=&quot;~/img/icon/circle.png&quot; alt=&quot;circle&quot;/&gt;は&lt;img src=&quot;~/img/icon/triangle.png&quot; alt=&quot;triangle&quot;/&gt;に、&lt;img src=&quot;~/img/icon/triangle.png&quot; alt=&quot;triangle&quot;/&gt;は&lt;img src=&quot;~/img/icon/x.png&quot; alt=&quot;x&quot;/&gt;に、&lt;img src=&quot;~/img/icon/x.png&quot; alt=&quot;x&quot;/&gt;は&lt;img src=&quot;~/img/icon/circle.png&quot; alt=&quot;circle&quot;/&gt;に変える"/>
    <s v="&lt;img src=&quot;~/img/card/card_263_混乱電波.png&quot; alt=&quot;混乱電波&quot;/&gt;"/>
  </r>
  <r>
    <x v="238"/>
    <x v="238"/>
    <x v="3"/>
    <x v="3"/>
    <x v="59"/>
    <x v="6"/>
    <m/>
    <m/>
    <m/>
    <m/>
    <s v=""/>
    <s v="自分の属性は"/>
    <s v="&lt;img src=&quot;~/img/card/card_262_ぬいぐるみ.png&quot; alt=&quot;ぬいぐるみ&quot;/&gt;"/>
  </r>
  <r>
    <x v="239"/>
    <x v="239"/>
    <x v="3"/>
    <x v="3"/>
    <x v="59"/>
    <x v="6"/>
    <m/>
    <m/>
    <m/>
    <m/>
    <s v=""/>
    <s v="自分の属性は"/>
    <s v="&lt;img src=&quot;~/img/card/card_261_黒い歯車.png&quot; alt=&quot;黒い歯車&quot;/&gt;"/>
  </r>
  <r>
    <x v="240"/>
    <x v="240"/>
    <x v="3"/>
    <x v="3"/>
    <x v="59"/>
    <x v="6"/>
    <m/>
    <m/>
    <m/>
    <m/>
    <s v=""/>
    <s v="自分の属性は"/>
    <s v="&lt;img src=&quot;~/img/card/card_260_大地のお守り.png&quot; alt=&quot;大地のお守り&quot;/&gt;"/>
  </r>
  <r>
    <x v="241"/>
    <x v="241"/>
    <x v="3"/>
    <x v="3"/>
    <x v="59"/>
    <x v="6"/>
    <m/>
    <m/>
    <m/>
    <m/>
    <s v=""/>
    <s v="自分の属性は"/>
    <s v="&lt;img src=&quot;~/img/card/card_259_氷水晶.png&quot; alt=&quot;氷水晶&quot;/&gt;"/>
  </r>
  <r>
    <x v="242"/>
    <x v="242"/>
    <x v="3"/>
    <x v="3"/>
    <x v="59"/>
    <x v="6"/>
    <m/>
    <m/>
    <m/>
    <m/>
    <s v=""/>
    <s v="自分の属性は"/>
    <s v="&lt;img src=&quot;~/img/card/card_258_炎のかけら.png&quot; alt=&quot;炎のかけら&quot;/&gt;"/>
  </r>
  <r>
    <x v="243"/>
    <x v="243"/>
    <x v="3"/>
    <x v="3"/>
    <x v="59"/>
    <x v="6"/>
    <m/>
    <m/>
    <m/>
    <m/>
    <s v=""/>
    <s v="自分の山札からパートナーカードをランダムに抜き出し手札に入れる"/>
    <s v="&lt;img src=&quot;~/img/card/card_257_パートナーサーチャー.png&quot; alt=&quot;パートナーサーチャー&quot;/&gt;"/>
  </r>
  <r>
    <x v="244"/>
    <x v="244"/>
    <x v="3"/>
    <x v="3"/>
    <x v="59"/>
    <x v="6"/>
    <m/>
    <m/>
    <m/>
    <m/>
    <s v=""/>
    <s v="自分の攻撃力とＨＰと属性は、相手と同じになる"/>
    <s v="&lt;img src=&quot;~/img/card/card_256_データコピー.png&quot; alt=&quot;データコピー&quot;/&gt;"/>
  </r>
  <r>
    <x v="245"/>
    <x v="245"/>
    <x v="3"/>
    <x v="3"/>
    <x v="59"/>
    <x v="6"/>
    <m/>
    <m/>
    <m/>
    <m/>
    <s v=""/>
    <s v="相手の山札を上から4枚捨てる"/>
    <s v="&lt;img src=&quot;~/img/card/card_255_デジモン墓場.png&quot; alt=&quot;デジモン墓場&quot;/&gt;"/>
  </r>
  <r>
    <x v="246"/>
    <x v="246"/>
    <x v="3"/>
    <x v="3"/>
    <x v="59"/>
    <x v="6"/>
    <m/>
    <m/>
    <m/>
    <m/>
    <s v=""/>
    <s v="自分の世代が相手の世代より低いなら、自分と相手のＨＰを入れ替える"/>
    <s v="&lt;img src=&quot;~/img/card/card_254_ハッキング.png&quot; alt=&quot;ハッキング&quot;/&gt;"/>
  </r>
  <r>
    <x v="247"/>
    <x v="247"/>
    <x v="3"/>
    <x v="3"/>
    <x v="59"/>
    <x v="6"/>
    <m/>
    <m/>
    <m/>
    <m/>
    <s v=""/>
    <s v="相手の援護とＯＰの効果を無効化する"/>
    <s v="&lt;img src=&quot;~/img/card/card_253_ジュレイモンの霧.png&quot; alt=&quot;ジュレイモンの霧&quot;/&gt;"/>
  </r>
  <r>
    <x v="248"/>
    <x v="248"/>
    <x v="3"/>
    <x v="3"/>
    <x v="59"/>
    <x v="6"/>
    <m/>
    <m/>
    <m/>
    <m/>
    <s v=""/>
    <s v="相手の手札をランダムに2枚捨てさせる"/>
    <s v="&lt;img src=&quot;~/img/card/card_252_スカの呪い.png&quot; alt=&quot;スカの呪い&quot;/&gt;"/>
  </r>
  <r>
    <x v="249"/>
    <x v="249"/>
    <x v="3"/>
    <x v="3"/>
    <x v="59"/>
    <x v="6"/>
    <m/>
    <m/>
    <m/>
    <m/>
    <s v=""/>
    <s v="相手のボタンが&lt;img src=&quot;~/img/icon/x.png&quot; alt=&quot;x&quot;/&gt;なら、自分の攻撃は先制攻撃になり、自分の攻撃力+500"/>
    <s v="&lt;img src=&quot;~/img/card/card_251_クロスキラー.png&quot; alt=&quot;クロスキラー&quot;/&gt;"/>
  </r>
  <r>
    <x v="250"/>
    <x v="250"/>
    <x v="3"/>
    <x v="3"/>
    <x v="59"/>
    <x v="6"/>
    <m/>
    <m/>
    <m/>
    <m/>
    <s v=""/>
    <s v="相手のボタンが&lt;img src=&quot;~/img/icon/triangle.png&quot; alt=&quot;triangle&quot;/&gt;なら、自分の攻撃は先制攻撃になり、自分の攻撃力+500"/>
    <s v="&lt;img src=&quot;~/img/card/card_250_トライキラー.png&quot; alt=&quot;トライキラー&quot;/&gt;"/>
  </r>
  <r>
    <x v="251"/>
    <x v="251"/>
    <x v="3"/>
    <x v="3"/>
    <x v="59"/>
    <x v="6"/>
    <m/>
    <m/>
    <m/>
    <m/>
    <s v=""/>
    <s v="相手のボタンが&lt;img src=&quot;~/img/icon/circle.png&quot; alt=&quot;circle&quot;/&gt;なら、自分の攻撃は先制攻撃になり、自分の攻撃力+500"/>
    <s v="&lt;img src=&quot;~/img/card/card_249_サークルキラー.png&quot; alt=&quot;サークルキラー&quot;/&gt;"/>
  </r>
  <r>
    <x v="252"/>
    <x v="252"/>
    <x v="3"/>
    <x v="3"/>
    <x v="59"/>
    <x v="6"/>
    <m/>
    <m/>
    <m/>
    <m/>
    <s v=""/>
    <s v="自分の手札が4枚になるまで引き、自分のＨＰを100回復"/>
    <s v="&lt;img src=&quot;~/img/card/card_248_トレーマニュアル.png&quot; alt=&quot;トレーマニュアル&quot;/&gt;"/>
  </r>
  <r>
    <x v="253"/>
    <x v="253"/>
    <x v="3"/>
    <x v="3"/>
    <x v="59"/>
    <x v="6"/>
    <m/>
    <m/>
    <m/>
    <m/>
    <s v=""/>
    <s v="自分の捨て場のカードを上から3枚山札に戻し、シャッフルする"/>
    <s v="&lt;img src=&quot;~/img/card/card_247_デジモンアナライザー.png&quot; alt=&quot;デジモンアナライザー&quot;/&gt;"/>
  </r>
  <r>
    <x v="254"/>
    <x v="254"/>
    <x v="3"/>
    <x v="3"/>
    <x v="59"/>
    <x v="6"/>
    <m/>
    <m/>
    <m/>
    <m/>
    <s v=""/>
    <s v="自分の攻撃力は半分になり、自分のＨＰを500回復"/>
    <s v="&lt;img src=&quot;~/img/card/card_246_中回復フロッピー.png&quot; alt=&quot;中回復フロッピー&quot;/&gt;"/>
  </r>
  <r>
    <x v="255"/>
    <x v="255"/>
    <x v="3"/>
    <x v="3"/>
    <x v="59"/>
    <x v="6"/>
    <m/>
    <m/>
    <m/>
    <m/>
    <s v=""/>
    <s v="自分と相手のボタンが同じでないなら、自分の攻撃力は2倍になる"/>
    <s v="&lt;img src=&quot;~/img/card/card_245_小さな槍.png&quot; alt=&quot;小さな槍&quot;/&gt;"/>
  </r>
  <r>
    <x v="256"/>
    <x v="256"/>
    <x v="3"/>
    <x v="3"/>
    <x v="59"/>
    <x v="6"/>
    <m/>
    <m/>
    <m/>
    <m/>
    <s v=""/>
    <s v="自分のＨＰを500回復、相手のＨＰを200回復"/>
    <s v="&lt;img src=&quot;~/img/card/card_244_極上肉.png&quot; alt=&quot;極上肉&quot;/&gt;"/>
  </r>
  <r>
    <x v="257"/>
    <x v="257"/>
    <x v="3"/>
    <x v="3"/>
    <x v="59"/>
    <x v="6"/>
    <m/>
    <m/>
    <m/>
    <m/>
    <s v=""/>
    <s v="自分と相手のボタンが同じでないなら、自分のＨＰを500回復"/>
    <s v="&lt;img src=&quot;~/img/card/card_243_運だめしキノコ.png&quot; alt=&quot;運だめしキノコ&quot;/&gt;"/>
  </r>
  <r>
    <x v="258"/>
    <x v="258"/>
    <x v="3"/>
    <x v="3"/>
    <x v="59"/>
    <x v="6"/>
    <m/>
    <m/>
    <m/>
    <m/>
    <s v=""/>
    <s v="自分と相手のボタンが同じなら、自分のＨＰを700回復"/>
    <s v="&lt;img src=&quot;~/img/card/card_242_デラックスキノコ.png&quot; alt=&quot;デラックスキノコ&quot;/&gt;"/>
  </r>
  <r>
    <x v="259"/>
    <x v="259"/>
    <x v="3"/>
    <x v="3"/>
    <x v="59"/>
    <x v="6"/>
    <m/>
    <m/>
    <m/>
    <m/>
    <s v=""/>
    <s v="自分と相手のボタンが同じなら、相手の攻撃力は0になる"/>
    <s v="&lt;img src=&quot;~/img/card/card_241_液晶化.png&quot; alt=&quot;液晶化&quot;/&gt;"/>
  </r>
  <r>
    <x v="260"/>
    <x v="260"/>
    <x v="3"/>
    <x v="3"/>
    <x v="59"/>
    <x v="6"/>
    <m/>
    <m/>
    <m/>
    <m/>
    <s v=""/>
    <s v="自分と相手のボタンが同じなら、自分の攻撃力は3倍になる"/>
    <s v="&lt;img src=&quot;~/img/card/card_240_サイバーパーツ.png&quot; alt=&quot;サイバーパーツ&quot;/&gt;"/>
  </r>
  <r>
    <x v="261"/>
    <x v="261"/>
    <x v="3"/>
    <x v="3"/>
    <x v="59"/>
    <x v="6"/>
    <m/>
    <m/>
    <m/>
    <m/>
    <s v=""/>
    <s v="戦闘で死んだとき、ＨＰ1000で復活する（勝負は負け）"/>
    <s v="&lt;img src=&quot;~/img/card/card_239_奇跡のルビー.png&quot; alt=&quot;奇跡のルビー&quot;/&gt;"/>
  </r>
  <r>
    <x v="262"/>
    <x v="262"/>
    <x v="3"/>
    <x v="3"/>
    <x v="59"/>
    <x v="6"/>
    <m/>
    <m/>
    <m/>
    <m/>
    <s v=""/>
    <s v="自分と相手の属性を"/>
    <s v="&lt;img src=&quot;~/img/card/card_238_謎のタマゴ.png&quot; alt=&quot;謎のタマゴ&quot;/&gt;"/>
  </r>
  <r>
    <x v="263"/>
    <x v="263"/>
    <x v="3"/>
    <x v="3"/>
    <x v="59"/>
    <x v="6"/>
    <m/>
    <m/>
    <m/>
    <m/>
    <s v=""/>
    <s v="相手が"/>
    <s v="&lt;img src=&quot;~/img/card/card_237_愛のばんそうこう.png&quot; alt=&quot;愛のばんそうこう&quot;/&gt;"/>
  </r>
  <r>
    <x v="264"/>
    <x v="264"/>
    <x v="3"/>
    <x v="3"/>
    <x v="59"/>
    <x v="6"/>
    <m/>
    <m/>
    <m/>
    <m/>
    <s v=""/>
    <s v="相手が"/>
    <s v="&lt;img src=&quot;~/img/card/card_236_サンゴのお守り.png&quot; alt=&quot;サンゴのお守り&quot;/&gt;"/>
  </r>
  <r>
    <x v="265"/>
    <x v="265"/>
    <x v="3"/>
    <x v="3"/>
    <x v="59"/>
    <x v="6"/>
    <m/>
    <m/>
    <m/>
    <m/>
    <s v=""/>
    <s v="相手がレベル完なら、相手の攻撃力は0になり、自分の攻撃力は2倍"/>
    <s v="&lt;img src=&quot;~/img/card/card_235_銀玉.png&quot; alt=&quot;銀玉&quot;/&gt;"/>
  </r>
  <r>
    <x v="266"/>
    <x v="266"/>
    <x v="3"/>
    <x v="3"/>
    <x v="59"/>
    <x v="6"/>
    <m/>
    <m/>
    <m/>
    <m/>
    <s v=""/>
    <s v="相手がレベルＡなら、相手の攻撃力は0になり、自分の攻撃力は2倍"/>
    <s v="&lt;img src=&quot;~/img/card/card_234_アーマークラッシュ.png&quot; alt=&quot;アーマークラッシュ&quot;/&gt;"/>
  </r>
  <r>
    <x v="267"/>
    <x v="267"/>
    <x v="3"/>
    <x v="3"/>
    <x v="59"/>
    <x v="6"/>
    <m/>
    <m/>
    <m/>
    <m/>
    <s v=""/>
    <s v="自分がレベル完なら、自分の攻撃力+400"/>
    <s v="&lt;img src=&quot;~/img/card/card_233_レベルブースター.png&quot; alt=&quot;レベルブースター&quot;/&gt;"/>
  </r>
  <r>
    <x v="268"/>
    <x v="268"/>
    <x v="3"/>
    <x v="3"/>
    <x v="59"/>
    <x v="6"/>
    <m/>
    <m/>
    <m/>
    <m/>
    <s v=""/>
    <s v="自分がレベルⅣなら、自分の攻撃力+400"/>
    <s v="&lt;img src=&quot;~/img/card/card_232_レベルマネージャー.png&quot; alt=&quot;レベルマネージャー&quot;/&gt;"/>
  </r>
  <r>
    <x v="269"/>
    <x v="269"/>
    <x v="3"/>
    <x v="3"/>
    <x v="59"/>
    <x v="6"/>
    <m/>
    <m/>
    <m/>
    <m/>
    <s v=""/>
    <s v="自分がレベルⅢなら、自分の攻撃力+400"/>
    <s v="&lt;img src=&quot;~/img/card/card_231_レベルバランサー.png&quot; alt=&quot;レベルバランサー&quot;/&gt;"/>
  </r>
  <r>
    <x v="270"/>
    <x v="270"/>
    <x v="3"/>
    <x v="3"/>
    <x v="59"/>
    <x v="6"/>
    <m/>
    <m/>
    <m/>
    <m/>
    <s v=""/>
    <s v="自分の攻撃力は自分のＨＰと同じになる。その後、自分のＨＰは半分になる"/>
    <s v="&lt;img src=&quot;~/img/card/card_230_メガハンド.png&quot; alt=&quot;メガハンド&quot;/&gt;"/>
  </r>
  <r>
    <x v="271"/>
    <x v="271"/>
    <x v="3"/>
    <x v="3"/>
    <x v="59"/>
    <x v="6"/>
    <m/>
    <m/>
    <m/>
    <m/>
    <s v=""/>
    <s v="自分のＰＯＷカードを全て捨て、自分の攻撃力は捨てた枚数倍になる"/>
    <s v="&lt;img src=&quot;~/img/card/card_229_メタルアーマー.png&quot; alt=&quot;メタルアーマー&quot;/&gt;"/>
  </r>
  <r>
    <x v="272"/>
    <x v="272"/>
    <x v="3"/>
    <x v="3"/>
    <x v="59"/>
    <x v="6"/>
    <m/>
    <m/>
    <m/>
    <m/>
    <s v=""/>
    <s v="自分の手札を全て捨て、自分の攻撃力は捨てた枚数倍になる"/>
    <s v="&lt;img src=&quot;~/img/card/card_228_メタルパーツ.png&quot; alt=&quot;メタルパーツ&quot;/&gt;"/>
  </r>
  <r>
    <x v="273"/>
    <x v="273"/>
    <x v="3"/>
    <x v="3"/>
    <x v="59"/>
    <x v="6"/>
    <m/>
    <m/>
    <m/>
    <m/>
    <s v=""/>
    <s v="自分のＨＰを10にし、自分の攻撃力は3倍になる"/>
    <s v="&lt;img src=&quot;~/img/card/card_227_チェンソー.png&quot; alt=&quot;チェンソー&quot;/&gt;"/>
  </r>
  <r>
    <x v="274"/>
    <x v="274"/>
    <x v="3"/>
    <x v="3"/>
    <x v="59"/>
    <x v="6"/>
    <m/>
    <m/>
    <m/>
    <m/>
    <s v=""/>
    <s v="自分の攻撃力は0になり、相手のＨＰは半分になる"/>
    <s v="&lt;img src=&quot;~/img/card/card_226_ビームガン.png&quot; alt=&quot;ビームガン&quot;/&gt;"/>
  </r>
  <r>
    <x v="275"/>
    <x v="275"/>
    <x v="3"/>
    <x v="3"/>
    <x v="59"/>
    <x v="6"/>
    <m/>
    <m/>
    <m/>
    <m/>
    <s v=""/>
    <s v="相手の山札を上から2枚捨て、相手の手札をランダムに1枚捨てる"/>
    <s v="&lt;img src=&quot;~/img/card/card_225_ゴミの山.png&quot; alt=&quot;ゴミの山&quot;/&gt;"/>
  </r>
  <r>
    <x v="276"/>
    <x v="276"/>
    <x v="3"/>
    <x v="3"/>
    <x v="59"/>
    <x v="6"/>
    <m/>
    <m/>
    <m/>
    <m/>
    <s v=""/>
    <s v="相手の&lt;img src=&quot;~/img/icon/x.png&quot; alt=&quot;x&quot;/&gt;攻撃力を0にし、自分のＨＰを100回復する"/>
    <s v="&lt;img src=&quot;~/img/card/card_224_超防御プラグイン&lt;img src=&quot;~/img/icon/x.png&quot; alt=&quot;x&quot;/&gt;.png&quot; alt=&quot;超防御プラグイン&lt;img src=&quot;~/img/icon/x.png&quot; alt=&quot;x&quot;/&gt;&quot;/&gt;"/>
  </r>
  <r>
    <x v="277"/>
    <x v="277"/>
    <x v="3"/>
    <x v="3"/>
    <x v="59"/>
    <x v="6"/>
    <m/>
    <m/>
    <m/>
    <m/>
    <s v=""/>
    <s v="相手の&lt;img src=&quot;~/img/icon/triangle.png&quot; alt=&quot;triangle&quot;/&gt;攻撃力を0にし、自分のＨＰを100回復する"/>
    <s v="&lt;img src=&quot;~/img/card/card_223_超防御プラグイン&lt;img src=&quot;~/img/icon/triangle.png&quot; alt=&quot;triangle&quot;/&gt;.png&quot; alt=&quot;超防御プラグイン&lt;img src=&quot;~/img/icon/triangle.png&quot; alt=&quot;triangle&quot;/&gt;&quot;/&gt;"/>
  </r>
  <r>
    <x v="278"/>
    <x v="278"/>
    <x v="3"/>
    <x v="3"/>
    <x v="59"/>
    <x v="6"/>
    <m/>
    <m/>
    <m/>
    <m/>
    <s v=""/>
    <s v="相手の&lt;img src=&quot;~/img/icon/circle.png&quot; alt=&quot;circle&quot;/&gt;攻撃力を0にし、自分のＨＰを100回復する"/>
    <s v="&lt;img src=&quot;~/img/card/card_222_超防御プラグイン&lt;img src=&quot;~/img/icon/circle.png&quot; alt=&quot;circle&quot;/&gt;.png&quot; alt=&quot;超防御プラグイン&lt;img src=&quot;~/img/icon/circle.png&quot; alt=&quot;circle&quot;/&gt;&quot;/&gt;"/>
  </r>
  <r>
    <x v="279"/>
    <x v="279"/>
    <x v="3"/>
    <x v="3"/>
    <x v="59"/>
    <x v="6"/>
    <m/>
    <m/>
    <m/>
    <m/>
    <s v=""/>
    <s v="自分のＨＰが相手のＨＰより少ないなら自分のＨＰを700回復"/>
    <s v="&lt;img src=&quot;~/img/card/card_221_大回復フロッピー.png&quot; alt=&quot;大回復フロッピー&quot;/&gt;"/>
  </r>
  <r>
    <x v="280"/>
    <x v="280"/>
    <x v="3"/>
    <x v="3"/>
    <x v="59"/>
    <x v="6"/>
    <m/>
    <m/>
    <m/>
    <m/>
    <s v=""/>
    <s v="相手の属性は"/>
    <s v="&lt;img src=&quot;~/img/card/card_220_暗黒の祭だん.png&quot; alt=&quot;暗黒の祭だん&quot;/&gt;"/>
  </r>
  <r>
    <x v="281"/>
    <x v="280"/>
    <x v="3"/>
    <x v="3"/>
    <x v="59"/>
    <x v="6"/>
    <m/>
    <m/>
    <m/>
    <m/>
    <s v=""/>
    <s v="相手の属性は"/>
    <s v="&lt;img src=&quot;~/img/card/card_219_暗黒の祭だん.png&quot; alt=&quot;暗黒の祭だん&quot;/&gt;"/>
  </r>
  <r>
    <x v="282"/>
    <x v="281"/>
    <x v="3"/>
    <x v="3"/>
    <x v="59"/>
    <x v="6"/>
    <m/>
    <m/>
    <m/>
    <m/>
    <s v=""/>
    <s v="相手の属性は"/>
    <s v="&lt;img src=&quot;~/img/card/card_218_自然の祭だん.png&quot; alt=&quot;自然の祭だん&quot;/&gt;"/>
  </r>
  <r>
    <x v="283"/>
    <x v="282"/>
    <x v="3"/>
    <x v="3"/>
    <x v="59"/>
    <x v="6"/>
    <m/>
    <m/>
    <m/>
    <m/>
    <s v=""/>
    <s v="相手の属性は"/>
    <s v="&lt;img src=&quot;~/img/card/card_217_氷水の祭だん.png&quot; alt=&quot;氷水の祭だん&quot;/&gt;"/>
  </r>
  <r>
    <x v="284"/>
    <x v="283"/>
    <x v="3"/>
    <x v="3"/>
    <x v="59"/>
    <x v="6"/>
    <m/>
    <m/>
    <m/>
    <m/>
    <s v=""/>
    <s v="相手の属性は"/>
    <s v="&lt;img src=&quot;~/img/card/card_216_火炎の祭だん.png&quot; alt=&quot;火炎の祭だん&quot;/&gt;"/>
  </r>
  <r>
    <x v="285"/>
    <x v="284"/>
    <x v="3"/>
    <x v="3"/>
    <x v="59"/>
    <x v="6"/>
    <m/>
    <m/>
    <m/>
    <m/>
    <s v=""/>
    <s v="自分と相手のボタンは&lt;img src=&quot;~/img/icon/circle.png&quot; alt=&quot;circle&quot;/&gt;になり、自分の&lt;img src=&quot;~/img/icon/circle.png&quot; alt=&quot;circle&quot;/&gt;攻撃力+100"/>
    <s v="&lt;img src=&quot;~/img/card/card_215_コロシアム.png&quot; alt=&quot;コロシアム&quot;/&gt;"/>
  </r>
  <r>
    <x v="286"/>
    <x v="285"/>
    <x v="3"/>
    <x v="3"/>
    <x v="59"/>
    <x v="6"/>
    <m/>
    <m/>
    <m/>
    <m/>
    <s v=""/>
    <s v="自分の場のＰＯＷカードを1枚捨て、相手の場のＰＯＷカードを全て捨てる"/>
    <s v="&lt;img src=&quot;~/img/card/card_214_不幸のプログラム.png&quot; alt=&quot;不幸のプログラム&quot;/&gt;"/>
  </r>
  <r>
    <x v="287"/>
    <x v="286"/>
    <x v="3"/>
    <x v="3"/>
    <x v="59"/>
    <x v="6"/>
    <m/>
    <m/>
    <m/>
    <m/>
    <s v=""/>
    <s v="自分と相手のボタンが同じなら、相手の山札を上から7枚捨てる"/>
    <s v="&lt;img src=&quot;~/img/card/card_213_アンインストール.png&quot; alt=&quot;アンインストール&quot;/&gt;"/>
  </r>
  <r>
    <x v="288"/>
    <x v="287"/>
    <x v="3"/>
    <x v="3"/>
    <x v="59"/>
    <x v="6"/>
    <m/>
    <m/>
    <m/>
    <m/>
    <s v=""/>
    <s v="自分と相手の山札を上から7枚捨てる"/>
    <s v="&lt;img src=&quot;~/img/card/card_212_裏次元.png&quot; alt=&quot;裏次元&quot;/&gt;"/>
  </r>
  <r>
    <x v="289"/>
    <x v="288"/>
    <x v="3"/>
    <x v="3"/>
    <x v="59"/>
    <x v="6"/>
    <m/>
    <m/>
    <m/>
    <m/>
    <s v=""/>
    <s v="自分と相手が同属性なら、自分の攻撃力+200、自分のＨＰを400回復"/>
    <s v="&lt;img src=&quot;~/img/card/card_211_ピンクデジヴァイス.png&quot; alt=&quot;ピンクデジヴァイス&quot;/&gt;"/>
  </r>
  <r>
    <x v="290"/>
    <x v="289"/>
    <x v="3"/>
    <x v="3"/>
    <x v="59"/>
    <x v="6"/>
    <m/>
    <m/>
    <m/>
    <m/>
    <s v=""/>
    <s v="自分が"/>
    <s v="&lt;img src=&quot;~/img/card/card_210_イエローデジヴァイス.png&quot; alt=&quot;イエローデジヴァイス&quot;/&gt;"/>
  </r>
  <r>
    <x v="291"/>
    <x v="290"/>
    <x v="3"/>
    <x v="3"/>
    <x v="59"/>
    <x v="6"/>
    <m/>
    <m/>
    <m/>
    <m/>
    <s v=""/>
    <s v="自分が"/>
    <s v="&lt;img src=&quot;~/img/card/card_209_ブラックデジヴァイス.png&quot; alt=&quot;ブラックデジヴァイス&quot;/&gt;"/>
  </r>
  <r>
    <x v="292"/>
    <x v="291"/>
    <x v="3"/>
    <x v="3"/>
    <x v="59"/>
    <x v="6"/>
    <m/>
    <m/>
    <m/>
    <m/>
    <s v=""/>
    <s v="自分が"/>
    <s v="&lt;img src=&quot;~/img/card/card_208_グリーンデジヴァイス.png&quot; alt=&quot;グリーンデジヴァイス&quot;/&gt;"/>
  </r>
  <r>
    <x v="293"/>
    <x v="292"/>
    <x v="3"/>
    <x v="3"/>
    <x v="59"/>
    <x v="6"/>
    <m/>
    <m/>
    <m/>
    <m/>
    <s v=""/>
    <s v="自分が"/>
    <s v="&lt;img src=&quot;~/img/card/card_207_ブルーデジヴァイス.png&quot; alt=&quot;ブルーデジヴァイス&quot;/&gt;"/>
  </r>
  <r>
    <x v="294"/>
    <x v="293"/>
    <x v="3"/>
    <x v="3"/>
    <x v="59"/>
    <x v="6"/>
    <m/>
    <m/>
    <m/>
    <m/>
    <s v=""/>
    <s v="自分が"/>
    <s v="&lt;img src=&quot;~/img/card/card_206_レッドデジヴァイス.png&quot; alt=&quot;レッドデジヴァイス&quot;/&gt;"/>
  </r>
  <r>
    <x v="295"/>
    <x v="294"/>
    <x v="3"/>
    <x v="3"/>
    <x v="59"/>
    <x v="6"/>
    <m/>
    <m/>
    <m/>
    <m/>
    <s v=""/>
    <s v="自分の攻撃は「すいとる」になる"/>
    <s v="&lt;img src=&quot;~/img/card/card_205_死を呼ぶ骨.png&quot; alt=&quot;死を呼ぶ骨&quot;/&gt;"/>
  </r>
  <r>
    <x v="296"/>
    <x v="295"/>
    <x v="3"/>
    <x v="3"/>
    <x v="59"/>
    <x v="6"/>
    <m/>
    <m/>
    <m/>
    <m/>
    <s v=""/>
    <s v="自分の攻撃は先制攻撃になり、自分の攻撃力+100"/>
    <s v="&lt;img src=&quot;~/img/card/card_204_ビートルダイヤ.png&quot; alt=&quot;ビートルダイヤ&quot;/&gt;"/>
  </r>
  <r>
    <x v="297"/>
    <x v="296"/>
    <x v="3"/>
    <x v="3"/>
    <x v="59"/>
    <x v="6"/>
    <m/>
    <m/>
    <m/>
    <m/>
    <s v=""/>
    <s v="自分も相手も攻撃力が0になる"/>
    <s v="&lt;img src=&quot;~/img/card/card_203_トノサマのおふれ.png&quot; alt=&quot;トノサマのおふれ&quot;/&gt;"/>
  </r>
  <r>
    <x v="298"/>
    <x v="297"/>
    <x v="3"/>
    <x v="3"/>
    <x v="59"/>
    <x v="6"/>
    <m/>
    <m/>
    <m/>
    <m/>
    <s v=""/>
    <s v="自分の手札を1枚以上全て捨て、自分の攻撃力は2倍になる"/>
    <s v="&lt;img src=&quot;~/img/card/card_202_ミサイルポッド.png&quot; alt=&quot;ミサイルポッド&quot;/&gt;"/>
  </r>
  <r>
    <x v="299"/>
    <x v="298"/>
    <x v="3"/>
    <x v="3"/>
    <x v="59"/>
    <x v="6"/>
    <m/>
    <m/>
    <m/>
    <m/>
    <s v=""/>
    <s v="自分と相手のボタンが同じなら、相手の手札を全て捨てる"/>
    <s v="&lt;img src=&quot;~/img/card/card_201_ネットワーム.png&quot; alt=&quot;ネットワーム&quot;/&gt;"/>
  </r>
  <r>
    <x v="300"/>
    <x v="299"/>
    <x v="3"/>
    <x v="3"/>
    <x v="59"/>
    <x v="6"/>
    <m/>
    <m/>
    <m/>
    <m/>
    <s v=""/>
    <s v="進化を1段階もどしてよい。成功時はＨＰは2倍になる"/>
    <s v="&lt;img src=&quot;~/img/card/card_300_退化.png&quot; alt=&quot;退化&quot;/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2380B-B273-4BE8-A41A-F9C9E9C4A506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 chartFormat="21" rowHeaderCaption="Type" colHeaderCaption="Lv">
  <location ref="B18:H26" firstHeaderRow="1" firstDataRow="2" firstDataCol="1"/>
  <pivotFields count="13">
    <pivotField showAll="0">
      <items count="302"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1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7"/>
        <item x="125"/>
        <item x="116"/>
        <item x="128"/>
        <item x="119"/>
        <item x="110"/>
        <item x="113"/>
        <item x="123"/>
        <item x="117"/>
        <item x="114"/>
        <item x="124"/>
        <item x="118"/>
        <item x="115"/>
        <item x="126"/>
        <item x="111"/>
        <item x="112"/>
        <item x="122"/>
        <item x="120"/>
        <item x="121"/>
        <item x="109"/>
        <item x="108"/>
        <item x="107"/>
        <item x="106"/>
        <item x="105"/>
        <item x="104"/>
        <item x="103"/>
        <item x="102"/>
        <item x="101"/>
        <item x="2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300"/>
        <item t="default"/>
      </items>
    </pivotField>
    <pivotField showAll="0">
      <items count="301">
        <item x="266"/>
        <item x="206"/>
        <item x="202"/>
        <item x="42"/>
        <item x="40"/>
        <item x="76"/>
        <item x="87"/>
        <item x="73"/>
        <item x="21"/>
        <item x="197"/>
        <item x="121"/>
        <item x="163"/>
        <item x="286"/>
        <item x="149"/>
        <item x="184"/>
        <item x="289"/>
        <item x="11"/>
        <item x="53"/>
        <item x="89"/>
        <item x="191"/>
        <item x="0"/>
        <item x="90"/>
        <item x="66"/>
        <item x="31"/>
        <item x="189"/>
        <item x="182"/>
        <item x="194"/>
        <item x="98"/>
        <item x="13"/>
        <item x="28"/>
        <item x="88"/>
        <item x="150"/>
        <item x="100"/>
        <item x="131"/>
        <item x="23"/>
        <item x="18"/>
        <item x="178"/>
        <item x="34"/>
        <item x="68"/>
        <item x="99"/>
        <item x="65"/>
        <item x="176"/>
        <item x="14"/>
        <item x="38"/>
        <item x="145"/>
        <item x="93"/>
        <item x="54"/>
        <item x="95"/>
        <item x="106"/>
        <item x="35"/>
        <item x="69"/>
        <item x="154"/>
        <item x="110"/>
        <item x="198"/>
        <item x="196"/>
        <item x="212"/>
        <item x="132"/>
        <item x="291"/>
        <item x="174"/>
        <item x="86"/>
        <item x="249"/>
        <item x="10"/>
        <item x="47"/>
        <item x="49"/>
        <item x="140"/>
        <item x="81"/>
        <item x="141"/>
        <item x="7"/>
        <item x="166"/>
        <item x="199"/>
        <item x="67"/>
        <item x="39"/>
        <item x="275"/>
        <item x="284"/>
        <item x="251"/>
        <item x="130"/>
        <item x="260"/>
        <item x="169"/>
        <item x="119"/>
        <item x="264"/>
        <item x="147"/>
        <item x="136"/>
        <item x="50"/>
        <item x="46"/>
        <item x="111"/>
        <item x="44"/>
        <item x="157"/>
        <item x="138"/>
        <item x="162"/>
        <item x="158"/>
        <item x="5"/>
        <item x="122"/>
        <item x="247"/>
        <item x="24"/>
        <item x="160"/>
        <item x="248"/>
        <item x="142"/>
        <item x="187"/>
        <item x="148"/>
        <item x="183"/>
        <item x="60"/>
        <item x="32"/>
        <item x="210"/>
        <item x="201"/>
        <item x="171"/>
        <item x="30"/>
        <item x="173"/>
        <item x="43"/>
        <item x="72"/>
        <item x="213"/>
        <item x="170"/>
        <item x="207"/>
        <item x="179"/>
        <item x="79"/>
        <item x="273"/>
        <item x="165"/>
        <item x="137"/>
        <item x="195"/>
        <item x="120"/>
        <item x="84"/>
        <item x="92"/>
        <item x="115"/>
        <item x="17"/>
        <item x="113"/>
        <item x="244"/>
        <item x="225"/>
        <item x="226"/>
        <item x="223"/>
        <item x="218"/>
        <item x="227"/>
        <item x="220"/>
        <item x="219"/>
        <item x="216"/>
        <item x="224"/>
        <item x="156"/>
        <item x="217"/>
        <item x="222"/>
        <item x="253"/>
        <item x="245"/>
        <item x="221"/>
        <item x="175"/>
        <item x="181"/>
        <item x="180"/>
        <item x="108"/>
        <item x="258"/>
        <item x="3"/>
        <item x="133"/>
        <item x="135"/>
        <item x="164"/>
        <item x="16"/>
        <item x="296"/>
        <item x="250"/>
        <item x="9"/>
        <item x="252"/>
        <item x="144"/>
        <item x="200"/>
        <item x="139"/>
        <item x="238"/>
        <item x="143"/>
        <item x="298"/>
        <item x="114"/>
        <item x="243"/>
        <item x="80"/>
        <item x="96"/>
        <item x="134"/>
        <item x="177"/>
        <item x="118"/>
        <item x="246"/>
        <item x="85"/>
        <item x="2"/>
        <item x="116"/>
        <item x="59"/>
        <item x="295"/>
        <item x="274"/>
        <item x="193"/>
        <item x="168"/>
        <item x="20"/>
        <item x="77"/>
        <item x="161"/>
        <item x="41"/>
        <item x="71"/>
        <item x="288"/>
        <item x="186"/>
        <item x="19"/>
        <item x="128"/>
        <item x="172"/>
        <item x="56"/>
        <item x="146"/>
        <item x="167"/>
        <item x="290"/>
        <item x="292"/>
        <item x="55"/>
        <item x="74"/>
        <item x="127"/>
        <item x="1"/>
        <item x="155"/>
        <item x="117"/>
        <item x="8"/>
        <item x="37"/>
        <item x="26"/>
        <item x="36"/>
        <item x="107"/>
        <item x="97"/>
        <item x="51"/>
        <item x="124"/>
        <item x="25"/>
        <item x="214"/>
        <item x="29"/>
        <item x="123"/>
        <item x="75"/>
        <item x="125"/>
        <item x="151"/>
        <item x="62"/>
        <item x="297"/>
        <item x="211"/>
        <item x="70"/>
        <item x="192"/>
        <item x="58"/>
        <item x="188"/>
        <item x="270"/>
        <item x="271"/>
        <item x="159"/>
        <item x="63"/>
        <item x="91"/>
        <item x="64"/>
        <item x="272"/>
        <item x="105"/>
        <item x="152"/>
        <item x="82"/>
        <item x="45"/>
        <item x="129"/>
        <item x="83"/>
        <item x="4"/>
        <item x="153"/>
        <item x="6"/>
        <item x="33"/>
        <item x="48"/>
        <item x="12"/>
        <item x="126"/>
        <item x="209"/>
        <item x="22"/>
        <item x="52"/>
        <item x="15"/>
        <item x="293"/>
        <item x="78"/>
        <item x="190"/>
        <item x="269"/>
        <item x="267"/>
        <item x="268"/>
        <item x="27"/>
        <item x="208"/>
        <item x="61"/>
        <item x="203"/>
        <item x="112"/>
        <item x="215"/>
        <item x="57"/>
        <item x="185"/>
        <item x="285"/>
        <item x="254"/>
        <item x="234"/>
        <item x="279"/>
        <item x="240"/>
        <item x="261"/>
        <item x="255"/>
        <item x="263"/>
        <item x="236"/>
        <item x="233"/>
        <item x="232"/>
        <item x="231"/>
        <item x="280"/>
        <item x="256"/>
        <item x="294"/>
        <item x="282"/>
        <item x="241"/>
        <item x="259"/>
        <item x="237"/>
        <item x="283"/>
        <item x="242"/>
        <item x="205"/>
        <item x="94"/>
        <item x="204"/>
        <item x="281"/>
        <item x="287"/>
        <item x="262"/>
        <item x="103"/>
        <item x="102"/>
        <item x="278"/>
        <item x="277"/>
        <item x="276"/>
        <item x="104"/>
        <item x="299"/>
        <item x="257"/>
        <item x="109"/>
        <item x="265"/>
        <item x="101"/>
        <item x="230"/>
        <item x="229"/>
        <item x="228"/>
        <item x="235"/>
        <item x="239"/>
        <item t="default"/>
      </items>
    </pivotField>
    <pivotField axis="axisRow" showAll="0">
      <items count="7">
        <item x="0"/>
        <item x="2"/>
        <item x="1"/>
        <item x="4"/>
        <item x="5"/>
        <item x="3"/>
        <item t="default"/>
      </items>
    </pivotField>
    <pivotField axis="axisCol" dataField="1"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Type and Lv" fld="3" subtotal="count" baseField="0" baseItem="0"/>
  </dataFields>
  <chartFormats count="15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B98EE-B792-46A4-91DE-3FF1B68DC7EE}" name="PivotTable9" cacheId="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multipleFieldFilters="0" chartFormat="42" rowHeaderCaption="Digimon Type and Lv">
  <location ref="B34:E59" firstHeaderRow="0" firstDataRow="1" firstDataCol="1"/>
  <pivotFields count="13">
    <pivotField showAll="0">
      <items count="302"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1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7"/>
        <item x="125"/>
        <item x="116"/>
        <item x="128"/>
        <item x="119"/>
        <item x="110"/>
        <item x="113"/>
        <item x="123"/>
        <item x="117"/>
        <item x="114"/>
        <item x="124"/>
        <item x="118"/>
        <item x="115"/>
        <item x="126"/>
        <item x="111"/>
        <item x="112"/>
        <item x="122"/>
        <item x="120"/>
        <item x="121"/>
        <item x="109"/>
        <item x="108"/>
        <item x="107"/>
        <item x="106"/>
        <item x="105"/>
        <item x="104"/>
        <item x="103"/>
        <item x="102"/>
        <item x="101"/>
        <item x="2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300"/>
        <item t="default"/>
      </items>
    </pivotField>
    <pivotField showAll="0">
      <items count="301">
        <item x="266"/>
        <item x="206"/>
        <item x="202"/>
        <item x="42"/>
        <item x="40"/>
        <item x="76"/>
        <item x="87"/>
        <item x="73"/>
        <item x="21"/>
        <item x="197"/>
        <item x="121"/>
        <item x="163"/>
        <item x="286"/>
        <item x="149"/>
        <item x="184"/>
        <item x="289"/>
        <item x="11"/>
        <item x="53"/>
        <item x="89"/>
        <item x="191"/>
        <item x="0"/>
        <item x="90"/>
        <item x="66"/>
        <item x="31"/>
        <item x="189"/>
        <item x="182"/>
        <item x="194"/>
        <item x="98"/>
        <item x="13"/>
        <item x="28"/>
        <item x="88"/>
        <item x="150"/>
        <item x="100"/>
        <item x="131"/>
        <item x="23"/>
        <item x="18"/>
        <item x="178"/>
        <item x="34"/>
        <item x="68"/>
        <item x="99"/>
        <item x="65"/>
        <item x="176"/>
        <item x="14"/>
        <item x="38"/>
        <item x="145"/>
        <item x="93"/>
        <item x="54"/>
        <item x="95"/>
        <item x="106"/>
        <item x="35"/>
        <item x="69"/>
        <item x="154"/>
        <item x="110"/>
        <item x="198"/>
        <item x="196"/>
        <item x="212"/>
        <item x="132"/>
        <item x="291"/>
        <item x="174"/>
        <item x="86"/>
        <item x="249"/>
        <item x="10"/>
        <item x="47"/>
        <item x="49"/>
        <item x="140"/>
        <item x="81"/>
        <item x="141"/>
        <item x="7"/>
        <item x="166"/>
        <item x="199"/>
        <item x="67"/>
        <item x="39"/>
        <item x="275"/>
        <item x="284"/>
        <item x="251"/>
        <item x="130"/>
        <item x="260"/>
        <item x="169"/>
        <item x="119"/>
        <item x="264"/>
        <item x="147"/>
        <item x="136"/>
        <item x="50"/>
        <item x="46"/>
        <item x="111"/>
        <item x="44"/>
        <item x="157"/>
        <item x="138"/>
        <item x="162"/>
        <item x="158"/>
        <item x="5"/>
        <item x="122"/>
        <item x="247"/>
        <item x="24"/>
        <item x="160"/>
        <item x="248"/>
        <item x="142"/>
        <item x="187"/>
        <item x="148"/>
        <item x="183"/>
        <item x="60"/>
        <item x="32"/>
        <item x="210"/>
        <item x="201"/>
        <item x="171"/>
        <item x="30"/>
        <item x="173"/>
        <item x="43"/>
        <item x="72"/>
        <item x="213"/>
        <item x="170"/>
        <item x="207"/>
        <item x="179"/>
        <item x="79"/>
        <item x="273"/>
        <item x="165"/>
        <item x="137"/>
        <item x="195"/>
        <item x="120"/>
        <item x="84"/>
        <item x="92"/>
        <item x="115"/>
        <item x="17"/>
        <item x="113"/>
        <item x="244"/>
        <item x="225"/>
        <item x="226"/>
        <item x="223"/>
        <item x="218"/>
        <item x="227"/>
        <item x="220"/>
        <item x="219"/>
        <item x="216"/>
        <item x="224"/>
        <item x="156"/>
        <item x="217"/>
        <item x="222"/>
        <item x="253"/>
        <item x="245"/>
        <item x="221"/>
        <item x="175"/>
        <item x="181"/>
        <item x="180"/>
        <item x="108"/>
        <item x="258"/>
        <item x="3"/>
        <item x="133"/>
        <item x="135"/>
        <item x="164"/>
        <item x="16"/>
        <item x="296"/>
        <item x="250"/>
        <item x="9"/>
        <item x="252"/>
        <item x="144"/>
        <item x="200"/>
        <item x="139"/>
        <item x="238"/>
        <item x="143"/>
        <item x="298"/>
        <item x="114"/>
        <item x="243"/>
        <item x="80"/>
        <item x="96"/>
        <item x="134"/>
        <item x="177"/>
        <item x="118"/>
        <item x="246"/>
        <item x="85"/>
        <item x="2"/>
        <item x="116"/>
        <item x="59"/>
        <item x="295"/>
        <item x="274"/>
        <item x="193"/>
        <item x="168"/>
        <item x="20"/>
        <item x="77"/>
        <item x="161"/>
        <item x="41"/>
        <item x="71"/>
        <item x="288"/>
        <item x="186"/>
        <item x="19"/>
        <item x="128"/>
        <item x="172"/>
        <item x="56"/>
        <item x="146"/>
        <item x="167"/>
        <item x="290"/>
        <item x="292"/>
        <item x="55"/>
        <item x="74"/>
        <item x="127"/>
        <item x="1"/>
        <item x="155"/>
        <item x="117"/>
        <item x="8"/>
        <item x="37"/>
        <item x="26"/>
        <item x="36"/>
        <item x="107"/>
        <item x="97"/>
        <item x="51"/>
        <item x="124"/>
        <item x="25"/>
        <item x="214"/>
        <item x="29"/>
        <item x="123"/>
        <item x="75"/>
        <item x="125"/>
        <item x="151"/>
        <item x="62"/>
        <item x="297"/>
        <item x="211"/>
        <item x="70"/>
        <item x="192"/>
        <item x="58"/>
        <item x="188"/>
        <item x="270"/>
        <item x="271"/>
        <item x="159"/>
        <item x="63"/>
        <item x="91"/>
        <item x="64"/>
        <item x="272"/>
        <item x="105"/>
        <item x="152"/>
        <item x="82"/>
        <item x="45"/>
        <item x="129"/>
        <item x="83"/>
        <item x="4"/>
        <item x="153"/>
        <item x="6"/>
        <item x="33"/>
        <item x="48"/>
        <item x="12"/>
        <item x="126"/>
        <item x="209"/>
        <item x="22"/>
        <item x="52"/>
        <item x="15"/>
        <item x="293"/>
        <item x="78"/>
        <item x="190"/>
        <item x="269"/>
        <item x="267"/>
        <item x="268"/>
        <item x="27"/>
        <item x="208"/>
        <item x="61"/>
        <item x="203"/>
        <item x="112"/>
        <item x="215"/>
        <item x="57"/>
        <item x="185"/>
        <item x="285"/>
        <item x="254"/>
        <item x="234"/>
        <item x="279"/>
        <item x="240"/>
        <item x="261"/>
        <item x="255"/>
        <item x="263"/>
        <item x="236"/>
        <item x="233"/>
        <item x="232"/>
        <item x="231"/>
        <item x="280"/>
        <item x="256"/>
        <item x="294"/>
        <item x="282"/>
        <item x="241"/>
        <item x="259"/>
        <item x="237"/>
        <item x="283"/>
        <item x="242"/>
        <item x="205"/>
        <item x="94"/>
        <item x="204"/>
        <item x="281"/>
        <item x="287"/>
        <item x="262"/>
        <item x="103"/>
        <item x="102"/>
        <item x="278"/>
        <item x="277"/>
        <item x="276"/>
        <item x="104"/>
        <item x="299"/>
        <item x="257"/>
        <item x="109"/>
        <item x="265"/>
        <item x="101"/>
        <item x="230"/>
        <item x="229"/>
        <item x="228"/>
        <item x="235"/>
        <item x="239"/>
        <item t="default"/>
      </items>
    </pivotField>
    <pivotField axis="axisRow" showAll="0">
      <items count="7">
        <item x="4"/>
        <item x="0"/>
        <item x="2"/>
        <item x="1"/>
        <item h="1" x="3"/>
        <item x="5"/>
        <item t="default"/>
      </items>
    </pivotField>
    <pivotField axis="axisRow" showAll="0">
      <items count="6">
        <item x="3"/>
        <item x="4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25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hp" fld="4" subtotal="min" baseField="2" baseItem="0"/>
    <dataField name="Average of hp" fld="4" subtotal="average" baseField="2" baseItem="0" numFmtId="164"/>
    <dataField name="Max of hp" fld="4" subtotal="max" baseField="2" baseItem="0"/>
  </dataFields>
  <chartFormats count="272">
    <chartFormat chart="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5" format="1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35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35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35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35" format="1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35" format="16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35" format="17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35" format="18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35" format="1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35" format="2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3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1" format="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31" format="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31" format="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31" format="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31" format="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31" format="1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31" format="11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31" format="1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31" format="13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31" format="14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6" format="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26" format="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26" format="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6" format="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26" format="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26" format="1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26" format="11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26" format="1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26" format="13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26" format="14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35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5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5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5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5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5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5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5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5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5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5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5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5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5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5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5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5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5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5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5" format="4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5" format="4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5" format="4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5" format="4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5" format="4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5" format="4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5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5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5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5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5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5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5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5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5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5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5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5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5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5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5" format="6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5" format="6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5" format="6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5" format="6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5" format="6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5" format="6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1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1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1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1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1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1" format="2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1" format="2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1" format="2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1" format="2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1" format="2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1" format="2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1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1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1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1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1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1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1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1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1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1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1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1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1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1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1" format="4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1" format="4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1" format="4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1" format="4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1" format="4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1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1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1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1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1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1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1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1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1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1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1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1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1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1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1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26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6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26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26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26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26" format="2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6" format="2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6" format="2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6" format="2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6" format="2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6" format="2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6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6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6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6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6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6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6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6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6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6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6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26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26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26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26" format="4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6" format="4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6" format="4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6" format="4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6" format="4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6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6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6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6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6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6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6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6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6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6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6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6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26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26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26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5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5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5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5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5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5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5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5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5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5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5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5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5" format="4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5" format="4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5" format="4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5" format="4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5" format="4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5" format="4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5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5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5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5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5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5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5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5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5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5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5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5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5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5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5" format="6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5" format="6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5" format="6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5" format="6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5" format="6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5" format="6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5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5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5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5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5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5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5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5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1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1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1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1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1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1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1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1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6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6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6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6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6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6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6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6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5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5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5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5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5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5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5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5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BC0066-708C-49BD-8AC2-92BBBECC4289}" name="Card" displayName="Card" ref="A1:M302">
  <autoFilter ref="A1:M302" xr:uid="{17BC0066-708C-49BD-8AC2-92BBBECC4289}"/>
  <tableColumns count="13">
    <tableColumn id="1" xr3:uid="{5355FADD-7F31-4123-9FA8-64C7112C6BE2}" name="number" totalsRowLabel="Total"/>
    <tableColumn id="2" xr3:uid="{C6676357-66B5-4DD2-9632-DE52CCFDB71A}" name="name"/>
    <tableColumn id="3" xr3:uid="{ADEA1C49-C48B-4AE7-8DB1-3153B3B1F45A}" name="type"/>
    <tableColumn id="4" xr3:uid="{5BA1F384-E752-4F54-A463-A85EB813E14A}" name="lv"/>
    <tableColumn id="5" xr3:uid="{B001C4B2-2715-4EE3-8812-5DAC59A65832}" name="hp"/>
    <tableColumn id="6" xr3:uid="{700BC24C-CF05-4A0D-8332-EF6A83AE9E84}" name="dp"/>
    <tableColumn id="7" xr3:uid="{67F1541B-C317-479F-BE48-0CA8C8394832}" name="pow"/>
    <tableColumn id="8" xr3:uid="{FABF041D-26B4-4F5A-87AB-7310E62C90D1}" name="circle"/>
    <tableColumn id="9" xr3:uid="{81B8FC07-6F36-4CDF-9803-FA2981E840D1}" name="triangle"/>
    <tableColumn id="10" xr3:uid="{AACA699E-7EE6-45A8-A39A-4B982B1FE53D}" name="x"/>
    <tableColumn id="11" xr3:uid="{53A2E5F3-119C-4BDC-B250-0BA80A9C83EB}" name="special_effect"/>
    <tableColumn id="12" xr3:uid="{E7277DCB-8479-4943-9AA1-4840C6D82C8F}" name="effect"/>
    <tableColumn id="13" xr3:uid="{C3719DC6-C95C-4484-BA14-BBD5CA19FF4B}" name="img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620D-DA53-4781-B8B8-C2D8A0CBDF35}">
  <dimension ref="A1:M302"/>
  <sheetViews>
    <sheetView topLeftCell="A292" workbookViewId="0">
      <selection activeCell="B32" sqref="B32"/>
    </sheetView>
  </sheetViews>
  <sheetFormatPr defaultRowHeight="15" x14ac:dyDescent="0.25"/>
  <cols>
    <col min="1" max="1" width="11.140625" bestFit="1" customWidth="1"/>
    <col min="2" max="2" width="66.42578125" bestFit="1" customWidth="1"/>
    <col min="3" max="4" width="11.140625" customWidth="1"/>
    <col min="5" max="9" width="11.140625" bestFit="1" customWidth="1"/>
    <col min="10" max="10" width="12.140625" bestFit="1" customWidth="1"/>
    <col min="11" max="11" width="59.42578125" bestFit="1" customWidth="1"/>
    <col min="12" max="13" width="81.140625" bestFit="1" customWidth="1"/>
  </cols>
  <sheetData>
    <row r="1" spans="1:13" x14ac:dyDescent="0.25">
      <c r="A1" t="s">
        <v>809</v>
      </c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821</v>
      </c>
      <c r="K1" t="s">
        <v>820</v>
      </c>
      <c r="L1" t="s">
        <v>818</v>
      </c>
      <c r="M1" t="s">
        <v>819</v>
      </c>
    </row>
    <row r="2" spans="1:13" x14ac:dyDescent="0.25">
      <c r="A2">
        <v>0</v>
      </c>
      <c r="B2" t="s">
        <v>10</v>
      </c>
      <c r="C2" t="s">
        <v>0</v>
      </c>
      <c r="D2" t="s">
        <v>1</v>
      </c>
      <c r="E2">
        <v>1900</v>
      </c>
      <c r="F2">
        <v>60</v>
      </c>
      <c r="G2">
        <v>10</v>
      </c>
      <c r="H2">
        <v>980</v>
      </c>
      <c r="I2">
        <v>670</v>
      </c>
      <c r="J2">
        <v>0</v>
      </c>
      <c r="K2" t="s">
        <v>11</v>
      </c>
      <c r="L2" t="s">
        <v>12</v>
      </c>
      <c r="M2" t="s">
        <v>13</v>
      </c>
    </row>
    <row r="3" spans="1:13" x14ac:dyDescent="0.25">
      <c r="A3">
        <v>99</v>
      </c>
      <c r="B3" t="s">
        <v>14</v>
      </c>
      <c r="C3" t="s">
        <v>2</v>
      </c>
      <c r="D3" t="s">
        <v>3</v>
      </c>
      <c r="E3">
        <v>600</v>
      </c>
      <c r="F3">
        <v>0</v>
      </c>
      <c r="G3">
        <v>30</v>
      </c>
      <c r="H3">
        <v>300</v>
      </c>
      <c r="I3">
        <v>230</v>
      </c>
      <c r="J3">
        <v>0</v>
      </c>
      <c r="K3" t="s">
        <v>15</v>
      </c>
      <c r="L3" t="s">
        <v>16</v>
      </c>
      <c r="M3" t="s">
        <v>17</v>
      </c>
    </row>
    <row r="4" spans="1:13" x14ac:dyDescent="0.25">
      <c r="A4">
        <v>98</v>
      </c>
      <c r="B4" t="s">
        <v>18</v>
      </c>
      <c r="C4" t="s">
        <v>2</v>
      </c>
      <c r="D4" t="s">
        <v>3</v>
      </c>
      <c r="E4">
        <v>500</v>
      </c>
      <c r="F4">
        <v>0</v>
      </c>
      <c r="G4">
        <v>30</v>
      </c>
      <c r="H4">
        <v>370</v>
      </c>
      <c r="I4">
        <v>240</v>
      </c>
      <c r="J4">
        <v>160</v>
      </c>
      <c r="K4" t="s">
        <v>19</v>
      </c>
      <c r="L4" t="s">
        <v>20</v>
      </c>
      <c r="M4" t="s">
        <v>21</v>
      </c>
    </row>
    <row r="5" spans="1:13" x14ac:dyDescent="0.25">
      <c r="A5">
        <v>97</v>
      </c>
      <c r="B5" t="s">
        <v>22</v>
      </c>
      <c r="C5" t="s">
        <v>2</v>
      </c>
      <c r="D5" t="s">
        <v>3</v>
      </c>
      <c r="E5">
        <v>670</v>
      </c>
      <c r="F5">
        <v>0</v>
      </c>
      <c r="G5">
        <v>30</v>
      </c>
      <c r="H5">
        <v>380</v>
      </c>
      <c r="I5">
        <v>220</v>
      </c>
      <c r="J5">
        <v>160</v>
      </c>
      <c r="K5" t="s">
        <v>23</v>
      </c>
      <c r="L5" t="s">
        <v>20</v>
      </c>
      <c r="M5" t="s">
        <v>24</v>
      </c>
    </row>
    <row r="6" spans="1:13" x14ac:dyDescent="0.25">
      <c r="A6">
        <v>96</v>
      </c>
      <c r="B6" t="s">
        <v>25</v>
      </c>
      <c r="C6" t="s">
        <v>2</v>
      </c>
      <c r="D6" t="s">
        <v>4</v>
      </c>
      <c r="E6">
        <v>910</v>
      </c>
      <c r="F6">
        <v>40</v>
      </c>
      <c r="G6">
        <v>30</v>
      </c>
      <c r="H6">
        <v>390</v>
      </c>
      <c r="I6">
        <v>240</v>
      </c>
      <c r="J6">
        <v>190</v>
      </c>
      <c r="K6" t="s">
        <v>23</v>
      </c>
      <c r="L6" t="s">
        <v>26</v>
      </c>
      <c r="M6" t="s">
        <v>27</v>
      </c>
    </row>
    <row r="7" spans="1:13" x14ac:dyDescent="0.25">
      <c r="A7">
        <v>95</v>
      </c>
      <c r="B7" t="s">
        <v>28</v>
      </c>
      <c r="C7" t="s">
        <v>2</v>
      </c>
      <c r="D7" t="s">
        <v>4</v>
      </c>
      <c r="E7">
        <v>750</v>
      </c>
      <c r="F7">
        <v>30</v>
      </c>
      <c r="G7">
        <v>30</v>
      </c>
      <c r="H7">
        <v>280</v>
      </c>
      <c r="I7">
        <v>250</v>
      </c>
      <c r="J7">
        <v>180</v>
      </c>
      <c r="K7" t="s">
        <v>20</v>
      </c>
      <c r="L7" t="s">
        <v>29</v>
      </c>
      <c r="M7" t="s">
        <v>30</v>
      </c>
    </row>
    <row r="8" spans="1:13" x14ac:dyDescent="0.25">
      <c r="A8">
        <v>94</v>
      </c>
      <c r="B8" t="s">
        <v>31</v>
      </c>
      <c r="C8" t="s">
        <v>2</v>
      </c>
      <c r="D8" t="s">
        <v>4</v>
      </c>
      <c r="E8">
        <v>740</v>
      </c>
      <c r="F8">
        <v>20</v>
      </c>
      <c r="G8">
        <v>20</v>
      </c>
      <c r="H8">
        <v>400</v>
      </c>
      <c r="I8">
        <v>250</v>
      </c>
      <c r="J8">
        <v>170</v>
      </c>
      <c r="K8" t="s">
        <v>32</v>
      </c>
      <c r="L8" t="s">
        <v>20</v>
      </c>
      <c r="M8" t="s">
        <v>33</v>
      </c>
    </row>
    <row r="9" spans="1:13" x14ac:dyDescent="0.25">
      <c r="A9">
        <v>93</v>
      </c>
      <c r="B9" t="s">
        <v>34</v>
      </c>
      <c r="C9" t="s">
        <v>2</v>
      </c>
      <c r="D9" t="s">
        <v>4</v>
      </c>
      <c r="E9">
        <v>910</v>
      </c>
      <c r="F9">
        <v>30</v>
      </c>
      <c r="G9">
        <v>20</v>
      </c>
      <c r="H9">
        <v>350</v>
      </c>
      <c r="I9">
        <v>260</v>
      </c>
      <c r="J9">
        <v>150</v>
      </c>
      <c r="K9" t="s">
        <v>23</v>
      </c>
      <c r="L9" t="s">
        <v>35</v>
      </c>
      <c r="M9" t="s">
        <v>36</v>
      </c>
    </row>
    <row r="10" spans="1:13" x14ac:dyDescent="0.25">
      <c r="A10">
        <v>92</v>
      </c>
      <c r="B10" t="s">
        <v>37</v>
      </c>
      <c r="C10" t="s">
        <v>2</v>
      </c>
      <c r="D10" t="s">
        <v>4</v>
      </c>
      <c r="E10">
        <v>810</v>
      </c>
      <c r="F10">
        <v>30</v>
      </c>
      <c r="G10">
        <v>20</v>
      </c>
      <c r="H10">
        <v>390</v>
      </c>
      <c r="I10">
        <v>270</v>
      </c>
      <c r="J10">
        <v>100</v>
      </c>
      <c r="K10" t="s">
        <v>38</v>
      </c>
      <c r="L10" t="s">
        <v>39</v>
      </c>
      <c r="M10" t="s">
        <v>40</v>
      </c>
    </row>
    <row r="11" spans="1:13" x14ac:dyDescent="0.25">
      <c r="A11">
        <v>91</v>
      </c>
      <c r="B11" t="s">
        <v>41</v>
      </c>
      <c r="C11" t="s">
        <v>2</v>
      </c>
      <c r="D11" t="s">
        <v>4</v>
      </c>
      <c r="E11">
        <v>850</v>
      </c>
      <c r="F11">
        <v>30</v>
      </c>
      <c r="G11">
        <v>20</v>
      </c>
      <c r="H11">
        <v>450</v>
      </c>
      <c r="I11">
        <v>310</v>
      </c>
      <c r="J11">
        <v>280</v>
      </c>
      <c r="K11" t="s">
        <v>20</v>
      </c>
      <c r="L11" t="s">
        <v>42</v>
      </c>
      <c r="M11" t="s">
        <v>43</v>
      </c>
    </row>
    <row r="12" spans="1:13" x14ac:dyDescent="0.25">
      <c r="A12">
        <v>90</v>
      </c>
      <c r="B12" t="s">
        <v>44</v>
      </c>
      <c r="C12" t="s">
        <v>2</v>
      </c>
      <c r="D12" t="s">
        <v>4</v>
      </c>
      <c r="E12">
        <v>900</v>
      </c>
      <c r="F12">
        <v>40</v>
      </c>
      <c r="G12">
        <v>20</v>
      </c>
      <c r="H12">
        <v>530</v>
      </c>
      <c r="I12">
        <v>400</v>
      </c>
      <c r="J12">
        <v>0</v>
      </c>
      <c r="K12" t="s">
        <v>15</v>
      </c>
      <c r="L12" t="s">
        <v>20</v>
      </c>
      <c r="M12" t="s">
        <v>45</v>
      </c>
    </row>
    <row r="13" spans="1:13" x14ac:dyDescent="0.25">
      <c r="A13">
        <v>89</v>
      </c>
      <c r="B13" t="s">
        <v>46</v>
      </c>
      <c r="C13" t="s">
        <v>2</v>
      </c>
      <c r="D13" t="s">
        <v>4</v>
      </c>
      <c r="E13">
        <v>650</v>
      </c>
      <c r="F13">
        <v>30</v>
      </c>
      <c r="G13">
        <v>30</v>
      </c>
      <c r="H13">
        <v>440</v>
      </c>
      <c r="I13">
        <v>350</v>
      </c>
      <c r="J13">
        <v>250</v>
      </c>
      <c r="K13" t="s">
        <v>32</v>
      </c>
      <c r="L13" t="s">
        <v>47</v>
      </c>
      <c r="M13" t="s">
        <v>48</v>
      </c>
    </row>
    <row r="14" spans="1:13" x14ac:dyDescent="0.25">
      <c r="A14">
        <v>88</v>
      </c>
      <c r="B14" t="s">
        <v>49</v>
      </c>
      <c r="C14" t="s">
        <v>2</v>
      </c>
      <c r="D14" t="s">
        <v>4</v>
      </c>
      <c r="E14">
        <v>950</v>
      </c>
      <c r="F14">
        <v>40</v>
      </c>
      <c r="G14">
        <v>20</v>
      </c>
      <c r="H14">
        <v>390</v>
      </c>
      <c r="I14">
        <v>210</v>
      </c>
      <c r="J14">
        <v>150</v>
      </c>
      <c r="K14" t="s">
        <v>23</v>
      </c>
      <c r="L14" t="s">
        <v>26</v>
      </c>
      <c r="M14" t="s">
        <v>50</v>
      </c>
    </row>
    <row r="15" spans="1:13" x14ac:dyDescent="0.25">
      <c r="A15">
        <v>87</v>
      </c>
      <c r="B15" t="s">
        <v>51</v>
      </c>
      <c r="C15" t="s">
        <v>2</v>
      </c>
      <c r="D15" t="s">
        <v>4</v>
      </c>
      <c r="E15">
        <v>950</v>
      </c>
      <c r="F15">
        <v>40</v>
      </c>
      <c r="G15">
        <v>20</v>
      </c>
      <c r="H15">
        <v>430</v>
      </c>
      <c r="I15">
        <v>200</v>
      </c>
      <c r="J15">
        <v>50</v>
      </c>
      <c r="K15" t="s">
        <v>23</v>
      </c>
      <c r="L15" t="s">
        <v>52</v>
      </c>
      <c r="M15" t="s">
        <v>53</v>
      </c>
    </row>
    <row r="16" spans="1:13" x14ac:dyDescent="0.25">
      <c r="A16">
        <v>86</v>
      </c>
      <c r="B16" t="s">
        <v>54</v>
      </c>
      <c r="C16" t="s">
        <v>2</v>
      </c>
      <c r="D16" t="s">
        <v>4</v>
      </c>
      <c r="E16">
        <v>950</v>
      </c>
      <c r="F16">
        <v>40</v>
      </c>
      <c r="G16">
        <v>20</v>
      </c>
      <c r="H16">
        <v>550</v>
      </c>
      <c r="I16">
        <v>360</v>
      </c>
      <c r="J16">
        <v>0</v>
      </c>
      <c r="K16" t="s">
        <v>11</v>
      </c>
      <c r="L16" t="s">
        <v>20</v>
      </c>
      <c r="M16" t="s">
        <v>55</v>
      </c>
    </row>
    <row r="17" spans="1:13" x14ac:dyDescent="0.25">
      <c r="A17">
        <v>85</v>
      </c>
      <c r="B17" t="s">
        <v>56</v>
      </c>
      <c r="C17" t="s">
        <v>2</v>
      </c>
      <c r="D17" t="s">
        <v>4</v>
      </c>
      <c r="E17">
        <v>890</v>
      </c>
      <c r="F17">
        <v>40</v>
      </c>
      <c r="G17">
        <v>20</v>
      </c>
      <c r="H17">
        <v>430</v>
      </c>
      <c r="I17">
        <v>280</v>
      </c>
      <c r="J17">
        <v>200</v>
      </c>
      <c r="K17" t="s">
        <v>20</v>
      </c>
      <c r="L17" t="s">
        <v>57</v>
      </c>
      <c r="M17" t="s">
        <v>58</v>
      </c>
    </row>
    <row r="18" spans="1:13" x14ac:dyDescent="0.25">
      <c r="A18">
        <v>84</v>
      </c>
      <c r="B18" t="s">
        <v>59</v>
      </c>
      <c r="C18" t="s">
        <v>2</v>
      </c>
      <c r="D18" t="s">
        <v>4</v>
      </c>
      <c r="E18">
        <v>800</v>
      </c>
      <c r="F18">
        <v>30</v>
      </c>
      <c r="G18">
        <v>30</v>
      </c>
      <c r="H18">
        <v>380</v>
      </c>
      <c r="I18">
        <v>250</v>
      </c>
      <c r="J18">
        <v>170</v>
      </c>
      <c r="K18" t="s">
        <v>60</v>
      </c>
      <c r="L18" t="s">
        <v>61</v>
      </c>
      <c r="M18" t="s">
        <v>62</v>
      </c>
    </row>
    <row r="19" spans="1:13" x14ac:dyDescent="0.25">
      <c r="A19">
        <v>83</v>
      </c>
      <c r="B19" t="s">
        <v>63</v>
      </c>
      <c r="C19" t="s">
        <v>2</v>
      </c>
      <c r="D19" t="s">
        <v>4</v>
      </c>
      <c r="E19">
        <v>750</v>
      </c>
      <c r="F19">
        <v>30</v>
      </c>
      <c r="G19">
        <v>20</v>
      </c>
      <c r="H19">
        <v>410</v>
      </c>
      <c r="I19">
        <v>300</v>
      </c>
      <c r="J19">
        <v>210</v>
      </c>
      <c r="K19" t="s">
        <v>64</v>
      </c>
      <c r="L19" t="s">
        <v>65</v>
      </c>
      <c r="M19" t="s">
        <v>66</v>
      </c>
    </row>
    <row r="20" spans="1:13" x14ac:dyDescent="0.25">
      <c r="A20">
        <v>82</v>
      </c>
      <c r="B20" t="s">
        <v>67</v>
      </c>
      <c r="C20" t="s">
        <v>2</v>
      </c>
      <c r="D20" t="s">
        <v>4</v>
      </c>
      <c r="E20">
        <v>940</v>
      </c>
      <c r="F20">
        <v>40</v>
      </c>
      <c r="G20">
        <v>20</v>
      </c>
      <c r="H20">
        <v>400</v>
      </c>
      <c r="I20">
        <v>200</v>
      </c>
      <c r="J20">
        <v>260</v>
      </c>
      <c r="K20" t="s">
        <v>68</v>
      </c>
      <c r="L20" t="s">
        <v>69</v>
      </c>
      <c r="M20" t="s">
        <v>70</v>
      </c>
    </row>
    <row r="21" spans="1:13" x14ac:dyDescent="0.25">
      <c r="A21">
        <v>81</v>
      </c>
      <c r="B21" t="s">
        <v>71</v>
      </c>
      <c r="C21" t="s">
        <v>2</v>
      </c>
      <c r="D21" t="s">
        <v>1</v>
      </c>
      <c r="E21">
        <v>880</v>
      </c>
      <c r="F21">
        <v>40</v>
      </c>
      <c r="G21">
        <v>20</v>
      </c>
      <c r="H21">
        <v>500</v>
      </c>
      <c r="I21">
        <v>360</v>
      </c>
      <c r="J21">
        <v>200</v>
      </c>
      <c r="K21" t="s">
        <v>32</v>
      </c>
      <c r="L21" t="s">
        <v>72</v>
      </c>
      <c r="M21" t="s">
        <v>73</v>
      </c>
    </row>
    <row r="22" spans="1:13" x14ac:dyDescent="0.25">
      <c r="A22">
        <v>80</v>
      </c>
      <c r="B22" t="s">
        <v>74</v>
      </c>
      <c r="C22" t="s">
        <v>2</v>
      </c>
      <c r="D22" t="s">
        <v>1</v>
      </c>
      <c r="E22">
        <v>1370</v>
      </c>
      <c r="F22">
        <v>40</v>
      </c>
      <c r="G22">
        <v>30</v>
      </c>
      <c r="H22">
        <v>670</v>
      </c>
      <c r="I22">
        <v>430</v>
      </c>
      <c r="J22">
        <v>320</v>
      </c>
      <c r="K22" t="s">
        <v>20</v>
      </c>
      <c r="L22" t="s">
        <v>75</v>
      </c>
      <c r="M22" t="s">
        <v>76</v>
      </c>
    </row>
    <row r="23" spans="1:13" x14ac:dyDescent="0.25">
      <c r="A23">
        <v>79</v>
      </c>
      <c r="B23" t="s">
        <v>77</v>
      </c>
      <c r="C23" t="s">
        <v>2</v>
      </c>
      <c r="D23" t="s">
        <v>1</v>
      </c>
      <c r="E23">
        <v>1480</v>
      </c>
      <c r="F23">
        <v>30</v>
      </c>
      <c r="G23">
        <v>20</v>
      </c>
      <c r="H23">
        <v>700</v>
      </c>
      <c r="I23">
        <v>400</v>
      </c>
      <c r="J23">
        <v>0</v>
      </c>
      <c r="K23" t="s">
        <v>11</v>
      </c>
      <c r="L23" t="s">
        <v>20</v>
      </c>
      <c r="M23" t="s">
        <v>78</v>
      </c>
    </row>
    <row r="24" spans="1:13" x14ac:dyDescent="0.25">
      <c r="A24">
        <v>78</v>
      </c>
      <c r="B24" t="s">
        <v>79</v>
      </c>
      <c r="C24" t="s">
        <v>2</v>
      </c>
      <c r="D24" t="s">
        <v>1</v>
      </c>
      <c r="E24">
        <v>1100</v>
      </c>
      <c r="F24">
        <v>30</v>
      </c>
      <c r="G24">
        <v>30</v>
      </c>
      <c r="H24">
        <v>650</v>
      </c>
      <c r="I24">
        <v>340</v>
      </c>
      <c r="J24">
        <v>200</v>
      </c>
      <c r="K24" t="s">
        <v>19</v>
      </c>
      <c r="L24" t="s">
        <v>80</v>
      </c>
      <c r="M24" t="s">
        <v>81</v>
      </c>
    </row>
    <row r="25" spans="1:13" x14ac:dyDescent="0.25">
      <c r="A25">
        <v>77</v>
      </c>
      <c r="B25" t="s">
        <v>82</v>
      </c>
      <c r="C25" t="s">
        <v>2</v>
      </c>
      <c r="D25" t="s">
        <v>1</v>
      </c>
      <c r="E25">
        <v>1370</v>
      </c>
      <c r="F25">
        <v>40</v>
      </c>
      <c r="G25">
        <v>30</v>
      </c>
      <c r="H25">
        <v>720</v>
      </c>
      <c r="I25">
        <v>520</v>
      </c>
      <c r="J25">
        <v>330</v>
      </c>
      <c r="K25" t="s">
        <v>68</v>
      </c>
      <c r="L25" t="s">
        <v>69</v>
      </c>
      <c r="M25" t="s">
        <v>83</v>
      </c>
    </row>
    <row r="26" spans="1:13" x14ac:dyDescent="0.25">
      <c r="A26">
        <v>76</v>
      </c>
      <c r="B26" t="s">
        <v>84</v>
      </c>
      <c r="C26" t="s">
        <v>2</v>
      </c>
      <c r="D26" t="s">
        <v>1</v>
      </c>
      <c r="E26">
        <v>1540</v>
      </c>
      <c r="F26">
        <v>40</v>
      </c>
      <c r="G26">
        <v>20</v>
      </c>
      <c r="H26">
        <v>680</v>
      </c>
      <c r="I26">
        <v>500</v>
      </c>
      <c r="J26">
        <v>400</v>
      </c>
      <c r="K26" t="s">
        <v>60</v>
      </c>
      <c r="L26" t="s">
        <v>85</v>
      </c>
      <c r="M26" t="s">
        <v>86</v>
      </c>
    </row>
    <row r="27" spans="1:13" x14ac:dyDescent="0.25">
      <c r="A27">
        <v>75</v>
      </c>
      <c r="B27" t="s">
        <v>87</v>
      </c>
      <c r="C27" t="s">
        <v>2</v>
      </c>
      <c r="D27" t="s">
        <v>1</v>
      </c>
      <c r="E27">
        <v>1320</v>
      </c>
      <c r="F27">
        <v>40</v>
      </c>
      <c r="G27">
        <v>20</v>
      </c>
      <c r="H27">
        <v>770</v>
      </c>
      <c r="I27">
        <v>570</v>
      </c>
      <c r="J27">
        <v>370</v>
      </c>
      <c r="K27" t="s">
        <v>68</v>
      </c>
      <c r="L27" t="s">
        <v>69</v>
      </c>
      <c r="M27" t="s">
        <v>88</v>
      </c>
    </row>
    <row r="28" spans="1:13" x14ac:dyDescent="0.25">
      <c r="A28">
        <v>74</v>
      </c>
      <c r="B28" t="s">
        <v>89</v>
      </c>
      <c r="C28" t="s">
        <v>2</v>
      </c>
      <c r="D28" t="s">
        <v>1</v>
      </c>
      <c r="E28">
        <v>1700</v>
      </c>
      <c r="F28">
        <v>40</v>
      </c>
      <c r="G28">
        <v>20</v>
      </c>
      <c r="H28">
        <v>790</v>
      </c>
      <c r="I28">
        <v>490</v>
      </c>
      <c r="J28">
        <v>250</v>
      </c>
      <c r="K28" t="s">
        <v>32</v>
      </c>
      <c r="L28" t="s">
        <v>20</v>
      </c>
      <c r="M28" t="s">
        <v>90</v>
      </c>
    </row>
    <row r="29" spans="1:13" x14ac:dyDescent="0.25">
      <c r="A29">
        <v>73</v>
      </c>
      <c r="B29" t="s">
        <v>91</v>
      </c>
      <c r="C29" t="s">
        <v>2</v>
      </c>
      <c r="D29" t="s">
        <v>1</v>
      </c>
      <c r="E29">
        <v>1210</v>
      </c>
      <c r="F29">
        <v>40</v>
      </c>
      <c r="G29">
        <v>30</v>
      </c>
      <c r="H29">
        <v>720</v>
      </c>
      <c r="I29">
        <v>480</v>
      </c>
      <c r="J29">
        <v>320</v>
      </c>
      <c r="K29" t="s">
        <v>19</v>
      </c>
      <c r="L29" t="s">
        <v>92</v>
      </c>
      <c r="M29" t="s">
        <v>93</v>
      </c>
    </row>
    <row r="30" spans="1:13" x14ac:dyDescent="0.25">
      <c r="A30">
        <v>72</v>
      </c>
      <c r="B30" t="s">
        <v>94</v>
      </c>
      <c r="C30" t="s">
        <v>2</v>
      </c>
      <c r="D30" t="s">
        <v>1</v>
      </c>
      <c r="E30">
        <v>1430</v>
      </c>
      <c r="F30">
        <v>40</v>
      </c>
      <c r="G30">
        <v>20</v>
      </c>
      <c r="H30">
        <v>750</v>
      </c>
      <c r="I30">
        <v>550</v>
      </c>
      <c r="J30">
        <v>360</v>
      </c>
      <c r="K30" t="s">
        <v>32</v>
      </c>
      <c r="L30" t="s">
        <v>72</v>
      </c>
      <c r="M30" t="s">
        <v>95</v>
      </c>
    </row>
    <row r="31" spans="1:13" x14ac:dyDescent="0.25">
      <c r="A31">
        <v>71</v>
      </c>
      <c r="B31" t="s">
        <v>96</v>
      </c>
      <c r="C31" t="s">
        <v>2</v>
      </c>
      <c r="D31" t="s">
        <v>1</v>
      </c>
      <c r="E31">
        <v>1870</v>
      </c>
      <c r="F31">
        <v>50</v>
      </c>
      <c r="G31">
        <v>20</v>
      </c>
      <c r="H31">
        <v>800</v>
      </c>
      <c r="I31">
        <v>610</v>
      </c>
      <c r="J31">
        <v>370</v>
      </c>
      <c r="K31" t="s">
        <v>64</v>
      </c>
      <c r="L31" t="s">
        <v>97</v>
      </c>
      <c r="M31" t="s">
        <v>98</v>
      </c>
    </row>
    <row r="32" spans="1:13" x14ac:dyDescent="0.25">
      <c r="A32">
        <v>70</v>
      </c>
      <c r="B32" t="s">
        <v>99</v>
      </c>
      <c r="C32" t="s">
        <v>2</v>
      </c>
      <c r="D32" t="s">
        <v>1</v>
      </c>
      <c r="E32">
        <v>1650</v>
      </c>
      <c r="F32">
        <v>50</v>
      </c>
      <c r="G32">
        <v>20</v>
      </c>
      <c r="H32">
        <v>900</v>
      </c>
      <c r="I32">
        <v>510</v>
      </c>
      <c r="J32">
        <v>420</v>
      </c>
      <c r="K32" t="s">
        <v>68</v>
      </c>
      <c r="L32" t="s">
        <v>69</v>
      </c>
      <c r="M32" t="s">
        <v>100</v>
      </c>
    </row>
    <row r="33" spans="1:13" x14ac:dyDescent="0.25">
      <c r="A33">
        <v>69</v>
      </c>
      <c r="B33" t="s">
        <v>101</v>
      </c>
      <c r="C33" t="s">
        <v>2</v>
      </c>
      <c r="D33" t="s">
        <v>1</v>
      </c>
      <c r="E33">
        <v>1590</v>
      </c>
      <c r="F33">
        <v>50</v>
      </c>
      <c r="G33">
        <v>20</v>
      </c>
      <c r="H33">
        <v>840</v>
      </c>
      <c r="I33">
        <v>550</v>
      </c>
      <c r="J33">
        <v>350</v>
      </c>
      <c r="K33" t="s">
        <v>23</v>
      </c>
      <c r="L33" t="s">
        <v>102</v>
      </c>
      <c r="M33" t="s">
        <v>103</v>
      </c>
    </row>
    <row r="34" spans="1:13" x14ac:dyDescent="0.25">
      <c r="A34">
        <v>68</v>
      </c>
      <c r="B34" t="s">
        <v>104</v>
      </c>
      <c r="C34" t="s">
        <v>5</v>
      </c>
      <c r="D34" t="s">
        <v>3</v>
      </c>
      <c r="E34">
        <v>770</v>
      </c>
      <c r="F34">
        <v>0</v>
      </c>
      <c r="G34">
        <v>20</v>
      </c>
      <c r="H34">
        <v>230</v>
      </c>
      <c r="I34">
        <v>230</v>
      </c>
      <c r="J34">
        <v>230</v>
      </c>
      <c r="K34" t="s">
        <v>20</v>
      </c>
      <c r="L34" t="s">
        <v>20</v>
      </c>
      <c r="M34" t="s">
        <v>105</v>
      </c>
    </row>
    <row r="35" spans="1:13" x14ac:dyDescent="0.25">
      <c r="A35">
        <v>67</v>
      </c>
      <c r="B35" t="s">
        <v>106</v>
      </c>
      <c r="C35" t="s">
        <v>5</v>
      </c>
      <c r="D35" t="s">
        <v>3</v>
      </c>
      <c r="E35">
        <v>720</v>
      </c>
      <c r="F35">
        <v>0</v>
      </c>
      <c r="G35">
        <v>20</v>
      </c>
      <c r="H35">
        <v>160</v>
      </c>
      <c r="I35">
        <v>200</v>
      </c>
      <c r="J35">
        <v>220</v>
      </c>
      <c r="K35" t="s">
        <v>64</v>
      </c>
      <c r="L35" t="s">
        <v>107</v>
      </c>
      <c r="M35" t="s">
        <v>108</v>
      </c>
    </row>
    <row r="36" spans="1:13" x14ac:dyDescent="0.25">
      <c r="A36">
        <v>66</v>
      </c>
      <c r="B36" t="s">
        <v>109</v>
      </c>
      <c r="C36" t="s">
        <v>5</v>
      </c>
      <c r="D36" t="s">
        <v>3</v>
      </c>
      <c r="E36">
        <v>710</v>
      </c>
      <c r="F36">
        <v>0</v>
      </c>
      <c r="G36">
        <v>20</v>
      </c>
      <c r="H36">
        <v>330</v>
      </c>
      <c r="I36">
        <v>130</v>
      </c>
      <c r="J36">
        <v>100</v>
      </c>
      <c r="K36" t="s">
        <v>23</v>
      </c>
      <c r="L36" t="s">
        <v>110</v>
      </c>
      <c r="M36" t="s">
        <v>111</v>
      </c>
    </row>
    <row r="37" spans="1:13" x14ac:dyDescent="0.25">
      <c r="A37">
        <v>65</v>
      </c>
      <c r="B37" t="s">
        <v>112</v>
      </c>
      <c r="C37" t="s">
        <v>5</v>
      </c>
      <c r="D37" t="s">
        <v>3</v>
      </c>
      <c r="E37">
        <v>650</v>
      </c>
      <c r="F37">
        <v>0</v>
      </c>
      <c r="G37">
        <v>20</v>
      </c>
      <c r="H37">
        <v>260</v>
      </c>
      <c r="I37">
        <v>200</v>
      </c>
      <c r="J37">
        <v>150</v>
      </c>
      <c r="K37" t="s">
        <v>68</v>
      </c>
      <c r="L37" t="s">
        <v>113</v>
      </c>
      <c r="M37" t="s">
        <v>114</v>
      </c>
    </row>
    <row r="38" spans="1:13" x14ac:dyDescent="0.25">
      <c r="A38">
        <v>64</v>
      </c>
      <c r="B38" t="s">
        <v>115</v>
      </c>
      <c r="C38" t="s">
        <v>5</v>
      </c>
      <c r="D38" t="s">
        <v>3</v>
      </c>
      <c r="E38">
        <v>670</v>
      </c>
      <c r="F38">
        <v>0</v>
      </c>
      <c r="G38">
        <v>20</v>
      </c>
      <c r="H38">
        <v>320</v>
      </c>
      <c r="I38">
        <v>180</v>
      </c>
      <c r="J38">
        <v>0</v>
      </c>
      <c r="K38" t="s">
        <v>11</v>
      </c>
      <c r="L38" t="s">
        <v>26</v>
      </c>
      <c r="M38" t="s">
        <v>116</v>
      </c>
    </row>
    <row r="39" spans="1:13" x14ac:dyDescent="0.25">
      <c r="A39">
        <v>63</v>
      </c>
      <c r="B39" t="s">
        <v>117</v>
      </c>
      <c r="C39" t="s">
        <v>5</v>
      </c>
      <c r="D39" t="s">
        <v>3</v>
      </c>
      <c r="E39">
        <v>730</v>
      </c>
      <c r="F39">
        <v>0</v>
      </c>
      <c r="G39">
        <v>20</v>
      </c>
      <c r="H39">
        <v>300</v>
      </c>
      <c r="I39">
        <v>190</v>
      </c>
      <c r="J39">
        <v>170</v>
      </c>
      <c r="K39" t="s">
        <v>23</v>
      </c>
      <c r="L39" t="s">
        <v>118</v>
      </c>
      <c r="M39" t="s">
        <v>119</v>
      </c>
    </row>
    <row r="40" spans="1:13" x14ac:dyDescent="0.25">
      <c r="A40">
        <v>62</v>
      </c>
      <c r="B40" t="s">
        <v>120</v>
      </c>
      <c r="C40" t="s">
        <v>5</v>
      </c>
      <c r="D40" t="s">
        <v>3</v>
      </c>
      <c r="E40">
        <v>680</v>
      </c>
      <c r="F40">
        <v>0</v>
      </c>
      <c r="G40">
        <v>20</v>
      </c>
      <c r="H40">
        <v>350</v>
      </c>
      <c r="I40">
        <v>220</v>
      </c>
      <c r="J40">
        <v>140</v>
      </c>
      <c r="K40" t="s">
        <v>23</v>
      </c>
      <c r="L40" t="s">
        <v>20</v>
      </c>
      <c r="M40" t="s">
        <v>121</v>
      </c>
    </row>
    <row r="41" spans="1:13" x14ac:dyDescent="0.25">
      <c r="A41">
        <v>61</v>
      </c>
      <c r="B41" t="s">
        <v>122</v>
      </c>
      <c r="C41" t="s">
        <v>5</v>
      </c>
      <c r="D41" t="s">
        <v>3</v>
      </c>
      <c r="E41">
        <v>700</v>
      </c>
      <c r="F41">
        <v>0</v>
      </c>
      <c r="G41">
        <v>20</v>
      </c>
      <c r="H41">
        <v>300</v>
      </c>
      <c r="I41">
        <v>240</v>
      </c>
      <c r="J41">
        <v>200</v>
      </c>
      <c r="K41" t="s">
        <v>60</v>
      </c>
      <c r="L41" t="s">
        <v>123</v>
      </c>
      <c r="M41" t="s">
        <v>124</v>
      </c>
    </row>
    <row r="42" spans="1:13" x14ac:dyDescent="0.25">
      <c r="A42">
        <v>60</v>
      </c>
      <c r="B42" t="s">
        <v>125</v>
      </c>
      <c r="C42" t="s">
        <v>5</v>
      </c>
      <c r="D42" t="s">
        <v>4</v>
      </c>
      <c r="E42">
        <v>1140</v>
      </c>
      <c r="F42">
        <v>30</v>
      </c>
      <c r="G42">
        <v>20</v>
      </c>
      <c r="H42">
        <v>370</v>
      </c>
      <c r="I42">
        <v>240</v>
      </c>
      <c r="J42">
        <v>0</v>
      </c>
      <c r="K42" t="s">
        <v>126</v>
      </c>
      <c r="L42" t="s">
        <v>20</v>
      </c>
      <c r="M42" t="s">
        <v>127</v>
      </c>
    </row>
    <row r="43" spans="1:13" x14ac:dyDescent="0.25">
      <c r="A43">
        <v>59</v>
      </c>
      <c r="B43" t="s">
        <v>128</v>
      </c>
      <c r="C43" t="s">
        <v>5</v>
      </c>
      <c r="D43" t="s">
        <v>4</v>
      </c>
      <c r="E43">
        <v>1200</v>
      </c>
      <c r="F43">
        <v>40</v>
      </c>
      <c r="G43">
        <v>10</v>
      </c>
      <c r="H43">
        <v>460</v>
      </c>
      <c r="I43">
        <v>250</v>
      </c>
      <c r="J43">
        <v>0</v>
      </c>
      <c r="K43" t="s">
        <v>11</v>
      </c>
      <c r="L43" t="s">
        <v>20</v>
      </c>
      <c r="M43" t="s">
        <v>129</v>
      </c>
    </row>
    <row r="44" spans="1:13" x14ac:dyDescent="0.25">
      <c r="A44">
        <v>58</v>
      </c>
      <c r="B44" t="s">
        <v>130</v>
      </c>
      <c r="C44" t="s">
        <v>5</v>
      </c>
      <c r="D44" t="s">
        <v>4</v>
      </c>
      <c r="E44">
        <v>990</v>
      </c>
      <c r="F44">
        <v>40</v>
      </c>
      <c r="G44">
        <v>10</v>
      </c>
      <c r="H44">
        <v>390</v>
      </c>
      <c r="I44">
        <v>290</v>
      </c>
      <c r="J44">
        <v>180</v>
      </c>
      <c r="K44" t="s">
        <v>68</v>
      </c>
      <c r="L44" t="s">
        <v>113</v>
      </c>
      <c r="M44" t="s">
        <v>131</v>
      </c>
    </row>
    <row r="45" spans="1:13" x14ac:dyDescent="0.25">
      <c r="A45">
        <v>57</v>
      </c>
      <c r="B45" t="s">
        <v>132</v>
      </c>
      <c r="C45" t="s">
        <v>5</v>
      </c>
      <c r="D45" t="s">
        <v>4</v>
      </c>
      <c r="E45">
        <v>900</v>
      </c>
      <c r="F45">
        <v>40</v>
      </c>
      <c r="G45">
        <v>10</v>
      </c>
      <c r="H45">
        <v>440</v>
      </c>
      <c r="I45">
        <v>370</v>
      </c>
      <c r="J45">
        <v>170</v>
      </c>
      <c r="K45" t="s">
        <v>38</v>
      </c>
      <c r="L45" t="s">
        <v>16</v>
      </c>
      <c r="M45" t="s">
        <v>133</v>
      </c>
    </row>
    <row r="46" spans="1:13" x14ac:dyDescent="0.25">
      <c r="A46">
        <v>56</v>
      </c>
      <c r="B46" t="s">
        <v>134</v>
      </c>
      <c r="C46" t="s">
        <v>5</v>
      </c>
      <c r="D46" t="s">
        <v>4</v>
      </c>
      <c r="E46">
        <v>1250</v>
      </c>
      <c r="F46">
        <v>30</v>
      </c>
      <c r="G46">
        <v>10</v>
      </c>
      <c r="H46">
        <v>340</v>
      </c>
      <c r="I46">
        <v>200</v>
      </c>
      <c r="J46">
        <v>150</v>
      </c>
      <c r="K46" t="s">
        <v>23</v>
      </c>
      <c r="L46" t="s">
        <v>135</v>
      </c>
      <c r="M46" t="s">
        <v>136</v>
      </c>
    </row>
    <row r="47" spans="1:13" x14ac:dyDescent="0.25">
      <c r="A47">
        <v>55</v>
      </c>
      <c r="B47" t="s">
        <v>137</v>
      </c>
      <c r="C47" t="s">
        <v>5</v>
      </c>
      <c r="D47" t="s">
        <v>4</v>
      </c>
      <c r="E47">
        <v>980</v>
      </c>
      <c r="F47">
        <v>30</v>
      </c>
      <c r="G47">
        <v>20</v>
      </c>
      <c r="H47">
        <v>370</v>
      </c>
      <c r="I47">
        <v>290</v>
      </c>
      <c r="J47">
        <v>210</v>
      </c>
      <c r="K47" t="s">
        <v>20</v>
      </c>
      <c r="L47" t="s">
        <v>138</v>
      </c>
      <c r="M47" t="s">
        <v>139</v>
      </c>
    </row>
    <row r="48" spans="1:13" x14ac:dyDescent="0.25">
      <c r="A48">
        <v>54</v>
      </c>
      <c r="B48" t="s">
        <v>140</v>
      </c>
      <c r="C48" t="s">
        <v>5</v>
      </c>
      <c r="D48" t="s">
        <v>4</v>
      </c>
      <c r="E48">
        <v>1270</v>
      </c>
      <c r="F48">
        <v>50</v>
      </c>
      <c r="G48">
        <v>10</v>
      </c>
      <c r="H48">
        <v>400</v>
      </c>
      <c r="I48">
        <v>290</v>
      </c>
      <c r="J48">
        <v>210</v>
      </c>
      <c r="K48" t="s">
        <v>23</v>
      </c>
      <c r="L48" t="s">
        <v>110</v>
      </c>
      <c r="M48" t="s">
        <v>141</v>
      </c>
    </row>
    <row r="49" spans="1:13" x14ac:dyDescent="0.25">
      <c r="A49">
        <v>53</v>
      </c>
      <c r="B49" t="s">
        <v>142</v>
      </c>
      <c r="C49" t="s">
        <v>5</v>
      </c>
      <c r="D49" t="s">
        <v>4</v>
      </c>
      <c r="E49">
        <v>960</v>
      </c>
      <c r="F49">
        <v>30</v>
      </c>
      <c r="G49">
        <v>20</v>
      </c>
      <c r="H49">
        <v>340</v>
      </c>
      <c r="I49">
        <v>220</v>
      </c>
      <c r="J49">
        <v>100</v>
      </c>
      <c r="K49" t="s">
        <v>23</v>
      </c>
      <c r="L49" t="s">
        <v>39</v>
      </c>
      <c r="M49" t="s">
        <v>143</v>
      </c>
    </row>
    <row r="50" spans="1:13" x14ac:dyDescent="0.25">
      <c r="A50">
        <v>52</v>
      </c>
      <c r="B50" t="s">
        <v>144</v>
      </c>
      <c r="C50" t="s">
        <v>5</v>
      </c>
      <c r="D50" t="s">
        <v>4</v>
      </c>
      <c r="E50">
        <v>990</v>
      </c>
      <c r="F50">
        <v>30</v>
      </c>
      <c r="G50">
        <v>20</v>
      </c>
      <c r="H50">
        <v>350</v>
      </c>
      <c r="I50">
        <v>200</v>
      </c>
      <c r="J50">
        <v>170</v>
      </c>
      <c r="K50" t="s">
        <v>68</v>
      </c>
      <c r="L50" t="s">
        <v>113</v>
      </c>
      <c r="M50" t="s">
        <v>145</v>
      </c>
    </row>
    <row r="51" spans="1:13" x14ac:dyDescent="0.25">
      <c r="A51">
        <v>51</v>
      </c>
      <c r="B51" t="s">
        <v>146</v>
      </c>
      <c r="C51" t="s">
        <v>5</v>
      </c>
      <c r="D51" t="s">
        <v>4</v>
      </c>
      <c r="E51">
        <v>1030</v>
      </c>
      <c r="F51">
        <v>30</v>
      </c>
      <c r="G51">
        <v>10</v>
      </c>
      <c r="H51">
        <v>400</v>
      </c>
      <c r="I51">
        <v>250</v>
      </c>
      <c r="J51">
        <v>160</v>
      </c>
      <c r="K51" t="s">
        <v>23</v>
      </c>
      <c r="L51" t="s">
        <v>20</v>
      </c>
      <c r="M51" t="s">
        <v>147</v>
      </c>
    </row>
    <row r="52" spans="1:13" x14ac:dyDescent="0.25">
      <c r="A52">
        <v>50</v>
      </c>
      <c r="B52" t="s">
        <v>148</v>
      </c>
      <c r="C52" t="s">
        <v>5</v>
      </c>
      <c r="D52" t="s">
        <v>4</v>
      </c>
      <c r="E52">
        <v>1150</v>
      </c>
      <c r="F52">
        <v>40</v>
      </c>
      <c r="G52">
        <v>20</v>
      </c>
      <c r="H52">
        <v>360</v>
      </c>
      <c r="I52">
        <v>250</v>
      </c>
      <c r="J52">
        <v>100</v>
      </c>
      <c r="K52" t="s">
        <v>23</v>
      </c>
      <c r="L52" t="s">
        <v>149</v>
      </c>
      <c r="M52" t="s">
        <v>150</v>
      </c>
    </row>
    <row r="53" spans="1:13" x14ac:dyDescent="0.25">
      <c r="A53">
        <v>49</v>
      </c>
      <c r="B53" t="s">
        <v>151</v>
      </c>
      <c r="C53" t="s">
        <v>5</v>
      </c>
      <c r="D53" t="s">
        <v>4</v>
      </c>
      <c r="E53">
        <v>1300</v>
      </c>
      <c r="F53">
        <v>40</v>
      </c>
      <c r="G53">
        <v>20</v>
      </c>
      <c r="H53">
        <v>340</v>
      </c>
      <c r="I53">
        <v>220</v>
      </c>
      <c r="J53">
        <v>150</v>
      </c>
      <c r="K53" t="s">
        <v>60</v>
      </c>
      <c r="L53" t="s">
        <v>152</v>
      </c>
      <c r="M53" t="s">
        <v>153</v>
      </c>
    </row>
    <row r="54" spans="1:13" x14ac:dyDescent="0.25">
      <c r="A54">
        <v>48</v>
      </c>
      <c r="B54" t="s">
        <v>154</v>
      </c>
      <c r="C54" t="s">
        <v>5</v>
      </c>
      <c r="D54" t="s">
        <v>4</v>
      </c>
      <c r="E54">
        <v>1000</v>
      </c>
      <c r="F54">
        <v>40</v>
      </c>
      <c r="G54">
        <v>20</v>
      </c>
      <c r="H54">
        <v>330</v>
      </c>
      <c r="I54">
        <v>290</v>
      </c>
      <c r="J54">
        <v>200</v>
      </c>
      <c r="K54" t="s">
        <v>64</v>
      </c>
      <c r="L54" t="s">
        <v>155</v>
      </c>
      <c r="M54" t="s">
        <v>156</v>
      </c>
    </row>
    <row r="55" spans="1:13" x14ac:dyDescent="0.25">
      <c r="A55">
        <v>47</v>
      </c>
      <c r="B55" t="s">
        <v>157</v>
      </c>
      <c r="C55" t="s">
        <v>5</v>
      </c>
      <c r="D55" t="s">
        <v>4</v>
      </c>
      <c r="E55">
        <v>1200</v>
      </c>
      <c r="F55">
        <v>40</v>
      </c>
      <c r="G55">
        <v>20</v>
      </c>
      <c r="H55">
        <v>340</v>
      </c>
      <c r="I55">
        <v>250</v>
      </c>
      <c r="J55">
        <v>200</v>
      </c>
      <c r="K55" t="s">
        <v>68</v>
      </c>
      <c r="L55" t="s">
        <v>113</v>
      </c>
      <c r="M55" t="s">
        <v>158</v>
      </c>
    </row>
    <row r="56" spans="1:13" x14ac:dyDescent="0.25">
      <c r="A56">
        <v>46</v>
      </c>
      <c r="B56" t="s">
        <v>159</v>
      </c>
      <c r="C56" t="s">
        <v>5</v>
      </c>
      <c r="D56" t="s">
        <v>4</v>
      </c>
      <c r="E56">
        <v>1100</v>
      </c>
      <c r="F56">
        <v>30</v>
      </c>
      <c r="G56">
        <v>10</v>
      </c>
      <c r="H56">
        <v>350</v>
      </c>
      <c r="I56">
        <v>230</v>
      </c>
      <c r="J56">
        <v>0</v>
      </c>
      <c r="K56" t="s">
        <v>11</v>
      </c>
      <c r="L56" t="s">
        <v>102</v>
      </c>
      <c r="M56" t="s">
        <v>160</v>
      </c>
    </row>
    <row r="57" spans="1:13" x14ac:dyDescent="0.25">
      <c r="A57">
        <v>45</v>
      </c>
      <c r="B57" t="s">
        <v>161</v>
      </c>
      <c r="C57" t="s">
        <v>5</v>
      </c>
      <c r="D57" t="s">
        <v>1</v>
      </c>
      <c r="E57">
        <v>1430</v>
      </c>
      <c r="F57">
        <v>30</v>
      </c>
      <c r="G57">
        <v>10</v>
      </c>
      <c r="H57">
        <v>700</v>
      </c>
      <c r="I57">
        <v>480</v>
      </c>
      <c r="J57">
        <v>360</v>
      </c>
      <c r="K57" t="s">
        <v>64</v>
      </c>
      <c r="L57" t="s">
        <v>107</v>
      </c>
      <c r="M57" t="s">
        <v>162</v>
      </c>
    </row>
    <row r="58" spans="1:13" x14ac:dyDescent="0.25">
      <c r="A58">
        <v>44</v>
      </c>
      <c r="B58" t="s">
        <v>163</v>
      </c>
      <c r="C58" t="s">
        <v>5</v>
      </c>
      <c r="D58" t="s">
        <v>1</v>
      </c>
      <c r="E58">
        <v>2300</v>
      </c>
      <c r="F58">
        <v>30</v>
      </c>
      <c r="G58">
        <v>20</v>
      </c>
      <c r="H58">
        <v>600</v>
      </c>
      <c r="I58">
        <v>380</v>
      </c>
      <c r="J58">
        <v>150</v>
      </c>
      <c r="K58" t="s">
        <v>23</v>
      </c>
      <c r="L58" t="s">
        <v>110</v>
      </c>
      <c r="M58" t="s">
        <v>164</v>
      </c>
    </row>
    <row r="59" spans="1:13" x14ac:dyDescent="0.25">
      <c r="A59">
        <v>43</v>
      </c>
      <c r="B59" t="s">
        <v>165</v>
      </c>
      <c r="C59" t="s">
        <v>5</v>
      </c>
      <c r="D59" t="s">
        <v>1</v>
      </c>
      <c r="E59">
        <v>1760</v>
      </c>
      <c r="F59">
        <v>40</v>
      </c>
      <c r="G59">
        <v>10</v>
      </c>
      <c r="H59">
        <v>650</v>
      </c>
      <c r="I59">
        <v>360</v>
      </c>
      <c r="J59">
        <v>200</v>
      </c>
      <c r="K59" t="s">
        <v>38</v>
      </c>
      <c r="L59" t="s">
        <v>166</v>
      </c>
      <c r="M59" t="s">
        <v>167</v>
      </c>
    </row>
    <row r="60" spans="1:13" x14ac:dyDescent="0.25">
      <c r="A60">
        <v>42</v>
      </c>
      <c r="B60" t="s">
        <v>168</v>
      </c>
      <c r="C60" t="s">
        <v>5</v>
      </c>
      <c r="D60" t="s">
        <v>1</v>
      </c>
      <c r="E60">
        <v>1870</v>
      </c>
      <c r="F60">
        <v>40</v>
      </c>
      <c r="G60">
        <v>20</v>
      </c>
      <c r="H60">
        <v>650</v>
      </c>
      <c r="I60">
        <v>360</v>
      </c>
      <c r="J60">
        <v>0</v>
      </c>
      <c r="K60" t="s">
        <v>11</v>
      </c>
      <c r="L60" t="s">
        <v>169</v>
      </c>
      <c r="M60" t="s">
        <v>170</v>
      </c>
    </row>
    <row r="61" spans="1:13" x14ac:dyDescent="0.25">
      <c r="A61">
        <v>41</v>
      </c>
      <c r="B61" t="s">
        <v>171</v>
      </c>
      <c r="C61" t="s">
        <v>5</v>
      </c>
      <c r="D61" t="s">
        <v>1</v>
      </c>
      <c r="E61">
        <v>1800</v>
      </c>
      <c r="F61">
        <v>30</v>
      </c>
      <c r="G61">
        <v>20</v>
      </c>
      <c r="H61">
        <v>620</v>
      </c>
      <c r="I61">
        <v>390</v>
      </c>
      <c r="J61">
        <v>0</v>
      </c>
      <c r="K61" t="s">
        <v>15</v>
      </c>
      <c r="L61" t="s">
        <v>172</v>
      </c>
      <c r="M61" t="s">
        <v>173</v>
      </c>
    </row>
    <row r="62" spans="1:13" x14ac:dyDescent="0.25">
      <c r="A62">
        <v>40</v>
      </c>
      <c r="B62" t="s">
        <v>174</v>
      </c>
      <c r="C62" t="s">
        <v>5</v>
      </c>
      <c r="D62" t="s">
        <v>1</v>
      </c>
      <c r="E62">
        <v>2090</v>
      </c>
      <c r="F62">
        <v>40</v>
      </c>
      <c r="G62">
        <v>20</v>
      </c>
      <c r="H62">
        <v>700</v>
      </c>
      <c r="I62">
        <v>300</v>
      </c>
      <c r="J62">
        <v>250</v>
      </c>
      <c r="K62" t="s">
        <v>23</v>
      </c>
      <c r="L62" t="s">
        <v>175</v>
      </c>
      <c r="M62" t="s">
        <v>176</v>
      </c>
    </row>
    <row r="63" spans="1:13" x14ac:dyDescent="0.25">
      <c r="A63">
        <v>39</v>
      </c>
      <c r="B63" t="s">
        <v>177</v>
      </c>
      <c r="C63" t="s">
        <v>5</v>
      </c>
      <c r="D63" t="s">
        <v>1</v>
      </c>
      <c r="E63">
        <v>1820</v>
      </c>
      <c r="F63">
        <v>30</v>
      </c>
      <c r="G63">
        <v>20</v>
      </c>
      <c r="H63">
        <v>670</v>
      </c>
      <c r="I63">
        <v>500</v>
      </c>
      <c r="J63">
        <v>0</v>
      </c>
      <c r="K63" t="s">
        <v>15</v>
      </c>
      <c r="L63" t="s">
        <v>178</v>
      </c>
      <c r="M63" t="s">
        <v>179</v>
      </c>
    </row>
    <row r="64" spans="1:13" x14ac:dyDescent="0.25">
      <c r="A64">
        <v>38</v>
      </c>
      <c r="B64" t="s">
        <v>180</v>
      </c>
      <c r="C64" t="s">
        <v>5</v>
      </c>
      <c r="D64" t="s">
        <v>1</v>
      </c>
      <c r="E64">
        <v>1540</v>
      </c>
      <c r="F64">
        <v>30</v>
      </c>
      <c r="G64">
        <v>20</v>
      </c>
      <c r="H64">
        <v>630</v>
      </c>
      <c r="I64">
        <v>480</v>
      </c>
      <c r="J64">
        <v>220</v>
      </c>
      <c r="K64" t="s">
        <v>23</v>
      </c>
      <c r="L64" t="s">
        <v>138</v>
      </c>
      <c r="M64" t="s">
        <v>181</v>
      </c>
    </row>
    <row r="65" spans="1:13" x14ac:dyDescent="0.25">
      <c r="A65">
        <v>37</v>
      </c>
      <c r="B65" t="s">
        <v>182</v>
      </c>
      <c r="C65" t="s">
        <v>5</v>
      </c>
      <c r="D65" t="s">
        <v>1</v>
      </c>
      <c r="E65">
        <v>2250</v>
      </c>
      <c r="F65">
        <v>50</v>
      </c>
      <c r="G65">
        <v>20</v>
      </c>
      <c r="H65">
        <v>700</v>
      </c>
      <c r="I65">
        <v>450</v>
      </c>
      <c r="J65">
        <v>400</v>
      </c>
      <c r="K65" t="s">
        <v>68</v>
      </c>
      <c r="L65" t="s">
        <v>113</v>
      </c>
      <c r="M65" t="s">
        <v>183</v>
      </c>
    </row>
    <row r="66" spans="1:13" x14ac:dyDescent="0.25">
      <c r="A66">
        <v>36</v>
      </c>
      <c r="B66" t="s">
        <v>184</v>
      </c>
      <c r="C66" t="s">
        <v>5</v>
      </c>
      <c r="D66" t="s">
        <v>1</v>
      </c>
      <c r="E66">
        <v>2030</v>
      </c>
      <c r="F66">
        <v>50</v>
      </c>
      <c r="G66">
        <v>20</v>
      </c>
      <c r="H66">
        <v>700</v>
      </c>
      <c r="I66">
        <v>450</v>
      </c>
      <c r="J66">
        <v>400</v>
      </c>
      <c r="K66" t="s">
        <v>68</v>
      </c>
      <c r="L66" t="s">
        <v>113</v>
      </c>
      <c r="M66" t="s">
        <v>185</v>
      </c>
    </row>
    <row r="67" spans="1:13" x14ac:dyDescent="0.25">
      <c r="A67">
        <v>35</v>
      </c>
      <c r="B67" t="s">
        <v>186</v>
      </c>
      <c r="C67" t="s">
        <v>5</v>
      </c>
      <c r="D67" t="s">
        <v>1</v>
      </c>
      <c r="E67">
        <v>2420</v>
      </c>
      <c r="F67">
        <v>60</v>
      </c>
      <c r="G67">
        <v>10</v>
      </c>
      <c r="H67">
        <v>550</v>
      </c>
      <c r="I67">
        <v>800</v>
      </c>
      <c r="J67">
        <v>0</v>
      </c>
      <c r="K67" t="s">
        <v>126</v>
      </c>
      <c r="L67" t="s">
        <v>16</v>
      </c>
      <c r="M67" t="s">
        <v>187</v>
      </c>
    </row>
    <row r="68" spans="1:13" x14ac:dyDescent="0.25">
      <c r="A68">
        <v>34</v>
      </c>
      <c r="B68" t="s">
        <v>188</v>
      </c>
      <c r="C68" t="s">
        <v>5</v>
      </c>
      <c r="D68" t="s">
        <v>1</v>
      </c>
      <c r="E68">
        <v>2420</v>
      </c>
      <c r="F68">
        <v>50</v>
      </c>
      <c r="G68">
        <v>10</v>
      </c>
      <c r="H68">
        <v>760</v>
      </c>
      <c r="I68">
        <v>570</v>
      </c>
      <c r="J68">
        <v>390</v>
      </c>
      <c r="K68" t="s">
        <v>23</v>
      </c>
      <c r="L68" t="s">
        <v>20</v>
      </c>
      <c r="M68" t="s">
        <v>189</v>
      </c>
    </row>
    <row r="69" spans="1:13" x14ac:dyDescent="0.25">
      <c r="A69">
        <v>33</v>
      </c>
      <c r="B69" t="s">
        <v>190</v>
      </c>
      <c r="C69" t="s">
        <v>0</v>
      </c>
      <c r="D69" t="s">
        <v>3</v>
      </c>
      <c r="E69">
        <v>500</v>
      </c>
      <c r="F69">
        <v>0</v>
      </c>
      <c r="G69">
        <v>20</v>
      </c>
      <c r="H69">
        <v>300</v>
      </c>
      <c r="I69">
        <v>300</v>
      </c>
      <c r="J69">
        <v>300</v>
      </c>
      <c r="K69" t="s">
        <v>20</v>
      </c>
      <c r="L69" t="s">
        <v>20</v>
      </c>
      <c r="M69" t="s">
        <v>191</v>
      </c>
    </row>
    <row r="70" spans="1:13" x14ac:dyDescent="0.25">
      <c r="A70">
        <v>32</v>
      </c>
      <c r="B70" t="s">
        <v>192</v>
      </c>
      <c r="C70" t="s">
        <v>0</v>
      </c>
      <c r="D70" t="s">
        <v>3</v>
      </c>
      <c r="E70">
        <v>550</v>
      </c>
      <c r="F70">
        <v>0</v>
      </c>
      <c r="G70">
        <v>20</v>
      </c>
      <c r="H70">
        <v>300</v>
      </c>
      <c r="I70">
        <v>200</v>
      </c>
      <c r="J70">
        <v>150</v>
      </c>
      <c r="K70" t="s">
        <v>68</v>
      </c>
      <c r="L70" t="s">
        <v>193</v>
      </c>
      <c r="M70" t="s">
        <v>194</v>
      </c>
    </row>
    <row r="71" spans="1:13" x14ac:dyDescent="0.25">
      <c r="A71">
        <v>31</v>
      </c>
      <c r="B71" t="s">
        <v>195</v>
      </c>
      <c r="C71" t="s">
        <v>0</v>
      </c>
      <c r="D71" t="s">
        <v>3</v>
      </c>
      <c r="E71">
        <v>480</v>
      </c>
      <c r="F71">
        <v>0</v>
      </c>
      <c r="G71">
        <v>20</v>
      </c>
      <c r="H71">
        <v>380</v>
      </c>
      <c r="I71">
        <v>270</v>
      </c>
      <c r="J71">
        <v>0</v>
      </c>
      <c r="K71" t="s">
        <v>11</v>
      </c>
      <c r="L71" t="s">
        <v>196</v>
      </c>
      <c r="M71" t="s">
        <v>197</v>
      </c>
    </row>
    <row r="72" spans="1:13" x14ac:dyDescent="0.25">
      <c r="A72">
        <v>30</v>
      </c>
      <c r="B72" t="s">
        <v>198</v>
      </c>
      <c r="C72" t="s">
        <v>0</v>
      </c>
      <c r="D72" t="s">
        <v>3</v>
      </c>
      <c r="E72">
        <v>600</v>
      </c>
      <c r="F72">
        <v>0</v>
      </c>
      <c r="G72">
        <v>20</v>
      </c>
      <c r="H72">
        <v>320</v>
      </c>
      <c r="I72">
        <v>220</v>
      </c>
      <c r="J72">
        <v>0</v>
      </c>
      <c r="K72" t="s">
        <v>126</v>
      </c>
      <c r="L72" t="s">
        <v>199</v>
      </c>
      <c r="M72" t="s">
        <v>200</v>
      </c>
    </row>
    <row r="73" spans="1:13" x14ac:dyDescent="0.25">
      <c r="A73">
        <v>29</v>
      </c>
      <c r="B73" t="s">
        <v>201</v>
      </c>
      <c r="C73" t="s">
        <v>0</v>
      </c>
      <c r="D73" t="s">
        <v>3</v>
      </c>
      <c r="E73">
        <v>510</v>
      </c>
      <c r="F73">
        <v>0</v>
      </c>
      <c r="G73">
        <v>20</v>
      </c>
      <c r="H73">
        <v>350</v>
      </c>
      <c r="I73">
        <v>170</v>
      </c>
      <c r="J73">
        <v>130</v>
      </c>
      <c r="K73" t="s">
        <v>32</v>
      </c>
      <c r="L73" t="s">
        <v>42</v>
      </c>
      <c r="M73" t="s">
        <v>202</v>
      </c>
    </row>
    <row r="74" spans="1:13" x14ac:dyDescent="0.25">
      <c r="A74">
        <v>28</v>
      </c>
      <c r="B74" t="s">
        <v>203</v>
      </c>
      <c r="C74" t="s">
        <v>0</v>
      </c>
      <c r="D74" t="s">
        <v>3</v>
      </c>
      <c r="E74">
        <v>500</v>
      </c>
      <c r="F74">
        <v>0</v>
      </c>
      <c r="G74">
        <v>20</v>
      </c>
      <c r="H74">
        <v>350</v>
      </c>
      <c r="I74">
        <v>210</v>
      </c>
      <c r="J74">
        <v>0</v>
      </c>
      <c r="K74" t="s">
        <v>204</v>
      </c>
      <c r="L74" t="s">
        <v>20</v>
      </c>
      <c r="M74" t="s">
        <v>205</v>
      </c>
    </row>
    <row r="75" spans="1:13" x14ac:dyDescent="0.25">
      <c r="A75">
        <v>27</v>
      </c>
      <c r="B75" t="s">
        <v>206</v>
      </c>
      <c r="C75" t="s">
        <v>0</v>
      </c>
      <c r="D75" t="s">
        <v>3</v>
      </c>
      <c r="E75">
        <v>570</v>
      </c>
      <c r="F75">
        <v>0</v>
      </c>
      <c r="G75">
        <v>20</v>
      </c>
      <c r="H75">
        <v>380</v>
      </c>
      <c r="I75">
        <v>200</v>
      </c>
      <c r="J75">
        <v>120</v>
      </c>
      <c r="K75" t="s">
        <v>23</v>
      </c>
      <c r="L75" t="s">
        <v>207</v>
      </c>
      <c r="M75" t="s">
        <v>208</v>
      </c>
    </row>
    <row r="76" spans="1:13" x14ac:dyDescent="0.25">
      <c r="A76">
        <v>26</v>
      </c>
      <c r="B76" t="s">
        <v>209</v>
      </c>
      <c r="C76" t="s">
        <v>0</v>
      </c>
      <c r="D76" t="s">
        <v>4</v>
      </c>
      <c r="E76">
        <v>730</v>
      </c>
      <c r="F76">
        <v>20</v>
      </c>
      <c r="G76">
        <v>10</v>
      </c>
      <c r="H76">
        <v>550</v>
      </c>
      <c r="I76">
        <v>320</v>
      </c>
      <c r="J76">
        <v>240</v>
      </c>
      <c r="K76" t="s">
        <v>20</v>
      </c>
      <c r="L76" t="s">
        <v>16</v>
      </c>
      <c r="M76" t="s">
        <v>210</v>
      </c>
    </row>
    <row r="77" spans="1:13" x14ac:dyDescent="0.25">
      <c r="A77">
        <v>25</v>
      </c>
      <c r="B77" t="s">
        <v>211</v>
      </c>
      <c r="C77" t="s">
        <v>0</v>
      </c>
      <c r="D77" t="s">
        <v>4</v>
      </c>
      <c r="E77">
        <v>650</v>
      </c>
      <c r="F77">
        <v>30</v>
      </c>
      <c r="G77">
        <v>10</v>
      </c>
      <c r="H77">
        <v>520</v>
      </c>
      <c r="I77">
        <v>390</v>
      </c>
      <c r="J77">
        <v>0</v>
      </c>
      <c r="K77" t="s">
        <v>204</v>
      </c>
      <c r="L77" t="s">
        <v>212</v>
      </c>
      <c r="M77" t="s">
        <v>213</v>
      </c>
    </row>
    <row r="78" spans="1:13" x14ac:dyDescent="0.25">
      <c r="A78">
        <v>24</v>
      </c>
      <c r="B78" t="s">
        <v>214</v>
      </c>
      <c r="C78" t="s">
        <v>0</v>
      </c>
      <c r="D78" t="s">
        <v>4</v>
      </c>
      <c r="E78">
        <v>600</v>
      </c>
      <c r="F78">
        <v>30</v>
      </c>
      <c r="G78">
        <v>10</v>
      </c>
      <c r="H78">
        <v>400</v>
      </c>
      <c r="I78">
        <v>460</v>
      </c>
      <c r="J78">
        <v>100</v>
      </c>
      <c r="K78" t="s">
        <v>23</v>
      </c>
      <c r="L78" t="s">
        <v>42</v>
      </c>
      <c r="M78" t="s">
        <v>215</v>
      </c>
    </row>
    <row r="79" spans="1:13" x14ac:dyDescent="0.25">
      <c r="A79">
        <v>23</v>
      </c>
      <c r="B79" t="s">
        <v>216</v>
      </c>
      <c r="C79" t="s">
        <v>0</v>
      </c>
      <c r="D79" t="s">
        <v>4</v>
      </c>
      <c r="E79">
        <v>750</v>
      </c>
      <c r="F79">
        <v>40</v>
      </c>
      <c r="G79">
        <v>20</v>
      </c>
      <c r="H79">
        <v>450</v>
      </c>
      <c r="I79">
        <v>360</v>
      </c>
      <c r="J79">
        <v>220</v>
      </c>
      <c r="K79" t="s">
        <v>23</v>
      </c>
      <c r="L79" t="s">
        <v>217</v>
      </c>
      <c r="M79" t="s">
        <v>218</v>
      </c>
    </row>
    <row r="80" spans="1:13" x14ac:dyDescent="0.25">
      <c r="A80">
        <v>22</v>
      </c>
      <c r="B80" t="s">
        <v>219</v>
      </c>
      <c r="C80" t="s">
        <v>0</v>
      </c>
      <c r="D80" t="s">
        <v>4</v>
      </c>
      <c r="E80">
        <v>850</v>
      </c>
      <c r="F80">
        <v>30</v>
      </c>
      <c r="G80">
        <v>20</v>
      </c>
      <c r="H80">
        <v>400</v>
      </c>
      <c r="I80">
        <v>310</v>
      </c>
      <c r="J80">
        <v>0</v>
      </c>
      <c r="K80" t="s">
        <v>20</v>
      </c>
      <c r="L80" t="s">
        <v>220</v>
      </c>
      <c r="M80" t="s">
        <v>221</v>
      </c>
    </row>
    <row r="81" spans="1:13" x14ac:dyDescent="0.25">
      <c r="A81">
        <v>21</v>
      </c>
      <c r="B81" t="s">
        <v>222</v>
      </c>
      <c r="C81" t="s">
        <v>0</v>
      </c>
      <c r="D81" t="s">
        <v>4</v>
      </c>
      <c r="E81">
        <v>1000</v>
      </c>
      <c r="F81">
        <v>40</v>
      </c>
      <c r="G81">
        <v>10</v>
      </c>
      <c r="H81">
        <v>400</v>
      </c>
      <c r="I81">
        <v>290</v>
      </c>
      <c r="J81">
        <v>120</v>
      </c>
      <c r="K81" t="s">
        <v>32</v>
      </c>
      <c r="L81" t="s">
        <v>223</v>
      </c>
      <c r="M81" t="s">
        <v>224</v>
      </c>
    </row>
    <row r="82" spans="1:13" x14ac:dyDescent="0.25">
      <c r="A82">
        <v>20</v>
      </c>
      <c r="B82" t="s">
        <v>225</v>
      </c>
      <c r="C82" t="s">
        <v>0</v>
      </c>
      <c r="D82" t="s">
        <v>4</v>
      </c>
      <c r="E82">
        <v>710</v>
      </c>
      <c r="F82">
        <v>30</v>
      </c>
      <c r="G82">
        <v>10</v>
      </c>
      <c r="H82">
        <v>500</v>
      </c>
      <c r="I82">
        <v>310</v>
      </c>
      <c r="J82">
        <v>130</v>
      </c>
      <c r="K82" t="s">
        <v>32</v>
      </c>
      <c r="L82" t="s">
        <v>47</v>
      </c>
      <c r="M82" t="s">
        <v>226</v>
      </c>
    </row>
    <row r="83" spans="1:13" x14ac:dyDescent="0.25">
      <c r="A83">
        <v>19</v>
      </c>
      <c r="B83" t="s">
        <v>227</v>
      </c>
      <c r="C83" t="s">
        <v>0</v>
      </c>
      <c r="D83" t="s">
        <v>4</v>
      </c>
      <c r="E83">
        <v>800</v>
      </c>
      <c r="F83">
        <v>40</v>
      </c>
      <c r="G83">
        <v>10</v>
      </c>
      <c r="H83">
        <v>450</v>
      </c>
      <c r="I83">
        <v>360</v>
      </c>
      <c r="J83">
        <v>220</v>
      </c>
      <c r="K83" t="s">
        <v>68</v>
      </c>
      <c r="L83" t="s">
        <v>193</v>
      </c>
      <c r="M83" t="s">
        <v>228</v>
      </c>
    </row>
    <row r="84" spans="1:13" x14ac:dyDescent="0.25">
      <c r="A84">
        <v>18</v>
      </c>
      <c r="B84" t="s">
        <v>229</v>
      </c>
      <c r="C84" t="s">
        <v>0</v>
      </c>
      <c r="D84" t="s">
        <v>4</v>
      </c>
      <c r="E84">
        <v>740</v>
      </c>
      <c r="F84">
        <v>30</v>
      </c>
      <c r="G84">
        <v>10</v>
      </c>
      <c r="H84">
        <v>550</v>
      </c>
      <c r="I84">
        <v>300</v>
      </c>
      <c r="J84">
        <v>220</v>
      </c>
      <c r="K84" t="s">
        <v>68</v>
      </c>
      <c r="L84" t="s">
        <v>193</v>
      </c>
      <c r="M84" t="s">
        <v>230</v>
      </c>
    </row>
    <row r="85" spans="1:13" x14ac:dyDescent="0.25">
      <c r="A85">
        <v>17</v>
      </c>
      <c r="B85" t="s">
        <v>231</v>
      </c>
      <c r="C85" t="s">
        <v>0</v>
      </c>
      <c r="D85" t="s">
        <v>4</v>
      </c>
      <c r="E85">
        <v>950</v>
      </c>
      <c r="F85">
        <v>40</v>
      </c>
      <c r="G85">
        <v>10</v>
      </c>
      <c r="H85">
        <v>540</v>
      </c>
      <c r="I85">
        <v>260</v>
      </c>
      <c r="J85">
        <v>200</v>
      </c>
      <c r="K85" t="s">
        <v>23</v>
      </c>
      <c r="L85" t="s">
        <v>20</v>
      </c>
      <c r="M85" t="s">
        <v>232</v>
      </c>
    </row>
    <row r="86" spans="1:13" x14ac:dyDescent="0.25">
      <c r="A86">
        <v>16</v>
      </c>
      <c r="B86" t="s">
        <v>233</v>
      </c>
      <c r="C86" t="s">
        <v>0</v>
      </c>
      <c r="D86" t="s">
        <v>4</v>
      </c>
      <c r="E86">
        <v>810</v>
      </c>
      <c r="F86">
        <v>30</v>
      </c>
      <c r="G86">
        <v>20</v>
      </c>
      <c r="H86">
        <v>520</v>
      </c>
      <c r="I86">
        <v>380</v>
      </c>
      <c r="J86">
        <v>150</v>
      </c>
      <c r="K86" t="s">
        <v>68</v>
      </c>
      <c r="L86" t="s">
        <v>234</v>
      </c>
      <c r="M86" t="s">
        <v>235</v>
      </c>
    </row>
    <row r="87" spans="1:13" x14ac:dyDescent="0.25">
      <c r="A87">
        <v>15</v>
      </c>
      <c r="B87" t="s">
        <v>236</v>
      </c>
      <c r="C87" t="s">
        <v>0</v>
      </c>
      <c r="D87" t="s">
        <v>4</v>
      </c>
      <c r="E87">
        <v>830</v>
      </c>
      <c r="F87">
        <v>40</v>
      </c>
      <c r="G87">
        <v>10</v>
      </c>
      <c r="H87">
        <v>550</v>
      </c>
      <c r="I87">
        <v>420</v>
      </c>
      <c r="J87">
        <v>0</v>
      </c>
      <c r="K87" t="s">
        <v>11</v>
      </c>
      <c r="L87" t="s">
        <v>16</v>
      </c>
      <c r="M87" t="s">
        <v>237</v>
      </c>
    </row>
    <row r="88" spans="1:13" x14ac:dyDescent="0.25">
      <c r="A88">
        <v>14</v>
      </c>
      <c r="B88" t="s">
        <v>238</v>
      </c>
      <c r="C88" t="s">
        <v>0</v>
      </c>
      <c r="D88" t="s">
        <v>4</v>
      </c>
      <c r="E88">
        <v>850</v>
      </c>
      <c r="F88">
        <v>40</v>
      </c>
      <c r="G88">
        <v>10</v>
      </c>
      <c r="H88">
        <v>600</v>
      </c>
      <c r="I88">
        <v>420</v>
      </c>
      <c r="J88">
        <v>0</v>
      </c>
      <c r="K88" t="s">
        <v>11</v>
      </c>
      <c r="L88" t="s">
        <v>239</v>
      </c>
      <c r="M88" t="s">
        <v>240</v>
      </c>
    </row>
    <row r="89" spans="1:13" x14ac:dyDescent="0.25">
      <c r="A89">
        <v>13</v>
      </c>
      <c r="B89" t="s">
        <v>241</v>
      </c>
      <c r="C89" t="s">
        <v>0</v>
      </c>
      <c r="D89" t="s">
        <v>4</v>
      </c>
      <c r="E89">
        <v>670</v>
      </c>
      <c r="F89">
        <v>30</v>
      </c>
      <c r="G89">
        <v>20</v>
      </c>
      <c r="H89">
        <v>570</v>
      </c>
      <c r="I89">
        <v>450</v>
      </c>
      <c r="J89">
        <v>200</v>
      </c>
      <c r="K89" t="s">
        <v>32</v>
      </c>
      <c r="L89" t="s">
        <v>242</v>
      </c>
      <c r="M89" t="s">
        <v>243</v>
      </c>
    </row>
    <row r="90" spans="1:13" x14ac:dyDescent="0.25">
      <c r="A90">
        <v>12</v>
      </c>
      <c r="B90" t="s">
        <v>244</v>
      </c>
      <c r="C90" t="s">
        <v>0</v>
      </c>
      <c r="D90" t="s">
        <v>4</v>
      </c>
      <c r="E90">
        <v>810</v>
      </c>
      <c r="F90">
        <v>40</v>
      </c>
      <c r="G90">
        <v>10</v>
      </c>
      <c r="H90">
        <v>580</v>
      </c>
      <c r="I90">
        <v>480</v>
      </c>
      <c r="J90">
        <v>0</v>
      </c>
      <c r="K90" t="s">
        <v>11</v>
      </c>
      <c r="L90" t="s">
        <v>245</v>
      </c>
      <c r="M90" t="s">
        <v>246</v>
      </c>
    </row>
    <row r="91" spans="1:13" x14ac:dyDescent="0.25">
      <c r="A91">
        <v>11</v>
      </c>
      <c r="B91" t="s">
        <v>247</v>
      </c>
      <c r="C91" t="s">
        <v>0</v>
      </c>
      <c r="D91" t="s">
        <v>1</v>
      </c>
      <c r="E91">
        <v>1150</v>
      </c>
      <c r="F91">
        <v>30</v>
      </c>
      <c r="G91">
        <v>10</v>
      </c>
      <c r="H91">
        <v>750</v>
      </c>
      <c r="I91">
        <v>400</v>
      </c>
      <c r="J91">
        <v>200</v>
      </c>
      <c r="K91" t="s">
        <v>23</v>
      </c>
      <c r="L91" t="s">
        <v>110</v>
      </c>
      <c r="M91" t="s">
        <v>248</v>
      </c>
    </row>
    <row r="92" spans="1:13" x14ac:dyDescent="0.25">
      <c r="A92">
        <v>10</v>
      </c>
      <c r="B92" t="s">
        <v>249</v>
      </c>
      <c r="C92" t="s">
        <v>0</v>
      </c>
      <c r="D92" t="s">
        <v>1</v>
      </c>
      <c r="E92">
        <v>1430</v>
      </c>
      <c r="F92">
        <v>30</v>
      </c>
      <c r="G92">
        <v>20</v>
      </c>
      <c r="H92">
        <v>700</v>
      </c>
      <c r="I92">
        <v>510</v>
      </c>
      <c r="J92">
        <v>0</v>
      </c>
      <c r="K92" t="s">
        <v>15</v>
      </c>
      <c r="L92" t="s">
        <v>20</v>
      </c>
      <c r="M92" t="s">
        <v>250</v>
      </c>
    </row>
    <row r="93" spans="1:13" x14ac:dyDescent="0.25">
      <c r="A93">
        <v>9</v>
      </c>
      <c r="B93" t="s">
        <v>251</v>
      </c>
      <c r="C93" t="s">
        <v>0</v>
      </c>
      <c r="D93" t="s">
        <v>1</v>
      </c>
      <c r="E93">
        <v>1540</v>
      </c>
      <c r="F93">
        <v>30</v>
      </c>
      <c r="G93">
        <v>10</v>
      </c>
      <c r="H93">
        <v>720</v>
      </c>
      <c r="I93">
        <v>540</v>
      </c>
      <c r="J93">
        <v>0</v>
      </c>
      <c r="K93" t="s">
        <v>11</v>
      </c>
      <c r="L93" t="s">
        <v>252</v>
      </c>
      <c r="M93" t="s">
        <v>253</v>
      </c>
    </row>
    <row r="94" spans="1:13" x14ac:dyDescent="0.25">
      <c r="A94">
        <v>8</v>
      </c>
      <c r="B94" t="s">
        <v>254</v>
      </c>
      <c r="C94" t="s">
        <v>0</v>
      </c>
      <c r="D94" t="s">
        <v>1</v>
      </c>
      <c r="E94">
        <v>1280</v>
      </c>
      <c r="F94">
        <v>50</v>
      </c>
      <c r="G94">
        <v>20</v>
      </c>
      <c r="H94">
        <v>850</v>
      </c>
      <c r="I94">
        <v>520</v>
      </c>
      <c r="J94">
        <v>370</v>
      </c>
      <c r="K94" t="s">
        <v>68</v>
      </c>
      <c r="L94" t="s">
        <v>193</v>
      </c>
      <c r="M94" t="s">
        <v>255</v>
      </c>
    </row>
    <row r="95" spans="1:13" x14ac:dyDescent="0.25">
      <c r="A95">
        <v>7</v>
      </c>
      <c r="B95" t="s">
        <v>256</v>
      </c>
      <c r="C95" t="s">
        <v>0</v>
      </c>
      <c r="D95" t="s">
        <v>1</v>
      </c>
      <c r="E95">
        <v>1320</v>
      </c>
      <c r="F95">
        <v>30</v>
      </c>
      <c r="G95">
        <v>20</v>
      </c>
      <c r="H95">
        <v>730</v>
      </c>
      <c r="I95">
        <v>550</v>
      </c>
      <c r="J95">
        <v>320</v>
      </c>
      <c r="K95" t="s">
        <v>32</v>
      </c>
      <c r="L95" t="s">
        <v>257</v>
      </c>
      <c r="M95" t="s">
        <v>258</v>
      </c>
    </row>
    <row r="96" spans="1:13" x14ac:dyDescent="0.25">
      <c r="A96">
        <v>6</v>
      </c>
      <c r="B96" t="s">
        <v>259</v>
      </c>
      <c r="C96" t="s">
        <v>0</v>
      </c>
      <c r="D96" t="s">
        <v>1</v>
      </c>
      <c r="E96">
        <v>1540</v>
      </c>
      <c r="F96">
        <v>40</v>
      </c>
      <c r="G96">
        <v>10</v>
      </c>
      <c r="H96">
        <v>850</v>
      </c>
      <c r="I96">
        <v>600</v>
      </c>
      <c r="J96">
        <v>0</v>
      </c>
      <c r="K96" t="s">
        <v>11</v>
      </c>
      <c r="L96" t="s">
        <v>260</v>
      </c>
      <c r="M96" t="s">
        <v>261</v>
      </c>
    </row>
    <row r="97" spans="1:13" x14ac:dyDescent="0.25">
      <c r="A97">
        <v>5</v>
      </c>
      <c r="B97" t="s">
        <v>262</v>
      </c>
      <c r="C97" t="s">
        <v>0</v>
      </c>
      <c r="D97" t="s">
        <v>1</v>
      </c>
      <c r="E97">
        <v>1480</v>
      </c>
      <c r="F97">
        <v>50</v>
      </c>
      <c r="G97">
        <v>10</v>
      </c>
      <c r="H97">
        <v>900</v>
      </c>
      <c r="I97">
        <v>710</v>
      </c>
      <c r="J97">
        <v>550</v>
      </c>
      <c r="K97" t="s">
        <v>20</v>
      </c>
      <c r="L97" t="s">
        <v>20</v>
      </c>
      <c r="M97" t="s">
        <v>263</v>
      </c>
    </row>
    <row r="98" spans="1:13" x14ac:dyDescent="0.25">
      <c r="A98">
        <v>4</v>
      </c>
      <c r="B98" t="s">
        <v>264</v>
      </c>
      <c r="C98" t="s">
        <v>0</v>
      </c>
      <c r="D98" t="s">
        <v>1</v>
      </c>
      <c r="E98">
        <v>1230</v>
      </c>
      <c r="F98">
        <v>30</v>
      </c>
      <c r="G98">
        <v>10</v>
      </c>
      <c r="H98">
        <v>800</v>
      </c>
      <c r="I98">
        <v>620</v>
      </c>
      <c r="J98">
        <v>450</v>
      </c>
      <c r="K98" t="s">
        <v>64</v>
      </c>
      <c r="L98" t="s">
        <v>175</v>
      </c>
      <c r="M98" t="s">
        <v>265</v>
      </c>
    </row>
    <row r="99" spans="1:13" x14ac:dyDescent="0.25">
      <c r="A99">
        <v>3</v>
      </c>
      <c r="B99" t="s">
        <v>266</v>
      </c>
      <c r="C99" t="s">
        <v>0</v>
      </c>
      <c r="D99" t="s">
        <v>1</v>
      </c>
      <c r="E99">
        <v>1320</v>
      </c>
      <c r="F99">
        <v>40</v>
      </c>
      <c r="G99">
        <v>20</v>
      </c>
      <c r="H99">
        <v>750</v>
      </c>
      <c r="I99">
        <v>560</v>
      </c>
      <c r="J99">
        <v>200</v>
      </c>
      <c r="K99" t="s">
        <v>19</v>
      </c>
      <c r="L99" t="s">
        <v>267</v>
      </c>
      <c r="M99" t="s">
        <v>268</v>
      </c>
    </row>
    <row r="100" spans="1:13" x14ac:dyDescent="0.25">
      <c r="A100">
        <v>2</v>
      </c>
      <c r="B100" t="s">
        <v>269</v>
      </c>
      <c r="C100" t="s">
        <v>0</v>
      </c>
      <c r="D100" t="s">
        <v>1</v>
      </c>
      <c r="E100">
        <v>1650</v>
      </c>
      <c r="F100">
        <v>50</v>
      </c>
      <c r="G100">
        <v>20</v>
      </c>
      <c r="H100">
        <v>900</v>
      </c>
      <c r="I100">
        <v>670</v>
      </c>
      <c r="J100">
        <v>380</v>
      </c>
      <c r="K100" t="s">
        <v>68</v>
      </c>
      <c r="L100" t="s">
        <v>193</v>
      </c>
      <c r="M100" t="s">
        <v>270</v>
      </c>
    </row>
    <row r="101" spans="1:13" x14ac:dyDescent="0.25">
      <c r="A101">
        <v>1</v>
      </c>
      <c r="B101" t="s">
        <v>271</v>
      </c>
      <c r="C101" t="s">
        <v>0</v>
      </c>
      <c r="D101" t="s">
        <v>1</v>
      </c>
      <c r="E101">
        <v>1800</v>
      </c>
      <c r="F101">
        <v>60</v>
      </c>
      <c r="G101">
        <v>20</v>
      </c>
      <c r="H101">
        <v>960</v>
      </c>
      <c r="I101">
        <v>560</v>
      </c>
      <c r="J101">
        <v>0</v>
      </c>
      <c r="K101" t="s">
        <v>126</v>
      </c>
      <c r="L101" t="s">
        <v>16</v>
      </c>
      <c r="M101" t="s">
        <v>272</v>
      </c>
    </row>
    <row r="102" spans="1:13" x14ac:dyDescent="0.25">
      <c r="A102">
        <v>100</v>
      </c>
      <c r="B102" t="s">
        <v>273</v>
      </c>
      <c r="C102" t="s">
        <v>2</v>
      </c>
      <c r="D102" t="s">
        <v>3</v>
      </c>
      <c r="E102">
        <v>650</v>
      </c>
      <c r="F102">
        <v>0</v>
      </c>
      <c r="G102">
        <v>20</v>
      </c>
      <c r="H102">
        <v>310</v>
      </c>
      <c r="I102">
        <v>240</v>
      </c>
      <c r="J102">
        <v>130</v>
      </c>
      <c r="K102" t="s">
        <v>68</v>
      </c>
      <c r="L102" t="s">
        <v>193</v>
      </c>
      <c r="M102" t="s">
        <v>274</v>
      </c>
    </row>
    <row r="103" spans="1:13" x14ac:dyDescent="0.25">
      <c r="A103">
        <v>199</v>
      </c>
      <c r="B103" t="s">
        <v>275</v>
      </c>
      <c r="C103" t="s">
        <v>6</v>
      </c>
      <c r="D103" t="s">
        <v>276</v>
      </c>
      <c r="K103" t="s">
        <v>276</v>
      </c>
      <c r="L103" t="s">
        <v>277</v>
      </c>
      <c r="M103" t="s">
        <v>278</v>
      </c>
    </row>
    <row r="104" spans="1:13" x14ac:dyDescent="0.25">
      <c r="A104">
        <v>198</v>
      </c>
      <c r="B104" t="s">
        <v>279</v>
      </c>
      <c r="C104" t="s">
        <v>6</v>
      </c>
      <c r="D104" t="s">
        <v>276</v>
      </c>
      <c r="K104" t="s">
        <v>276</v>
      </c>
      <c r="L104" t="s">
        <v>280</v>
      </c>
      <c r="M104" t="s">
        <v>281</v>
      </c>
    </row>
    <row r="105" spans="1:13" x14ac:dyDescent="0.25">
      <c r="A105">
        <v>197</v>
      </c>
      <c r="B105" t="s">
        <v>282</v>
      </c>
      <c r="C105" t="s">
        <v>6</v>
      </c>
      <c r="D105" t="s">
        <v>276</v>
      </c>
      <c r="K105" t="s">
        <v>276</v>
      </c>
      <c r="L105" t="s">
        <v>283</v>
      </c>
      <c r="M105" t="s">
        <v>284</v>
      </c>
    </row>
    <row r="106" spans="1:13" x14ac:dyDescent="0.25">
      <c r="A106">
        <v>196</v>
      </c>
      <c r="B106" t="s">
        <v>285</v>
      </c>
      <c r="C106" t="s">
        <v>6</v>
      </c>
      <c r="D106" t="s">
        <v>276</v>
      </c>
      <c r="K106" t="s">
        <v>276</v>
      </c>
      <c r="L106" t="s">
        <v>286</v>
      </c>
      <c r="M106" t="s">
        <v>287</v>
      </c>
    </row>
    <row r="107" spans="1:13" x14ac:dyDescent="0.25">
      <c r="A107">
        <v>195</v>
      </c>
      <c r="B107" t="s">
        <v>288</v>
      </c>
      <c r="C107" t="s">
        <v>6</v>
      </c>
      <c r="D107" t="s">
        <v>276</v>
      </c>
      <c r="K107" t="s">
        <v>276</v>
      </c>
      <c r="L107" t="s">
        <v>289</v>
      </c>
      <c r="M107" t="s">
        <v>290</v>
      </c>
    </row>
    <row r="108" spans="1:13" x14ac:dyDescent="0.25">
      <c r="A108">
        <v>194</v>
      </c>
      <c r="B108" t="s">
        <v>291</v>
      </c>
      <c r="C108" t="s">
        <v>6</v>
      </c>
      <c r="D108" t="s">
        <v>276</v>
      </c>
      <c r="K108" t="s">
        <v>276</v>
      </c>
      <c r="L108" t="s">
        <v>292</v>
      </c>
      <c r="M108" t="s">
        <v>293</v>
      </c>
    </row>
    <row r="109" spans="1:13" x14ac:dyDescent="0.25">
      <c r="A109">
        <v>193</v>
      </c>
      <c r="B109" t="s">
        <v>294</v>
      </c>
      <c r="C109" t="s">
        <v>6</v>
      </c>
      <c r="D109" t="s">
        <v>276</v>
      </c>
      <c r="K109" t="s">
        <v>276</v>
      </c>
      <c r="L109" t="s">
        <v>295</v>
      </c>
      <c r="M109" t="s">
        <v>296</v>
      </c>
    </row>
    <row r="110" spans="1:13" x14ac:dyDescent="0.25">
      <c r="A110">
        <v>192</v>
      </c>
      <c r="B110" t="s">
        <v>297</v>
      </c>
      <c r="C110" t="s">
        <v>6</v>
      </c>
      <c r="D110" t="s">
        <v>276</v>
      </c>
      <c r="K110" t="s">
        <v>276</v>
      </c>
      <c r="L110" t="s">
        <v>298</v>
      </c>
      <c r="M110" t="s">
        <v>299</v>
      </c>
    </row>
    <row r="111" spans="1:13" x14ac:dyDescent="0.25">
      <c r="A111">
        <v>191</v>
      </c>
      <c r="B111" t="s">
        <v>300</v>
      </c>
      <c r="C111" t="s">
        <v>6</v>
      </c>
      <c r="D111" t="s">
        <v>276</v>
      </c>
      <c r="K111" t="s">
        <v>276</v>
      </c>
      <c r="L111" t="s">
        <v>301</v>
      </c>
      <c r="M111" t="s">
        <v>302</v>
      </c>
    </row>
    <row r="112" spans="1:13" x14ac:dyDescent="0.25">
      <c r="A112">
        <v>177</v>
      </c>
      <c r="B112" t="s">
        <v>303</v>
      </c>
      <c r="C112" t="s">
        <v>5</v>
      </c>
      <c r="D112" t="s">
        <v>7</v>
      </c>
      <c r="E112">
        <v>800</v>
      </c>
      <c r="F112">
        <v>0</v>
      </c>
      <c r="G112">
        <v>0</v>
      </c>
      <c r="H112">
        <v>400</v>
      </c>
      <c r="I112">
        <v>350</v>
      </c>
      <c r="J112">
        <v>0</v>
      </c>
      <c r="K112" t="s">
        <v>126</v>
      </c>
      <c r="L112" t="s">
        <v>304</v>
      </c>
      <c r="M112" t="s">
        <v>305</v>
      </c>
    </row>
    <row r="113" spans="1:13" x14ac:dyDescent="0.25">
      <c r="A113">
        <v>186</v>
      </c>
      <c r="B113" t="s">
        <v>306</v>
      </c>
      <c r="C113" t="s">
        <v>8</v>
      </c>
      <c r="D113" t="s">
        <v>7</v>
      </c>
      <c r="E113">
        <v>650</v>
      </c>
      <c r="F113">
        <v>0</v>
      </c>
      <c r="G113">
        <v>0</v>
      </c>
      <c r="H113">
        <v>500</v>
      </c>
      <c r="I113">
        <v>350</v>
      </c>
      <c r="J113">
        <v>150</v>
      </c>
      <c r="K113" t="s">
        <v>38</v>
      </c>
      <c r="L113" t="s">
        <v>304</v>
      </c>
      <c r="M113" t="s">
        <v>307</v>
      </c>
    </row>
    <row r="114" spans="1:13" x14ac:dyDescent="0.25">
      <c r="A114">
        <v>187</v>
      </c>
      <c r="B114" t="s">
        <v>308</v>
      </c>
      <c r="C114" t="s">
        <v>8</v>
      </c>
      <c r="D114" t="s">
        <v>3</v>
      </c>
      <c r="E114">
        <v>550</v>
      </c>
      <c r="F114">
        <v>0</v>
      </c>
      <c r="G114">
        <v>20</v>
      </c>
      <c r="H114">
        <v>300</v>
      </c>
      <c r="I114">
        <v>250</v>
      </c>
      <c r="J114">
        <v>170</v>
      </c>
      <c r="K114" t="s">
        <v>23</v>
      </c>
      <c r="L114" t="s">
        <v>304</v>
      </c>
      <c r="M114" t="s">
        <v>309</v>
      </c>
    </row>
    <row r="115" spans="1:13" x14ac:dyDescent="0.25">
      <c r="A115">
        <v>178</v>
      </c>
      <c r="B115" t="s">
        <v>310</v>
      </c>
      <c r="C115" t="s">
        <v>5</v>
      </c>
      <c r="D115" t="s">
        <v>7</v>
      </c>
      <c r="E115">
        <v>900</v>
      </c>
      <c r="F115">
        <v>0</v>
      </c>
      <c r="G115">
        <v>0</v>
      </c>
      <c r="H115">
        <v>350</v>
      </c>
      <c r="I115">
        <v>300</v>
      </c>
      <c r="J115">
        <v>250</v>
      </c>
      <c r="K115" t="s">
        <v>68</v>
      </c>
      <c r="L115" t="s">
        <v>113</v>
      </c>
      <c r="M115" t="s">
        <v>311</v>
      </c>
    </row>
    <row r="116" spans="1:13" x14ac:dyDescent="0.25">
      <c r="A116">
        <v>181</v>
      </c>
      <c r="B116" t="s">
        <v>312</v>
      </c>
      <c r="C116" t="s">
        <v>2</v>
      </c>
      <c r="D116" t="s">
        <v>7</v>
      </c>
      <c r="E116">
        <v>650</v>
      </c>
      <c r="F116">
        <v>0</v>
      </c>
      <c r="G116">
        <v>0</v>
      </c>
      <c r="H116">
        <v>500</v>
      </c>
      <c r="I116">
        <v>300</v>
      </c>
      <c r="J116">
        <v>200</v>
      </c>
      <c r="K116" t="s">
        <v>23</v>
      </c>
      <c r="L116" t="s">
        <v>16</v>
      </c>
      <c r="M116" t="s">
        <v>313</v>
      </c>
    </row>
    <row r="117" spans="1:13" x14ac:dyDescent="0.25">
      <c r="A117">
        <v>184</v>
      </c>
      <c r="B117" t="s">
        <v>314</v>
      </c>
      <c r="C117" t="s">
        <v>2</v>
      </c>
      <c r="D117" t="s">
        <v>3</v>
      </c>
      <c r="E117">
        <v>600</v>
      </c>
      <c r="F117">
        <v>0</v>
      </c>
      <c r="G117">
        <v>30</v>
      </c>
      <c r="H117">
        <v>290</v>
      </c>
      <c r="I117">
        <v>200</v>
      </c>
      <c r="J117">
        <v>0</v>
      </c>
      <c r="K117" t="s">
        <v>15</v>
      </c>
      <c r="L117" t="s">
        <v>16</v>
      </c>
      <c r="M117" t="s">
        <v>315</v>
      </c>
    </row>
    <row r="118" spans="1:13" x14ac:dyDescent="0.25">
      <c r="A118">
        <v>174</v>
      </c>
      <c r="B118" t="s">
        <v>316</v>
      </c>
      <c r="C118" t="s">
        <v>0</v>
      </c>
      <c r="D118" t="s">
        <v>7</v>
      </c>
      <c r="E118">
        <v>600</v>
      </c>
      <c r="F118">
        <v>0</v>
      </c>
      <c r="G118">
        <v>0</v>
      </c>
      <c r="H118">
        <v>550</v>
      </c>
      <c r="I118">
        <v>450</v>
      </c>
      <c r="J118">
        <v>150</v>
      </c>
      <c r="K118" t="s">
        <v>23</v>
      </c>
      <c r="L118" t="s">
        <v>26</v>
      </c>
      <c r="M118" t="s">
        <v>317</v>
      </c>
    </row>
    <row r="119" spans="1:13" x14ac:dyDescent="0.25">
      <c r="A119">
        <v>180</v>
      </c>
      <c r="B119" t="s">
        <v>318</v>
      </c>
      <c r="C119" t="s">
        <v>2</v>
      </c>
      <c r="D119" t="s">
        <v>7</v>
      </c>
      <c r="E119">
        <v>750</v>
      </c>
      <c r="F119">
        <v>0</v>
      </c>
      <c r="G119">
        <v>0</v>
      </c>
      <c r="H119">
        <v>400</v>
      </c>
      <c r="I119">
        <v>300</v>
      </c>
      <c r="J119">
        <v>200</v>
      </c>
      <c r="K119" t="s">
        <v>32</v>
      </c>
      <c r="L119" t="s">
        <v>26</v>
      </c>
      <c r="M119" t="s">
        <v>319</v>
      </c>
    </row>
    <row r="120" spans="1:13" x14ac:dyDescent="0.25">
      <c r="A120">
        <v>183</v>
      </c>
      <c r="B120" t="s">
        <v>320</v>
      </c>
      <c r="C120" t="s">
        <v>2</v>
      </c>
      <c r="D120" t="s">
        <v>3</v>
      </c>
      <c r="E120">
        <v>600</v>
      </c>
      <c r="F120">
        <v>0</v>
      </c>
      <c r="G120">
        <v>30</v>
      </c>
      <c r="H120">
        <v>330</v>
      </c>
      <c r="I120">
        <v>160</v>
      </c>
      <c r="J120">
        <v>0</v>
      </c>
      <c r="K120" t="s">
        <v>11</v>
      </c>
      <c r="L120" t="s">
        <v>26</v>
      </c>
      <c r="M120" t="s">
        <v>321</v>
      </c>
    </row>
    <row r="121" spans="1:13" x14ac:dyDescent="0.25">
      <c r="A121">
        <v>176</v>
      </c>
      <c r="B121" t="s">
        <v>322</v>
      </c>
      <c r="C121" t="s">
        <v>5</v>
      </c>
      <c r="D121" t="s">
        <v>7</v>
      </c>
      <c r="E121">
        <v>850</v>
      </c>
      <c r="F121">
        <v>0</v>
      </c>
      <c r="G121">
        <v>0</v>
      </c>
      <c r="H121">
        <v>400</v>
      </c>
      <c r="I121">
        <v>300</v>
      </c>
      <c r="J121">
        <v>200</v>
      </c>
      <c r="K121" t="s">
        <v>23</v>
      </c>
      <c r="L121" t="s">
        <v>323</v>
      </c>
      <c r="M121" t="s">
        <v>324</v>
      </c>
    </row>
    <row r="122" spans="1:13" x14ac:dyDescent="0.25">
      <c r="A122">
        <v>189</v>
      </c>
      <c r="B122" t="s">
        <v>325</v>
      </c>
      <c r="C122" t="s">
        <v>9</v>
      </c>
      <c r="D122" t="s">
        <v>7</v>
      </c>
      <c r="E122">
        <v>800</v>
      </c>
      <c r="F122">
        <v>0</v>
      </c>
      <c r="G122">
        <v>0</v>
      </c>
      <c r="H122">
        <v>400</v>
      </c>
      <c r="I122">
        <v>400</v>
      </c>
      <c r="J122">
        <v>400</v>
      </c>
      <c r="K122" t="s">
        <v>20</v>
      </c>
      <c r="L122" t="s">
        <v>323</v>
      </c>
      <c r="M122" t="s">
        <v>326</v>
      </c>
    </row>
    <row r="123" spans="1:13" x14ac:dyDescent="0.25">
      <c r="A123">
        <v>190</v>
      </c>
      <c r="B123" t="s">
        <v>327</v>
      </c>
      <c r="C123" t="s">
        <v>9</v>
      </c>
      <c r="D123" t="s">
        <v>3</v>
      </c>
      <c r="E123">
        <v>650</v>
      </c>
      <c r="F123">
        <v>0</v>
      </c>
      <c r="G123">
        <v>20</v>
      </c>
      <c r="H123">
        <v>280</v>
      </c>
      <c r="I123">
        <v>240</v>
      </c>
      <c r="J123">
        <v>190</v>
      </c>
      <c r="K123" t="s">
        <v>23</v>
      </c>
      <c r="L123" t="s">
        <v>323</v>
      </c>
      <c r="M123" t="s">
        <v>328</v>
      </c>
    </row>
    <row r="124" spans="1:13" x14ac:dyDescent="0.25">
      <c r="A124">
        <v>188</v>
      </c>
      <c r="B124" t="s">
        <v>329</v>
      </c>
      <c r="C124" t="s">
        <v>9</v>
      </c>
      <c r="D124" t="s">
        <v>7</v>
      </c>
      <c r="E124">
        <v>600</v>
      </c>
      <c r="F124">
        <v>0</v>
      </c>
      <c r="G124">
        <v>0</v>
      </c>
      <c r="H124">
        <v>450</v>
      </c>
      <c r="I124">
        <v>350</v>
      </c>
      <c r="J124">
        <v>250</v>
      </c>
      <c r="K124" t="s">
        <v>64</v>
      </c>
      <c r="L124" t="s">
        <v>330</v>
      </c>
      <c r="M124" t="s">
        <v>331</v>
      </c>
    </row>
    <row r="125" spans="1:13" x14ac:dyDescent="0.25">
      <c r="A125">
        <v>179</v>
      </c>
      <c r="B125" t="s">
        <v>332</v>
      </c>
      <c r="C125" t="s">
        <v>2</v>
      </c>
      <c r="D125" t="s">
        <v>7</v>
      </c>
      <c r="E125">
        <v>700</v>
      </c>
      <c r="F125">
        <v>0</v>
      </c>
      <c r="G125">
        <v>0</v>
      </c>
      <c r="H125">
        <v>400</v>
      </c>
      <c r="I125">
        <v>300</v>
      </c>
      <c r="J125">
        <v>250</v>
      </c>
      <c r="K125" t="s">
        <v>23</v>
      </c>
      <c r="L125" t="s">
        <v>330</v>
      </c>
      <c r="M125" t="s">
        <v>333</v>
      </c>
    </row>
    <row r="126" spans="1:13" x14ac:dyDescent="0.25">
      <c r="A126">
        <v>182</v>
      </c>
      <c r="B126" t="s">
        <v>334</v>
      </c>
      <c r="C126" t="s">
        <v>2</v>
      </c>
      <c r="D126" t="s">
        <v>3</v>
      </c>
      <c r="E126">
        <v>600</v>
      </c>
      <c r="F126">
        <v>0</v>
      </c>
      <c r="G126">
        <v>30</v>
      </c>
      <c r="H126">
        <v>300</v>
      </c>
      <c r="I126">
        <v>220</v>
      </c>
      <c r="J126">
        <v>0</v>
      </c>
      <c r="K126" t="s">
        <v>11</v>
      </c>
      <c r="L126" t="s">
        <v>330</v>
      </c>
      <c r="M126" t="s">
        <v>335</v>
      </c>
    </row>
    <row r="127" spans="1:13" x14ac:dyDescent="0.25">
      <c r="A127">
        <v>173</v>
      </c>
      <c r="B127" t="s">
        <v>336</v>
      </c>
      <c r="C127" t="s">
        <v>0</v>
      </c>
      <c r="D127" t="s">
        <v>7</v>
      </c>
      <c r="E127">
        <v>650</v>
      </c>
      <c r="F127">
        <v>0</v>
      </c>
      <c r="G127">
        <v>0</v>
      </c>
      <c r="H127">
        <v>550</v>
      </c>
      <c r="I127">
        <v>300</v>
      </c>
      <c r="J127">
        <v>200</v>
      </c>
      <c r="K127" t="s">
        <v>23</v>
      </c>
      <c r="L127" t="s">
        <v>337</v>
      </c>
      <c r="M127" t="s">
        <v>338</v>
      </c>
    </row>
    <row r="128" spans="1:13" x14ac:dyDescent="0.25">
      <c r="A128">
        <v>185</v>
      </c>
      <c r="B128" t="s">
        <v>339</v>
      </c>
      <c r="C128" t="s">
        <v>8</v>
      </c>
      <c r="D128" t="s">
        <v>7</v>
      </c>
      <c r="E128">
        <v>650</v>
      </c>
      <c r="F128">
        <v>0</v>
      </c>
      <c r="G128">
        <v>0</v>
      </c>
      <c r="H128">
        <v>300</v>
      </c>
      <c r="I128">
        <v>300</v>
      </c>
      <c r="J128">
        <v>400</v>
      </c>
      <c r="K128" t="s">
        <v>60</v>
      </c>
      <c r="L128" t="s">
        <v>337</v>
      </c>
      <c r="M128" t="s">
        <v>340</v>
      </c>
    </row>
    <row r="129" spans="1:13" x14ac:dyDescent="0.25">
      <c r="A129">
        <v>172</v>
      </c>
      <c r="B129" t="s">
        <v>341</v>
      </c>
      <c r="C129" t="s">
        <v>0</v>
      </c>
      <c r="D129" t="s">
        <v>7</v>
      </c>
      <c r="E129">
        <v>600</v>
      </c>
      <c r="F129">
        <v>0</v>
      </c>
      <c r="G129">
        <v>0</v>
      </c>
      <c r="H129">
        <v>500</v>
      </c>
      <c r="I129">
        <v>350</v>
      </c>
      <c r="J129">
        <v>0</v>
      </c>
      <c r="K129" t="s">
        <v>11</v>
      </c>
      <c r="L129" t="s">
        <v>337</v>
      </c>
      <c r="M129" t="s">
        <v>342</v>
      </c>
    </row>
    <row r="130" spans="1:13" x14ac:dyDescent="0.25">
      <c r="A130">
        <v>175</v>
      </c>
      <c r="B130" t="s">
        <v>343</v>
      </c>
      <c r="C130" t="s">
        <v>0</v>
      </c>
      <c r="D130" t="s">
        <v>3</v>
      </c>
      <c r="E130">
        <v>550</v>
      </c>
      <c r="F130">
        <v>0</v>
      </c>
      <c r="G130">
        <v>20</v>
      </c>
      <c r="H130">
        <v>350</v>
      </c>
      <c r="I130">
        <v>280</v>
      </c>
      <c r="J130">
        <v>200</v>
      </c>
      <c r="K130" t="s">
        <v>20</v>
      </c>
      <c r="L130" t="s">
        <v>337</v>
      </c>
      <c r="M130" t="s">
        <v>344</v>
      </c>
    </row>
    <row r="131" spans="1:13" x14ac:dyDescent="0.25">
      <c r="A131">
        <v>171</v>
      </c>
      <c r="B131" t="s">
        <v>345</v>
      </c>
      <c r="C131" t="s">
        <v>9</v>
      </c>
      <c r="D131" t="s">
        <v>3</v>
      </c>
      <c r="E131">
        <v>550</v>
      </c>
      <c r="F131">
        <v>0</v>
      </c>
      <c r="G131">
        <v>20</v>
      </c>
      <c r="H131">
        <v>120</v>
      </c>
      <c r="I131">
        <v>280</v>
      </c>
      <c r="J131">
        <v>190</v>
      </c>
      <c r="K131" t="s">
        <v>23</v>
      </c>
      <c r="L131" t="s">
        <v>346</v>
      </c>
      <c r="M131" t="s">
        <v>347</v>
      </c>
    </row>
    <row r="132" spans="1:13" x14ac:dyDescent="0.25">
      <c r="A132">
        <v>170</v>
      </c>
      <c r="B132" t="s">
        <v>348</v>
      </c>
      <c r="C132" t="s">
        <v>9</v>
      </c>
      <c r="D132" t="s">
        <v>3</v>
      </c>
      <c r="E132">
        <v>470</v>
      </c>
      <c r="F132">
        <v>0</v>
      </c>
      <c r="G132">
        <v>20</v>
      </c>
      <c r="H132">
        <v>250</v>
      </c>
      <c r="I132">
        <v>120</v>
      </c>
      <c r="J132">
        <v>90</v>
      </c>
      <c r="K132" t="s">
        <v>23</v>
      </c>
      <c r="L132" t="s">
        <v>349</v>
      </c>
      <c r="M132" t="s">
        <v>350</v>
      </c>
    </row>
    <row r="133" spans="1:13" x14ac:dyDescent="0.25">
      <c r="A133">
        <v>169</v>
      </c>
      <c r="B133" t="s">
        <v>351</v>
      </c>
      <c r="C133" t="s">
        <v>9</v>
      </c>
      <c r="D133" t="s">
        <v>3</v>
      </c>
      <c r="E133">
        <v>620</v>
      </c>
      <c r="F133">
        <v>0</v>
      </c>
      <c r="G133">
        <v>20</v>
      </c>
      <c r="H133">
        <v>270</v>
      </c>
      <c r="I133">
        <v>220</v>
      </c>
      <c r="J133">
        <v>190</v>
      </c>
      <c r="K133" t="s">
        <v>68</v>
      </c>
      <c r="L133" t="s">
        <v>352</v>
      </c>
      <c r="M133" t="s">
        <v>353</v>
      </c>
    </row>
    <row r="134" spans="1:13" x14ac:dyDescent="0.25">
      <c r="A134">
        <v>168</v>
      </c>
      <c r="B134" t="s">
        <v>354</v>
      </c>
      <c r="C134" t="s">
        <v>9</v>
      </c>
      <c r="D134" t="s">
        <v>3</v>
      </c>
      <c r="E134">
        <v>580</v>
      </c>
      <c r="F134">
        <v>0</v>
      </c>
      <c r="G134">
        <v>20</v>
      </c>
      <c r="H134">
        <v>270</v>
      </c>
      <c r="I134">
        <v>220</v>
      </c>
      <c r="J134">
        <v>50</v>
      </c>
      <c r="K134" t="s">
        <v>38</v>
      </c>
      <c r="L134" t="s">
        <v>166</v>
      </c>
      <c r="M134" t="s">
        <v>355</v>
      </c>
    </row>
    <row r="135" spans="1:13" x14ac:dyDescent="0.25">
      <c r="A135">
        <v>167</v>
      </c>
      <c r="B135" t="s">
        <v>356</v>
      </c>
      <c r="C135" t="s">
        <v>9</v>
      </c>
      <c r="D135" t="s">
        <v>3</v>
      </c>
      <c r="E135">
        <v>530</v>
      </c>
      <c r="F135">
        <v>0</v>
      </c>
      <c r="G135">
        <v>20</v>
      </c>
      <c r="H135">
        <v>280</v>
      </c>
      <c r="I135">
        <v>130</v>
      </c>
      <c r="J135">
        <v>0</v>
      </c>
      <c r="K135" t="s">
        <v>15</v>
      </c>
      <c r="L135" t="s">
        <v>357</v>
      </c>
      <c r="M135" t="s">
        <v>358</v>
      </c>
    </row>
    <row r="136" spans="1:13" x14ac:dyDescent="0.25">
      <c r="A136">
        <v>166</v>
      </c>
      <c r="B136" t="s">
        <v>359</v>
      </c>
      <c r="C136" t="s">
        <v>9</v>
      </c>
      <c r="D136" t="s">
        <v>3</v>
      </c>
      <c r="E136">
        <v>500</v>
      </c>
      <c r="F136">
        <v>0</v>
      </c>
      <c r="G136">
        <v>20</v>
      </c>
      <c r="H136">
        <v>240</v>
      </c>
      <c r="I136">
        <v>200</v>
      </c>
      <c r="J136">
        <v>0</v>
      </c>
      <c r="K136" t="s">
        <v>204</v>
      </c>
      <c r="L136" t="s">
        <v>360</v>
      </c>
      <c r="M136" t="s">
        <v>361</v>
      </c>
    </row>
    <row r="137" spans="1:13" x14ac:dyDescent="0.25">
      <c r="A137">
        <v>165</v>
      </c>
      <c r="B137" t="s">
        <v>362</v>
      </c>
      <c r="C137" t="s">
        <v>9</v>
      </c>
      <c r="D137" t="s">
        <v>3</v>
      </c>
      <c r="E137">
        <v>590</v>
      </c>
      <c r="F137">
        <v>0</v>
      </c>
      <c r="G137">
        <v>20</v>
      </c>
      <c r="H137">
        <v>270</v>
      </c>
      <c r="I137">
        <v>210</v>
      </c>
      <c r="J137">
        <v>180</v>
      </c>
      <c r="K137" t="s">
        <v>20</v>
      </c>
      <c r="L137" t="s">
        <v>363</v>
      </c>
      <c r="M137" t="s">
        <v>364</v>
      </c>
    </row>
    <row r="138" spans="1:13" x14ac:dyDescent="0.25">
      <c r="A138">
        <v>164</v>
      </c>
      <c r="B138" t="s">
        <v>365</v>
      </c>
      <c r="C138" t="s">
        <v>9</v>
      </c>
      <c r="D138" t="s">
        <v>4</v>
      </c>
      <c r="E138">
        <v>600</v>
      </c>
      <c r="F138">
        <v>20</v>
      </c>
      <c r="G138">
        <v>10</v>
      </c>
      <c r="H138">
        <v>250</v>
      </c>
      <c r="I138">
        <v>340</v>
      </c>
      <c r="J138">
        <v>210</v>
      </c>
      <c r="K138" t="s">
        <v>32</v>
      </c>
      <c r="L138" t="s">
        <v>366</v>
      </c>
      <c r="M138" t="s">
        <v>367</v>
      </c>
    </row>
    <row r="139" spans="1:13" x14ac:dyDescent="0.25">
      <c r="A139">
        <v>163</v>
      </c>
      <c r="B139" t="s">
        <v>368</v>
      </c>
      <c r="C139" t="s">
        <v>9</v>
      </c>
      <c r="D139" t="s">
        <v>4</v>
      </c>
      <c r="E139">
        <v>930</v>
      </c>
      <c r="F139">
        <v>30</v>
      </c>
      <c r="G139">
        <v>10</v>
      </c>
      <c r="H139">
        <v>480</v>
      </c>
      <c r="I139">
        <v>360</v>
      </c>
      <c r="J139">
        <v>320</v>
      </c>
      <c r="K139" t="s">
        <v>20</v>
      </c>
      <c r="L139" t="s">
        <v>20</v>
      </c>
      <c r="M139" t="s">
        <v>369</v>
      </c>
    </row>
    <row r="140" spans="1:13" x14ac:dyDescent="0.25">
      <c r="A140">
        <v>162</v>
      </c>
      <c r="B140" t="s">
        <v>370</v>
      </c>
      <c r="C140" t="s">
        <v>9</v>
      </c>
      <c r="D140" t="s">
        <v>4</v>
      </c>
      <c r="E140">
        <v>800</v>
      </c>
      <c r="F140">
        <v>30</v>
      </c>
      <c r="G140">
        <v>10</v>
      </c>
      <c r="H140">
        <v>430</v>
      </c>
      <c r="I140">
        <v>250</v>
      </c>
      <c r="J140">
        <v>0</v>
      </c>
      <c r="K140" t="s">
        <v>11</v>
      </c>
      <c r="L140" t="s">
        <v>20</v>
      </c>
      <c r="M140" t="s">
        <v>371</v>
      </c>
    </row>
    <row r="141" spans="1:13" x14ac:dyDescent="0.25">
      <c r="A141">
        <v>161</v>
      </c>
      <c r="B141" t="s">
        <v>372</v>
      </c>
      <c r="C141" t="s">
        <v>9</v>
      </c>
      <c r="D141" t="s">
        <v>4</v>
      </c>
      <c r="E141">
        <v>750</v>
      </c>
      <c r="F141">
        <v>30</v>
      </c>
      <c r="G141">
        <v>10</v>
      </c>
      <c r="H141">
        <v>400</v>
      </c>
      <c r="I141">
        <v>300</v>
      </c>
      <c r="J141">
        <v>220</v>
      </c>
      <c r="K141" t="s">
        <v>68</v>
      </c>
      <c r="L141" t="s">
        <v>352</v>
      </c>
      <c r="M141" t="s">
        <v>373</v>
      </c>
    </row>
    <row r="142" spans="1:13" x14ac:dyDescent="0.25">
      <c r="A142">
        <v>160</v>
      </c>
      <c r="B142" t="s">
        <v>374</v>
      </c>
      <c r="C142" t="s">
        <v>9</v>
      </c>
      <c r="D142" t="s">
        <v>4</v>
      </c>
      <c r="E142">
        <v>690</v>
      </c>
      <c r="F142">
        <v>30</v>
      </c>
      <c r="G142">
        <v>10</v>
      </c>
      <c r="H142">
        <v>280</v>
      </c>
      <c r="I142">
        <v>330</v>
      </c>
      <c r="J142">
        <v>120</v>
      </c>
      <c r="K142" t="s">
        <v>20</v>
      </c>
      <c r="L142" t="s">
        <v>375</v>
      </c>
      <c r="M142" t="s">
        <v>376</v>
      </c>
    </row>
    <row r="143" spans="1:13" x14ac:dyDescent="0.25">
      <c r="A143">
        <v>159</v>
      </c>
      <c r="B143" t="s">
        <v>377</v>
      </c>
      <c r="C143" t="s">
        <v>9</v>
      </c>
      <c r="D143" t="s">
        <v>4</v>
      </c>
      <c r="E143">
        <v>700</v>
      </c>
      <c r="F143">
        <v>30</v>
      </c>
      <c r="G143">
        <v>10</v>
      </c>
      <c r="H143">
        <v>350</v>
      </c>
      <c r="I143">
        <v>160</v>
      </c>
      <c r="J143">
        <v>250</v>
      </c>
      <c r="K143" t="s">
        <v>68</v>
      </c>
      <c r="L143" t="s">
        <v>352</v>
      </c>
      <c r="M143" t="s">
        <v>378</v>
      </c>
    </row>
    <row r="144" spans="1:13" x14ac:dyDescent="0.25">
      <c r="A144">
        <v>158</v>
      </c>
      <c r="B144" t="s">
        <v>379</v>
      </c>
      <c r="C144" t="s">
        <v>9</v>
      </c>
      <c r="D144" t="s">
        <v>4</v>
      </c>
      <c r="E144">
        <v>600</v>
      </c>
      <c r="F144">
        <v>30</v>
      </c>
      <c r="G144">
        <v>10</v>
      </c>
      <c r="H144">
        <v>300</v>
      </c>
      <c r="I144">
        <v>150</v>
      </c>
      <c r="J144">
        <v>200</v>
      </c>
      <c r="K144" t="s">
        <v>38</v>
      </c>
      <c r="L144" t="s">
        <v>380</v>
      </c>
      <c r="M144" t="s">
        <v>381</v>
      </c>
    </row>
    <row r="145" spans="1:13" x14ac:dyDescent="0.25">
      <c r="A145">
        <v>157</v>
      </c>
      <c r="B145" t="s">
        <v>382</v>
      </c>
      <c r="C145" t="s">
        <v>9</v>
      </c>
      <c r="D145" t="s">
        <v>4</v>
      </c>
      <c r="E145">
        <v>700</v>
      </c>
      <c r="F145">
        <v>30</v>
      </c>
      <c r="G145">
        <v>10</v>
      </c>
      <c r="H145">
        <v>250</v>
      </c>
      <c r="I145">
        <v>250</v>
      </c>
      <c r="J145">
        <v>100</v>
      </c>
      <c r="K145" t="s">
        <v>64</v>
      </c>
      <c r="L145" t="s">
        <v>383</v>
      </c>
      <c r="M145" t="s">
        <v>384</v>
      </c>
    </row>
    <row r="146" spans="1:13" x14ac:dyDescent="0.25">
      <c r="A146">
        <v>156</v>
      </c>
      <c r="B146" t="s">
        <v>385</v>
      </c>
      <c r="C146" t="s">
        <v>9</v>
      </c>
      <c r="D146" t="s">
        <v>4</v>
      </c>
      <c r="E146">
        <v>700</v>
      </c>
      <c r="F146">
        <v>30</v>
      </c>
      <c r="G146">
        <v>0</v>
      </c>
      <c r="H146">
        <v>390</v>
      </c>
      <c r="I146">
        <v>270</v>
      </c>
      <c r="J146">
        <v>0</v>
      </c>
      <c r="K146" t="s">
        <v>126</v>
      </c>
      <c r="L146" t="s">
        <v>386</v>
      </c>
      <c r="M146" t="s">
        <v>387</v>
      </c>
    </row>
    <row r="147" spans="1:13" x14ac:dyDescent="0.25">
      <c r="A147">
        <v>155</v>
      </c>
      <c r="B147" t="s">
        <v>388</v>
      </c>
      <c r="C147" t="s">
        <v>9</v>
      </c>
      <c r="D147" t="s">
        <v>4</v>
      </c>
      <c r="E147">
        <v>900</v>
      </c>
      <c r="F147">
        <v>30</v>
      </c>
      <c r="G147">
        <v>10</v>
      </c>
      <c r="H147">
        <v>250</v>
      </c>
      <c r="I147">
        <v>150</v>
      </c>
      <c r="J147">
        <v>150</v>
      </c>
      <c r="K147" t="s">
        <v>23</v>
      </c>
      <c r="L147" t="s">
        <v>389</v>
      </c>
      <c r="M147" t="s">
        <v>390</v>
      </c>
    </row>
    <row r="148" spans="1:13" x14ac:dyDescent="0.25">
      <c r="A148">
        <v>154</v>
      </c>
      <c r="B148" t="s">
        <v>391</v>
      </c>
      <c r="C148" t="s">
        <v>9</v>
      </c>
      <c r="D148" t="s">
        <v>4</v>
      </c>
      <c r="E148">
        <v>850</v>
      </c>
      <c r="F148">
        <v>40</v>
      </c>
      <c r="G148">
        <v>10</v>
      </c>
      <c r="H148">
        <v>240</v>
      </c>
      <c r="I148">
        <v>200</v>
      </c>
      <c r="J148">
        <v>100</v>
      </c>
      <c r="K148" t="s">
        <v>23</v>
      </c>
      <c r="L148" t="s">
        <v>392</v>
      </c>
      <c r="M148" t="s">
        <v>393</v>
      </c>
    </row>
    <row r="149" spans="1:13" x14ac:dyDescent="0.25">
      <c r="A149">
        <v>153</v>
      </c>
      <c r="B149" t="s">
        <v>394</v>
      </c>
      <c r="C149" t="s">
        <v>9</v>
      </c>
      <c r="D149" t="s">
        <v>4</v>
      </c>
      <c r="E149">
        <v>710</v>
      </c>
      <c r="F149">
        <v>30</v>
      </c>
      <c r="G149">
        <v>10</v>
      </c>
      <c r="H149">
        <v>350</v>
      </c>
      <c r="I149">
        <v>300</v>
      </c>
      <c r="J149">
        <v>0</v>
      </c>
      <c r="K149" t="s">
        <v>126</v>
      </c>
      <c r="L149" t="s">
        <v>395</v>
      </c>
      <c r="M149" t="s">
        <v>396</v>
      </c>
    </row>
    <row r="150" spans="1:13" x14ac:dyDescent="0.25">
      <c r="A150">
        <v>152</v>
      </c>
      <c r="B150" t="s">
        <v>397</v>
      </c>
      <c r="C150" t="s">
        <v>9</v>
      </c>
      <c r="D150" t="s">
        <v>4</v>
      </c>
      <c r="E150">
        <v>900</v>
      </c>
      <c r="F150">
        <v>40</v>
      </c>
      <c r="G150">
        <v>10</v>
      </c>
      <c r="H150">
        <v>470</v>
      </c>
      <c r="I150">
        <v>370</v>
      </c>
      <c r="J150">
        <v>230</v>
      </c>
      <c r="K150" t="s">
        <v>68</v>
      </c>
      <c r="L150" t="s">
        <v>69</v>
      </c>
      <c r="M150" t="s">
        <v>398</v>
      </c>
    </row>
    <row r="151" spans="1:13" x14ac:dyDescent="0.25">
      <c r="A151">
        <v>151</v>
      </c>
      <c r="B151" t="s">
        <v>399</v>
      </c>
      <c r="C151" t="s">
        <v>9</v>
      </c>
      <c r="D151" t="s">
        <v>4</v>
      </c>
      <c r="E151">
        <v>1000</v>
      </c>
      <c r="F151">
        <v>40</v>
      </c>
      <c r="G151">
        <v>10</v>
      </c>
      <c r="H151">
        <v>420</v>
      </c>
      <c r="I151">
        <v>240</v>
      </c>
      <c r="J151">
        <v>130</v>
      </c>
      <c r="K151" t="s">
        <v>23</v>
      </c>
      <c r="L151" t="s">
        <v>400</v>
      </c>
      <c r="M151" t="s">
        <v>401</v>
      </c>
    </row>
    <row r="152" spans="1:13" x14ac:dyDescent="0.25">
      <c r="A152">
        <v>150</v>
      </c>
      <c r="B152" t="s">
        <v>402</v>
      </c>
      <c r="C152" t="s">
        <v>9</v>
      </c>
      <c r="D152" t="s">
        <v>1</v>
      </c>
      <c r="E152">
        <v>1480</v>
      </c>
      <c r="F152">
        <v>40</v>
      </c>
      <c r="G152">
        <v>20</v>
      </c>
      <c r="H152">
        <v>700</v>
      </c>
      <c r="I152">
        <v>530</v>
      </c>
      <c r="J152">
        <v>150</v>
      </c>
      <c r="K152" t="s">
        <v>38</v>
      </c>
      <c r="L152" t="s">
        <v>107</v>
      </c>
      <c r="M152" t="s">
        <v>403</v>
      </c>
    </row>
    <row r="153" spans="1:13" x14ac:dyDescent="0.25">
      <c r="A153">
        <v>149</v>
      </c>
      <c r="B153" t="s">
        <v>404</v>
      </c>
      <c r="C153" t="s">
        <v>9</v>
      </c>
      <c r="D153" t="s">
        <v>1</v>
      </c>
      <c r="E153">
        <v>1700</v>
      </c>
      <c r="F153">
        <v>30</v>
      </c>
      <c r="G153">
        <v>10</v>
      </c>
      <c r="H153">
        <v>820</v>
      </c>
      <c r="I153">
        <v>650</v>
      </c>
      <c r="J153">
        <v>0</v>
      </c>
      <c r="K153" t="s">
        <v>11</v>
      </c>
      <c r="L153" t="s">
        <v>20</v>
      </c>
      <c r="M153" t="s">
        <v>405</v>
      </c>
    </row>
    <row r="154" spans="1:13" x14ac:dyDescent="0.25">
      <c r="A154">
        <v>148</v>
      </c>
      <c r="B154" t="s">
        <v>406</v>
      </c>
      <c r="C154" t="s">
        <v>9</v>
      </c>
      <c r="D154" t="s">
        <v>1</v>
      </c>
      <c r="E154">
        <v>1920</v>
      </c>
      <c r="F154">
        <v>30</v>
      </c>
      <c r="G154">
        <v>10</v>
      </c>
      <c r="H154">
        <v>770</v>
      </c>
      <c r="I154">
        <v>570</v>
      </c>
      <c r="J154">
        <v>280</v>
      </c>
      <c r="K154" t="s">
        <v>32</v>
      </c>
      <c r="L154" t="s">
        <v>20</v>
      </c>
      <c r="M154" t="s">
        <v>407</v>
      </c>
    </row>
    <row r="155" spans="1:13" x14ac:dyDescent="0.25">
      <c r="A155">
        <v>147</v>
      </c>
      <c r="B155" t="s">
        <v>408</v>
      </c>
      <c r="C155" t="s">
        <v>9</v>
      </c>
      <c r="D155" t="s">
        <v>1</v>
      </c>
      <c r="E155">
        <v>2030</v>
      </c>
      <c r="F155">
        <v>50</v>
      </c>
      <c r="G155">
        <v>20</v>
      </c>
      <c r="H155">
        <v>850</v>
      </c>
      <c r="I155">
        <v>500</v>
      </c>
      <c r="J155">
        <v>430</v>
      </c>
      <c r="K155" t="s">
        <v>68</v>
      </c>
      <c r="L155" t="s">
        <v>69</v>
      </c>
      <c r="M155" t="s">
        <v>409</v>
      </c>
    </row>
    <row r="156" spans="1:13" x14ac:dyDescent="0.25">
      <c r="A156">
        <v>146</v>
      </c>
      <c r="B156" t="s">
        <v>410</v>
      </c>
      <c r="C156" t="s">
        <v>9</v>
      </c>
      <c r="D156" t="s">
        <v>1</v>
      </c>
      <c r="E156">
        <v>1900</v>
      </c>
      <c r="F156">
        <v>30</v>
      </c>
      <c r="G156">
        <v>10</v>
      </c>
      <c r="H156">
        <v>720</v>
      </c>
      <c r="I156">
        <v>520</v>
      </c>
      <c r="J156">
        <v>0</v>
      </c>
      <c r="K156" t="s">
        <v>204</v>
      </c>
      <c r="L156" t="s">
        <v>411</v>
      </c>
      <c r="M156" t="s">
        <v>412</v>
      </c>
    </row>
    <row r="157" spans="1:13" x14ac:dyDescent="0.25">
      <c r="A157">
        <v>145</v>
      </c>
      <c r="B157" t="s">
        <v>413</v>
      </c>
      <c r="C157" t="s">
        <v>9</v>
      </c>
      <c r="D157" t="s">
        <v>1</v>
      </c>
      <c r="E157">
        <v>1370</v>
      </c>
      <c r="F157">
        <v>40</v>
      </c>
      <c r="G157">
        <v>10</v>
      </c>
      <c r="H157">
        <v>850</v>
      </c>
      <c r="I157">
        <v>600</v>
      </c>
      <c r="J157">
        <v>200</v>
      </c>
      <c r="K157" t="s">
        <v>38</v>
      </c>
      <c r="L157" t="s">
        <v>414</v>
      </c>
      <c r="M157" t="s">
        <v>415</v>
      </c>
    </row>
    <row r="158" spans="1:13" x14ac:dyDescent="0.25">
      <c r="A158">
        <v>144</v>
      </c>
      <c r="B158" t="s">
        <v>416</v>
      </c>
      <c r="C158" t="s">
        <v>9</v>
      </c>
      <c r="D158" t="s">
        <v>1</v>
      </c>
      <c r="E158">
        <v>1810</v>
      </c>
      <c r="F158">
        <v>50</v>
      </c>
      <c r="G158">
        <v>10</v>
      </c>
      <c r="H158">
        <v>800</v>
      </c>
      <c r="I158">
        <v>540</v>
      </c>
      <c r="J158">
        <v>300</v>
      </c>
      <c r="K158" t="s">
        <v>23</v>
      </c>
      <c r="L158" t="s">
        <v>417</v>
      </c>
      <c r="M158" t="s">
        <v>418</v>
      </c>
    </row>
    <row r="159" spans="1:13" x14ac:dyDescent="0.25">
      <c r="A159">
        <v>143</v>
      </c>
      <c r="B159" t="s">
        <v>419</v>
      </c>
      <c r="C159" t="s">
        <v>9</v>
      </c>
      <c r="D159" t="s">
        <v>1</v>
      </c>
      <c r="E159">
        <v>1260</v>
      </c>
      <c r="F159">
        <v>40</v>
      </c>
      <c r="G159">
        <v>20</v>
      </c>
      <c r="H159">
        <v>650</v>
      </c>
      <c r="I159">
        <v>560</v>
      </c>
      <c r="J159">
        <v>250</v>
      </c>
      <c r="K159" t="s">
        <v>60</v>
      </c>
      <c r="L159" t="s">
        <v>26</v>
      </c>
      <c r="M159" t="s">
        <v>420</v>
      </c>
    </row>
    <row r="160" spans="1:13" x14ac:dyDescent="0.25">
      <c r="A160">
        <v>142</v>
      </c>
      <c r="B160" t="s">
        <v>421</v>
      </c>
      <c r="C160" t="s">
        <v>9</v>
      </c>
      <c r="D160" t="s">
        <v>1</v>
      </c>
      <c r="E160">
        <v>1760</v>
      </c>
      <c r="F160">
        <v>40</v>
      </c>
      <c r="G160">
        <v>20</v>
      </c>
      <c r="H160">
        <v>680</v>
      </c>
      <c r="I160">
        <v>520</v>
      </c>
      <c r="J160">
        <v>300</v>
      </c>
      <c r="K160" t="s">
        <v>38</v>
      </c>
      <c r="L160" t="s">
        <v>422</v>
      </c>
      <c r="M160" t="s">
        <v>423</v>
      </c>
    </row>
    <row r="161" spans="1:13" x14ac:dyDescent="0.25">
      <c r="A161">
        <v>141</v>
      </c>
      <c r="B161" t="s">
        <v>424</v>
      </c>
      <c r="C161" t="s">
        <v>9</v>
      </c>
      <c r="D161" t="s">
        <v>1</v>
      </c>
      <c r="E161">
        <v>1650</v>
      </c>
      <c r="F161">
        <v>50</v>
      </c>
      <c r="G161">
        <v>10</v>
      </c>
      <c r="H161">
        <v>300</v>
      </c>
      <c r="I161">
        <v>750</v>
      </c>
      <c r="J161">
        <v>0</v>
      </c>
      <c r="K161" t="s">
        <v>11</v>
      </c>
      <c r="L161" t="s">
        <v>169</v>
      </c>
      <c r="M161" t="s">
        <v>425</v>
      </c>
    </row>
    <row r="162" spans="1:13" x14ac:dyDescent="0.25">
      <c r="A162">
        <v>140</v>
      </c>
      <c r="B162" t="s">
        <v>426</v>
      </c>
      <c r="C162" t="s">
        <v>9</v>
      </c>
      <c r="D162" t="s">
        <v>1</v>
      </c>
      <c r="E162">
        <v>1650</v>
      </c>
      <c r="F162">
        <v>40</v>
      </c>
      <c r="G162">
        <v>20</v>
      </c>
      <c r="H162">
        <v>730</v>
      </c>
      <c r="I162">
        <v>600</v>
      </c>
      <c r="J162">
        <v>380</v>
      </c>
      <c r="K162" t="s">
        <v>68</v>
      </c>
      <c r="L162" t="s">
        <v>352</v>
      </c>
      <c r="M162" t="s">
        <v>427</v>
      </c>
    </row>
    <row r="163" spans="1:13" x14ac:dyDescent="0.25">
      <c r="A163">
        <v>139</v>
      </c>
      <c r="B163" t="s">
        <v>428</v>
      </c>
      <c r="C163" t="s">
        <v>9</v>
      </c>
      <c r="D163" t="s">
        <v>1</v>
      </c>
      <c r="E163">
        <v>1540</v>
      </c>
      <c r="F163">
        <v>50</v>
      </c>
      <c r="G163">
        <v>10</v>
      </c>
      <c r="H163">
        <v>790</v>
      </c>
      <c r="I163">
        <v>570</v>
      </c>
      <c r="J163">
        <v>380</v>
      </c>
      <c r="K163" t="s">
        <v>38</v>
      </c>
      <c r="L163" t="s">
        <v>429</v>
      </c>
      <c r="M163" t="s">
        <v>430</v>
      </c>
    </row>
    <row r="164" spans="1:13" x14ac:dyDescent="0.25">
      <c r="A164">
        <v>138</v>
      </c>
      <c r="B164" t="s">
        <v>431</v>
      </c>
      <c r="C164" t="s">
        <v>8</v>
      </c>
      <c r="D164" t="s">
        <v>3</v>
      </c>
      <c r="E164">
        <v>570</v>
      </c>
      <c r="F164">
        <v>0</v>
      </c>
      <c r="G164">
        <v>20</v>
      </c>
      <c r="H164">
        <v>350</v>
      </c>
      <c r="I164">
        <v>220</v>
      </c>
      <c r="J164">
        <v>100</v>
      </c>
      <c r="K164" t="s">
        <v>38</v>
      </c>
      <c r="L164" t="s">
        <v>432</v>
      </c>
      <c r="M164" t="s">
        <v>433</v>
      </c>
    </row>
    <row r="165" spans="1:13" x14ac:dyDescent="0.25">
      <c r="A165">
        <v>137</v>
      </c>
      <c r="B165" t="s">
        <v>434</v>
      </c>
      <c r="C165" t="s">
        <v>8</v>
      </c>
      <c r="D165" t="s">
        <v>3</v>
      </c>
      <c r="E165">
        <v>420</v>
      </c>
      <c r="F165">
        <v>0</v>
      </c>
      <c r="G165">
        <v>20</v>
      </c>
      <c r="H165">
        <v>340</v>
      </c>
      <c r="I165">
        <v>240</v>
      </c>
      <c r="J165">
        <v>190</v>
      </c>
      <c r="K165" t="s">
        <v>19</v>
      </c>
      <c r="L165" t="s">
        <v>435</v>
      </c>
      <c r="M165" t="s">
        <v>436</v>
      </c>
    </row>
    <row r="166" spans="1:13" x14ac:dyDescent="0.25">
      <c r="A166">
        <v>136</v>
      </c>
      <c r="B166" t="s">
        <v>437</v>
      </c>
      <c r="C166" t="s">
        <v>8</v>
      </c>
      <c r="D166" t="s">
        <v>3</v>
      </c>
      <c r="E166">
        <v>650</v>
      </c>
      <c r="F166">
        <v>0</v>
      </c>
      <c r="G166">
        <v>20</v>
      </c>
      <c r="H166">
        <v>280</v>
      </c>
      <c r="I166">
        <v>220</v>
      </c>
      <c r="J166">
        <v>190</v>
      </c>
      <c r="K166" t="s">
        <v>68</v>
      </c>
      <c r="L166" t="s">
        <v>352</v>
      </c>
      <c r="M166" t="s">
        <v>438</v>
      </c>
    </row>
    <row r="167" spans="1:13" x14ac:dyDescent="0.25">
      <c r="A167">
        <v>135</v>
      </c>
      <c r="B167" t="s">
        <v>439</v>
      </c>
      <c r="C167" t="s">
        <v>8</v>
      </c>
      <c r="D167" t="s">
        <v>3</v>
      </c>
      <c r="E167">
        <v>630</v>
      </c>
      <c r="F167">
        <v>0</v>
      </c>
      <c r="G167">
        <v>20</v>
      </c>
      <c r="H167">
        <v>240</v>
      </c>
      <c r="I167">
        <v>200</v>
      </c>
      <c r="J167">
        <v>160</v>
      </c>
      <c r="K167" t="s">
        <v>23</v>
      </c>
      <c r="L167" t="s">
        <v>440</v>
      </c>
      <c r="M167" t="s">
        <v>441</v>
      </c>
    </row>
    <row r="168" spans="1:13" x14ac:dyDescent="0.25">
      <c r="A168">
        <v>134</v>
      </c>
      <c r="B168" t="s">
        <v>442</v>
      </c>
      <c r="C168" t="s">
        <v>8</v>
      </c>
      <c r="D168" t="s">
        <v>3</v>
      </c>
      <c r="E168">
        <v>670</v>
      </c>
      <c r="F168">
        <v>0</v>
      </c>
      <c r="G168">
        <v>20</v>
      </c>
      <c r="H168">
        <v>270</v>
      </c>
      <c r="I168">
        <v>240</v>
      </c>
      <c r="J168">
        <v>200</v>
      </c>
      <c r="K168" t="s">
        <v>60</v>
      </c>
      <c r="L168" t="s">
        <v>443</v>
      </c>
      <c r="M168" t="s">
        <v>444</v>
      </c>
    </row>
    <row r="169" spans="1:13" x14ac:dyDescent="0.25">
      <c r="A169">
        <v>133</v>
      </c>
      <c r="B169" t="s">
        <v>445</v>
      </c>
      <c r="C169" t="s">
        <v>8</v>
      </c>
      <c r="D169" t="s">
        <v>3</v>
      </c>
      <c r="E169">
        <v>520</v>
      </c>
      <c r="F169">
        <v>0</v>
      </c>
      <c r="G169">
        <v>20</v>
      </c>
      <c r="H169">
        <v>360</v>
      </c>
      <c r="I169">
        <v>300</v>
      </c>
      <c r="J169">
        <v>240</v>
      </c>
      <c r="K169" t="s">
        <v>64</v>
      </c>
      <c r="L169" t="s">
        <v>446</v>
      </c>
      <c r="M169" t="s">
        <v>447</v>
      </c>
    </row>
    <row r="170" spans="1:13" x14ac:dyDescent="0.25">
      <c r="A170">
        <v>132</v>
      </c>
      <c r="B170" t="s">
        <v>448</v>
      </c>
      <c r="C170" t="s">
        <v>8</v>
      </c>
      <c r="D170" t="s">
        <v>3</v>
      </c>
      <c r="E170">
        <v>490</v>
      </c>
      <c r="F170">
        <v>0</v>
      </c>
      <c r="G170">
        <v>20</v>
      </c>
      <c r="H170">
        <v>360</v>
      </c>
      <c r="I170">
        <v>200</v>
      </c>
      <c r="J170">
        <v>190</v>
      </c>
      <c r="K170" t="s">
        <v>68</v>
      </c>
      <c r="L170" t="s">
        <v>234</v>
      </c>
      <c r="M170" t="s">
        <v>449</v>
      </c>
    </row>
    <row r="171" spans="1:13" x14ac:dyDescent="0.25">
      <c r="A171">
        <v>131</v>
      </c>
      <c r="B171" t="s">
        <v>450</v>
      </c>
      <c r="C171" t="s">
        <v>8</v>
      </c>
      <c r="D171" t="s">
        <v>4</v>
      </c>
      <c r="E171">
        <v>600</v>
      </c>
      <c r="F171">
        <v>20</v>
      </c>
      <c r="G171">
        <v>0</v>
      </c>
      <c r="H171">
        <v>480</v>
      </c>
      <c r="I171">
        <v>410</v>
      </c>
      <c r="J171">
        <v>350</v>
      </c>
      <c r="K171" t="s">
        <v>20</v>
      </c>
      <c r="L171" t="s">
        <v>451</v>
      </c>
      <c r="M171" t="s">
        <v>452</v>
      </c>
    </row>
    <row r="172" spans="1:13" x14ac:dyDescent="0.25">
      <c r="A172">
        <v>130</v>
      </c>
      <c r="B172" t="s">
        <v>453</v>
      </c>
      <c r="C172" t="s">
        <v>8</v>
      </c>
      <c r="D172" t="s">
        <v>4</v>
      </c>
      <c r="E172">
        <v>890</v>
      </c>
      <c r="F172">
        <v>30</v>
      </c>
      <c r="G172">
        <v>10</v>
      </c>
      <c r="H172">
        <v>330</v>
      </c>
      <c r="I172">
        <v>440</v>
      </c>
      <c r="J172">
        <v>30</v>
      </c>
      <c r="K172" t="s">
        <v>23</v>
      </c>
      <c r="L172" t="s">
        <v>454</v>
      </c>
      <c r="M172" t="s">
        <v>455</v>
      </c>
    </row>
    <row r="173" spans="1:13" x14ac:dyDescent="0.25">
      <c r="A173">
        <v>129</v>
      </c>
      <c r="B173" t="s">
        <v>456</v>
      </c>
      <c r="C173" t="s">
        <v>8</v>
      </c>
      <c r="D173" t="s">
        <v>4</v>
      </c>
      <c r="E173">
        <v>670</v>
      </c>
      <c r="F173">
        <v>30</v>
      </c>
      <c r="G173">
        <v>10</v>
      </c>
      <c r="H173">
        <v>400</v>
      </c>
      <c r="I173">
        <v>150</v>
      </c>
      <c r="J173">
        <v>240</v>
      </c>
      <c r="K173" t="s">
        <v>32</v>
      </c>
      <c r="L173" t="s">
        <v>457</v>
      </c>
      <c r="M173" t="s">
        <v>458</v>
      </c>
    </row>
    <row r="174" spans="1:13" x14ac:dyDescent="0.25">
      <c r="A174">
        <v>128</v>
      </c>
      <c r="B174" t="s">
        <v>459</v>
      </c>
      <c r="C174" t="s">
        <v>8</v>
      </c>
      <c r="D174" t="s">
        <v>4</v>
      </c>
      <c r="E174">
        <v>940</v>
      </c>
      <c r="F174">
        <v>30</v>
      </c>
      <c r="G174">
        <v>10</v>
      </c>
      <c r="H174">
        <v>460</v>
      </c>
      <c r="I174">
        <v>430</v>
      </c>
      <c r="J174">
        <v>400</v>
      </c>
      <c r="K174" t="s">
        <v>20</v>
      </c>
      <c r="L174" t="s">
        <v>460</v>
      </c>
      <c r="M174" t="s">
        <v>461</v>
      </c>
    </row>
    <row r="175" spans="1:13" x14ac:dyDescent="0.25">
      <c r="A175">
        <v>127</v>
      </c>
      <c r="B175" t="s">
        <v>462</v>
      </c>
      <c r="C175" t="s">
        <v>8</v>
      </c>
      <c r="D175" t="s">
        <v>4</v>
      </c>
      <c r="E175">
        <v>500</v>
      </c>
      <c r="F175">
        <v>30</v>
      </c>
      <c r="G175">
        <v>0</v>
      </c>
      <c r="H175">
        <v>330</v>
      </c>
      <c r="I175">
        <v>310</v>
      </c>
      <c r="J175">
        <v>290</v>
      </c>
      <c r="K175" t="s">
        <v>19</v>
      </c>
      <c r="L175" t="s">
        <v>463</v>
      </c>
      <c r="M175" t="s">
        <v>464</v>
      </c>
    </row>
    <row r="176" spans="1:13" x14ac:dyDescent="0.25">
      <c r="A176">
        <v>126</v>
      </c>
      <c r="B176" t="s">
        <v>465</v>
      </c>
      <c r="C176" t="s">
        <v>8</v>
      </c>
      <c r="D176" t="s">
        <v>4</v>
      </c>
      <c r="E176">
        <v>1040</v>
      </c>
      <c r="F176">
        <v>40</v>
      </c>
      <c r="G176">
        <v>10</v>
      </c>
      <c r="H176">
        <v>470</v>
      </c>
      <c r="I176">
        <v>340</v>
      </c>
      <c r="J176">
        <v>100</v>
      </c>
      <c r="K176" t="s">
        <v>23</v>
      </c>
      <c r="L176" t="s">
        <v>466</v>
      </c>
      <c r="M176" t="s">
        <v>467</v>
      </c>
    </row>
    <row r="177" spans="1:13" x14ac:dyDescent="0.25">
      <c r="A177">
        <v>125</v>
      </c>
      <c r="B177" t="s">
        <v>468</v>
      </c>
      <c r="C177" t="s">
        <v>8</v>
      </c>
      <c r="D177" t="s">
        <v>4</v>
      </c>
      <c r="E177">
        <v>1100</v>
      </c>
      <c r="F177">
        <v>30</v>
      </c>
      <c r="G177">
        <v>10</v>
      </c>
      <c r="H177">
        <v>350</v>
      </c>
      <c r="I177">
        <v>200</v>
      </c>
      <c r="J177">
        <v>0</v>
      </c>
      <c r="K177" t="s">
        <v>204</v>
      </c>
      <c r="L177" t="s">
        <v>469</v>
      </c>
      <c r="M177" t="s">
        <v>470</v>
      </c>
    </row>
    <row r="178" spans="1:13" x14ac:dyDescent="0.25">
      <c r="A178">
        <v>124</v>
      </c>
      <c r="B178" t="s">
        <v>471</v>
      </c>
      <c r="C178" t="s">
        <v>8</v>
      </c>
      <c r="D178" t="s">
        <v>4</v>
      </c>
      <c r="E178">
        <v>750</v>
      </c>
      <c r="F178">
        <v>20</v>
      </c>
      <c r="G178">
        <v>10</v>
      </c>
      <c r="H178">
        <v>430</v>
      </c>
      <c r="I178">
        <v>200</v>
      </c>
      <c r="J178">
        <v>0</v>
      </c>
      <c r="K178" t="s">
        <v>204</v>
      </c>
      <c r="L178" t="s">
        <v>472</v>
      </c>
      <c r="M178" t="s">
        <v>473</v>
      </c>
    </row>
    <row r="179" spans="1:13" x14ac:dyDescent="0.25">
      <c r="A179">
        <v>123</v>
      </c>
      <c r="B179" t="s">
        <v>474</v>
      </c>
      <c r="C179" t="s">
        <v>8</v>
      </c>
      <c r="D179" t="s">
        <v>4</v>
      </c>
      <c r="E179">
        <v>860</v>
      </c>
      <c r="F179">
        <v>30</v>
      </c>
      <c r="G179">
        <v>10</v>
      </c>
      <c r="H179">
        <v>450</v>
      </c>
      <c r="I179">
        <v>270</v>
      </c>
      <c r="J179">
        <v>170</v>
      </c>
      <c r="K179" t="s">
        <v>19</v>
      </c>
      <c r="L179" t="s">
        <v>16</v>
      </c>
      <c r="M179" t="s">
        <v>475</v>
      </c>
    </row>
    <row r="180" spans="1:13" x14ac:dyDescent="0.25">
      <c r="A180">
        <v>122</v>
      </c>
      <c r="B180" t="s">
        <v>476</v>
      </c>
      <c r="C180" t="s">
        <v>8</v>
      </c>
      <c r="D180" t="s">
        <v>4</v>
      </c>
      <c r="E180">
        <v>1050</v>
      </c>
      <c r="F180">
        <v>40</v>
      </c>
      <c r="G180">
        <v>10</v>
      </c>
      <c r="H180">
        <v>530</v>
      </c>
      <c r="I180">
        <v>320</v>
      </c>
      <c r="J180">
        <v>0</v>
      </c>
      <c r="K180" t="s">
        <v>15</v>
      </c>
      <c r="L180" t="s">
        <v>477</v>
      </c>
      <c r="M180" t="s">
        <v>478</v>
      </c>
    </row>
    <row r="181" spans="1:13" x14ac:dyDescent="0.25">
      <c r="A181">
        <v>121</v>
      </c>
      <c r="B181" t="s">
        <v>479</v>
      </c>
      <c r="C181" t="s">
        <v>8</v>
      </c>
      <c r="D181" t="s">
        <v>4</v>
      </c>
      <c r="E181">
        <v>1150</v>
      </c>
      <c r="F181">
        <v>40</v>
      </c>
      <c r="G181">
        <v>10</v>
      </c>
      <c r="H181">
        <v>410</v>
      </c>
      <c r="I181">
        <v>360</v>
      </c>
      <c r="J181">
        <v>300</v>
      </c>
      <c r="K181" t="s">
        <v>20</v>
      </c>
      <c r="L181" t="s">
        <v>480</v>
      </c>
      <c r="M181" t="s">
        <v>481</v>
      </c>
    </row>
    <row r="182" spans="1:13" x14ac:dyDescent="0.25">
      <c r="A182">
        <v>120</v>
      </c>
      <c r="B182" t="s">
        <v>482</v>
      </c>
      <c r="C182" t="s">
        <v>8</v>
      </c>
      <c r="D182" t="s">
        <v>4</v>
      </c>
      <c r="E182">
        <v>960</v>
      </c>
      <c r="F182">
        <v>40</v>
      </c>
      <c r="G182">
        <v>10</v>
      </c>
      <c r="H182">
        <v>490</v>
      </c>
      <c r="I182">
        <v>350</v>
      </c>
      <c r="J182">
        <v>250</v>
      </c>
      <c r="K182" t="s">
        <v>68</v>
      </c>
      <c r="L182" t="s">
        <v>234</v>
      </c>
      <c r="M182" t="s">
        <v>483</v>
      </c>
    </row>
    <row r="183" spans="1:13" x14ac:dyDescent="0.25">
      <c r="A183">
        <v>119</v>
      </c>
      <c r="B183" t="s">
        <v>484</v>
      </c>
      <c r="C183" t="s">
        <v>8</v>
      </c>
      <c r="D183" t="s">
        <v>4</v>
      </c>
      <c r="E183">
        <v>1100</v>
      </c>
      <c r="F183">
        <v>50</v>
      </c>
      <c r="G183">
        <v>10</v>
      </c>
      <c r="H183">
        <v>520</v>
      </c>
      <c r="I183">
        <v>440</v>
      </c>
      <c r="J183">
        <v>370</v>
      </c>
      <c r="K183" t="s">
        <v>20</v>
      </c>
      <c r="L183" t="s">
        <v>485</v>
      </c>
      <c r="M183" t="s">
        <v>486</v>
      </c>
    </row>
    <row r="184" spans="1:13" x14ac:dyDescent="0.25">
      <c r="A184">
        <v>118</v>
      </c>
      <c r="B184" t="s">
        <v>487</v>
      </c>
      <c r="C184" t="s">
        <v>8</v>
      </c>
      <c r="D184" t="s">
        <v>4</v>
      </c>
      <c r="E184">
        <v>850</v>
      </c>
      <c r="F184">
        <v>40</v>
      </c>
      <c r="G184">
        <v>10</v>
      </c>
      <c r="H184">
        <v>540</v>
      </c>
      <c r="I184">
        <v>370</v>
      </c>
      <c r="J184">
        <v>220</v>
      </c>
      <c r="K184" t="s">
        <v>38</v>
      </c>
      <c r="L184" t="s">
        <v>488</v>
      </c>
      <c r="M184" t="s">
        <v>489</v>
      </c>
    </row>
    <row r="185" spans="1:13" x14ac:dyDescent="0.25">
      <c r="A185">
        <v>117</v>
      </c>
      <c r="B185" t="s">
        <v>490</v>
      </c>
      <c r="C185" t="s">
        <v>8</v>
      </c>
      <c r="D185" t="s">
        <v>4</v>
      </c>
      <c r="E185">
        <v>880</v>
      </c>
      <c r="F185">
        <v>40</v>
      </c>
      <c r="G185">
        <v>10</v>
      </c>
      <c r="H185">
        <v>530</v>
      </c>
      <c r="I185">
        <v>370</v>
      </c>
      <c r="J185">
        <v>270</v>
      </c>
      <c r="K185" t="s">
        <v>19</v>
      </c>
      <c r="L185" t="s">
        <v>491</v>
      </c>
      <c r="M185" t="s">
        <v>492</v>
      </c>
    </row>
    <row r="186" spans="1:13" x14ac:dyDescent="0.25">
      <c r="A186">
        <v>116</v>
      </c>
      <c r="B186" t="s">
        <v>493</v>
      </c>
      <c r="C186" t="s">
        <v>8</v>
      </c>
      <c r="D186" t="s">
        <v>1</v>
      </c>
      <c r="E186">
        <v>1700</v>
      </c>
      <c r="F186">
        <v>40</v>
      </c>
      <c r="G186">
        <v>10</v>
      </c>
      <c r="H186">
        <v>690</v>
      </c>
      <c r="I186">
        <v>590</v>
      </c>
      <c r="J186">
        <v>150</v>
      </c>
      <c r="K186" t="s">
        <v>20</v>
      </c>
      <c r="L186" t="s">
        <v>494</v>
      </c>
      <c r="M186" t="s">
        <v>495</v>
      </c>
    </row>
    <row r="187" spans="1:13" x14ac:dyDescent="0.25">
      <c r="A187">
        <v>115</v>
      </c>
      <c r="B187" t="s">
        <v>496</v>
      </c>
      <c r="C187" t="s">
        <v>8</v>
      </c>
      <c r="D187" t="s">
        <v>1</v>
      </c>
      <c r="E187">
        <v>1590</v>
      </c>
      <c r="F187">
        <v>40</v>
      </c>
      <c r="G187">
        <v>0</v>
      </c>
      <c r="H187">
        <v>700</v>
      </c>
      <c r="I187">
        <v>440</v>
      </c>
      <c r="J187">
        <v>200</v>
      </c>
      <c r="K187" t="s">
        <v>38</v>
      </c>
      <c r="L187" t="s">
        <v>497</v>
      </c>
      <c r="M187" t="s">
        <v>498</v>
      </c>
    </row>
    <row r="188" spans="1:13" x14ac:dyDescent="0.25">
      <c r="A188">
        <v>114</v>
      </c>
      <c r="B188" t="s">
        <v>499</v>
      </c>
      <c r="C188" t="s">
        <v>8</v>
      </c>
      <c r="D188" t="s">
        <v>1</v>
      </c>
      <c r="E188">
        <v>1100</v>
      </c>
      <c r="F188">
        <v>30</v>
      </c>
      <c r="G188">
        <v>0</v>
      </c>
      <c r="H188">
        <v>600</v>
      </c>
      <c r="I188">
        <v>400</v>
      </c>
      <c r="J188">
        <v>300</v>
      </c>
      <c r="K188" t="s">
        <v>19</v>
      </c>
      <c r="L188" t="s">
        <v>500</v>
      </c>
      <c r="M188" t="s">
        <v>501</v>
      </c>
    </row>
    <row r="189" spans="1:13" x14ac:dyDescent="0.25">
      <c r="A189">
        <v>113</v>
      </c>
      <c r="B189" t="s">
        <v>502</v>
      </c>
      <c r="C189" t="s">
        <v>8</v>
      </c>
      <c r="D189" t="s">
        <v>1</v>
      </c>
      <c r="E189">
        <v>1700</v>
      </c>
      <c r="F189">
        <v>50</v>
      </c>
      <c r="G189">
        <v>0</v>
      </c>
      <c r="H189">
        <v>960</v>
      </c>
      <c r="I189">
        <v>350</v>
      </c>
      <c r="J189">
        <v>450</v>
      </c>
      <c r="K189" t="s">
        <v>68</v>
      </c>
      <c r="L189" t="s">
        <v>234</v>
      </c>
      <c r="M189" t="s">
        <v>503</v>
      </c>
    </row>
    <row r="190" spans="1:13" x14ac:dyDescent="0.25">
      <c r="A190">
        <v>112</v>
      </c>
      <c r="B190" t="s">
        <v>504</v>
      </c>
      <c r="C190" t="s">
        <v>8</v>
      </c>
      <c r="D190" t="s">
        <v>1</v>
      </c>
      <c r="E190">
        <v>1810</v>
      </c>
      <c r="F190">
        <v>50</v>
      </c>
      <c r="G190">
        <v>0</v>
      </c>
      <c r="H190">
        <v>920</v>
      </c>
      <c r="I190">
        <v>290</v>
      </c>
      <c r="J190">
        <v>300</v>
      </c>
      <c r="K190" t="s">
        <v>32</v>
      </c>
      <c r="L190" t="s">
        <v>505</v>
      </c>
      <c r="M190" t="s">
        <v>506</v>
      </c>
    </row>
    <row r="191" spans="1:13" x14ac:dyDescent="0.25">
      <c r="A191">
        <v>111</v>
      </c>
      <c r="B191" t="s">
        <v>507</v>
      </c>
      <c r="C191" t="s">
        <v>8</v>
      </c>
      <c r="D191" t="s">
        <v>1</v>
      </c>
      <c r="E191">
        <v>1100</v>
      </c>
      <c r="F191">
        <v>50</v>
      </c>
      <c r="G191">
        <v>20</v>
      </c>
      <c r="H191">
        <v>650</v>
      </c>
      <c r="I191">
        <v>400</v>
      </c>
      <c r="J191">
        <v>300</v>
      </c>
      <c r="K191" t="s">
        <v>19</v>
      </c>
      <c r="L191" t="s">
        <v>508</v>
      </c>
      <c r="M191" t="s">
        <v>509</v>
      </c>
    </row>
    <row r="192" spans="1:13" x14ac:dyDescent="0.25">
      <c r="A192">
        <v>110</v>
      </c>
      <c r="B192" t="s">
        <v>510</v>
      </c>
      <c r="C192" t="s">
        <v>8</v>
      </c>
      <c r="D192" t="s">
        <v>1</v>
      </c>
      <c r="E192">
        <v>1150</v>
      </c>
      <c r="F192">
        <v>40</v>
      </c>
      <c r="G192">
        <v>20</v>
      </c>
      <c r="H192">
        <v>620</v>
      </c>
      <c r="I192">
        <v>360</v>
      </c>
      <c r="J192">
        <v>250</v>
      </c>
      <c r="K192" t="s">
        <v>19</v>
      </c>
      <c r="L192" t="s">
        <v>511</v>
      </c>
      <c r="M192" t="s">
        <v>512</v>
      </c>
    </row>
    <row r="193" spans="1:13" x14ac:dyDescent="0.25">
      <c r="A193">
        <v>109</v>
      </c>
      <c r="B193" t="s">
        <v>513</v>
      </c>
      <c r="C193" t="s">
        <v>8</v>
      </c>
      <c r="D193" t="s">
        <v>1</v>
      </c>
      <c r="E193">
        <v>1100</v>
      </c>
      <c r="F193">
        <v>20</v>
      </c>
      <c r="G193">
        <v>0</v>
      </c>
      <c r="H193">
        <v>610</v>
      </c>
      <c r="I193">
        <v>370</v>
      </c>
      <c r="J193">
        <v>180</v>
      </c>
      <c r="K193" t="s">
        <v>38</v>
      </c>
      <c r="L193" t="s">
        <v>514</v>
      </c>
      <c r="M193" t="s">
        <v>515</v>
      </c>
    </row>
    <row r="194" spans="1:13" x14ac:dyDescent="0.25">
      <c r="A194">
        <v>108</v>
      </c>
      <c r="B194" t="s">
        <v>516</v>
      </c>
      <c r="C194" t="s">
        <v>8</v>
      </c>
      <c r="D194" t="s">
        <v>1</v>
      </c>
      <c r="E194">
        <v>2400</v>
      </c>
      <c r="F194">
        <v>60</v>
      </c>
      <c r="G194">
        <v>0</v>
      </c>
      <c r="H194">
        <v>980</v>
      </c>
      <c r="I194">
        <v>520</v>
      </c>
      <c r="J194">
        <v>0</v>
      </c>
      <c r="K194" t="s">
        <v>204</v>
      </c>
      <c r="L194" t="s">
        <v>20</v>
      </c>
      <c r="M194" t="s">
        <v>517</v>
      </c>
    </row>
    <row r="195" spans="1:13" x14ac:dyDescent="0.25">
      <c r="A195">
        <v>107</v>
      </c>
      <c r="B195" t="s">
        <v>518</v>
      </c>
      <c r="C195" t="s">
        <v>8</v>
      </c>
      <c r="D195" t="s">
        <v>1</v>
      </c>
      <c r="E195">
        <v>1650</v>
      </c>
      <c r="F195">
        <v>50</v>
      </c>
      <c r="G195">
        <v>10</v>
      </c>
      <c r="H195">
        <v>800</v>
      </c>
      <c r="I195">
        <v>500</v>
      </c>
      <c r="J195">
        <v>400</v>
      </c>
      <c r="K195" t="s">
        <v>38</v>
      </c>
      <c r="L195" t="s">
        <v>519</v>
      </c>
      <c r="M195" t="s">
        <v>520</v>
      </c>
    </row>
    <row r="196" spans="1:13" x14ac:dyDescent="0.25">
      <c r="A196">
        <v>106</v>
      </c>
      <c r="B196" t="s">
        <v>521</v>
      </c>
      <c r="C196" t="s">
        <v>8</v>
      </c>
      <c r="D196" t="s">
        <v>1</v>
      </c>
      <c r="E196">
        <v>2310</v>
      </c>
      <c r="F196">
        <v>60</v>
      </c>
      <c r="G196">
        <v>0</v>
      </c>
      <c r="H196">
        <v>920</v>
      </c>
      <c r="I196">
        <v>530</v>
      </c>
      <c r="J196">
        <v>400</v>
      </c>
      <c r="K196" t="s">
        <v>68</v>
      </c>
      <c r="L196" t="s">
        <v>234</v>
      </c>
      <c r="M196" t="s">
        <v>522</v>
      </c>
    </row>
    <row r="197" spans="1:13" x14ac:dyDescent="0.25">
      <c r="A197">
        <v>105</v>
      </c>
      <c r="B197" t="s">
        <v>523</v>
      </c>
      <c r="C197" t="s">
        <v>8</v>
      </c>
      <c r="D197" t="s">
        <v>1</v>
      </c>
      <c r="E197">
        <v>2580</v>
      </c>
      <c r="F197">
        <v>70</v>
      </c>
      <c r="G197">
        <v>0</v>
      </c>
      <c r="H197">
        <v>970</v>
      </c>
      <c r="I197">
        <v>720</v>
      </c>
      <c r="J197">
        <v>0</v>
      </c>
      <c r="K197" t="s">
        <v>204</v>
      </c>
      <c r="L197" t="s">
        <v>524</v>
      </c>
      <c r="M197" t="s">
        <v>525</v>
      </c>
    </row>
    <row r="198" spans="1:13" x14ac:dyDescent="0.25">
      <c r="A198">
        <v>104</v>
      </c>
      <c r="B198" t="s">
        <v>526</v>
      </c>
      <c r="C198" t="s">
        <v>8</v>
      </c>
      <c r="D198" t="s">
        <v>1</v>
      </c>
      <c r="E198">
        <v>1760</v>
      </c>
      <c r="F198">
        <v>50</v>
      </c>
      <c r="G198">
        <v>10</v>
      </c>
      <c r="H198">
        <v>800</v>
      </c>
      <c r="I198">
        <v>700</v>
      </c>
      <c r="J198">
        <v>600</v>
      </c>
      <c r="K198" t="s">
        <v>20</v>
      </c>
      <c r="L198" t="s">
        <v>527</v>
      </c>
      <c r="M198" t="s">
        <v>528</v>
      </c>
    </row>
    <row r="199" spans="1:13" x14ac:dyDescent="0.25">
      <c r="A199">
        <v>103</v>
      </c>
      <c r="B199" t="s">
        <v>529</v>
      </c>
      <c r="C199" t="s">
        <v>8</v>
      </c>
      <c r="D199" t="s">
        <v>1</v>
      </c>
      <c r="E199">
        <v>2750</v>
      </c>
      <c r="F199">
        <v>70</v>
      </c>
      <c r="G199">
        <v>0</v>
      </c>
      <c r="H199">
        <v>990</v>
      </c>
      <c r="I199">
        <v>680</v>
      </c>
      <c r="J199">
        <v>0</v>
      </c>
      <c r="K199" t="s">
        <v>204</v>
      </c>
      <c r="L199" t="s">
        <v>530</v>
      </c>
      <c r="M199" t="s">
        <v>531</v>
      </c>
    </row>
    <row r="200" spans="1:13" x14ac:dyDescent="0.25">
      <c r="A200">
        <v>102</v>
      </c>
      <c r="B200" t="s">
        <v>532</v>
      </c>
      <c r="C200" t="s">
        <v>2</v>
      </c>
      <c r="D200" t="s">
        <v>3</v>
      </c>
      <c r="E200">
        <v>680</v>
      </c>
      <c r="F200">
        <v>0</v>
      </c>
      <c r="G200">
        <v>20</v>
      </c>
      <c r="H200">
        <v>350</v>
      </c>
      <c r="I200">
        <v>220</v>
      </c>
      <c r="J200">
        <v>190</v>
      </c>
      <c r="K200" t="s">
        <v>38</v>
      </c>
      <c r="L200" t="s">
        <v>533</v>
      </c>
      <c r="M200" t="s">
        <v>534</v>
      </c>
    </row>
    <row r="201" spans="1:13" x14ac:dyDescent="0.25">
      <c r="A201">
        <v>101</v>
      </c>
      <c r="B201" t="s">
        <v>535</v>
      </c>
      <c r="C201" t="s">
        <v>2</v>
      </c>
      <c r="D201" t="s">
        <v>3</v>
      </c>
      <c r="E201">
        <v>700</v>
      </c>
      <c r="F201">
        <v>0</v>
      </c>
      <c r="G201">
        <v>20</v>
      </c>
      <c r="H201">
        <v>290</v>
      </c>
      <c r="I201">
        <v>180</v>
      </c>
      <c r="J201">
        <v>130</v>
      </c>
      <c r="K201" t="s">
        <v>64</v>
      </c>
      <c r="L201" t="s">
        <v>536</v>
      </c>
      <c r="M201" t="s">
        <v>537</v>
      </c>
    </row>
    <row r="202" spans="1:13" x14ac:dyDescent="0.25">
      <c r="A202">
        <v>200</v>
      </c>
      <c r="B202" t="s">
        <v>538</v>
      </c>
      <c r="C202" t="s">
        <v>6</v>
      </c>
      <c r="D202" t="s">
        <v>276</v>
      </c>
      <c r="K202" t="s">
        <v>276</v>
      </c>
      <c r="L202" t="s">
        <v>20</v>
      </c>
      <c r="M202" t="s">
        <v>539</v>
      </c>
    </row>
    <row r="203" spans="1:13" x14ac:dyDescent="0.25">
      <c r="A203">
        <v>299</v>
      </c>
      <c r="B203" t="s">
        <v>540</v>
      </c>
      <c r="C203" t="s">
        <v>6</v>
      </c>
      <c r="D203" t="s">
        <v>276</v>
      </c>
      <c r="K203" t="s">
        <v>276</v>
      </c>
      <c r="L203" t="s">
        <v>541</v>
      </c>
      <c r="M203" t="s">
        <v>542</v>
      </c>
    </row>
    <row r="204" spans="1:13" x14ac:dyDescent="0.25">
      <c r="A204">
        <v>298</v>
      </c>
      <c r="B204" t="s">
        <v>543</v>
      </c>
      <c r="C204" t="s">
        <v>6</v>
      </c>
      <c r="D204" t="s">
        <v>276</v>
      </c>
      <c r="K204" t="s">
        <v>276</v>
      </c>
      <c r="L204" t="s">
        <v>544</v>
      </c>
      <c r="M204" t="s">
        <v>545</v>
      </c>
    </row>
    <row r="205" spans="1:13" x14ac:dyDescent="0.25">
      <c r="A205">
        <v>297</v>
      </c>
      <c r="B205" t="s">
        <v>546</v>
      </c>
      <c r="C205" t="s">
        <v>6</v>
      </c>
      <c r="D205" t="s">
        <v>276</v>
      </c>
      <c r="K205" t="s">
        <v>276</v>
      </c>
      <c r="L205" t="s">
        <v>547</v>
      </c>
      <c r="M205" t="s">
        <v>548</v>
      </c>
    </row>
    <row r="206" spans="1:13" x14ac:dyDescent="0.25">
      <c r="A206">
        <v>296</v>
      </c>
      <c r="B206" t="s">
        <v>549</v>
      </c>
      <c r="C206" t="s">
        <v>6</v>
      </c>
      <c r="D206" t="s">
        <v>276</v>
      </c>
      <c r="K206" t="s">
        <v>276</v>
      </c>
      <c r="L206" t="s">
        <v>550</v>
      </c>
      <c r="M206" t="s">
        <v>551</v>
      </c>
    </row>
    <row r="207" spans="1:13" x14ac:dyDescent="0.25">
      <c r="A207">
        <v>295</v>
      </c>
      <c r="B207" t="s">
        <v>552</v>
      </c>
      <c r="C207" t="s">
        <v>6</v>
      </c>
      <c r="D207" t="s">
        <v>276</v>
      </c>
      <c r="K207" t="s">
        <v>276</v>
      </c>
      <c r="L207" t="s">
        <v>553</v>
      </c>
      <c r="M207" t="s">
        <v>554</v>
      </c>
    </row>
    <row r="208" spans="1:13" x14ac:dyDescent="0.25">
      <c r="A208">
        <v>294</v>
      </c>
      <c r="B208" t="s">
        <v>555</v>
      </c>
      <c r="C208" t="s">
        <v>6</v>
      </c>
      <c r="D208" t="s">
        <v>276</v>
      </c>
      <c r="K208" t="s">
        <v>276</v>
      </c>
      <c r="L208" t="s">
        <v>556</v>
      </c>
      <c r="M208" t="s">
        <v>557</v>
      </c>
    </row>
    <row r="209" spans="1:13" x14ac:dyDescent="0.25">
      <c r="A209">
        <v>293</v>
      </c>
      <c r="B209" t="s">
        <v>558</v>
      </c>
      <c r="C209" t="s">
        <v>6</v>
      </c>
      <c r="D209" t="s">
        <v>276</v>
      </c>
      <c r="K209" t="s">
        <v>276</v>
      </c>
      <c r="L209" t="s">
        <v>559</v>
      </c>
      <c r="M209" t="s">
        <v>560</v>
      </c>
    </row>
    <row r="210" spans="1:13" x14ac:dyDescent="0.25">
      <c r="A210">
        <v>292</v>
      </c>
      <c r="B210" t="s">
        <v>561</v>
      </c>
      <c r="C210" t="s">
        <v>6</v>
      </c>
      <c r="D210" t="s">
        <v>276</v>
      </c>
      <c r="K210" t="s">
        <v>276</v>
      </c>
      <c r="L210" t="s">
        <v>562</v>
      </c>
      <c r="M210" t="s">
        <v>563</v>
      </c>
    </row>
    <row r="211" spans="1:13" x14ac:dyDescent="0.25">
      <c r="A211">
        <v>291</v>
      </c>
      <c r="B211" t="s">
        <v>564</v>
      </c>
      <c r="C211" t="s">
        <v>6</v>
      </c>
      <c r="D211" t="s">
        <v>276</v>
      </c>
      <c r="K211" t="s">
        <v>276</v>
      </c>
      <c r="L211" t="s">
        <v>565</v>
      </c>
      <c r="M211" t="s">
        <v>566</v>
      </c>
    </row>
    <row r="212" spans="1:13" x14ac:dyDescent="0.25">
      <c r="A212">
        <v>290</v>
      </c>
      <c r="B212" t="s">
        <v>567</v>
      </c>
      <c r="C212" t="s">
        <v>6</v>
      </c>
      <c r="D212" t="s">
        <v>276</v>
      </c>
      <c r="K212" t="s">
        <v>276</v>
      </c>
      <c r="L212" t="s">
        <v>568</v>
      </c>
      <c r="M212" t="s">
        <v>569</v>
      </c>
    </row>
    <row r="213" spans="1:13" x14ac:dyDescent="0.25">
      <c r="A213">
        <v>289</v>
      </c>
      <c r="B213" t="s">
        <v>570</v>
      </c>
      <c r="C213" t="s">
        <v>6</v>
      </c>
      <c r="D213" t="s">
        <v>276</v>
      </c>
      <c r="K213" t="s">
        <v>276</v>
      </c>
      <c r="L213" t="s">
        <v>571</v>
      </c>
      <c r="M213" t="s">
        <v>572</v>
      </c>
    </row>
    <row r="214" spans="1:13" x14ac:dyDescent="0.25">
      <c r="A214">
        <v>288</v>
      </c>
      <c r="B214" t="s">
        <v>573</v>
      </c>
      <c r="C214" t="s">
        <v>6</v>
      </c>
      <c r="D214" t="s">
        <v>276</v>
      </c>
      <c r="K214" t="s">
        <v>276</v>
      </c>
      <c r="L214" t="s">
        <v>574</v>
      </c>
      <c r="M214" t="s">
        <v>575</v>
      </c>
    </row>
    <row r="215" spans="1:13" x14ac:dyDescent="0.25">
      <c r="A215">
        <v>287</v>
      </c>
      <c r="B215" t="s">
        <v>576</v>
      </c>
      <c r="C215" t="s">
        <v>6</v>
      </c>
      <c r="D215" t="s">
        <v>276</v>
      </c>
      <c r="K215" t="s">
        <v>276</v>
      </c>
      <c r="L215" t="s">
        <v>577</v>
      </c>
      <c r="M215" t="s">
        <v>578</v>
      </c>
    </row>
    <row r="216" spans="1:13" x14ac:dyDescent="0.25">
      <c r="A216">
        <v>286</v>
      </c>
      <c r="B216" t="s">
        <v>579</v>
      </c>
      <c r="C216" t="s">
        <v>6</v>
      </c>
      <c r="D216" t="s">
        <v>276</v>
      </c>
      <c r="K216" t="s">
        <v>276</v>
      </c>
      <c r="L216" t="s">
        <v>580</v>
      </c>
      <c r="M216" t="s">
        <v>581</v>
      </c>
    </row>
    <row r="217" spans="1:13" x14ac:dyDescent="0.25">
      <c r="A217">
        <v>285</v>
      </c>
      <c r="B217" t="s">
        <v>582</v>
      </c>
      <c r="C217" t="s">
        <v>6</v>
      </c>
      <c r="D217" t="s">
        <v>276</v>
      </c>
      <c r="K217" t="s">
        <v>276</v>
      </c>
      <c r="L217" t="s">
        <v>583</v>
      </c>
      <c r="M217" t="s">
        <v>584</v>
      </c>
    </row>
    <row r="218" spans="1:13" x14ac:dyDescent="0.25">
      <c r="A218">
        <v>284</v>
      </c>
      <c r="B218" t="s">
        <v>585</v>
      </c>
      <c r="C218" t="s">
        <v>6</v>
      </c>
      <c r="D218" t="s">
        <v>276</v>
      </c>
      <c r="K218" t="s">
        <v>276</v>
      </c>
      <c r="L218" t="s">
        <v>480</v>
      </c>
      <c r="M218" t="s">
        <v>586</v>
      </c>
    </row>
    <row r="219" spans="1:13" x14ac:dyDescent="0.25">
      <c r="A219">
        <v>283</v>
      </c>
      <c r="B219" t="s">
        <v>587</v>
      </c>
      <c r="C219" t="s">
        <v>6</v>
      </c>
      <c r="D219" t="s">
        <v>276</v>
      </c>
      <c r="K219" t="s">
        <v>276</v>
      </c>
      <c r="L219" t="s">
        <v>485</v>
      </c>
      <c r="M219" t="s">
        <v>588</v>
      </c>
    </row>
    <row r="220" spans="1:13" x14ac:dyDescent="0.25">
      <c r="A220">
        <v>282</v>
      </c>
      <c r="B220" t="s">
        <v>589</v>
      </c>
      <c r="C220" t="s">
        <v>6</v>
      </c>
      <c r="D220" t="s">
        <v>276</v>
      </c>
      <c r="K220" t="s">
        <v>276</v>
      </c>
      <c r="L220" t="s">
        <v>460</v>
      </c>
      <c r="M220" t="s">
        <v>590</v>
      </c>
    </row>
    <row r="221" spans="1:13" x14ac:dyDescent="0.25">
      <c r="A221">
        <v>281</v>
      </c>
      <c r="B221" t="s">
        <v>591</v>
      </c>
      <c r="C221" t="s">
        <v>6</v>
      </c>
      <c r="D221" t="s">
        <v>276</v>
      </c>
      <c r="K221" t="s">
        <v>276</v>
      </c>
      <c r="L221" t="s">
        <v>16</v>
      </c>
      <c r="M221" t="s">
        <v>592</v>
      </c>
    </row>
    <row r="222" spans="1:13" x14ac:dyDescent="0.25">
      <c r="A222">
        <v>280</v>
      </c>
      <c r="B222" t="s">
        <v>593</v>
      </c>
      <c r="C222" t="s">
        <v>6</v>
      </c>
      <c r="D222" t="s">
        <v>276</v>
      </c>
      <c r="K222" t="s">
        <v>276</v>
      </c>
      <c r="L222" t="s">
        <v>16</v>
      </c>
      <c r="M222" t="s">
        <v>594</v>
      </c>
    </row>
    <row r="223" spans="1:13" x14ac:dyDescent="0.25">
      <c r="A223">
        <v>279</v>
      </c>
      <c r="B223" t="s">
        <v>595</v>
      </c>
      <c r="C223" t="s">
        <v>6</v>
      </c>
      <c r="D223" t="s">
        <v>276</v>
      </c>
      <c r="K223" t="s">
        <v>276</v>
      </c>
      <c r="L223" t="s">
        <v>16</v>
      </c>
      <c r="M223" t="s">
        <v>596</v>
      </c>
    </row>
    <row r="224" spans="1:13" x14ac:dyDescent="0.25">
      <c r="A224">
        <v>278</v>
      </c>
      <c r="B224" t="s">
        <v>597</v>
      </c>
      <c r="C224" t="s">
        <v>6</v>
      </c>
      <c r="D224" t="s">
        <v>276</v>
      </c>
      <c r="K224" t="s">
        <v>276</v>
      </c>
      <c r="L224" t="s">
        <v>16</v>
      </c>
      <c r="M224" t="s">
        <v>598</v>
      </c>
    </row>
    <row r="225" spans="1:13" x14ac:dyDescent="0.25">
      <c r="A225">
        <v>277</v>
      </c>
      <c r="B225" t="s">
        <v>599</v>
      </c>
      <c r="C225" t="s">
        <v>6</v>
      </c>
      <c r="D225" t="s">
        <v>276</v>
      </c>
      <c r="K225" t="s">
        <v>276</v>
      </c>
      <c r="L225" t="s">
        <v>16</v>
      </c>
      <c r="M225" t="s">
        <v>600</v>
      </c>
    </row>
    <row r="226" spans="1:13" x14ac:dyDescent="0.25">
      <c r="A226">
        <v>276</v>
      </c>
      <c r="B226" t="s">
        <v>601</v>
      </c>
      <c r="C226" t="s">
        <v>6</v>
      </c>
      <c r="D226" t="s">
        <v>276</v>
      </c>
      <c r="K226" t="s">
        <v>276</v>
      </c>
      <c r="L226" t="s">
        <v>602</v>
      </c>
      <c r="M226" t="s">
        <v>603</v>
      </c>
    </row>
    <row r="227" spans="1:13" x14ac:dyDescent="0.25">
      <c r="A227">
        <v>275</v>
      </c>
      <c r="B227" t="s">
        <v>604</v>
      </c>
      <c r="C227" t="s">
        <v>6</v>
      </c>
      <c r="D227" t="s">
        <v>276</v>
      </c>
      <c r="K227" t="s">
        <v>276</v>
      </c>
      <c r="L227" t="s">
        <v>605</v>
      </c>
      <c r="M227" t="s">
        <v>606</v>
      </c>
    </row>
    <row r="228" spans="1:13" x14ac:dyDescent="0.25">
      <c r="A228">
        <v>274</v>
      </c>
      <c r="B228" t="s">
        <v>607</v>
      </c>
      <c r="C228" t="s">
        <v>6</v>
      </c>
      <c r="D228" t="s">
        <v>276</v>
      </c>
      <c r="K228" t="s">
        <v>276</v>
      </c>
      <c r="L228" t="s">
        <v>608</v>
      </c>
      <c r="M228" t="s">
        <v>609</v>
      </c>
    </row>
    <row r="229" spans="1:13" x14ac:dyDescent="0.25">
      <c r="A229">
        <v>273</v>
      </c>
      <c r="B229" t="s">
        <v>610</v>
      </c>
      <c r="C229" t="s">
        <v>6</v>
      </c>
      <c r="D229" t="s">
        <v>276</v>
      </c>
      <c r="K229" t="s">
        <v>276</v>
      </c>
      <c r="L229" t="s">
        <v>61</v>
      </c>
      <c r="M229" t="s">
        <v>611</v>
      </c>
    </row>
    <row r="230" spans="1:13" x14ac:dyDescent="0.25">
      <c r="A230">
        <v>272</v>
      </c>
      <c r="B230" t="s">
        <v>612</v>
      </c>
      <c r="C230" t="s">
        <v>6</v>
      </c>
      <c r="D230" t="s">
        <v>276</v>
      </c>
      <c r="K230" t="s">
        <v>276</v>
      </c>
      <c r="L230" t="s">
        <v>107</v>
      </c>
      <c r="M230" t="s">
        <v>613</v>
      </c>
    </row>
    <row r="231" spans="1:13" x14ac:dyDescent="0.25">
      <c r="A231">
        <v>271</v>
      </c>
      <c r="B231" t="s">
        <v>614</v>
      </c>
      <c r="C231" t="s">
        <v>6</v>
      </c>
      <c r="D231" t="s">
        <v>276</v>
      </c>
      <c r="K231" t="s">
        <v>276</v>
      </c>
      <c r="L231" t="s">
        <v>123</v>
      </c>
      <c r="M231" t="s">
        <v>615</v>
      </c>
    </row>
    <row r="232" spans="1:13" x14ac:dyDescent="0.25">
      <c r="A232">
        <v>270</v>
      </c>
      <c r="B232" t="s">
        <v>616</v>
      </c>
      <c r="C232" t="s">
        <v>6</v>
      </c>
      <c r="D232" t="s">
        <v>276</v>
      </c>
      <c r="K232" t="s">
        <v>276</v>
      </c>
      <c r="L232" t="s">
        <v>110</v>
      </c>
      <c r="M232" t="s">
        <v>617</v>
      </c>
    </row>
    <row r="233" spans="1:13" x14ac:dyDescent="0.25">
      <c r="A233">
        <v>269</v>
      </c>
      <c r="B233" t="s">
        <v>618</v>
      </c>
      <c r="C233" t="s">
        <v>6</v>
      </c>
      <c r="D233" t="s">
        <v>276</v>
      </c>
      <c r="K233" t="s">
        <v>276</v>
      </c>
      <c r="L233" t="s">
        <v>619</v>
      </c>
      <c r="M233" t="s">
        <v>620</v>
      </c>
    </row>
    <row r="234" spans="1:13" x14ac:dyDescent="0.25">
      <c r="A234">
        <v>268</v>
      </c>
      <c r="B234" t="s">
        <v>621</v>
      </c>
      <c r="C234" t="s">
        <v>6</v>
      </c>
      <c r="D234" t="s">
        <v>276</v>
      </c>
      <c r="K234" t="s">
        <v>276</v>
      </c>
      <c r="L234" t="s">
        <v>622</v>
      </c>
      <c r="M234" t="s">
        <v>623</v>
      </c>
    </row>
    <row r="235" spans="1:13" x14ac:dyDescent="0.25">
      <c r="A235">
        <v>267</v>
      </c>
      <c r="B235" t="s">
        <v>624</v>
      </c>
      <c r="C235" t="s">
        <v>6</v>
      </c>
      <c r="D235" t="s">
        <v>276</v>
      </c>
      <c r="K235" t="s">
        <v>276</v>
      </c>
      <c r="L235" t="s">
        <v>625</v>
      </c>
      <c r="M235" t="s">
        <v>626</v>
      </c>
    </row>
    <row r="236" spans="1:13" x14ac:dyDescent="0.25">
      <c r="A236">
        <v>266</v>
      </c>
      <c r="B236" t="s">
        <v>627</v>
      </c>
      <c r="C236" t="s">
        <v>6</v>
      </c>
      <c r="D236" t="s">
        <v>276</v>
      </c>
      <c r="K236" t="s">
        <v>276</v>
      </c>
      <c r="L236" t="s">
        <v>628</v>
      </c>
      <c r="M236" t="s">
        <v>629</v>
      </c>
    </row>
    <row r="237" spans="1:13" x14ac:dyDescent="0.25">
      <c r="A237">
        <v>265</v>
      </c>
      <c r="B237" t="s">
        <v>630</v>
      </c>
      <c r="C237" t="s">
        <v>6</v>
      </c>
      <c r="D237" t="s">
        <v>276</v>
      </c>
      <c r="K237" t="s">
        <v>276</v>
      </c>
      <c r="L237" t="s">
        <v>631</v>
      </c>
      <c r="M237" t="s">
        <v>632</v>
      </c>
    </row>
    <row r="238" spans="1:13" x14ac:dyDescent="0.25">
      <c r="A238">
        <v>264</v>
      </c>
      <c r="B238" t="s">
        <v>633</v>
      </c>
      <c r="C238" t="s">
        <v>6</v>
      </c>
      <c r="D238" t="s">
        <v>276</v>
      </c>
      <c r="K238" t="s">
        <v>276</v>
      </c>
      <c r="L238" t="s">
        <v>260</v>
      </c>
      <c r="M238" t="s">
        <v>634</v>
      </c>
    </row>
    <row r="239" spans="1:13" x14ac:dyDescent="0.25">
      <c r="A239">
        <v>263</v>
      </c>
      <c r="B239" t="s">
        <v>635</v>
      </c>
      <c r="C239" t="s">
        <v>6</v>
      </c>
      <c r="D239" t="s">
        <v>276</v>
      </c>
      <c r="K239" t="s">
        <v>276</v>
      </c>
      <c r="L239" t="s">
        <v>636</v>
      </c>
      <c r="M239" t="s">
        <v>637</v>
      </c>
    </row>
    <row r="240" spans="1:13" x14ac:dyDescent="0.25">
      <c r="A240">
        <v>262</v>
      </c>
      <c r="B240" t="s">
        <v>638</v>
      </c>
      <c r="C240" t="s">
        <v>6</v>
      </c>
      <c r="D240" t="s">
        <v>276</v>
      </c>
      <c r="K240" t="s">
        <v>276</v>
      </c>
      <c r="L240" t="s">
        <v>16</v>
      </c>
      <c r="M240" t="s">
        <v>639</v>
      </c>
    </row>
    <row r="241" spans="1:13" x14ac:dyDescent="0.25">
      <c r="A241">
        <v>261</v>
      </c>
      <c r="B241" t="s">
        <v>640</v>
      </c>
      <c r="C241" t="s">
        <v>6</v>
      </c>
      <c r="D241" t="s">
        <v>276</v>
      </c>
      <c r="K241" t="s">
        <v>276</v>
      </c>
      <c r="L241" t="s">
        <v>16</v>
      </c>
      <c r="M241" t="s">
        <v>641</v>
      </c>
    </row>
    <row r="242" spans="1:13" x14ac:dyDescent="0.25">
      <c r="A242">
        <v>260</v>
      </c>
      <c r="B242" t="s">
        <v>642</v>
      </c>
      <c r="C242" t="s">
        <v>6</v>
      </c>
      <c r="D242" t="s">
        <v>276</v>
      </c>
      <c r="K242" t="s">
        <v>276</v>
      </c>
      <c r="L242" t="s">
        <v>16</v>
      </c>
      <c r="M242" t="s">
        <v>643</v>
      </c>
    </row>
    <row r="243" spans="1:13" x14ac:dyDescent="0.25">
      <c r="A243">
        <v>259</v>
      </c>
      <c r="B243" t="s">
        <v>644</v>
      </c>
      <c r="C243" t="s">
        <v>6</v>
      </c>
      <c r="D243" t="s">
        <v>276</v>
      </c>
      <c r="K243" t="s">
        <v>276</v>
      </c>
      <c r="L243" t="s">
        <v>16</v>
      </c>
      <c r="M243" t="s">
        <v>645</v>
      </c>
    </row>
    <row r="244" spans="1:13" x14ac:dyDescent="0.25">
      <c r="A244">
        <v>258</v>
      </c>
      <c r="B244" t="s">
        <v>646</v>
      </c>
      <c r="C244" t="s">
        <v>6</v>
      </c>
      <c r="D244" t="s">
        <v>276</v>
      </c>
      <c r="K244" t="s">
        <v>276</v>
      </c>
      <c r="L244" t="s">
        <v>16</v>
      </c>
      <c r="M244" t="s">
        <v>647</v>
      </c>
    </row>
    <row r="245" spans="1:13" x14ac:dyDescent="0.25">
      <c r="A245">
        <v>257</v>
      </c>
      <c r="B245" t="s">
        <v>648</v>
      </c>
      <c r="C245" t="s">
        <v>6</v>
      </c>
      <c r="D245" t="s">
        <v>276</v>
      </c>
      <c r="K245" t="s">
        <v>276</v>
      </c>
      <c r="L245" t="s">
        <v>649</v>
      </c>
      <c r="M245" t="s">
        <v>650</v>
      </c>
    </row>
    <row r="246" spans="1:13" x14ac:dyDescent="0.25">
      <c r="A246">
        <v>256</v>
      </c>
      <c r="B246" t="s">
        <v>651</v>
      </c>
      <c r="C246" t="s">
        <v>6</v>
      </c>
      <c r="D246" t="s">
        <v>276</v>
      </c>
      <c r="K246" t="s">
        <v>276</v>
      </c>
      <c r="L246" t="s">
        <v>652</v>
      </c>
      <c r="M246" t="s">
        <v>653</v>
      </c>
    </row>
    <row r="247" spans="1:13" x14ac:dyDescent="0.25">
      <c r="A247">
        <v>255</v>
      </c>
      <c r="B247" t="s">
        <v>654</v>
      </c>
      <c r="C247" t="s">
        <v>6</v>
      </c>
      <c r="D247" t="s">
        <v>276</v>
      </c>
      <c r="K247" t="s">
        <v>276</v>
      </c>
      <c r="L247" t="s">
        <v>655</v>
      </c>
      <c r="M247" t="s">
        <v>656</v>
      </c>
    </row>
    <row r="248" spans="1:13" x14ac:dyDescent="0.25">
      <c r="A248">
        <v>254</v>
      </c>
      <c r="B248" t="s">
        <v>657</v>
      </c>
      <c r="C248" t="s">
        <v>6</v>
      </c>
      <c r="D248" t="s">
        <v>276</v>
      </c>
      <c r="K248" t="s">
        <v>276</v>
      </c>
      <c r="L248" t="s">
        <v>658</v>
      </c>
      <c r="M248" t="s">
        <v>659</v>
      </c>
    </row>
    <row r="249" spans="1:13" x14ac:dyDescent="0.25">
      <c r="A249">
        <v>253</v>
      </c>
      <c r="B249" t="s">
        <v>660</v>
      </c>
      <c r="C249" t="s">
        <v>6</v>
      </c>
      <c r="D249" t="s">
        <v>276</v>
      </c>
      <c r="K249" t="s">
        <v>276</v>
      </c>
      <c r="L249" t="s">
        <v>661</v>
      </c>
      <c r="M249" t="s">
        <v>662</v>
      </c>
    </row>
    <row r="250" spans="1:13" x14ac:dyDescent="0.25">
      <c r="A250">
        <v>252</v>
      </c>
      <c r="B250" t="s">
        <v>663</v>
      </c>
      <c r="C250" t="s">
        <v>6</v>
      </c>
      <c r="D250" t="s">
        <v>276</v>
      </c>
      <c r="K250" t="s">
        <v>276</v>
      </c>
      <c r="L250" t="s">
        <v>664</v>
      </c>
      <c r="M250" t="s">
        <v>665</v>
      </c>
    </row>
    <row r="251" spans="1:13" x14ac:dyDescent="0.25">
      <c r="A251">
        <v>251</v>
      </c>
      <c r="B251" t="s">
        <v>666</v>
      </c>
      <c r="C251" t="s">
        <v>6</v>
      </c>
      <c r="D251" t="s">
        <v>276</v>
      </c>
      <c r="K251" t="s">
        <v>276</v>
      </c>
      <c r="L251" t="s">
        <v>667</v>
      </c>
      <c r="M251" t="s">
        <v>668</v>
      </c>
    </row>
    <row r="252" spans="1:13" x14ac:dyDescent="0.25">
      <c r="A252">
        <v>250</v>
      </c>
      <c r="B252" t="s">
        <v>669</v>
      </c>
      <c r="C252" t="s">
        <v>6</v>
      </c>
      <c r="D252" t="s">
        <v>276</v>
      </c>
      <c r="K252" t="s">
        <v>276</v>
      </c>
      <c r="L252" t="s">
        <v>670</v>
      </c>
      <c r="M252" t="s">
        <v>671</v>
      </c>
    </row>
    <row r="253" spans="1:13" x14ac:dyDescent="0.25">
      <c r="A253">
        <v>249</v>
      </c>
      <c r="B253" t="s">
        <v>672</v>
      </c>
      <c r="C253" t="s">
        <v>6</v>
      </c>
      <c r="D253" t="s">
        <v>276</v>
      </c>
      <c r="K253" t="s">
        <v>276</v>
      </c>
      <c r="L253" t="s">
        <v>673</v>
      </c>
      <c r="M253" t="s">
        <v>674</v>
      </c>
    </row>
    <row r="254" spans="1:13" x14ac:dyDescent="0.25">
      <c r="A254">
        <v>248</v>
      </c>
      <c r="B254" t="s">
        <v>675</v>
      </c>
      <c r="C254" t="s">
        <v>6</v>
      </c>
      <c r="D254" t="s">
        <v>276</v>
      </c>
      <c r="K254" t="s">
        <v>276</v>
      </c>
      <c r="L254" t="s">
        <v>676</v>
      </c>
      <c r="M254" t="s">
        <v>677</v>
      </c>
    </row>
    <row r="255" spans="1:13" x14ac:dyDescent="0.25">
      <c r="A255">
        <v>247</v>
      </c>
      <c r="B255" t="s">
        <v>678</v>
      </c>
      <c r="C255" t="s">
        <v>6</v>
      </c>
      <c r="D255" t="s">
        <v>276</v>
      </c>
      <c r="K255" t="s">
        <v>276</v>
      </c>
      <c r="L255" t="s">
        <v>679</v>
      </c>
      <c r="M255" t="s">
        <v>680</v>
      </c>
    </row>
    <row r="256" spans="1:13" x14ac:dyDescent="0.25">
      <c r="A256">
        <v>246</v>
      </c>
      <c r="B256" t="s">
        <v>681</v>
      </c>
      <c r="C256" t="s">
        <v>6</v>
      </c>
      <c r="D256" t="s">
        <v>276</v>
      </c>
      <c r="K256" t="s">
        <v>276</v>
      </c>
      <c r="L256" t="s">
        <v>682</v>
      </c>
      <c r="M256" t="s">
        <v>683</v>
      </c>
    </row>
    <row r="257" spans="1:13" x14ac:dyDescent="0.25">
      <c r="A257">
        <v>245</v>
      </c>
      <c r="B257" t="s">
        <v>684</v>
      </c>
      <c r="C257" t="s">
        <v>6</v>
      </c>
      <c r="D257" t="s">
        <v>276</v>
      </c>
      <c r="K257" t="s">
        <v>276</v>
      </c>
      <c r="L257" t="s">
        <v>685</v>
      </c>
      <c r="M257" t="s">
        <v>686</v>
      </c>
    </row>
    <row r="258" spans="1:13" x14ac:dyDescent="0.25">
      <c r="A258">
        <v>244</v>
      </c>
      <c r="B258" t="s">
        <v>687</v>
      </c>
      <c r="C258" t="s">
        <v>6</v>
      </c>
      <c r="D258" t="s">
        <v>276</v>
      </c>
      <c r="K258" t="s">
        <v>276</v>
      </c>
      <c r="L258" t="s">
        <v>688</v>
      </c>
      <c r="M258" t="s">
        <v>689</v>
      </c>
    </row>
    <row r="259" spans="1:13" x14ac:dyDescent="0.25">
      <c r="A259">
        <v>243</v>
      </c>
      <c r="B259" t="s">
        <v>690</v>
      </c>
      <c r="C259" t="s">
        <v>6</v>
      </c>
      <c r="D259" t="s">
        <v>276</v>
      </c>
      <c r="K259" t="s">
        <v>276</v>
      </c>
      <c r="L259" t="s">
        <v>691</v>
      </c>
      <c r="M259" t="s">
        <v>692</v>
      </c>
    </row>
    <row r="260" spans="1:13" x14ac:dyDescent="0.25">
      <c r="A260">
        <v>242</v>
      </c>
      <c r="B260" t="s">
        <v>693</v>
      </c>
      <c r="C260" t="s">
        <v>6</v>
      </c>
      <c r="D260" t="s">
        <v>276</v>
      </c>
      <c r="K260" t="s">
        <v>276</v>
      </c>
      <c r="L260" t="s">
        <v>694</v>
      </c>
      <c r="M260" t="s">
        <v>695</v>
      </c>
    </row>
    <row r="261" spans="1:13" x14ac:dyDescent="0.25">
      <c r="A261">
        <v>241</v>
      </c>
      <c r="B261" t="s">
        <v>696</v>
      </c>
      <c r="C261" t="s">
        <v>6</v>
      </c>
      <c r="D261" t="s">
        <v>276</v>
      </c>
      <c r="K261" t="s">
        <v>276</v>
      </c>
      <c r="L261" t="s">
        <v>697</v>
      </c>
      <c r="M261" t="s">
        <v>698</v>
      </c>
    </row>
    <row r="262" spans="1:13" x14ac:dyDescent="0.25">
      <c r="A262">
        <v>240</v>
      </c>
      <c r="B262" t="s">
        <v>699</v>
      </c>
      <c r="C262" t="s">
        <v>6</v>
      </c>
      <c r="D262" t="s">
        <v>276</v>
      </c>
      <c r="K262" t="s">
        <v>276</v>
      </c>
      <c r="L262" t="s">
        <v>700</v>
      </c>
      <c r="M262" t="s">
        <v>701</v>
      </c>
    </row>
    <row r="263" spans="1:13" x14ac:dyDescent="0.25">
      <c r="A263">
        <v>239</v>
      </c>
      <c r="B263" t="s">
        <v>702</v>
      </c>
      <c r="C263" t="s">
        <v>6</v>
      </c>
      <c r="D263" t="s">
        <v>276</v>
      </c>
      <c r="K263" t="s">
        <v>276</v>
      </c>
      <c r="L263" t="s">
        <v>703</v>
      </c>
      <c r="M263" t="s">
        <v>704</v>
      </c>
    </row>
    <row r="264" spans="1:13" x14ac:dyDescent="0.25">
      <c r="A264">
        <v>238</v>
      </c>
      <c r="B264" t="s">
        <v>705</v>
      </c>
      <c r="C264" t="s">
        <v>6</v>
      </c>
      <c r="D264" t="s">
        <v>276</v>
      </c>
      <c r="K264" t="s">
        <v>276</v>
      </c>
      <c r="L264" t="s">
        <v>706</v>
      </c>
      <c r="M264" t="s">
        <v>707</v>
      </c>
    </row>
    <row r="265" spans="1:13" x14ac:dyDescent="0.25">
      <c r="A265">
        <v>237</v>
      </c>
      <c r="B265" t="s">
        <v>708</v>
      </c>
      <c r="C265" t="s">
        <v>6</v>
      </c>
      <c r="D265" t="s">
        <v>276</v>
      </c>
      <c r="K265" t="s">
        <v>276</v>
      </c>
      <c r="L265" t="s">
        <v>26</v>
      </c>
      <c r="M265" t="s">
        <v>709</v>
      </c>
    </row>
    <row r="266" spans="1:13" x14ac:dyDescent="0.25">
      <c r="A266">
        <v>236</v>
      </c>
      <c r="B266" t="s">
        <v>710</v>
      </c>
      <c r="C266" t="s">
        <v>6</v>
      </c>
      <c r="D266" t="s">
        <v>276</v>
      </c>
      <c r="K266" t="s">
        <v>276</v>
      </c>
      <c r="L266" t="s">
        <v>26</v>
      </c>
      <c r="M266" t="s">
        <v>711</v>
      </c>
    </row>
    <row r="267" spans="1:13" x14ac:dyDescent="0.25">
      <c r="A267">
        <v>235</v>
      </c>
      <c r="B267" t="s">
        <v>712</v>
      </c>
      <c r="C267" t="s">
        <v>6</v>
      </c>
      <c r="D267" t="s">
        <v>276</v>
      </c>
      <c r="K267" t="s">
        <v>276</v>
      </c>
      <c r="L267" t="s">
        <v>713</v>
      </c>
      <c r="M267" t="s">
        <v>714</v>
      </c>
    </row>
    <row r="268" spans="1:13" x14ac:dyDescent="0.25">
      <c r="A268">
        <v>234</v>
      </c>
      <c r="B268" t="s">
        <v>715</v>
      </c>
      <c r="C268" t="s">
        <v>6</v>
      </c>
      <c r="D268" t="s">
        <v>276</v>
      </c>
      <c r="K268" t="s">
        <v>276</v>
      </c>
      <c r="L268" t="s">
        <v>716</v>
      </c>
      <c r="M268" t="s">
        <v>717</v>
      </c>
    </row>
    <row r="269" spans="1:13" x14ac:dyDescent="0.25">
      <c r="A269">
        <v>233</v>
      </c>
      <c r="B269" t="s">
        <v>718</v>
      </c>
      <c r="C269" t="s">
        <v>6</v>
      </c>
      <c r="D269" t="s">
        <v>276</v>
      </c>
      <c r="K269" t="s">
        <v>276</v>
      </c>
      <c r="L269" t="s">
        <v>719</v>
      </c>
      <c r="M269" t="s">
        <v>720</v>
      </c>
    </row>
    <row r="270" spans="1:13" x14ac:dyDescent="0.25">
      <c r="A270">
        <v>232</v>
      </c>
      <c r="B270" t="s">
        <v>721</v>
      </c>
      <c r="C270" t="s">
        <v>6</v>
      </c>
      <c r="D270" t="s">
        <v>276</v>
      </c>
      <c r="K270" t="s">
        <v>276</v>
      </c>
      <c r="L270" t="s">
        <v>722</v>
      </c>
      <c r="M270" t="s">
        <v>723</v>
      </c>
    </row>
    <row r="271" spans="1:13" x14ac:dyDescent="0.25">
      <c r="A271">
        <v>231</v>
      </c>
      <c r="B271" t="s">
        <v>724</v>
      </c>
      <c r="C271" t="s">
        <v>6</v>
      </c>
      <c r="D271" t="s">
        <v>276</v>
      </c>
      <c r="K271" t="s">
        <v>276</v>
      </c>
      <c r="L271" t="s">
        <v>725</v>
      </c>
      <c r="M271" t="s">
        <v>726</v>
      </c>
    </row>
    <row r="272" spans="1:13" x14ac:dyDescent="0.25">
      <c r="A272">
        <v>230</v>
      </c>
      <c r="B272" t="s">
        <v>727</v>
      </c>
      <c r="C272" t="s">
        <v>6</v>
      </c>
      <c r="D272" t="s">
        <v>276</v>
      </c>
      <c r="K272" t="s">
        <v>276</v>
      </c>
      <c r="L272" t="s">
        <v>728</v>
      </c>
      <c r="M272" t="s">
        <v>729</v>
      </c>
    </row>
    <row r="273" spans="1:13" x14ac:dyDescent="0.25">
      <c r="A273">
        <v>229</v>
      </c>
      <c r="B273" t="s">
        <v>730</v>
      </c>
      <c r="C273" t="s">
        <v>6</v>
      </c>
      <c r="D273" t="s">
        <v>276</v>
      </c>
      <c r="K273" t="s">
        <v>276</v>
      </c>
      <c r="L273" t="s">
        <v>731</v>
      </c>
      <c r="M273" t="s">
        <v>732</v>
      </c>
    </row>
    <row r="274" spans="1:13" x14ac:dyDescent="0.25">
      <c r="A274">
        <v>228</v>
      </c>
      <c r="B274" t="s">
        <v>733</v>
      </c>
      <c r="C274" t="s">
        <v>6</v>
      </c>
      <c r="D274" t="s">
        <v>276</v>
      </c>
      <c r="K274" t="s">
        <v>276</v>
      </c>
      <c r="L274" t="s">
        <v>734</v>
      </c>
      <c r="M274" t="s">
        <v>735</v>
      </c>
    </row>
    <row r="275" spans="1:13" x14ac:dyDescent="0.25">
      <c r="A275">
        <v>227</v>
      </c>
      <c r="B275" t="s">
        <v>736</v>
      </c>
      <c r="C275" t="s">
        <v>6</v>
      </c>
      <c r="D275" t="s">
        <v>276</v>
      </c>
      <c r="K275" t="s">
        <v>276</v>
      </c>
      <c r="L275" t="s">
        <v>737</v>
      </c>
      <c r="M275" t="s">
        <v>738</v>
      </c>
    </row>
    <row r="276" spans="1:13" x14ac:dyDescent="0.25">
      <c r="A276">
        <v>226</v>
      </c>
      <c r="B276" t="s">
        <v>739</v>
      </c>
      <c r="C276" t="s">
        <v>6</v>
      </c>
      <c r="D276" t="s">
        <v>276</v>
      </c>
      <c r="K276" t="s">
        <v>276</v>
      </c>
      <c r="L276" t="s">
        <v>740</v>
      </c>
      <c r="M276" t="s">
        <v>741</v>
      </c>
    </row>
    <row r="277" spans="1:13" x14ac:dyDescent="0.25">
      <c r="A277">
        <v>225</v>
      </c>
      <c r="B277" t="s">
        <v>742</v>
      </c>
      <c r="C277" t="s">
        <v>6</v>
      </c>
      <c r="D277" t="s">
        <v>276</v>
      </c>
      <c r="K277" t="s">
        <v>276</v>
      </c>
      <c r="L277" t="s">
        <v>743</v>
      </c>
      <c r="M277" t="s">
        <v>744</v>
      </c>
    </row>
    <row r="278" spans="1:13" x14ac:dyDescent="0.25">
      <c r="A278">
        <v>224</v>
      </c>
      <c r="B278" t="s">
        <v>745</v>
      </c>
      <c r="C278" t="s">
        <v>6</v>
      </c>
      <c r="D278" t="s">
        <v>276</v>
      </c>
      <c r="K278" t="s">
        <v>276</v>
      </c>
      <c r="L278" t="s">
        <v>746</v>
      </c>
      <c r="M278" t="s">
        <v>747</v>
      </c>
    </row>
    <row r="279" spans="1:13" x14ac:dyDescent="0.25">
      <c r="A279">
        <v>223</v>
      </c>
      <c r="B279" t="s">
        <v>748</v>
      </c>
      <c r="C279" t="s">
        <v>6</v>
      </c>
      <c r="D279" t="s">
        <v>276</v>
      </c>
      <c r="K279" t="s">
        <v>276</v>
      </c>
      <c r="L279" t="s">
        <v>749</v>
      </c>
      <c r="M279" t="s">
        <v>750</v>
      </c>
    </row>
    <row r="280" spans="1:13" x14ac:dyDescent="0.25">
      <c r="A280">
        <v>222</v>
      </c>
      <c r="B280" t="s">
        <v>751</v>
      </c>
      <c r="C280" t="s">
        <v>6</v>
      </c>
      <c r="D280" t="s">
        <v>276</v>
      </c>
      <c r="K280" t="s">
        <v>276</v>
      </c>
      <c r="L280" t="s">
        <v>752</v>
      </c>
      <c r="M280" t="s">
        <v>753</v>
      </c>
    </row>
    <row r="281" spans="1:13" x14ac:dyDescent="0.25">
      <c r="A281">
        <v>221</v>
      </c>
      <c r="B281" t="s">
        <v>754</v>
      </c>
      <c r="C281" t="s">
        <v>6</v>
      </c>
      <c r="D281" t="s">
        <v>276</v>
      </c>
      <c r="K281" t="s">
        <v>276</v>
      </c>
      <c r="L281" t="s">
        <v>755</v>
      </c>
      <c r="M281" t="s">
        <v>756</v>
      </c>
    </row>
    <row r="282" spans="1:13" x14ac:dyDescent="0.25">
      <c r="A282">
        <v>220</v>
      </c>
      <c r="B282" t="s">
        <v>757</v>
      </c>
      <c r="C282" t="s">
        <v>6</v>
      </c>
      <c r="D282" t="s">
        <v>276</v>
      </c>
      <c r="K282" t="s">
        <v>276</v>
      </c>
      <c r="L282" t="s">
        <v>39</v>
      </c>
      <c r="M282" t="s">
        <v>758</v>
      </c>
    </row>
    <row r="283" spans="1:13" x14ac:dyDescent="0.25">
      <c r="A283">
        <v>219</v>
      </c>
      <c r="B283" t="s">
        <v>757</v>
      </c>
      <c r="C283" t="s">
        <v>6</v>
      </c>
      <c r="D283" t="s">
        <v>276</v>
      </c>
      <c r="K283" t="s">
        <v>276</v>
      </c>
      <c r="L283" t="s">
        <v>39</v>
      </c>
      <c r="M283" t="s">
        <v>759</v>
      </c>
    </row>
    <row r="284" spans="1:13" x14ac:dyDescent="0.25">
      <c r="A284">
        <v>218</v>
      </c>
      <c r="B284" t="s">
        <v>760</v>
      </c>
      <c r="C284" t="s">
        <v>6</v>
      </c>
      <c r="D284" t="s">
        <v>276</v>
      </c>
      <c r="K284" t="s">
        <v>276</v>
      </c>
      <c r="L284" t="s">
        <v>39</v>
      </c>
      <c r="M284" t="s">
        <v>761</v>
      </c>
    </row>
    <row r="285" spans="1:13" x14ac:dyDescent="0.25">
      <c r="A285">
        <v>217</v>
      </c>
      <c r="B285" t="s">
        <v>762</v>
      </c>
      <c r="C285" t="s">
        <v>6</v>
      </c>
      <c r="D285" t="s">
        <v>276</v>
      </c>
      <c r="K285" t="s">
        <v>276</v>
      </c>
      <c r="L285" t="s">
        <v>39</v>
      </c>
      <c r="M285" t="s">
        <v>763</v>
      </c>
    </row>
    <row r="286" spans="1:13" x14ac:dyDescent="0.25">
      <c r="A286">
        <v>216</v>
      </c>
      <c r="B286" t="s">
        <v>764</v>
      </c>
      <c r="C286" t="s">
        <v>6</v>
      </c>
      <c r="D286" t="s">
        <v>276</v>
      </c>
      <c r="K286" t="s">
        <v>276</v>
      </c>
      <c r="L286" t="s">
        <v>39</v>
      </c>
      <c r="M286" t="s">
        <v>765</v>
      </c>
    </row>
    <row r="287" spans="1:13" x14ac:dyDescent="0.25">
      <c r="A287">
        <v>215</v>
      </c>
      <c r="B287" t="s">
        <v>766</v>
      </c>
      <c r="C287" t="s">
        <v>6</v>
      </c>
      <c r="D287" t="s">
        <v>276</v>
      </c>
      <c r="K287" t="s">
        <v>276</v>
      </c>
      <c r="L287" t="s">
        <v>767</v>
      </c>
      <c r="M287" t="s">
        <v>768</v>
      </c>
    </row>
    <row r="288" spans="1:13" x14ac:dyDescent="0.25">
      <c r="A288">
        <v>214</v>
      </c>
      <c r="B288" t="s">
        <v>769</v>
      </c>
      <c r="C288" t="s">
        <v>6</v>
      </c>
      <c r="D288" t="s">
        <v>276</v>
      </c>
      <c r="K288" t="s">
        <v>276</v>
      </c>
      <c r="L288" t="s">
        <v>770</v>
      </c>
      <c r="M288" t="s">
        <v>771</v>
      </c>
    </row>
    <row r="289" spans="1:13" x14ac:dyDescent="0.25">
      <c r="A289">
        <v>213</v>
      </c>
      <c r="B289" t="s">
        <v>772</v>
      </c>
      <c r="C289" t="s">
        <v>6</v>
      </c>
      <c r="D289" t="s">
        <v>276</v>
      </c>
      <c r="K289" t="s">
        <v>276</v>
      </c>
      <c r="L289" t="s">
        <v>773</v>
      </c>
      <c r="M289" t="s">
        <v>774</v>
      </c>
    </row>
    <row r="290" spans="1:13" x14ac:dyDescent="0.25">
      <c r="A290">
        <v>212</v>
      </c>
      <c r="B290" t="s">
        <v>775</v>
      </c>
      <c r="C290" t="s">
        <v>6</v>
      </c>
      <c r="D290" t="s">
        <v>276</v>
      </c>
      <c r="K290" t="s">
        <v>276</v>
      </c>
      <c r="L290" t="s">
        <v>776</v>
      </c>
      <c r="M290" t="s">
        <v>777</v>
      </c>
    </row>
    <row r="291" spans="1:13" x14ac:dyDescent="0.25">
      <c r="A291">
        <v>211</v>
      </c>
      <c r="B291" t="s">
        <v>778</v>
      </c>
      <c r="C291" t="s">
        <v>6</v>
      </c>
      <c r="D291" t="s">
        <v>276</v>
      </c>
      <c r="K291" t="s">
        <v>276</v>
      </c>
      <c r="L291" t="s">
        <v>779</v>
      </c>
      <c r="M291" t="s">
        <v>780</v>
      </c>
    </row>
    <row r="292" spans="1:13" x14ac:dyDescent="0.25">
      <c r="A292">
        <v>210</v>
      </c>
      <c r="B292" t="s">
        <v>781</v>
      </c>
      <c r="C292" t="s">
        <v>6</v>
      </c>
      <c r="D292" t="s">
        <v>276</v>
      </c>
      <c r="K292" t="s">
        <v>276</v>
      </c>
      <c r="L292" t="s">
        <v>175</v>
      </c>
      <c r="M292" t="s">
        <v>782</v>
      </c>
    </row>
    <row r="293" spans="1:13" x14ac:dyDescent="0.25">
      <c r="A293">
        <v>209</v>
      </c>
      <c r="B293" t="s">
        <v>783</v>
      </c>
      <c r="C293" t="s">
        <v>6</v>
      </c>
      <c r="D293" t="s">
        <v>276</v>
      </c>
      <c r="K293" t="s">
        <v>276</v>
      </c>
      <c r="L293" t="s">
        <v>175</v>
      </c>
      <c r="M293" t="s">
        <v>784</v>
      </c>
    </row>
    <row r="294" spans="1:13" x14ac:dyDescent="0.25">
      <c r="A294">
        <v>208</v>
      </c>
      <c r="B294" t="s">
        <v>785</v>
      </c>
      <c r="C294" t="s">
        <v>6</v>
      </c>
      <c r="D294" t="s">
        <v>276</v>
      </c>
      <c r="K294" t="s">
        <v>276</v>
      </c>
      <c r="L294" t="s">
        <v>175</v>
      </c>
      <c r="M294" t="s">
        <v>786</v>
      </c>
    </row>
    <row r="295" spans="1:13" x14ac:dyDescent="0.25">
      <c r="A295">
        <v>207</v>
      </c>
      <c r="B295" t="s">
        <v>787</v>
      </c>
      <c r="C295" t="s">
        <v>6</v>
      </c>
      <c r="D295" t="s">
        <v>276</v>
      </c>
      <c r="K295" t="s">
        <v>276</v>
      </c>
      <c r="L295" t="s">
        <v>175</v>
      </c>
      <c r="M295" t="s">
        <v>788</v>
      </c>
    </row>
    <row r="296" spans="1:13" x14ac:dyDescent="0.25">
      <c r="A296">
        <v>206</v>
      </c>
      <c r="B296" t="s">
        <v>789</v>
      </c>
      <c r="C296" t="s">
        <v>6</v>
      </c>
      <c r="D296" t="s">
        <v>276</v>
      </c>
      <c r="K296" t="s">
        <v>276</v>
      </c>
      <c r="L296" t="s">
        <v>175</v>
      </c>
      <c r="M296" t="s">
        <v>790</v>
      </c>
    </row>
    <row r="297" spans="1:13" x14ac:dyDescent="0.25">
      <c r="A297">
        <v>205</v>
      </c>
      <c r="B297" t="s">
        <v>791</v>
      </c>
      <c r="C297" t="s">
        <v>6</v>
      </c>
      <c r="D297" t="s">
        <v>276</v>
      </c>
      <c r="K297" t="s">
        <v>276</v>
      </c>
      <c r="L297" t="s">
        <v>792</v>
      </c>
      <c r="M297" t="s">
        <v>793</v>
      </c>
    </row>
    <row r="298" spans="1:13" x14ac:dyDescent="0.25">
      <c r="A298">
        <v>204</v>
      </c>
      <c r="B298" t="s">
        <v>794</v>
      </c>
      <c r="C298" t="s">
        <v>6</v>
      </c>
      <c r="D298" t="s">
        <v>276</v>
      </c>
      <c r="K298" t="s">
        <v>276</v>
      </c>
      <c r="L298" t="s">
        <v>795</v>
      </c>
      <c r="M298" t="s">
        <v>796</v>
      </c>
    </row>
    <row r="299" spans="1:13" x14ac:dyDescent="0.25">
      <c r="A299">
        <v>203</v>
      </c>
      <c r="B299" t="s">
        <v>797</v>
      </c>
      <c r="C299" t="s">
        <v>6</v>
      </c>
      <c r="D299" t="s">
        <v>276</v>
      </c>
      <c r="K299" t="s">
        <v>276</v>
      </c>
      <c r="L299" t="s">
        <v>798</v>
      </c>
      <c r="M299" t="s">
        <v>799</v>
      </c>
    </row>
    <row r="300" spans="1:13" x14ac:dyDescent="0.25">
      <c r="A300">
        <v>202</v>
      </c>
      <c r="B300" t="s">
        <v>800</v>
      </c>
      <c r="C300" t="s">
        <v>6</v>
      </c>
      <c r="D300" t="s">
        <v>276</v>
      </c>
      <c r="K300" t="s">
        <v>276</v>
      </c>
      <c r="L300" t="s">
        <v>801</v>
      </c>
      <c r="M300" t="s">
        <v>802</v>
      </c>
    </row>
    <row r="301" spans="1:13" x14ac:dyDescent="0.25">
      <c r="A301">
        <v>201</v>
      </c>
      <c r="B301" t="s">
        <v>803</v>
      </c>
      <c r="C301" t="s">
        <v>6</v>
      </c>
      <c r="D301" t="s">
        <v>276</v>
      </c>
      <c r="K301" t="s">
        <v>276</v>
      </c>
      <c r="L301" t="s">
        <v>804</v>
      </c>
      <c r="M301" t="s">
        <v>805</v>
      </c>
    </row>
    <row r="302" spans="1:13" x14ac:dyDescent="0.25">
      <c r="A302">
        <v>300</v>
      </c>
      <c r="B302" t="s">
        <v>806</v>
      </c>
      <c r="C302" t="s">
        <v>6</v>
      </c>
      <c r="D302" t="s">
        <v>276</v>
      </c>
      <c r="K302" t="s">
        <v>276</v>
      </c>
      <c r="L302" t="s">
        <v>807</v>
      </c>
      <c r="M302" t="s">
        <v>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426-DEF2-4688-9EA8-76A67FE375C3}">
  <dimension ref="A1:H64"/>
  <sheetViews>
    <sheetView tabSelected="1" zoomScaleNormal="100" workbookViewId="0">
      <selection activeCell="C15" sqref="C15"/>
    </sheetView>
  </sheetViews>
  <sheetFormatPr defaultRowHeight="15" x14ac:dyDescent="0.25"/>
  <cols>
    <col min="2" max="2" width="21.7109375" bestFit="1" customWidth="1"/>
    <col min="3" max="3" width="12.28515625" bestFit="1" customWidth="1"/>
    <col min="4" max="4" width="14.140625" bestFit="1" customWidth="1"/>
    <col min="5" max="5" width="15" bestFit="1" customWidth="1"/>
    <col min="6" max="6" width="15.85546875" bestFit="1" customWidth="1"/>
    <col min="7" max="7" width="18.140625" bestFit="1" customWidth="1"/>
    <col min="8" max="8" width="12" bestFit="1" customWidth="1"/>
    <col min="9" max="308" width="9.140625" customWidth="1"/>
  </cols>
  <sheetData>
    <row r="1" spans="1:8" x14ac:dyDescent="0.25">
      <c r="C1" t="s">
        <v>810</v>
      </c>
      <c r="D1" t="s">
        <v>811</v>
      </c>
    </row>
    <row r="2" spans="1:8" x14ac:dyDescent="0.25">
      <c r="C2" t="s">
        <v>343</v>
      </c>
      <c r="D2" t="s">
        <v>0</v>
      </c>
      <c r="E2" t="s">
        <v>5</v>
      </c>
    </row>
    <row r="3" spans="1:8" x14ac:dyDescent="0.25">
      <c r="B3" t="s">
        <v>813</v>
      </c>
      <c r="C3" cm="1">
        <f t="array" ref="C3">INDEX('card'!A:M,MATCH($C$2,Card[name],0)+1,MATCH(chart!B3,'card'!$1:$1,0))</f>
        <v>550</v>
      </c>
      <c r="D3" cm="1">
        <f t="array" aca="1" ref="D3" ca="1">MAX(_xlfn._xlws.FILTER(INDIRECT("Card["&amp;$B3&amp;"]"),(INDIRECT("Card["&amp;$D$1&amp;"]")=D$2)))</f>
        <v>1900</v>
      </c>
      <c r="E3" cm="1">
        <f t="array" aca="1" ref="E3" ca="1">MAX(_xlfn._xlws.FILTER(INDIRECT("Card["&amp;$B3&amp;"]"),(INDIRECT("Card["&amp;$D$1&amp;"]")=E$2)))</f>
        <v>2420</v>
      </c>
    </row>
    <row r="4" spans="1:8" x14ac:dyDescent="0.25">
      <c r="B4" t="s">
        <v>816</v>
      </c>
      <c r="C4" cm="1">
        <f t="array" ref="C4">INDEX('card'!A:M,MATCH($C$2,Card[name],0)+1,MATCH(chart!B4,'card'!$1:$1,0))</f>
        <v>350</v>
      </c>
      <c r="D4" cm="1">
        <f t="array" aca="1" ref="D4" ca="1">MAX(_xlfn._xlws.FILTER(INDIRECT("Card["&amp;$B4&amp;"]"),(INDIRECT("Card["&amp;$D$1&amp;"]")=D$2)))</f>
        <v>980</v>
      </c>
      <c r="E4" cm="1">
        <f t="array" aca="1" ref="E4" ca="1">MAX(_xlfn._xlws.FILTER(INDIRECT("Card["&amp;$B4&amp;"]"),(INDIRECT("Card["&amp;$D$1&amp;"]")=E$2)))</f>
        <v>760</v>
      </c>
    </row>
    <row r="5" spans="1:8" x14ac:dyDescent="0.25">
      <c r="B5" t="s">
        <v>815</v>
      </c>
      <c r="C5" cm="1">
        <f t="array" ref="C5">INDEX('card'!A:M,MATCH($C$2,Card[name],0)+1,MATCH(chart!B5,'card'!$1:$1,0))</f>
        <v>20</v>
      </c>
      <c r="D5" cm="1">
        <f t="array" aca="1" ref="D5" ca="1">MAX(_xlfn._xlws.FILTER(INDIRECT("Card["&amp;$B5&amp;"]"),(INDIRECT("Card["&amp;$D$1&amp;"]")=D$2)))</f>
        <v>20</v>
      </c>
      <c r="E5" cm="1">
        <f t="array" aca="1" ref="E5" ca="1">MAX(_xlfn._xlws.FILTER(INDIRECT("Card["&amp;$B5&amp;"]"),(INDIRECT("Card["&amp;$D$1&amp;"]")=E$2)))</f>
        <v>20</v>
      </c>
    </row>
    <row r="6" spans="1:8" x14ac:dyDescent="0.25">
      <c r="B6" t="s">
        <v>821</v>
      </c>
      <c r="C6" cm="1">
        <f t="array" ref="C6">INDEX('card'!A:M,MATCH($C$2,Card[name],0)+1,MATCH(chart!B6,'card'!$1:$1,0))</f>
        <v>200</v>
      </c>
      <c r="D6" cm="1">
        <f t="array" aca="1" ref="D6" ca="1">MAX(_xlfn._xlws.FILTER(INDIRECT("Card["&amp;$B6&amp;"]"),(INDIRECT("Card["&amp;$D$1&amp;"]")=D$2)))</f>
        <v>550</v>
      </c>
      <c r="E6" cm="1">
        <f t="array" aca="1" ref="E6" ca="1">MAX(_xlfn._xlws.FILTER(INDIRECT("Card["&amp;$B6&amp;"]"),(INDIRECT("Card["&amp;$D$1&amp;"]")=E$2)))</f>
        <v>400</v>
      </c>
    </row>
    <row r="7" spans="1:8" x14ac:dyDescent="0.25">
      <c r="B7" t="s">
        <v>814</v>
      </c>
      <c r="C7" cm="1">
        <f t="array" ref="C7">INDEX('card'!A:M,MATCH($C$2,Card[name],0)+1,MATCH(chart!B7,'card'!$1:$1,0))</f>
        <v>0</v>
      </c>
      <c r="D7" cm="1">
        <f t="array" aca="1" ref="D7" ca="1">MAX(_xlfn._xlws.FILTER(INDIRECT("Card["&amp;$B7&amp;"]"),(INDIRECT("Card["&amp;$D$1&amp;"]")=D$2)))</f>
        <v>60</v>
      </c>
      <c r="E7" cm="1">
        <f t="array" aca="1" ref="E7" ca="1">MAX(_xlfn._xlws.FILTER(INDIRECT("Card["&amp;$B7&amp;"]"),(INDIRECT("Card["&amp;$D$1&amp;"]")=E$2)))</f>
        <v>60</v>
      </c>
    </row>
    <row r="8" spans="1:8" x14ac:dyDescent="0.25">
      <c r="B8" t="s">
        <v>817</v>
      </c>
      <c r="C8" cm="1">
        <f t="array" ref="C8">INDEX('card'!A:M,MATCH($C$2,Card[name],0)+1,MATCH(chart!B8,'card'!$1:$1,0))</f>
        <v>280</v>
      </c>
      <c r="D8" cm="1">
        <f t="array" aca="1" ref="D8" ca="1">MAX(_xlfn._xlws.FILTER(INDIRECT("Card["&amp;$B8&amp;"]"),(INDIRECT("Card["&amp;$D$1&amp;"]")=D$2)))</f>
        <v>710</v>
      </c>
      <c r="E8" cm="1">
        <f t="array" aca="1" ref="E8" ca="1">MAX(_xlfn._xlws.FILTER(INDIRECT("Card["&amp;$B8&amp;"]"),(INDIRECT("Card["&amp;$D$1&amp;"]")=E$2)))</f>
        <v>800</v>
      </c>
    </row>
    <row r="10" spans="1:8" x14ac:dyDescent="0.25">
      <c r="C10" t="s">
        <v>813</v>
      </c>
      <c r="D10" t="s">
        <v>816</v>
      </c>
      <c r="E10" t="s">
        <v>815</v>
      </c>
      <c r="F10" t="s">
        <v>821</v>
      </c>
      <c r="G10" t="s">
        <v>814</v>
      </c>
      <c r="H10" t="s">
        <v>817</v>
      </c>
    </row>
    <row r="11" spans="1:8" x14ac:dyDescent="0.25">
      <c r="B11" t="s">
        <v>99</v>
      </c>
      <c r="C11" cm="1">
        <f t="array" aca="1" ref="C11" ca="1">INDEX('card'!$A:$M,MATCH($B11,INDIRECT("Card[name]"),0)+1,MATCH(C$10,'card'!$1:$1,0))</f>
        <v>1650</v>
      </c>
      <c r="D11" cm="1">
        <f t="array" aca="1" ref="D11" ca="1">INDEX('card'!$A:$M,MATCH($B11,INDIRECT("Card[name]"),0)+1,MATCH(D$10,'card'!$1:$1,0))</f>
        <v>900</v>
      </c>
      <c r="E11" cm="1">
        <f t="array" aca="1" ref="E11" ca="1">INDEX('card'!$A:$M,MATCH($B11,INDIRECT("Card[name]"),0)+1,MATCH(E$10,'card'!$1:$1,0))</f>
        <v>20</v>
      </c>
      <c r="F11" cm="1">
        <f t="array" aca="1" ref="F11" ca="1">INDEX('card'!$A:$M,MATCH($B11,INDIRECT("Card[name]"),0)+1,MATCH(F$10,'card'!$1:$1,0))</f>
        <v>420</v>
      </c>
      <c r="G11" cm="1">
        <f t="array" aca="1" ref="G11" ca="1">INDEX('card'!$A:$M,MATCH($B11,INDIRECT("Card[name]"),0)+1,MATCH(G$10,'card'!$1:$1,0))</f>
        <v>50</v>
      </c>
      <c r="H11" cm="1">
        <f t="array" aca="1" ref="H11" ca="1">INDEX('card'!$A:$M,MATCH($B11,INDIRECT("Card[name]"),0)+1,MATCH(H$10,'card'!$1:$1,0))</f>
        <v>510</v>
      </c>
    </row>
    <row r="12" spans="1:8" x14ac:dyDescent="0.25">
      <c r="A12" t="s">
        <v>830</v>
      </c>
      <c r="B12" t="s">
        <v>0</v>
      </c>
      <c r="C12" cm="1">
        <f t="array" aca="1" ref="C12" ca="1">MAX(_xlfn._xlws.FILTER(INDIRECT("Card["&amp;C$10&amp;"]"),(INDIRECT("Card["&amp;$D$1&amp;"]")=$B12)))</f>
        <v>1900</v>
      </c>
      <c r="D12" cm="1">
        <f t="array" aca="1" ref="D12" ca="1">MAX(_xlfn._xlws.FILTER(INDIRECT("Card["&amp;D$10&amp;"]"),(INDIRECT("Card["&amp;$D$1&amp;"]")=$B12)))</f>
        <v>980</v>
      </c>
      <c r="E12" cm="1">
        <f t="array" aca="1" ref="E12" ca="1">MAX(_xlfn._xlws.FILTER(INDIRECT("Card["&amp;E$10&amp;"]"),(INDIRECT("Card["&amp;$D$1&amp;"]")=$B12)))</f>
        <v>20</v>
      </c>
      <c r="F12" cm="1">
        <f t="array" aca="1" ref="F12" ca="1">MAX(_xlfn._xlws.FILTER(INDIRECT("Card["&amp;F$10&amp;"]"),(INDIRECT("Card["&amp;$D$1&amp;"]")=$B12)))</f>
        <v>550</v>
      </c>
      <c r="G12" cm="1">
        <f t="array" aca="1" ref="G12" ca="1">MAX(_xlfn._xlws.FILTER(INDIRECT("Card["&amp;G$10&amp;"]"),(INDIRECT("Card["&amp;$D$1&amp;"]")=$B12)))</f>
        <v>60</v>
      </c>
      <c r="H12" cm="1">
        <f t="array" aca="1" ref="H12" ca="1">MAX(_xlfn._xlws.FILTER(INDIRECT("Card["&amp;H$10&amp;"]"),(INDIRECT("Card["&amp;$D$1&amp;"]")=$B12)))</f>
        <v>710</v>
      </c>
    </row>
    <row r="13" spans="1:8" x14ac:dyDescent="0.25">
      <c r="A13" t="s">
        <v>830</v>
      </c>
      <c r="B13" t="s">
        <v>5</v>
      </c>
      <c r="C13" cm="1">
        <f t="array" aca="1" ref="C13" ca="1">MAX(_xlfn._xlws.FILTER(INDIRECT("Card["&amp;C$10&amp;"]"),(INDIRECT("Card["&amp;$D$1&amp;"]")=$B13)))</f>
        <v>2420</v>
      </c>
      <c r="D13" cm="1">
        <f t="array" aca="1" ref="D13" ca="1">MAX(_xlfn._xlws.FILTER(INDIRECT("Card["&amp;D$10&amp;"]"),(INDIRECT("Card["&amp;$D$1&amp;"]")=$B13)))</f>
        <v>760</v>
      </c>
      <c r="E13" cm="1">
        <f t="array" aca="1" ref="E13" ca="1">MAX(_xlfn._xlws.FILTER(INDIRECT("Card["&amp;E$10&amp;"]"),(INDIRECT("Card["&amp;$D$1&amp;"]")=$B13)))</f>
        <v>20</v>
      </c>
      <c r="F13" cm="1">
        <f t="array" aca="1" ref="F13" ca="1">MAX(_xlfn._xlws.FILTER(INDIRECT("Card["&amp;F$10&amp;"]"),(INDIRECT("Card["&amp;$D$1&amp;"]")=$B13)))</f>
        <v>400</v>
      </c>
      <c r="G13" cm="1">
        <f t="array" aca="1" ref="G13" ca="1">MAX(_xlfn._xlws.FILTER(INDIRECT("Card["&amp;G$10&amp;"]"),(INDIRECT("Card["&amp;$D$1&amp;"]")=$B13)))</f>
        <v>60</v>
      </c>
      <c r="H13" cm="1">
        <f t="array" aca="1" ref="H13" ca="1">MAX(_xlfn._xlws.FILTER(INDIRECT("Card["&amp;H$10&amp;"]"),(INDIRECT("Card["&amp;$D$1&amp;"]")=$B13)))</f>
        <v>800</v>
      </c>
    </row>
    <row r="18" spans="2:8" x14ac:dyDescent="0.25">
      <c r="B18" s="1" t="s">
        <v>823</v>
      </c>
      <c r="C18" s="1" t="s">
        <v>829</v>
      </c>
    </row>
    <row r="19" spans="2:8" x14ac:dyDescent="0.25">
      <c r="B19" s="1" t="s">
        <v>828</v>
      </c>
      <c r="C19" t="s">
        <v>3</v>
      </c>
      <c r="D19" t="s">
        <v>7</v>
      </c>
      <c r="E19" t="s">
        <v>4</v>
      </c>
      <c r="F19" t="s">
        <v>1</v>
      </c>
      <c r="H19" t="s">
        <v>822</v>
      </c>
    </row>
    <row r="20" spans="2:8" x14ac:dyDescent="0.25">
      <c r="B20" s="2" t="s">
        <v>0</v>
      </c>
      <c r="C20">
        <v>8</v>
      </c>
      <c r="D20">
        <v>3</v>
      </c>
      <c r="E20">
        <v>15</v>
      </c>
      <c r="F20">
        <v>12</v>
      </c>
      <c r="H20">
        <v>38</v>
      </c>
    </row>
    <row r="21" spans="2:8" x14ac:dyDescent="0.25">
      <c r="B21" s="2" t="s">
        <v>5</v>
      </c>
      <c r="C21">
        <v>8</v>
      </c>
      <c r="D21">
        <v>3</v>
      </c>
      <c r="E21">
        <v>15</v>
      </c>
      <c r="F21">
        <v>12</v>
      </c>
      <c r="H21">
        <v>38</v>
      </c>
    </row>
    <row r="22" spans="2:8" x14ac:dyDescent="0.25">
      <c r="B22" s="2" t="s">
        <v>2</v>
      </c>
      <c r="C22">
        <v>9</v>
      </c>
      <c r="D22">
        <v>3</v>
      </c>
      <c r="E22">
        <v>15</v>
      </c>
      <c r="F22">
        <v>13</v>
      </c>
      <c r="H22">
        <v>40</v>
      </c>
    </row>
    <row r="23" spans="2:8" x14ac:dyDescent="0.25">
      <c r="B23" s="2" t="s">
        <v>8</v>
      </c>
      <c r="C23">
        <v>8</v>
      </c>
      <c r="D23">
        <v>2</v>
      </c>
      <c r="E23">
        <v>15</v>
      </c>
      <c r="F23">
        <v>14</v>
      </c>
      <c r="H23">
        <v>39</v>
      </c>
    </row>
    <row r="24" spans="2:8" x14ac:dyDescent="0.25">
      <c r="B24" s="2" t="s">
        <v>9</v>
      </c>
      <c r="C24">
        <v>8</v>
      </c>
      <c r="D24">
        <v>2</v>
      </c>
      <c r="E24">
        <v>14</v>
      </c>
      <c r="F24">
        <v>12</v>
      </c>
      <c r="H24">
        <v>36</v>
      </c>
    </row>
    <row r="25" spans="2:8" x14ac:dyDescent="0.25">
      <c r="B25" s="2" t="s">
        <v>6</v>
      </c>
      <c r="G25">
        <v>110</v>
      </c>
      <c r="H25">
        <v>110</v>
      </c>
    </row>
    <row r="26" spans="2:8" x14ac:dyDescent="0.25">
      <c r="B26" s="2" t="s">
        <v>822</v>
      </c>
      <c r="C26">
        <v>41</v>
      </c>
      <c r="D26">
        <v>13</v>
      </c>
      <c r="E26">
        <v>74</v>
      </c>
      <c r="F26">
        <v>63</v>
      </c>
      <c r="G26">
        <v>110</v>
      </c>
      <c r="H26">
        <v>301</v>
      </c>
    </row>
    <row r="34" spans="2:5" x14ac:dyDescent="0.25">
      <c r="B34" s="1" t="s">
        <v>824</v>
      </c>
      <c r="C34" t="s">
        <v>827</v>
      </c>
      <c r="D34" t="s">
        <v>825</v>
      </c>
      <c r="E34" t="s">
        <v>826</v>
      </c>
    </row>
    <row r="35" spans="2:5" x14ac:dyDescent="0.25">
      <c r="B35" s="2" t="s">
        <v>8</v>
      </c>
      <c r="C35">
        <v>420</v>
      </c>
      <c r="D35" s="4">
        <v>1124.1025641025642</v>
      </c>
      <c r="E35">
        <v>2750</v>
      </c>
    </row>
    <row r="36" spans="2:5" x14ac:dyDescent="0.25">
      <c r="B36" s="3" t="s">
        <v>7</v>
      </c>
      <c r="C36">
        <v>650</v>
      </c>
      <c r="D36" s="4">
        <v>650</v>
      </c>
      <c r="E36">
        <v>650</v>
      </c>
    </row>
    <row r="37" spans="2:5" x14ac:dyDescent="0.25">
      <c r="B37" s="3" t="s">
        <v>4</v>
      </c>
      <c r="C37">
        <v>500</v>
      </c>
      <c r="D37" s="4">
        <v>889.33333333333337</v>
      </c>
      <c r="E37">
        <v>1150</v>
      </c>
    </row>
    <row r="38" spans="2:5" x14ac:dyDescent="0.25">
      <c r="B38" s="3" t="s">
        <v>3</v>
      </c>
      <c r="C38">
        <v>420</v>
      </c>
      <c r="D38" s="4">
        <v>562.5</v>
      </c>
      <c r="E38">
        <v>670</v>
      </c>
    </row>
    <row r="39" spans="2:5" x14ac:dyDescent="0.25">
      <c r="B39" s="3" t="s">
        <v>1</v>
      </c>
      <c r="C39">
        <v>1100</v>
      </c>
      <c r="D39" s="4">
        <v>1764.2857142857142</v>
      </c>
      <c r="E39">
        <v>2750</v>
      </c>
    </row>
    <row r="40" spans="2:5" x14ac:dyDescent="0.25">
      <c r="B40" s="2" t="s">
        <v>0</v>
      </c>
      <c r="C40">
        <v>480</v>
      </c>
      <c r="D40" s="4">
        <v>934.21052631578948</v>
      </c>
      <c r="E40">
        <v>1900</v>
      </c>
    </row>
    <row r="41" spans="2:5" x14ac:dyDescent="0.25">
      <c r="B41" s="3" t="s">
        <v>7</v>
      </c>
      <c r="C41">
        <v>600</v>
      </c>
      <c r="D41" s="4">
        <v>616.66666666666663</v>
      </c>
      <c r="E41">
        <v>650</v>
      </c>
    </row>
    <row r="42" spans="2:5" x14ac:dyDescent="0.25">
      <c r="B42" s="3" t="s">
        <v>4</v>
      </c>
      <c r="C42">
        <v>600</v>
      </c>
      <c r="D42" s="4">
        <v>783.33333333333337</v>
      </c>
      <c r="E42">
        <v>1000</v>
      </c>
    </row>
    <row r="43" spans="2:5" x14ac:dyDescent="0.25">
      <c r="B43" s="3" t="s">
        <v>3</v>
      </c>
      <c r="C43">
        <v>480</v>
      </c>
      <c r="D43" s="4">
        <v>532.5</v>
      </c>
      <c r="E43">
        <v>600</v>
      </c>
    </row>
    <row r="44" spans="2:5" x14ac:dyDescent="0.25">
      <c r="B44" s="3" t="s">
        <v>1</v>
      </c>
      <c r="C44">
        <v>1150</v>
      </c>
      <c r="D44" s="4">
        <v>1470</v>
      </c>
      <c r="E44">
        <v>1900</v>
      </c>
    </row>
    <row r="45" spans="2:5" x14ac:dyDescent="0.25">
      <c r="B45" s="2" t="s">
        <v>5</v>
      </c>
      <c r="C45">
        <v>650</v>
      </c>
      <c r="D45" s="4">
        <v>1272.8947368421052</v>
      </c>
      <c r="E45">
        <v>2420</v>
      </c>
    </row>
    <row r="46" spans="2:5" x14ac:dyDescent="0.25">
      <c r="B46" s="3" t="s">
        <v>7</v>
      </c>
      <c r="C46">
        <v>800</v>
      </c>
      <c r="D46" s="4">
        <v>850</v>
      </c>
      <c r="E46">
        <v>900</v>
      </c>
    </row>
    <row r="47" spans="2:5" x14ac:dyDescent="0.25">
      <c r="B47" s="3" t="s">
        <v>4</v>
      </c>
      <c r="C47">
        <v>900</v>
      </c>
      <c r="D47" s="4">
        <v>1097.3333333333333</v>
      </c>
      <c r="E47">
        <v>1300</v>
      </c>
    </row>
    <row r="48" spans="2:5" x14ac:dyDescent="0.25">
      <c r="B48" s="3" t="s">
        <v>3</v>
      </c>
      <c r="C48">
        <v>650</v>
      </c>
      <c r="D48" s="4">
        <v>703.75</v>
      </c>
      <c r="E48">
        <v>770</v>
      </c>
    </row>
    <row r="49" spans="2:5" x14ac:dyDescent="0.25">
      <c r="B49" s="3" t="s">
        <v>1</v>
      </c>
      <c r="C49">
        <v>1430</v>
      </c>
      <c r="D49" s="4">
        <v>1977.5</v>
      </c>
      <c r="E49">
        <v>2420</v>
      </c>
    </row>
    <row r="50" spans="2:5" x14ac:dyDescent="0.25">
      <c r="B50" s="2" t="s">
        <v>2</v>
      </c>
      <c r="C50">
        <v>500</v>
      </c>
      <c r="D50" s="4">
        <v>974</v>
      </c>
      <c r="E50">
        <v>1870</v>
      </c>
    </row>
    <row r="51" spans="2:5" x14ac:dyDescent="0.25">
      <c r="B51" s="3" t="s">
        <v>7</v>
      </c>
      <c r="C51">
        <v>650</v>
      </c>
      <c r="D51" s="4">
        <v>700</v>
      </c>
      <c r="E51">
        <v>750</v>
      </c>
    </row>
    <row r="52" spans="2:5" x14ac:dyDescent="0.25">
      <c r="B52" s="3" t="s">
        <v>4</v>
      </c>
      <c r="C52">
        <v>650</v>
      </c>
      <c r="D52" s="4">
        <v>850</v>
      </c>
      <c r="E52">
        <v>950</v>
      </c>
    </row>
    <row r="53" spans="2:5" x14ac:dyDescent="0.25">
      <c r="B53" s="3" t="s">
        <v>3</v>
      </c>
      <c r="C53">
        <v>500</v>
      </c>
      <c r="D53" s="4">
        <v>622.22222222222217</v>
      </c>
      <c r="E53">
        <v>700</v>
      </c>
    </row>
    <row r="54" spans="2:5" x14ac:dyDescent="0.25">
      <c r="B54" s="3" t="s">
        <v>1</v>
      </c>
      <c r="C54">
        <v>880</v>
      </c>
      <c r="D54" s="4">
        <v>1423.8461538461538</v>
      </c>
      <c r="E54">
        <v>1870</v>
      </c>
    </row>
    <row r="55" spans="2:5" x14ac:dyDescent="0.25">
      <c r="B55" s="2" t="s">
        <v>9</v>
      </c>
      <c r="C55">
        <v>470</v>
      </c>
      <c r="D55" s="4">
        <v>1021.9444444444445</v>
      </c>
      <c r="E55">
        <v>2030</v>
      </c>
    </row>
    <row r="56" spans="2:5" x14ac:dyDescent="0.25">
      <c r="B56" s="3" t="s">
        <v>7</v>
      </c>
      <c r="C56">
        <v>600</v>
      </c>
      <c r="D56" s="4">
        <v>700</v>
      </c>
      <c r="E56">
        <v>800</v>
      </c>
    </row>
    <row r="57" spans="2:5" x14ac:dyDescent="0.25">
      <c r="B57" s="3" t="s">
        <v>4</v>
      </c>
      <c r="C57">
        <v>600</v>
      </c>
      <c r="D57" s="4">
        <v>773.57142857142856</v>
      </c>
      <c r="E57">
        <v>1000</v>
      </c>
    </row>
    <row r="58" spans="2:5" x14ac:dyDescent="0.25">
      <c r="B58" s="3" t="s">
        <v>3</v>
      </c>
      <c r="C58">
        <v>470</v>
      </c>
      <c r="D58" s="4">
        <v>561.25</v>
      </c>
      <c r="E58">
        <v>650</v>
      </c>
    </row>
    <row r="59" spans="2:5" x14ac:dyDescent="0.25">
      <c r="B59" s="3" t="s">
        <v>1</v>
      </c>
      <c r="C59">
        <v>1260</v>
      </c>
      <c r="D59" s="4">
        <v>1672.5</v>
      </c>
      <c r="E59">
        <v>2030</v>
      </c>
    </row>
    <row r="64" spans="2:5" ht="14.25" customHeight="1" x14ac:dyDescent="0.25"/>
  </sheetData>
  <sortState xmlns:xlrd2="http://schemas.microsoft.com/office/spreadsheetml/2017/richdata2" ref="B20:E24">
    <sortCondition ref="C20:C24"/>
  </sortState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0E3D-53CC-403A-96ED-089429FE8F79}">
  <dimension ref="A1"/>
  <sheetViews>
    <sheetView workbookViewId="0"/>
  </sheetViews>
  <sheetFormatPr defaultRowHeight="15" x14ac:dyDescent="0.25"/>
  <sheetData>
    <row r="1" spans="1:1" x14ac:dyDescent="0.25">
      <c r="A1" cm="1">
        <f t="array" ref="A1">MAX(_xlfn._xlws.FILTER('card'!E:E,('card'!C:C=chart!D2)))</f>
        <v>1900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F046B-2E51-4D4A-B0DB-294A72960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</vt:lpstr>
      <vt:lpstr>chart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Sanchez</dc:creator>
  <cp:lastModifiedBy>Kenneth Sanchez</cp:lastModifiedBy>
  <dcterms:created xsi:type="dcterms:W3CDTF">2025-07-19T14:18:54Z</dcterms:created>
  <dcterms:modified xsi:type="dcterms:W3CDTF">2025-07-21T19:58:56Z</dcterms:modified>
</cp:coreProperties>
</file>