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ithKumar\Documents\"/>
    </mc:Choice>
  </mc:AlternateContent>
  <bookViews>
    <workbookView xWindow="0" yWindow="0" windowWidth="20490" windowHeight="7155" activeTab="1"/>
  </bookViews>
  <sheets>
    <sheet name="Powerbi assesment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9" i="2" l="1"/>
  <c r="H168" i="2"/>
  <c r="H160" i="2"/>
  <c r="H89" i="2"/>
  <c r="H78" i="2"/>
  <c r="H70" i="2"/>
  <c r="F15" i="2"/>
</calcChain>
</file>

<file path=xl/sharedStrings.xml><?xml version="1.0" encoding="utf-8"?>
<sst xmlns="http://schemas.openxmlformats.org/spreadsheetml/2006/main" count="1526" uniqueCount="367">
  <si>
    <t>Create a BI report that would display the sale analysis; please make sure that below requirments are captured in the report</t>
  </si>
  <si>
    <t>• Load all the three tables and use data modelling to relate the tables</t>
  </si>
  <si>
    <t xml:space="preserve">• Calculate  revenue contribution of producer (if there is a producer X with 10,000 revenue out of total 100,000; when I select producer X result should show 10%; in the same way with revenue) </t>
  </si>
  <si>
    <t xml:space="preserve">• Group the accounts based on revenue as Tier1 (having revenue &gt; 10000), Tier 2(5000 to 10000), Teir 3 (&lt;5000) </t>
  </si>
  <si>
    <t>• Compare quarterly sales for different years (Use Date field)</t>
  </si>
  <si>
    <t>• Create a tab/Page to show the data or visuals for just the Construction Niche.</t>
  </si>
  <si>
    <t>• Create a calculated column to dervie stage numbers from Stage Name (ex: 3-Closed Won stage number is 3)</t>
  </si>
  <si>
    <t>• Create a textbox to show producer selected; if there is no producer select show as "Please select a producer"</t>
  </si>
  <si>
    <t>• User should be able to drill through the report to get producer details.(A bar graph with sales by producer has to be created in one page; a table with account information in one page; user should be abe to drill through from graph to view account details page)</t>
  </si>
  <si>
    <t>• Count fof Account ID's that are closed (Stage Name - 3-Closed Won)</t>
  </si>
  <si>
    <t xml:space="preserve">• Use Bookmarks feature to navigate to multiple pages; add a button to clear filters; </t>
  </si>
  <si>
    <t>• Add RLS to the report; producer should be able to view the data only assigned to them</t>
  </si>
  <si>
    <t>• Create a measure to calculate cumulative sales over the quarter</t>
  </si>
  <si>
    <t>• Add a measure to show the last refreshed date</t>
  </si>
  <si>
    <t>Date</t>
  </si>
  <si>
    <t>Primary Producer</t>
  </si>
  <si>
    <t>Stage Name</t>
  </si>
  <si>
    <t>Account Name</t>
  </si>
  <si>
    <t>Opportunity Name</t>
  </si>
  <si>
    <t>Niche Affiliations</t>
  </si>
  <si>
    <t>Expected Decision Date</t>
  </si>
  <si>
    <t>Annual Revenue</t>
  </si>
  <si>
    <t>Office</t>
  </si>
  <si>
    <t>Acct ID</t>
  </si>
  <si>
    <t>Primary Office</t>
  </si>
  <si>
    <t>28/06/2018</t>
  </si>
  <si>
    <t>Producer1</t>
  </si>
  <si>
    <t>1-Met Client,Data Gather,Insurer Market</t>
  </si>
  <si>
    <t>West Point Construction Ltd</t>
  </si>
  <si>
    <t>Meeting 06/03/2019</t>
  </si>
  <si>
    <t>Construction</t>
  </si>
  <si>
    <t>01/07/2019</t>
  </si>
  <si>
    <t>Office 1</t>
  </si>
  <si>
    <t>A101</t>
  </si>
  <si>
    <t>16/11/2017</t>
  </si>
  <si>
    <t>Producer2</t>
  </si>
  <si>
    <t>Newmor Group Limited</t>
  </si>
  <si>
    <t>2019 Review</t>
  </si>
  <si>
    <t>Commercial - All Other</t>
  </si>
  <si>
    <t>31/12/2019</t>
  </si>
  <si>
    <t>Office 2</t>
  </si>
  <si>
    <t>A102</t>
  </si>
  <si>
    <t>10/11/2017</t>
  </si>
  <si>
    <t>2-Client Presentation-Await Feedback</t>
  </si>
  <si>
    <t>Prohire Plc</t>
  </si>
  <si>
    <t>Review - 2019</t>
  </si>
  <si>
    <t>Transportation</t>
  </si>
  <si>
    <t>04/06/2019</t>
  </si>
  <si>
    <t>Producer3</t>
  </si>
  <si>
    <t>Office 3</t>
  </si>
  <si>
    <t>A103</t>
  </si>
  <si>
    <t>06/12/2017</t>
  </si>
  <si>
    <t>G T Access Ltd</t>
  </si>
  <si>
    <t>First Meeting - Review 2019</t>
  </si>
  <si>
    <t>Other</t>
  </si>
  <si>
    <t>30/11/2019</t>
  </si>
  <si>
    <t>Producer4</t>
  </si>
  <si>
    <t>A104</t>
  </si>
  <si>
    <t>29/04/2019</t>
  </si>
  <si>
    <t>Arh Group Ltd</t>
  </si>
  <si>
    <t>Insurance Review</t>
  </si>
  <si>
    <t>28/06/2019</t>
  </si>
  <si>
    <t>Producer5</t>
  </si>
  <si>
    <t>A105</t>
  </si>
  <si>
    <t>07/06/2019</t>
  </si>
  <si>
    <t>Barkley Plastics Ltd</t>
  </si>
  <si>
    <t>First Meeting 07/08/19</t>
  </si>
  <si>
    <t>Manufacturing</t>
  </si>
  <si>
    <t>29/11/2019</t>
  </si>
  <si>
    <t>A106</t>
  </si>
  <si>
    <t>10/06/2019</t>
  </si>
  <si>
    <t>3-Closed Won</t>
  </si>
  <si>
    <t>M &amp; E Maintenance Solutions Ltd</t>
  </si>
  <si>
    <t>First Meeting 11/06/19</t>
  </si>
  <si>
    <t>19/06/2019</t>
  </si>
  <si>
    <t>A107</t>
  </si>
  <si>
    <t>26/02/2019</t>
  </si>
  <si>
    <t>ATP Industries Group Ltd</t>
  </si>
  <si>
    <t>29/07/2019</t>
  </si>
  <si>
    <t>A108</t>
  </si>
  <si>
    <t>23/10/2018</t>
  </si>
  <si>
    <t>Evolution Foods Ltd</t>
  </si>
  <si>
    <t>Food &amp; Agribusiness</t>
  </si>
  <si>
    <t>09/09/2019</t>
  </si>
  <si>
    <t>A109</t>
  </si>
  <si>
    <t>13/02/2019</t>
  </si>
  <si>
    <t>Franklin Silencers Ltd</t>
  </si>
  <si>
    <t>First Meeting - 27th Feb</t>
  </si>
  <si>
    <t>21/06/2019</t>
  </si>
  <si>
    <t>A110</t>
  </si>
  <si>
    <t>17/01/2019</t>
  </si>
  <si>
    <t>H.D. Ricketts Ltd</t>
  </si>
  <si>
    <t>First Meeting 06/02/19</t>
  </si>
  <si>
    <t>01/05/2019</t>
  </si>
  <si>
    <t>A111</t>
  </si>
  <si>
    <t>Transmanor Limited</t>
  </si>
  <si>
    <t>Commercial Insurance - June 2019</t>
  </si>
  <si>
    <t>01/06/2019</t>
  </si>
  <si>
    <t>A112</t>
  </si>
  <si>
    <t>15/04/2019</t>
  </si>
  <si>
    <t>Simons Group Ltd</t>
  </si>
  <si>
    <t>IASME Consultancy</t>
  </si>
  <si>
    <t>25/07/2019</t>
  </si>
  <si>
    <t>A113</t>
  </si>
  <si>
    <t>10/04/2019</t>
  </si>
  <si>
    <t>Ensco 1067 Limited, W J Holdings Limited, MCS Control Systems Limited, EMR (Brackley) Limited &amp;  Subsidiary Companies</t>
  </si>
  <si>
    <t>Payment Fraud Training</t>
  </si>
  <si>
    <t>01/03/2019</t>
  </si>
  <si>
    <t>A114</t>
  </si>
  <si>
    <t>Hepworth Fabrication</t>
  </si>
  <si>
    <t>IASME Audit</t>
  </si>
  <si>
    <t>A115</t>
  </si>
  <si>
    <t>08/05/2019</t>
  </si>
  <si>
    <t>Middleton Sheet Metal Holdings Company Ltd</t>
  </si>
  <si>
    <t>31/05/2019</t>
  </si>
  <si>
    <t>A116</t>
  </si>
  <si>
    <t>12/12/2018</t>
  </si>
  <si>
    <t>LTS Distribution</t>
  </si>
  <si>
    <t>Cyber Consultancy - Cyber Essentials</t>
  </si>
  <si>
    <t>01/01/2019</t>
  </si>
  <si>
    <t>A117</t>
  </si>
  <si>
    <t>DMN Logistics Ltd</t>
  </si>
  <si>
    <t>Cyber Consultancy</t>
  </si>
  <si>
    <t>A118</t>
  </si>
  <si>
    <t>Global Invacom Ltd</t>
  </si>
  <si>
    <t>A119</t>
  </si>
  <si>
    <t>R &amp; J M Place Ltd</t>
  </si>
  <si>
    <t>A120</t>
  </si>
  <si>
    <t>IBP Conex Ltd</t>
  </si>
  <si>
    <t>GRC Programme</t>
  </si>
  <si>
    <t>01/04/2019</t>
  </si>
  <si>
    <t>A121</t>
  </si>
  <si>
    <t>Cyber Consultancy Services</t>
  </si>
  <si>
    <t>08/03/2019</t>
  </si>
  <si>
    <t>Tarilian Laser Technologies Limited</t>
  </si>
  <si>
    <t>A122</t>
  </si>
  <si>
    <t>IASME Audit for Vicardio Business</t>
  </si>
  <si>
    <t>Career Development Institute</t>
  </si>
  <si>
    <t>A123</t>
  </si>
  <si>
    <t>Cyber Security Training</t>
  </si>
  <si>
    <t>B E Wedge Holdings Limited</t>
  </si>
  <si>
    <t>A124</t>
  </si>
  <si>
    <t>Vindis Group Ltd</t>
  </si>
  <si>
    <t>A125</t>
  </si>
  <si>
    <t>18/03/2019</t>
  </si>
  <si>
    <t>MFG Solicitors LLP</t>
  </si>
  <si>
    <t>A126</t>
  </si>
  <si>
    <t>30/05/2019</t>
  </si>
  <si>
    <t>Tudor Grange Academy</t>
  </si>
  <si>
    <t>A127</t>
  </si>
  <si>
    <t/>
  </si>
  <si>
    <t>29/06/2019</t>
  </si>
  <si>
    <t>H20PHS</t>
  </si>
  <si>
    <t>A128</t>
  </si>
  <si>
    <t>Schuler Presses</t>
  </si>
  <si>
    <t>A129</t>
  </si>
  <si>
    <t>DPO As A service</t>
  </si>
  <si>
    <t>Brown &amp; Co</t>
  </si>
  <si>
    <t>A130</t>
  </si>
  <si>
    <t>IASME</t>
  </si>
  <si>
    <t>Real Estate Commercial</t>
  </si>
  <si>
    <t>18/07/2019</t>
  </si>
  <si>
    <t>Amada United Kingdom Limited</t>
  </si>
  <si>
    <t>A131</t>
  </si>
  <si>
    <t>ARJO HUNTLEIGH INTERNATIONAL LIMITED UK</t>
  </si>
  <si>
    <t>A132</t>
  </si>
  <si>
    <t>Arjo Cyber Insurance</t>
  </si>
  <si>
    <t>Healthcare - All Other</t>
  </si>
  <si>
    <t>24/10/2019</t>
  </si>
  <si>
    <t>CEME</t>
  </si>
  <si>
    <t>A133</t>
  </si>
  <si>
    <t>Ceme - Cyber Security Programme</t>
  </si>
  <si>
    <t>09/05/2019</t>
  </si>
  <si>
    <t>Royal National Institute of Blind People (RNIB)</t>
  </si>
  <si>
    <t>A134</t>
  </si>
  <si>
    <t>13/05/2019</t>
  </si>
  <si>
    <t>Eurocell Building Plastics Ltd</t>
  </si>
  <si>
    <t>A135</t>
  </si>
  <si>
    <t>kj</t>
  </si>
  <si>
    <t>CBCP</t>
  </si>
  <si>
    <t>06/06/2019</t>
  </si>
  <si>
    <t>St Johns Ambulance</t>
  </si>
  <si>
    <t>A136</t>
  </si>
  <si>
    <t>Tide way Sewage London</t>
  </si>
  <si>
    <t>A137</t>
  </si>
  <si>
    <t>12/09/2018</t>
  </si>
  <si>
    <t>Cyber Insurance</t>
  </si>
  <si>
    <t>16/08/2019</t>
  </si>
  <si>
    <t>Subcon Lazer Cutting Ltd</t>
  </si>
  <si>
    <t>A138</t>
  </si>
  <si>
    <t>Commercial Insurance</t>
  </si>
  <si>
    <t>26/07/2019</t>
  </si>
  <si>
    <t>Gerrys Visa Services Ltd</t>
  </si>
  <si>
    <t>A139</t>
  </si>
  <si>
    <t>Cyber Consultancy - GDPR</t>
  </si>
  <si>
    <t>21/02/2019</t>
  </si>
  <si>
    <t>Lodge Tyre Co Ltd</t>
  </si>
  <si>
    <t>A140</t>
  </si>
  <si>
    <t>Cyber Consultancy - IASME</t>
  </si>
  <si>
    <t>Seymour Hotels Ltd T/as Diglis House Hotel</t>
  </si>
  <si>
    <t>A141</t>
  </si>
  <si>
    <t>Cyber Consultancy - GDPR Support</t>
  </si>
  <si>
    <t>Sabre Retail Fashion Limited T/A Mint Velvet</t>
  </si>
  <si>
    <t>A142</t>
  </si>
  <si>
    <t>Hunter Boot Limited</t>
  </si>
  <si>
    <t>A143</t>
  </si>
  <si>
    <t>Harrison Randall Ltd</t>
  </si>
  <si>
    <t>A144</t>
  </si>
  <si>
    <t>Cyber Consultancy  - IASME</t>
  </si>
  <si>
    <t>Scott Arms Dental practice</t>
  </si>
  <si>
    <t>A145</t>
  </si>
  <si>
    <t>14/12/2018</t>
  </si>
  <si>
    <t>Thomas Dudley Limited</t>
  </si>
  <si>
    <t>A146</t>
  </si>
  <si>
    <t>07/01/2019</t>
  </si>
  <si>
    <t>General Insurance</t>
  </si>
  <si>
    <t>12/07/2019</t>
  </si>
  <si>
    <t>CoordSport Ltd</t>
  </si>
  <si>
    <t>A147</t>
  </si>
  <si>
    <t>Cyber Essentials</t>
  </si>
  <si>
    <t>09/01/2019</t>
  </si>
  <si>
    <t>Darlington Memorial Hospital</t>
  </si>
  <si>
    <t>A148</t>
  </si>
  <si>
    <t>31/01/2019</t>
  </si>
  <si>
    <t>Solihull Metropolitan Borough Council</t>
  </si>
  <si>
    <t>A149</t>
  </si>
  <si>
    <t>11/01/2019</t>
  </si>
  <si>
    <t>Hickstead Estates</t>
  </si>
  <si>
    <t>A150</t>
  </si>
  <si>
    <t>Cyber Essentials and Insurance</t>
  </si>
  <si>
    <t>Healthcare - Institutional</t>
  </si>
  <si>
    <t>Tayler and Fletcher LLP</t>
  </si>
  <si>
    <t>A151</t>
  </si>
  <si>
    <t>Solihull Metropolitan borough council</t>
  </si>
  <si>
    <t>Public Sector</t>
  </si>
  <si>
    <t>Towler Shaw Roberts</t>
  </si>
  <si>
    <t>A152</t>
  </si>
  <si>
    <t>11/05/2018</t>
  </si>
  <si>
    <t>Real Estate</t>
  </si>
  <si>
    <t>02/01/2019</t>
  </si>
  <si>
    <t>Property Services Plus</t>
  </si>
  <si>
    <t>A153</t>
  </si>
  <si>
    <t>08/01/2019</t>
  </si>
  <si>
    <t>Main Portfolio</t>
  </si>
  <si>
    <t>28/08/2019</t>
  </si>
  <si>
    <t>Alltrust SIPP Limited as Trustees of the Alltrust SIPP - J Regan ISS0975</t>
  </si>
  <si>
    <t>A154</t>
  </si>
  <si>
    <t>Property Portfolio</t>
  </si>
  <si>
    <t>Chartered Surveyors</t>
  </si>
  <si>
    <t>15/07/2019</t>
  </si>
  <si>
    <t>Legal Indemnities</t>
  </si>
  <si>
    <t>A155</t>
  </si>
  <si>
    <t>14/05/2019</t>
  </si>
  <si>
    <t>PSP - new  renewal risks added</t>
  </si>
  <si>
    <t>Jordans Village</t>
  </si>
  <si>
    <t>A156</t>
  </si>
  <si>
    <t>property Services Plus additional risks</t>
  </si>
  <si>
    <t>28/02/2019</t>
  </si>
  <si>
    <t>F Ball &amp; Co Ltd</t>
  </si>
  <si>
    <t>A157</t>
  </si>
  <si>
    <t>ioo</t>
  </si>
  <si>
    <t>Property Service Plus - additonal risks</t>
  </si>
  <si>
    <t>30/03/2019</t>
  </si>
  <si>
    <t>Lawfield Contracts Ltd</t>
  </si>
  <si>
    <t>A158</t>
  </si>
  <si>
    <t>Pension risk added - Wright Hassall lead</t>
  </si>
  <si>
    <t>Financial Institutions; Real Estate</t>
  </si>
  <si>
    <t>11/03/2019</t>
  </si>
  <si>
    <t>William Hackett Chains Ltd</t>
  </si>
  <si>
    <t>A159</t>
  </si>
  <si>
    <t>Properety Services plus some more D&amp;O</t>
  </si>
  <si>
    <t>police mutual</t>
  </si>
  <si>
    <t>A160</t>
  </si>
  <si>
    <t>Property Service Plus</t>
  </si>
  <si>
    <t>Molls Meats Ltd</t>
  </si>
  <si>
    <t>A161</t>
  </si>
  <si>
    <t>Various Legal Indemnity cases Jan - May</t>
  </si>
  <si>
    <t>Law Firms</t>
  </si>
  <si>
    <t>R &amp; R W Bartlett Ltd</t>
  </si>
  <si>
    <t>A162</t>
  </si>
  <si>
    <t>Property Service Plus - renewal</t>
  </si>
  <si>
    <t>30/08/2019</t>
  </si>
  <si>
    <t>Luckmans Duckett Parker</t>
  </si>
  <si>
    <t>A163</t>
  </si>
  <si>
    <t>Property Services Plus - renewal addition</t>
  </si>
  <si>
    <t>30/10/2019</t>
  </si>
  <si>
    <t>ADI Shuttle Group, LLC</t>
  </si>
  <si>
    <t>A164</t>
  </si>
  <si>
    <t>20/06/2018</t>
  </si>
  <si>
    <t>Jordans Village-</t>
  </si>
  <si>
    <t>J A Burke Construction Ltd</t>
  </si>
  <si>
    <t>A165</t>
  </si>
  <si>
    <t>Meeting 09/05/19</t>
  </si>
  <si>
    <t>J G Woodcock Construction Ltd</t>
  </si>
  <si>
    <t>A166</t>
  </si>
  <si>
    <t>20/03/2019</t>
  </si>
  <si>
    <t>new business 2019</t>
  </si>
  <si>
    <t>Frederick Cooper (Birmingham) Ltd</t>
  </si>
  <si>
    <t>A167</t>
  </si>
  <si>
    <t>27/03/2019</t>
  </si>
  <si>
    <t>First Meeting 09/04/19</t>
  </si>
  <si>
    <t>05/08/2019</t>
  </si>
  <si>
    <t>Adi Group Ltd</t>
  </si>
  <si>
    <t>A168</t>
  </si>
  <si>
    <t>01/02/2019</t>
  </si>
  <si>
    <t>commercial covers</t>
  </si>
  <si>
    <t>NS Clarke Transport Limited</t>
  </si>
  <si>
    <t>A169</t>
  </si>
  <si>
    <t>31/03/2019</t>
  </si>
  <si>
    <t>Vacuum Furnace Engineering Ltd</t>
  </si>
  <si>
    <t>A170</t>
  </si>
  <si>
    <t>23/05/2019</t>
  </si>
  <si>
    <t>Meeting 10/07/19</t>
  </si>
  <si>
    <t>25/11/2019</t>
  </si>
  <si>
    <t>Thermoseal</t>
  </si>
  <si>
    <t>A171</t>
  </si>
  <si>
    <t>05/06/2019</t>
  </si>
  <si>
    <t>New business 2019</t>
  </si>
  <si>
    <t>Financial Institutions</t>
  </si>
  <si>
    <t>08/06/2019</t>
  </si>
  <si>
    <t>Purity Brewing Co Limited</t>
  </si>
  <si>
    <t>A172</t>
  </si>
  <si>
    <t>17/06/2019</t>
  </si>
  <si>
    <t>new business meeting</t>
  </si>
  <si>
    <t>Brockhouse Group Ltd</t>
  </si>
  <si>
    <t>A173</t>
  </si>
  <si>
    <t>31/07/2019</t>
  </si>
  <si>
    <t>Vanguard Foundry Ltd</t>
  </si>
  <si>
    <t>A174</t>
  </si>
  <si>
    <t>01/10/2019</t>
  </si>
  <si>
    <t>Salop Leisure Holdings Ltd.</t>
  </si>
  <si>
    <t>A175</t>
  </si>
  <si>
    <t>30/09/2019</t>
  </si>
  <si>
    <t>Lake Chemical &amp; Minerals Ltd</t>
  </si>
  <si>
    <t>A176</t>
  </si>
  <si>
    <t>Elliott Nash Limited</t>
  </si>
  <si>
    <t>A177</t>
  </si>
  <si>
    <t>new business</t>
  </si>
  <si>
    <t>Finance</t>
  </si>
  <si>
    <t>04/07/2017</t>
  </si>
  <si>
    <t>Review Opportunity 2017</t>
  </si>
  <si>
    <t>01/12/2019</t>
  </si>
  <si>
    <t>31/08/2017</t>
  </si>
  <si>
    <t>2nd meeting tele 10/10/17</t>
  </si>
  <si>
    <t>30/04/2019</t>
  </si>
  <si>
    <t>19/09/2017</t>
  </si>
  <si>
    <t>First Meeting Tele 18/10/17</t>
  </si>
  <si>
    <t>14/11/2017</t>
  </si>
  <si>
    <t>new business 2018</t>
  </si>
  <si>
    <t>15/10/2019</t>
  </si>
  <si>
    <t>27/03/2018</t>
  </si>
  <si>
    <t>First Meeting 19/06/18</t>
  </si>
  <si>
    <t>01/09/2019</t>
  </si>
  <si>
    <t>12/06/2018</t>
  </si>
  <si>
    <t>Meeting 01/08/18</t>
  </si>
  <si>
    <t>13/07/2018</t>
  </si>
  <si>
    <t>First Meeting 22/08/18</t>
  </si>
  <si>
    <t>01/11/2019</t>
  </si>
  <si>
    <t>06/03/2019</t>
  </si>
  <si>
    <t>First Meeting 04/06/19</t>
  </si>
  <si>
    <t>Retail</t>
  </si>
  <si>
    <t>14/03/2019</t>
  </si>
  <si>
    <t>Meeting 21/05/19</t>
  </si>
  <si>
    <t>property owners</t>
  </si>
  <si>
    <t>Unclassified/Commercial</t>
  </si>
  <si>
    <t>07/03/2017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</si>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</sst>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GBP&quot;\ #,##0.00;&quot;GBP&quot;\ \-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9E8E5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left" wrapText="1"/>
    </xf>
    <xf numFmtId="0" fontId="1" fillId="3" borderId="0" xfId="0" applyFont="1" applyFill="1"/>
    <xf numFmtId="0" fontId="0" fillId="3" borderId="0" xfId="0" applyFill="1" applyAlignment="1">
      <alignment horizontal="left" wrapText="1"/>
    </xf>
    <xf numFmtId="0" fontId="3" fillId="4" borderId="1" xfId="1" applyFont="1" applyFill="1" applyBorder="1"/>
    <xf numFmtId="0" fontId="3" fillId="4" borderId="2" xfId="1" applyFont="1" applyFill="1" applyBorder="1"/>
    <xf numFmtId="0" fontId="3" fillId="4" borderId="3" xfId="1" applyFont="1" applyFill="1" applyBorder="1"/>
    <xf numFmtId="0" fontId="3" fillId="4" borderId="4" xfId="1" applyFont="1" applyFill="1" applyBorder="1"/>
    <xf numFmtId="0" fontId="4" fillId="5" borderId="4" xfId="1" applyFont="1" applyFill="1" applyBorder="1" applyAlignment="1">
      <alignment horizontal="left"/>
    </xf>
    <xf numFmtId="0" fontId="4" fillId="5" borderId="5" xfId="1" applyFont="1" applyFill="1" applyBorder="1" applyAlignment="1">
      <alignment horizontal="left"/>
    </xf>
    <xf numFmtId="164" fontId="4" fillId="5" borderId="6" xfId="1" applyNumberFormat="1" applyFont="1" applyFill="1" applyBorder="1" applyAlignment="1">
      <alignment horizontal="right"/>
    </xf>
    <xf numFmtId="0" fontId="4" fillId="5" borderId="6" xfId="1" applyFont="1" applyFill="1" applyBorder="1" applyAlignment="1">
      <alignment horizontal="right"/>
    </xf>
    <xf numFmtId="0" fontId="4" fillId="5" borderId="7" xfId="1" applyFont="1" applyFill="1" applyBorder="1" applyAlignment="1">
      <alignment horizontal="left"/>
    </xf>
    <xf numFmtId="0" fontId="4" fillId="5" borderId="8" xfId="1" applyFont="1" applyFill="1" applyBorder="1" applyAlignment="1">
      <alignment horizontal="left"/>
    </xf>
    <xf numFmtId="164" fontId="4" fillId="5" borderId="9" xfId="1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border outline="0">
        <left style="thin">
          <color rgb="FFD5D3D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&quot;GBP&quot;\ #,##0.00;&quot;GBP&quot;\ \-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/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border outline="0">
        <top style="thin">
          <color rgb="FFD5D3D1"/>
        </top>
      </border>
    </dxf>
    <dxf>
      <border outline="0">
        <bottom style="thin">
          <color rgb="FFD5D3D1"/>
        </bottom>
      </border>
    </dxf>
    <dxf>
      <border outline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56585B"/>
        <name val="Calibri"/>
        <scheme val="none"/>
      </font>
      <fill>
        <patternFill patternType="solid">
          <fgColor indexed="64"/>
          <bgColor rgb="FFE9E8E5"/>
        </patternFill>
      </fill>
      <border diagonalUp="0" diagonalDown="0" outline="0">
        <left style="thin">
          <color rgb="FFD5D3D1"/>
        </left>
        <right style="thin">
          <color rgb="FFD5D3D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es" displayName="Sales" ref="A1:H181" totalsRowShown="0" headerRowDxfId="15" dataDxfId="14" headerRowBorderDxfId="12" tableBorderDxfId="13" totalsRowBorderDxfId="11" headerRowCellStyle="Normal 2" dataCellStyle="Normal 2">
  <tableColumns count="8">
    <tableColumn id="1" name="Date" dataDxfId="10" dataCellStyle="Normal 2"/>
    <tableColumn id="3" name="Primary Producer" dataDxfId="9" dataCellStyle="Normal 2"/>
    <tableColumn id="4" name="Stage Name" dataDxfId="8" dataCellStyle="Normal 2"/>
    <tableColumn id="5" name="Account Name" dataDxfId="7" dataCellStyle="Normal 2"/>
    <tableColumn id="6" name="Opportunity Name" dataDxfId="6" dataCellStyle="Normal 2"/>
    <tableColumn id="7" name="Niche Affiliations" dataDxfId="5" dataCellStyle="Normal 2"/>
    <tableColumn id="8" name="Expected Decision Date" dataDxfId="4" dataCellStyle="Normal 2"/>
    <tableColumn id="9" name="Annual Revenue" dataDxfId="3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er" displayName="Producer" ref="J1:K6" totalsRowShown="0" tableBorderDxfId="2">
  <autoFilter ref="J1:K6"/>
  <tableColumns count="2">
    <tableColumn id="1" name="Primary Producer" dataDxfId="1" dataCellStyle="Normal 2"/>
    <tableColumn id="2" name="Off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Accounts" displayName="Accounts" ref="O1:Q78" totalsRowShown="0">
  <autoFilter ref="O1:Q78"/>
  <tableColumns count="3">
    <tableColumn id="1" name="Account Name" dataDxfId="0" dataCellStyle="Normal 2"/>
    <tableColumn id="2" name="Acct ID"/>
    <tableColumn id="3" name="Primary Off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21" sqref="D21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">
        <v>1</v>
      </c>
      <c r="B3" s="3"/>
      <c r="C3" s="3"/>
      <c r="D3" s="3"/>
      <c r="E3" s="3"/>
      <c r="F3" s="3"/>
      <c r="G3" s="3"/>
      <c r="H3" s="4"/>
      <c r="I3" s="4"/>
    </row>
    <row r="4" spans="1:9" x14ac:dyDescent="0.25">
      <c r="A4" s="5" t="s">
        <v>2</v>
      </c>
      <c r="B4" s="5"/>
      <c r="C4" s="5"/>
      <c r="D4" s="5"/>
      <c r="E4" s="5"/>
      <c r="F4" s="5"/>
      <c r="G4" s="3"/>
      <c r="H4" s="4"/>
      <c r="I4" s="4"/>
    </row>
    <row r="5" spans="1:9" x14ac:dyDescent="0.25">
      <c r="A5" s="3" t="s">
        <v>3</v>
      </c>
      <c r="B5" s="3"/>
      <c r="C5" s="3"/>
      <c r="D5" s="3"/>
      <c r="E5" s="3"/>
      <c r="F5" s="3"/>
      <c r="G5" s="3"/>
      <c r="H5" s="4"/>
      <c r="I5" s="4"/>
    </row>
    <row r="6" spans="1:9" x14ac:dyDescent="0.25">
      <c r="A6" s="3" t="s">
        <v>4</v>
      </c>
      <c r="B6" s="3"/>
      <c r="C6" s="3"/>
      <c r="D6" s="3"/>
      <c r="E6" s="3"/>
      <c r="F6" s="3"/>
      <c r="G6" s="3"/>
      <c r="H6" s="4"/>
      <c r="I6" s="4"/>
    </row>
    <row r="7" spans="1:9" x14ac:dyDescent="0.25">
      <c r="A7" s="3" t="s">
        <v>5</v>
      </c>
      <c r="B7" s="3"/>
      <c r="C7" s="3"/>
      <c r="D7" s="3"/>
      <c r="E7" s="3"/>
      <c r="F7" s="3"/>
      <c r="G7" s="3"/>
      <c r="H7" s="4"/>
      <c r="I7" s="4"/>
    </row>
    <row r="8" spans="1:9" x14ac:dyDescent="0.25">
      <c r="A8" s="3" t="s">
        <v>6</v>
      </c>
      <c r="B8" s="3"/>
      <c r="C8" s="3"/>
      <c r="D8" s="3"/>
      <c r="E8" s="3"/>
      <c r="F8" s="3"/>
      <c r="G8" s="3"/>
      <c r="H8" s="4"/>
      <c r="I8" s="4"/>
    </row>
    <row r="9" spans="1:9" x14ac:dyDescent="0.25">
      <c r="A9" s="3" t="s">
        <v>7</v>
      </c>
      <c r="B9" s="3"/>
      <c r="C9" s="3"/>
      <c r="D9" s="3"/>
      <c r="E9" s="3"/>
      <c r="F9" s="3"/>
      <c r="G9" s="3"/>
      <c r="H9" s="4"/>
      <c r="I9" s="4"/>
    </row>
    <row r="10" spans="1:9" x14ac:dyDescent="0.25">
      <c r="A10" s="5" t="s">
        <v>8</v>
      </c>
      <c r="B10" s="5"/>
      <c r="C10" s="5"/>
      <c r="D10" s="5"/>
      <c r="E10" s="5"/>
      <c r="F10" s="5"/>
      <c r="G10" s="5"/>
      <c r="H10" s="4"/>
      <c r="I10" s="4"/>
    </row>
    <row r="11" spans="1:9" x14ac:dyDescent="0.25">
      <c r="A11" s="3" t="s">
        <v>9</v>
      </c>
      <c r="B11" s="3"/>
      <c r="C11" s="3"/>
      <c r="D11" s="3"/>
      <c r="E11" s="3"/>
      <c r="F11" s="3"/>
      <c r="G11" s="3"/>
      <c r="H11" s="4"/>
      <c r="I11" s="4"/>
    </row>
    <row r="12" spans="1:9" x14ac:dyDescent="0.25">
      <c r="A12" s="3" t="s">
        <v>10</v>
      </c>
      <c r="B12" s="3"/>
      <c r="C12" s="3"/>
      <c r="D12" s="3"/>
      <c r="E12" s="3"/>
      <c r="F12" s="3"/>
      <c r="G12" s="3"/>
      <c r="H12" s="4"/>
      <c r="I12" s="4"/>
    </row>
    <row r="13" spans="1:9" x14ac:dyDescent="0.25">
      <c r="A13" s="3" t="s">
        <v>11</v>
      </c>
      <c r="B13" s="3"/>
      <c r="C13" s="3"/>
      <c r="D13" s="3"/>
      <c r="E13" s="3"/>
      <c r="F13" s="3"/>
      <c r="G13" s="3"/>
      <c r="H13" s="4"/>
      <c r="I13" s="4"/>
    </row>
    <row r="14" spans="1:9" x14ac:dyDescent="0.25">
      <c r="A14" s="3" t="s">
        <v>12</v>
      </c>
      <c r="B14" s="3"/>
      <c r="C14" s="3"/>
      <c r="D14" s="3"/>
      <c r="E14" s="3"/>
      <c r="F14" s="3"/>
      <c r="G14" s="3"/>
      <c r="H14" s="4"/>
      <c r="I14" s="4"/>
    </row>
    <row r="15" spans="1:9" x14ac:dyDescent="0.25">
      <c r="A15" s="6" t="s">
        <v>13</v>
      </c>
      <c r="B15" s="7"/>
      <c r="C15" s="7"/>
      <c r="D15" s="7"/>
      <c r="E15" s="7"/>
      <c r="F15" s="7"/>
      <c r="G15" s="2"/>
      <c r="H15" s="2"/>
      <c r="I15" s="2"/>
    </row>
  </sheetData>
  <mergeCells count="3">
    <mergeCell ref="A1:I1"/>
    <mergeCell ref="A4:F4"/>
    <mergeCell ref="A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tabSelected="1" workbookViewId="0">
      <selection activeCell="J16" sqref="J16"/>
    </sheetView>
  </sheetViews>
  <sheetFormatPr defaultRowHeight="15" x14ac:dyDescent="0.25"/>
  <cols>
    <col min="8" max="8" width="17.28515625" bestFit="1" customWidth="1"/>
    <col min="10" max="10" width="16.28515625" customWidth="1"/>
    <col min="11" max="11" width="14" customWidth="1"/>
  </cols>
  <sheetData>
    <row r="1" spans="1:17" ht="15.75" x14ac:dyDescent="0.25">
      <c r="A1" s="8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10" t="s">
        <v>21</v>
      </c>
      <c r="J1" s="11" t="s">
        <v>15</v>
      </c>
      <c r="K1" t="s">
        <v>22</v>
      </c>
      <c r="O1" t="s">
        <v>17</v>
      </c>
      <c r="P1" t="s">
        <v>23</v>
      </c>
      <c r="Q1" t="s">
        <v>24</v>
      </c>
    </row>
    <row r="2" spans="1:17" ht="15.75" x14ac:dyDescent="0.25">
      <c r="A2" s="12" t="s">
        <v>25</v>
      </c>
      <c r="B2" s="13" t="s">
        <v>26</v>
      </c>
      <c r="C2" s="13" t="s">
        <v>27</v>
      </c>
      <c r="D2" s="13" t="s">
        <v>28</v>
      </c>
      <c r="E2" s="13" t="s">
        <v>29</v>
      </c>
      <c r="F2" s="13" t="s">
        <v>30</v>
      </c>
      <c r="G2" s="13" t="s">
        <v>31</v>
      </c>
      <c r="H2" s="14">
        <v>20000</v>
      </c>
      <c r="J2" s="12" t="s">
        <v>26</v>
      </c>
      <c r="K2" t="s">
        <v>32</v>
      </c>
      <c r="O2" s="13" t="s">
        <v>28</v>
      </c>
      <c r="P2" t="s">
        <v>33</v>
      </c>
      <c r="Q2" t="s">
        <v>32</v>
      </c>
    </row>
    <row r="3" spans="1:17" ht="15.75" x14ac:dyDescent="0.25">
      <c r="A3" s="12" t="s">
        <v>34</v>
      </c>
      <c r="B3" s="13" t="s">
        <v>35</v>
      </c>
      <c r="C3" s="13" t="s">
        <v>27</v>
      </c>
      <c r="D3" s="13" t="s">
        <v>36</v>
      </c>
      <c r="E3" s="13" t="s">
        <v>37</v>
      </c>
      <c r="F3" s="13" t="s">
        <v>38</v>
      </c>
      <c r="G3" s="13" t="s">
        <v>39</v>
      </c>
      <c r="H3" s="14">
        <v>10000</v>
      </c>
      <c r="J3" s="12" t="s">
        <v>35</v>
      </c>
      <c r="K3" t="s">
        <v>40</v>
      </c>
      <c r="O3" s="13" t="s">
        <v>36</v>
      </c>
      <c r="P3" t="s">
        <v>41</v>
      </c>
      <c r="Q3" t="s">
        <v>40</v>
      </c>
    </row>
    <row r="4" spans="1:17" ht="15.75" x14ac:dyDescent="0.25">
      <c r="A4" s="12" t="s">
        <v>42</v>
      </c>
      <c r="B4" s="13" t="s">
        <v>35</v>
      </c>
      <c r="C4" s="13" t="s">
        <v>43</v>
      </c>
      <c r="D4" s="13" t="s">
        <v>44</v>
      </c>
      <c r="E4" s="13" t="s">
        <v>45</v>
      </c>
      <c r="F4" s="13" t="s">
        <v>46</v>
      </c>
      <c r="G4" s="13" t="s">
        <v>47</v>
      </c>
      <c r="H4" s="14">
        <v>10000</v>
      </c>
      <c r="J4" s="12" t="s">
        <v>48</v>
      </c>
      <c r="K4" t="s">
        <v>49</v>
      </c>
      <c r="O4" s="13" t="s">
        <v>44</v>
      </c>
      <c r="P4" t="s">
        <v>50</v>
      </c>
      <c r="Q4" t="s">
        <v>40</v>
      </c>
    </row>
    <row r="5" spans="1:17" ht="15.75" x14ac:dyDescent="0.25">
      <c r="A5" s="12" t="s">
        <v>51</v>
      </c>
      <c r="B5" s="13" t="s">
        <v>35</v>
      </c>
      <c r="C5" s="13" t="s">
        <v>27</v>
      </c>
      <c r="D5" s="13" t="s">
        <v>52</v>
      </c>
      <c r="E5" s="13" t="s">
        <v>53</v>
      </c>
      <c r="F5" s="13" t="s">
        <v>54</v>
      </c>
      <c r="G5" s="13" t="s">
        <v>55</v>
      </c>
      <c r="H5" s="14">
        <v>8000</v>
      </c>
      <c r="J5" s="12" t="s">
        <v>56</v>
      </c>
      <c r="K5" t="s">
        <v>32</v>
      </c>
      <c r="O5" s="13" t="s">
        <v>52</v>
      </c>
      <c r="P5" t="s">
        <v>57</v>
      </c>
      <c r="Q5" t="s">
        <v>40</v>
      </c>
    </row>
    <row r="6" spans="1:17" ht="15.75" x14ac:dyDescent="0.25">
      <c r="A6" s="12" t="s">
        <v>58</v>
      </c>
      <c r="B6" s="13" t="s">
        <v>35</v>
      </c>
      <c r="C6" s="13" t="s">
        <v>43</v>
      </c>
      <c r="D6" s="13" t="s">
        <v>59</v>
      </c>
      <c r="E6" s="13" t="s">
        <v>60</v>
      </c>
      <c r="F6" s="13" t="s">
        <v>38</v>
      </c>
      <c r="G6" s="13" t="s">
        <v>61</v>
      </c>
      <c r="H6" s="14">
        <v>25000</v>
      </c>
      <c r="J6" s="12" t="s">
        <v>62</v>
      </c>
      <c r="K6" t="s">
        <v>40</v>
      </c>
      <c r="O6" s="13" t="s">
        <v>59</v>
      </c>
      <c r="P6" t="s">
        <v>63</v>
      </c>
      <c r="Q6" t="s">
        <v>40</v>
      </c>
    </row>
    <row r="7" spans="1:17" ht="15.75" x14ac:dyDescent="0.25">
      <c r="A7" s="12" t="s">
        <v>64</v>
      </c>
      <c r="B7" s="13" t="s">
        <v>35</v>
      </c>
      <c r="C7" s="13" t="s">
        <v>27</v>
      </c>
      <c r="D7" s="13" t="s">
        <v>65</v>
      </c>
      <c r="E7" s="13" t="s">
        <v>66</v>
      </c>
      <c r="F7" s="13" t="s">
        <v>67</v>
      </c>
      <c r="G7" s="13" t="s">
        <v>68</v>
      </c>
      <c r="H7" s="14">
        <v>5000</v>
      </c>
      <c r="O7" s="13" t="s">
        <v>65</v>
      </c>
      <c r="P7" t="s">
        <v>69</v>
      </c>
      <c r="Q7" t="s">
        <v>40</v>
      </c>
    </row>
    <row r="8" spans="1:17" ht="15.75" x14ac:dyDescent="0.25">
      <c r="A8" s="12" t="s">
        <v>70</v>
      </c>
      <c r="B8" s="13" t="s">
        <v>35</v>
      </c>
      <c r="C8" s="13" t="s">
        <v>71</v>
      </c>
      <c r="D8" s="13" t="s">
        <v>72</v>
      </c>
      <c r="E8" s="13" t="s">
        <v>73</v>
      </c>
      <c r="F8" s="13" t="s">
        <v>30</v>
      </c>
      <c r="G8" s="13" t="s">
        <v>74</v>
      </c>
      <c r="H8" s="14">
        <v>5000</v>
      </c>
      <c r="O8" s="13" t="s">
        <v>72</v>
      </c>
      <c r="P8" t="s">
        <v>75</v>
      </c>
      <c r="Q8" t="s">
        <v>40</v>
      </c>
    </row>
    <row r="9" spans="1:17" ht="15.75" x14ac:dyDescent="0.25">
      <c r="A9" s="12" t="s">
        <v>76</v>
      </c>
      <c r="B9" s="13" t="s">
        <v>35</v>
      </c>
      <c r="C9" s="13" t="s">
        <v>43</v>
      </c>
      <c r="D9" s="13" t="s">
        <v>77</v>
      </c>
      <c r="E9" s="13" t="s">
        <v>37</v>
      </c>
      <c r="F9" s="13" t="s">
        <v>67</v>
      </c>
      <c r="G9" s="13" t="s">
        <v>78</v>
      </c>
      <c r="H9" s="14">
        <v>5000</v>
      </c>
      <c r="O9" s="13" t="s">
        <v>77</v>
      </c>
      <c r="P9" t="s">
        <v>79</v>
      </c>
      <c r="Q9" t="s">
        <v>40</v>
      </c>
    </row>
    <row r="10" spans="1:17" ht="15.75" x14ac:dyDescent="0.25">
      <c r="A10" s="12" t="s">
        <v>80</v>
      </c>
      <c r="B10" s="13" t="s">
        <v>35</v>
      </c>
      <c r="C10" s="13" t="s">
        <v>27</v>
      </c>
      <c r="D10" s="13" t="s">
        <v>81</v>
      </c>
      <c r="E10" s="13" t="s">
        <v>53</v>
      </c>
      <c r="F10" s="13" t="s">
        <v>82</v>
      </c>
      <c r="G10" s="13" t="s">
        <v>83</v>
      </c>
      <c r="H10" s="14">
        <v>5000</v>
      </c>
      <c r="O10" s="13" t="s">
        <v>81</v>
      </c>
      <c r="P10" t="s">
        <v>84</v>
      </c>
      <c r="Q10" t="s">
        <v>40</v>
      </c>
    </row>
    <row r="11" spans="1:17" ht="15.75" x14ac:dyDescent="0.25">
      <c r="A11" s="12" t="s">
        <v>85</v>
      </c>
      <c r="B11" s="13" t="s">
        <v>35</v>
      </c>
      <c r="C11" s="13" t="s">
        <v>43</v>
      </c>
      <c r="D11" s="13" t="s">
        <v>86</v>
      </c>
      <c r="E11" s="13" t="s">
        <v>87</v>
      </c>
      <c r="F11" s="13" t="s">
        <v>67</v>
      </c>
      <c r="G11" s="13" t="s">
        <v>88</v>
      </c>
      <c r="H11" s="14">
        <v>4000</v>
      </c>
      <c r="O11" s="13" t="s">
        <v>86</v>
      </c>
      <c r="P11" t="s">
        <v>89</v>
      </c>
      <c r="Q11" t="s">
        <v>40</v>
      </c>
    </row>
    <row r="12" spans="1:17" ht="15.75" x14ac:dyDescent="0.25">
      <c r="A12" s="12" t="s">
        <v>90</v>
      </c>
      <c r="B12" s="13" t="s">
        <v>35</v>
      </c>
      <c r="C12" s="13" t="s">
        <v>27</v>
      </c>
      <c r="D12" s="13" t="s">
        <v>91</v>
      </c>
      <c r="E12" s="13" t="s">
        <v>92</v>
      </c>
      <c r="F12" s="13" t="s">
        <v>46</v>
      </c>
      <c r="G12" s="13" t="s">
        <v>93</v>
      </c>
      <c r="H12" s="14">
        <v>20000</v>
      </c>
      <c r="O12" s="13" t="s">
        <v>91</v>
      </c>
      <c r="P12" t="s">
        <v>94</v>
      </c>
      <c r="Q12" t="s">
        <v>40</v>
      </c>
    </row>
    <row r="13" spans="1:17" ht="15.75" x14ac:dyDescent="0.25">
      <c r="A13" s="12">
        <v>2</v>
      </c>
      <c r="B13" s="13" t="s">
        <v>35</v>
      </c>
      <c r="C13" s="13" t="s">
        <v>27</v>
      </c>
      <c r="D13" s="13" t="s">
        <v>95</v>
      </c>
      <c r="E13" s="13" t="s">
        <v>96</v>
      </c>
      <c r="F13" s="13" t="s">
        <v>46</v>
      </c>
      <c r="G13" s="13" t="s">
        <v>97</v>
      </c>
      <c r="H13" s="14">
        <v>15000</v>
      </c>
      <c r="O13" s="13" t="s">
        <v>95</v>
      </c>
      <c r="P13" t="s">
        <v>98</v>
      </c>
      <c r="Q13" t="s">
        <v>40</v>
      </c>
    </row>
    <row r="14" spans="1:17" ht="15.75" x14ac:dyDescent="0.25">
      <c r="A14" s="12" t="s">
        <v>99</v>
      </c>
      <c r="B14" s="13" t="s">
        <v>48</v>
      </c>
      <c r="C14" s="13" t="s">
        <v>27</v>
      </c>
      <c r="D14" s="13" t="s">
        <v>100</v>
      </c>
      <c r="E14" s="13" t="s">
        <v>101</v>
      </c>
      <c r="F14" s="13" t="s">
        <v>38</v>
      </c>
      <c r="G14" s="13" t="s">
        <v>102</v>
      </c>
      <c r="H14" s="14">
        <v>4980</v>
      </c>
      <c r="O14" s="13" t="s">
        <v>100</v>
      </c>
      <c r="P14" t="s">
        <v>103</v>
      </c>
      <c r="Q14" t="s">
        <v>49</v>
      </c>
    </row>
    <row r="15" spans="1:17" ht="15.75" x14ac:dyDescent="0.25">
      <c r="A15" s="12" t="s">
        <v>104</v>
      </c>
      <c r="B15" s="13" t="s">
        <v>48</v>
      </c>
      <c r="C15" s="13" t="s">
        <v>71</v>
      </c>
      <c r="D15" s="13" t="s">
        <v>105</v>
      </c>
      <c r="E15" s="13" t="s">
        <v>106</v>
      </c>
      <c r="F15" s="13" t="e">
        <f>\k</f>
        <v>#NAME?</v>
      </c>
      <c r="G15" s="13" t="s">
        <v>107</v>
      </c>
      <c r="H15" s="14">
        <v>495</v>
      </c>
      <c r="O15" s="13" t="s">
        <v>105</v>
      </c>
      <c r="P15" t="s">
        <v>108</v>
      </c>
      <c r="Q15" t="s">
        <v>49</v>
      </c>
    </row>
    <row r="16" spans="1:17" ht="15.75" x14ac:dyDescent="0.25">
      <c r="A16" s="12" t="s">
        <v>58</v>
      </c>
      <c r="B16" s="13" t="s">
        <v>48</v>
      </c>
      <c r="C16" s="13" t="s">
        <v>71</v>
      </c>
      <c r="D16" s="13" t="s">
        <v>109</v>
      </c>
      <c r="E16" s="13" t="s">
        <v>110</v>
      </c>
      <c r="F16" s="13" t="s">
        <v>67</v>
      </c>
      <c r="G16" s="13" t="s">
        <v>58</v>
      </c>
      <c r="H16" s="14">
        <v>4980</v>
      </c>
      <c r="O16" s="13" t="s">
        <v>109</v>
      </c>
      <c r="P16" t="s">
        <v>111</v>
      </c>
      <c r="Q16" t="s">
        <v>49</v>
      </c>
    </row>
    <row r="17" spans="1:17" ht="15.75" x14ac:dyDescent="0.25">
      <c r="A17" s="12" t="s">
        <v>112</v>
      </c>
      <c r="B17" s="13" t="s">
        <v>48</v>
      </c>
      <c r="C17" s="13" t="s">
        <v>43</v>
      </c>
      <c r="D17" s="13" t="s">
        <v>113</v>
      </c>
      <c r="E17" s="13" t="s">
        <v>101</v>
      </c>
      <c r="F17" s="13" t="s">
        <v>67</v>
      </c>
      <c r="G17" s="13" t="s">
        <v>114</v>
      </c>
      <c r="H17" s="14">
        <v>4980</v>
      </c>
      <c r="O17" s="13" t="s">
        <v>113</v>
      </c>
      <c r="P17" t="s">
        <v>115</v>
      </c>
      <c r="Q17" t="s">
        <v>49</v>
      </c>
    </row>
    <row r="18" spans="1:17" ht="15.75" x14ac:dyDescent="0.25">
      <c r="A18" s="12" t="s">
        <v>116</v>
      </c>
      <c r="B18" s="13" t="s">
        <v>48</v>
      </c>
      <c r="C18" s="13" t="s">
        <v>71</v>
      </c>
      <c r="D18" s="13" t="s">
        <v>117</v>
      </c>
      <c r="E18" s="13" t="s">
        <v>118</v>
      </c>
      <c r="F18" s="13" t="s">
        <v>46</v>
      </c>
      <c r="G18" s="13" t="s">
        <v>119</v>
      </c>
      <c r="H18" s="14">
        <v>2985</v>
      </c>
      <c r="O18" s="13" t="s">
        <v>117</v>
      </c>
      <c r="P18" t="s">
        <v>120</v>
      </c>
      <c r="Q18" t="s">
        <v>49</v>
      </c>
    </row>
    <row r="19" spans="1:17" ht="15.75" x14ac:dyDescent="0.25">
      <c r="A19" s="12" t="s">
        <v>116</v>
      </c>
      <c r="B19" s="13" t="s">
        <v>48</v>
      </c>
      <c r="C19" s="13" t="s">
        <v>71</v>
      </c>
      <c r="D19" s="13" t="s">
        <v>121</v>
      </c>
      <c r="E19" s="13" t="s">
        <v>122</v>
      </c>
      <c r="F19" s="13" t="s">
        <v>46</v>
      </c>
      <c r="G19" s="13" t="s">
        <v>119</v>
      </c>
      <c r="H19" s="14">
        <v>6965</v>
      </c>
      <c r="O19" s="13" t="s">
        <v>121</v>
      </c>
      <c r="P19" t="s">
        <v>123</v>
      </c>
      <c r="Q19" t="s">
        <v>49</v>
      </c>
    </row>
    <row r="20" spans="1:17" ht="15.75" x14ac:dyDescent="0.25">
      <c r="A20" s="12" t="s">
        <v>116</v>
      </c>
      <c r="B20" s="13" t="s">
        <v>48</v>
      </c>
      <c r="C20" s="13" t="s">
        <v>43</v>
      </c>
      <c r="D20" s="13" t="s">
        <v>124</v>
      </c>
      <c r="E20" s="13" t="s">
        <v>122</v>
      </c>
      <c r="F20" s="13" t="s">
        <v>38</v>
      </c>
      <c r="G20" s="13" t="s">
        <v>61</v>
      </c>
      <c r="H20" s="14">
        <v>4980</v>
      </c>
      <c r="O20" s="13" t="s">
        <v>124</v>
      </c>
      <c r="P20" t="s">
        <v>125</v>
      </c>
      <c r="Q20" t="s">
        <v>49</v>
      </c>
    </row>
    <row r="21" spans="1:17" ht="15.75" x14ac:dyDescent="0.25">
      <c r="A21" s="12" t="s">
        <v>104</v>
      </c>
      <c r="B21" s="13" t="s">
        <v>48</v>
      </c>
      <c r="C21" s="13" t="s">
        <v>71</v>
      </c>
      <c r="D21" s="13" t="s">
        <v>126</v>
      </c>
      <c r="E21" s="13" t="s">
        <v>101</v>
      </c>
      <c r="F21" s="13" t="s">
        <v>82</v>
      </c>
      <c r="G21" s="13" t="s">
        <v>107</v>
      </c>
      <c r="H21" s="14">
        <v>4980</v>
      </c>
      <c r="O21" s="13" t="s">
        <v>126</v>
      </c>
      <c r="P21" t="s">
        <v>127</v>
      </c>
      <c r="Q21" t="s">
        <v>49</v>
      </c>
    </row>
    <row r="22" spans="1:17" ht="15.75" x14ac:dyDescent="0.25">
      <c r="A22" s="12" t="s">
        <v>104</v>
      </c>
      <c r="B22" s="13" t="s">
        <v>48</v>
      </c>
      <c r="C22" s="13" t="s">
        <v>71</v>
      </c>
      <c r="D22" s="13" t="s">
        <v>128</v>
      </c>
      <c r="E22" s="13" t="s">
        <v>129</v>
      </c>
      <c r="F22" s="13" t="s">
        <v>38</v>
      </c>
      <c r="G22" s="13" t="s">
        <v>130</v>
      </c>
      <c r="H22" s="14">
        <v>9995</v>
      </c>
      <c r="O22" s="13" t="s">
        <v>128</v>
      </c>
      <c r="P22" t="s">
        <v>131</v>
      </c>
      <c r="Q22" t="s">
        <v>49</v>
      </c>
    </row>
    <row r="23" spans="1:17" ht="15.75" x14ac:dyDescent="0.25">
      <c r="A23" s="12" t="s">
        <v>116</v>
      </c>
      <c r="B23" s="13" t="s">
        <v>48</v>
      </c>
      <c r="C23" s="13" t="s">
        <v>71</v>
      </c>
      <c r="D23" s="13" t="s">
        <v>128</v>
      </c>
      <c r="E23" s="13" t="s">
        <v>132</v>
      </c>
      <c r="F23" s="13" t="s">
        <v>38</v>
      </c>
      <c r="G23" s="13" t="s">
        <v>133</v>
      </c>
      <c r="H23" s="14">
        <v>7500</v>
      </c>
      <c r="O23" s="13" t="s">
        <v>134</v>
      </c>
      <c r="P23" t="s">
        <v>135</v>
      </c>
      <c r="Q23" t="s">
        <v>49</v>
      </c>
    </row>
    <row r="24" spans="1:17" ht="15.75" x14ac:dyDescent="0.25">
      <c r="A24" s="12" t="s">
        <v>104</v>
      </c>
      <c r="B24" s="13" t="s">
        <v>48</v>
      </c>
      <c r="C24" s="13" t="s">
        <v>71</v>
      </c>
      <c r="D24" s="13" t="s">
        <v>134</v>
      </c>
      <c r="E24" s="13" t="s">
        <v>136</v>
      </c>
      <c r="F24" s="13" t="s">
        <v>38</v>
      </c>
      <c r="G24" s="13" t="s">
        <v>130</v>
      </c>
      <c r="H24" s="14">
        <v>4980</v>
      </c>
      <c r="O24" s="13" t="s">
        <v>137</v>
      </c>
      <c r="P24" t="s">
        <v>138</v>
      </c>
      <c r="Q24" t="s">
        <v>49</v>
      </c>
    </row>
    <row r="25" spans="1:17" ht="15.75" x14ac:dyDescent="0.25">
      <c r="A25" s="12" t="s">
        <v>104</v>
      </c>
      <c r="B25" s="13" t="s">
        <v>48</v>
      </c>
      <c r="C25" s="13" t="s">
        <v>71</v>
      </c>
      <c r="D25" s="13" t="s">
        <v>137</v>
      </c>
      <c r="E25" s="13" t="s">
        <v>139</v>
      </c>
      <c r="F25" s="13" t="s">
        <v>38</v>
      </c>
      <c r="G25" s="13" t="s">
        <v>130</v>
      </c>
      <c r="H25" s="14">
        <v>3000</v>
      </c>
      <c r="O25" s="13" t="s">
        <v>140</v>
      </c>
      <c r="P25" t="s">
        <v>141</v>
      </c>
      <c r="Q25" t="s">
        <v>49</v>
      </c>
    </row>
    <row r="26" spans="1:17" ht="15.75" x14ac:dyDescent="0.25">
      <c r="A26" s="12" t="s">
        <v>104</v>
      </c>
      <c r="B26" s="13" t="s">
        <v>48</v>
      </c>
      <c r="C26" s="13" t="s">
        <v>71</v>
      </c>
      <c r="D26" s="13" t="s">
        <v>140</v>
      </c>
      <c r="E26" s="13" t="s">
        <v>101</v>
      </c>
      <c r="F26" s="13" t="s">
        <v>38</v>
      </c>
      <c r="G26" s="13" t="s">
        <v>130</v>
      </c>
      <c r="H26" s="14">
        <v>4980</v>
      </c>
      <c r="O26" s="13" t="s">
        <v>142</v>
      </c>
      <c r="P26" t="s">
        <v>143</v>
      </c>
      <c r="Q26" t="s">
        <v>49</v>
      </c>
    </row>
    <row r="27" spans="1:17" ht="15.75" x14ac:dyDescent="0.25">
      <c r="A27" s="12" t="s">
        <v>104</v>
      </c>
      <c r="B27" s="13" t="s">
        <v>48</v>
      </c>
      <c r="C27" s="13" t="s">
        <v>71</v>
      </c>
      <c r="D27" s="13" t="s">
        <v>142</v>
      </c>
      <c r="E27" s="13" t="s">
        <v>101</v>
      </c>
      <c r="F27" s="13" t="s">
        <v>38</v>
      </c>
      <c r="G27" s="13" t="s">
        <v>144</v>
      </c>
      <c r="H27" s="14">
        <v>3750</v>
      </c>
      <c r="O27" s="13" t="s">
        <v>145</v>
      </c>
      <c r="P27" t="s">
        <v>146</v>
      </c>
      <c r="Q27" t="s">
        <v>49</v>
      </c>
    </row>
    <row r="28" spans="1:17" ht="15.75" x14ac:dyDescent="0.25">
      <c r="A28" s="12" t="s">
        <v>99</v>
      </c>
      <c r="B28" s="13" t="s">
        <v>48</v>
      </c>
      <c r="C28" s="13" t="s">
        <v>71</v>
      </c>
      <c r="D28" s="13" t="s">
        <v>145</v>
      </c>
      <c r="E28" s="13" t="s">
        <v>139</v>
      </c>
      <c r="F28" s="13" t="s">
        <v>38</v>
      </c>
      <c r="G28" s="13" t="s">
        <v>147</v>
      </c>
      <c r="H28" s="14">
        <v>2750</v>
      </c>
      <c r="O28" s="13" t="s">
        <v>148</v>
      </c>
      <c r="P28" t="s">
        <v>149</v>
      </c>
      <c r="Q28" t="s">
        <v>49</v>
      </c>
    </row>
    <row r="29" spans="1:17" ht="15.75" x14ac:dyDescent="0.25">
      <c r="A29" s="12" t="s">
        <v>99</v>
      </c>
      <c r="B29" s="13" t="s">
        <v>48</v>
      </c>
      <c r="C29" s="13" t="s">
        <v>43</v>
      </c>
      <c r="D29" s="13" t="s">
        <v>148</v>
      </c>
      <c r="E29" s="13" t="s">
        <v>101</v>
      </c>
      <c r="F29" s="13" t="s">
        <v>150</v>
      </c>
      <c r="G29" s="13" t="s">
        <v>151</v>
      </c>
      <c r="H29" s="14">
        <v>4980</v>
      </c>
      <c r="O29" s="13" t="s">
        <v>152</v>
      </c>
      <c r="P29" t="s">
        <v>153</v>
      </c>
      <c r="Q29" t="s">
        <v>49</v>
      </c>
    </row>
    <row r="30" spans="1:17" ht="15.75" x14ac:dyDescent="0.25">
      <c r="A30" s="12" t="s">
        <v>99</v>
      </c>
      <c r="B30" s="13" t="s">
        <v>48</v>
      </c>
      <c r="C30" s="13" t="s">
        <v>43</v>
      </c>
      <c r="D30" s="13" t="s">
        <v>152</v>
      </c>
      <c r="E30" s="13" t="s">
        <v>101</v>
      </c>
      <c r="F30" s="13" t="s">
        <v>38</v>
      </c>
      <c r="G30" s="13" t="s">
        <v>88</v>
      </c>
      <c r="H30" s="14">
        <v>4980</v>
      </c>
      <c r="O30" s="13" t="s">
        <v>154</v>
      </c>
      <c r="P30" t="s">
        <v>155</v>
      </c>
      <c r="Q30" t="s">
        <v>49</v>
      </c>
    </row>
    <row r="31" spans="1:17" ht="15.75" x14ac:dyDescent="0.25">
      <c r="A31" s="12" t="s">
        <v>99</v>
      </c>
      <c r="B31" s="13" t="s">
        <v>48</v>
      </c>
      <c r="C31" s="13" t="s">
        <v>43</v>
      </c>
      <c r="D31" s="13" t="s">
        <v>154</v>
      </c>
      <c r="E31" s="13" t="s">
        <v>156</v>
      </c>
      <c r="F31" s="13" t="s">
        <v>150</v>
      </c>
      <c r="G31" s="13" t="s">
        <v>61</v>
      </c>
      <c r="H31" s="14">
        <v>6995</v>
      </c>
      <c r="O31" s="13" t="s">
        <v>157</v>
      </c>
      <c r="P31" t="s">
        <v>158</v>
      </c>
      <c r="Q31" t="s">
        <v>49</v>
      </c>
    </row>
    <row r="32" spans="1:17" ht="15.75" x14ac:dyDescent="0.25">
      <c r="A32" s="12" t="s">
        <v>99</v>
      </c>
      <c r="B32" s="13" t="s">
        <v>48</v>
      </c>
      <c r="C32" s="13" t="s">
        <v>43</v>
      </c>
      <c r="D32" s="13" t="s">
        <v>157</v>
      </c>
      <c r="E32" s="13" t="s">
        <v>159</v>
      </c>
      <c r="F32" s="13" t="s">
        <v>160</v>
      </c>
      <c r="G32" s="13" t="s">
        <v>161</v>
      </c>
      <c r="H32" s="14">
        <v>4980</v>
      </c>
      <c r="O32" s="13" t="s">
        <v>162</v>
      </c>
      <c r="P32" t="s">
        <v>163</v>
      </c>
      <c r="Q32" t="s">
        <v>49</v>
      </c>
    </row>
    <row r="33" spans="1:17" ht="15.75" x14ac:dyDescent="0.25">
      <c r="A33" s="12" t="s">
        <v>99</v>
      </c>
      <c r="B33" s="13" t="s">
        <v>48</v>
      </c>
      <c r="C33" s="13" t="s">
        <v>27</v>
      </c>
      <c r="D33" s="13" t="s">
        <v>162</v>
      </c>
      <c r="E33" s="13" t="s">
        <v>101</v>
      </c>
      <c r="F33" s="13" t="s">
        <v>150</v>
      </c>
      <c r="G33" s="13" t="s">
        <v>151</v>
      </c>
      <c r="H33" s="14">
        <v>4980</v>
      </c>
      <c r="O33" s="13" t="s">
        <v>164</v>
      </c>
      <c r="P33" t="s">
        <v>165</v>
      </c>
      <c r="Q33" t="s">
        <v>49</v>
      </c>
    </row>
    <row r="34" spans="1:17" ht="15.75" x14ac:dyDescent="0.25">
      <c r="A34" s="12" t="s">
        <v>112</v>
      </c>
      <c r="B34" s="13" t="s">
        <v>48</v>
      </c>
      <c r="C34" s="13" t="s">
        <v>43</v>
      </c>
      <c r="D34" s="13" t="s">
        <v>164</v>
      </c>
      <c r="E34" s="13" t="s">
        <v>166</v>
      </c>
      <c r="F34" s="13" t="s">
        <v>167</v>
      </c>
      <c r="G34" s="13" t="s">
        <v>168</v>
      </c>
      <c r="H34" s="14">
        <v>20000</v>
      </c>
      <c r="O34" s="13" t="s">
        <v>169</v>
      </c>
      <c r="P34" t="s">
        <v>170</v>
      </c>
      <c r="Q34" t="s">
        <v>49</v>
      </c>
    </row>
    <row r="35" spans="1:17" ht="15.75" x14ac:dyDescent="0.25">
      <c r="A35" s="12" t="s">
        <v>112</v>
      </c>
      <c r="B35" s="13" t="s">
        <v>48</v>
      </c>
      <c r="C35" s="13" t="s">
        <v>71</v>
      </c>
      <c r="D35" s="13" t="s">
        <v>169</v>
      </c>
      <c r="E35" s="13" t="s">
        <v>171</v>
      </c>
      <c r="F35" s="13" t="s">
        <v>38</v>
      </c>
      <c r="G35" s="13" t="s">
        <v>172</v>
      </c>
      <c r="H35" s="14">
        <v>8970</v>
      </c>
      <c r="O35" s="13" t="s">
        <v>173</v>
      </c>
      <c r="P35" t="s">
        <v>174</v>
      </c>
      <c r="Q35" t="s">
        <v>49</v>
      </c>
    </row>
    <row r="36" spans="1:17" ht="15.75" x14ac:dyDescent="0.25">
      <c r="A36" s="12" t="s">
        <v>172</v>
      </c>
      <c r="B36" s="13" t="s">
        <v>48</v>
      </c>
      <c r="C36" s="13" t="s">
        <v>71</v>
      </c>
      <c r="D36" s="13" t="s">
        <v>173</v>
      </c>
      <c r="E36" s="13" t="s">
        <v>101</v>
      </c>
      <c r="F36" s="13" t="s">
        <v>38</v>
      </c>
      <c r="G36" s="13" t="s">
        <v>175</v>
      </c>
      <c r="H36" s="14">
        <v>6250</v>
      </c>
      <c r="O36" s="13" t="s">
        <v>176</v>
      </c>
      <c r="P36" t="s">
        <v>177</v>
      </c>
      <c r="Q36" t="s">
        <v>49</v>
      </c>
    </row>
    <row r="37" spans="1:17" ht="15.75" x14ac:dyDescent="0.25">
      <c r="A37" s="12" t="s">
        <v>178</v>
      </c>
      <c r="B37" s="13" t="s">
        <v>48</v>
      </c>
      <c r="C37" s="13" t="s">
        <v>71</v>
      </c>
      <c r="D37" s="13" t="s">
        <v>176</v>
      </c>
      <c r="E37" s="13" t="s">
        <v>179</v>
      </c>
      <c r="F37" s="13" t="s">
        <v>150</v>
      </c>
      <c r="G37" s="13" t="s">
        <v>180</v>
      </c>
      <c r="H37" s="14">
        <v>11000</v>
      </c>
      <c r="O37" s="13" t="s">
        <v>181</v>
      </c>
      <c r="P37" t="s">
        <v>182</v>
      </c>
      <c r="Q37" t="s">
        <v>49</v>
      </c>
    </row>
    <row r="38" spans="1:17" ht="15.75" x14ac:dyDescent="0.25">
      <c r="A38" s="12" t="s">
        <v>180</v>
      </c>
      <c r="B38" s="13" t="s">
        <v>48</v>
      </c>
      <c r="C38" s="13" t="s">
        <v>71</v>
      </c>
      <c r="D38" s="13" t="s">
        <v>181</v>
      </c>
      <c r="E38" s="13" t="s">
        <v>101</v>
      </c>
      <c r="F38" s="13" t="s">
        <v>150</v>
      </c>
      <c r="G38" s="13" t="s">
        <v>180</v>
      </c>
      <c r="H38" s="14">
        <v>4980</v>
      </c>
      <c r="O38" s="13" t="s">
        <v>183</v>
      </c>
      <c r="P38" t="s">
        <v>184</v>
      </c>
      <c r="Q38" t="s">
        <v>49</v>
      </c>
    </row>
    <row r="39" spans="1:17" ht="15.75" x14ac:dyDescent="0.25">
      <c r="A39" s="12" t="s">
        <v>185</v>
      </c>
      <c r="B39" s="13" t="s">
        <v>48</v>
      </c>
      <c r="C39" s="13" t="s">
        <v>27</v>
      </c>
      <c r="D39" s="13" t="s">
        <v>183</v>
      </c>
      <c r="E39" s="13" t="s">
        <v>186</v>
      </c>
      <c r="F39" s="13" t="s">
        <v>30</v>
      </c>
      <c r="G39" s="13" t="s">
        <v>187</v>
      </c>
      <c r="H39" s="14">
        <v>7000</v>
      </c>
      <c r="O39" s="13" t="s">
        <v>188</v>
      </c>
      <c r="P39" t="s">
        <v>189</v>
      </c>
      <c r="Q39" t="s">
        <v>49</v>
      </c>
    </row>
    <row r="40" spans="1:17" ht="15.75" x14ac:dyDescent="0.25">
      <c r="A40" s="12" t="s">
        <v>116</v>
      </c>
      <c r="B40" s="13" t="s">
        <v>48</v>
      </c>
      <c r="C40" s="13" t="s">
        <v>43</v>
      </c>
      <c r="D40" s="13" t="s">
        <v>188</v>
      </c>
      <c r="E40" s="13" t="s">
        <v>190</v>
      </c>
      <c r="F40" s="13" t="s">
        <v>67</v>
      </c>
      <c r="G40" s="13" t="s">
        <v>191</v>
      </c>
      <c r="H40" s="14">
        <v>4125</v>
      </c>
      <c r="O40" s="13" t="s">
        <v>192</v>
      </c>
      <c r="P40" t="s">
        <v>193</v>
      </c>
      <c r="Q40" t="s">
        <v>49</v>
      </c>
    </row>
    <row r="41" spans="1:17" ht="15.75" x14ac:dyDescent="0.25">
      <c r="A41" s="12" t="s">
        <v>116</v>
      </c>
      <c r="B41" s="13" t="s">
        <v>48</v>
      </c>
      <c r="C41" s="13" t="s">
        <v>43</v>
      </c>
      <c r="D41" s="13" t="s">
        <v>192</v>
      </c>
      <c r="E41" s="13" t="s">
        <v>194</v>
      </c>
      <c r="F41" s="13" t="s">
        <v>150</v>
      </c>
      <c r="G41" s="13" t="s">
        <v>195</v>
      </c>
      <c r="H41" s="14">
        <v>4980</v>
      </c>
      <c r="O41" s="13" t="s">
        <v>196</v>
      </c>
      <c r="P41" t="s">
        <v>197</v>
      </c>
      <c r="Q41" t="s">
        <v>49</v>
      </c>
    </row>
    <row r="42" spans="1:17" ht="15.75" x14ac:dyDescent="0.25">
      <c r="A42" s="12" t="s">
        <v>116</v>
      </c>
      <c r="B42" s="13" t="s">
        <v>48</v>
      </c>
      <c r="C42" s="13" t="s">
        <v>71</v>
      </c>
      <c r="D42" s="13" t="s">
        <v>196</v>
      </c>
      <c r="E42" s="13" t="s">
        <v>198</v>
      </c>
      <c r="F42" s="13" t="s">
        <v>46</v>
      </c>
      <c r="G42" s="13" t="s">
        <v>104</v>
      </c>
      <c r="H42" s="14">
        <v>3985</v>
      </c>
      <c r="O42" s="13" t="s">
        <v>199</v>
      </c>
      <c r="P42" t="s">
        <v>200</v>
      </c>
      <c r="Q42" t="s">
        <v>49</v>
      </c>
    </row>
    <row r="43" spans="1:17" ht="15.75" x14ac:dyDescent="0.25">
      <c r="A43" s="12" t="s">
        <v>116</v>
      </c>
      <c r="B43" s="13" t="s">
        <v>48</v>
      </c>
      <c r="C43" s="13" t="s">
        <v>43</v>
      </c>
      <c r="D43" s="13" t="s">
        <v>199</v>
      </c>
      <c r="E43" s="13" t="s">
        <v>201</v>
      </c>
      <c r="F43" s="13" t="s">
        <v>38</v>
      </c>
      <c r="G43" s="13" t="s">
        <v>119</v>
      </c>
      <c r="H43" s="14">
        <v>1950</v>
      </c>
      <c r="O43" s="13" t="s">
        <v>202</v>
      </c>
      <c r="P43" t="s">
        <v>203</v>
      </c>
      <c r="Q43" t="s">
        <v>49</v>
      </c>
    </row>
    <row r="44" spans="1:17" ht="15.75" x14ac:dyDescent="0.25">
      <c r="A44" s="12" t="s">
        <v>116</v>
      </c>
      <c r="B44" s="13" t="s">
        <v>48</v>
      </c>
      <c r="C44" s="13" t="s">
        <v>43</v>
      </c>
      <c r="D44" s="13" t="s">
        <v>154</v>
      </c>
      <c r="E44" s="13" t="s">
        <v>201</v>
      </c>
      <c r="F44" s="13" t="s">
        <v>150</v>
      </c>
      <c r="G44" s="13" t="s">
        <v>119</v>
      </c>
      <c r="H44" s="14">
        <v>7000</v>
      </c>
      <c r="O44" s="13" t="s">
        <v>204</v>
      </c>
      <c r="P44" t="s">
        <v>205</v>
      </c>
      <c r="Q44" t="s">
        <v>49</v>
      </c>
    </row>
    <row r="45" spans="1:17" ht="15.75" x14ac:dyDescent="0.25">
      <c r="A45" s="12" t="s">
        <v>116</v>
      </c>
      <c r="B45" s="13" t="s">
        <v>48</v>
      </c>
      <c r="C45" s="13" t="s">
        <v>43</v>
      </c>
      <c r="D45" s="13" t="s">
        <v>202</v>
      </c>
      <c r="E45" s="13" t="s">
        <v>118</v>
      </c>
      <c r="F45" s="13" t="s">
        <v>38</v>
      </c>
      <c r="G45" s="13" t="s">
        <v>151</v>
      </c>
      <c r="H45" s="14">
        <v>4980</v>
      </c>
      <c r="O45" s="13" t="s">
        <v>206</v>
      </c>
      <c r="P45" t="s">
        <v>207</v>
      </c>
      <c r="Q45" t="s">
        <v>49</v>
      </c>
    </row>
    <row r="46" spans="1:17" ht="15.75" x14ac:dyDescent="0.25">
      <c r="A46" s="12" t="s">
        <v>116</v>
      </c>
      <c r="B46" s="13" t="s">
        <v>48</v>
      </c>
      <c r="C46" s="13" t="s">
        <v>43</v>
      </c>
      <c r="D46" s="13" t="s">
        <v>204</v>
      </c>
      <c r="E46" s="13" t="s">
        <v>208</v>
      </c>
      <c r="F46" s="13" t="s">
        <v>67</v>
      </c>
      <c r="G46" s="13" t="s">
        <v>191</v>
      </c>
      <c r="H46" s="14">
        <v>4980</v>
      </c>
      <c r="O46" s="13" t="s">
        <v>209</v>
      </c>
      <c r="P46" t="s">
        <v>210</v>
      </c>
      <c r="Q46" t="s">
        <v>49</v>
      </c>
    </row>
    <row r="47" spans="1:17" ht="15.75" x14ac:dyDescent="0.25">
      <c r="A47" s="12" t="s">
        <v>211</v>
      </c>
      <c r="B47" s="13" t="s">
        <v>48</v>
      </c>
      <c r="C47" s="13" t="s">
        <v>71</v>
      </c>
      <c r="D47" s="13" t="s">
        <v>164</v>
      </c>
      <c r="E47" s="13" t="s">
        <v>110</v>
      </c>
      <c r="F47" s="13" t="s">
        <v>167</v>
      </c>
      <c r="G47" s="13" t="s">
        <v>107</v>
      </c>
      <c r="H47" s="14">
        <v>2000</v>
      </c>
      <c r="O47" s="13" t="s">
        <v>212</v>
      </c>
      <c r="P47" t="s">
        <v>213</v>
      </c>
      <c r="Q47" t="s">
        <v>49</v>
      </c>
    </row>
    <row r="48" spans="1:17" ht="15.75" x14ac:dyDescent="0.25">
      <c r="A48" s="12" t="s">
        <v>214</v>
      </c>
      <c r="B48" s="13" t="s">
        <v>48</v>
      </c>
      <c r="C48" s="13" t="s">
        <v>43</v>
      </c>
      <c r="D48" s="13" t="s">
        <v>206</v>
      </c>
      <c r="E48" s="13" t="s">
        <v>215</v>
      </c>
      <c r="F48" s="13" t="s">
        <v>67</v>
      </c>
      <c r="G48" s="13" t="s">
        <v>216</v>
      </c>
      <c r="H48" s="14">
        <v>3000</v>
      </c>
      <c r="O48" s="13" t="s">
        <v>217</v>
      </c>
      <c r="P48" t="s">
        <v>218</v>
      </c>
      <c r="Q48" t="s">
        <v>49</v>
      </c>
    </row>
    <row r="49" spans="1:17" ht="15.75" x14ac:dyDescent="0.25">
      <c r="A49" s="12" t="s">
        <v>214</v>
      </c>
      <c r="B49" s="13" t="s">
        <v>48</v>
      </c>
      <c r="C49" s="13" t="s">
        <v>71</v>
      </c>
      <c r="D49" s="13" t="s">
        <v>209</v>
      </c>
      <c r="E49" s="13" t="s">
        <v>219</v>
      </c>
      <c r="F49" s="13" t="s">
        <v>38</v>
      </c>
      <c r="G49" s="13" t="s">
        <v>220</v>
      </c>
      <c r="H49" s="14">
        <v>2980</v>
      </c>
      <c r="O49" s="13" t="s">
        <v>221</v>
      </c>
      <c r="P49" t="s">
        <v>222</v>
      </c>
      <c r="Q49" t="s">
        <v>49</v>
      </c>
    </row>
    <row r="50" spans="1:17" ht="15.75" x14ac:dyDescent="0.25">
      <c r="A50" s="12" t="s">
        <v>214</v>
      </c>
      <c r="B50" s="13" t="s">
        <v>48</v>
      </c>
      <c r="C50" s="13" t="s">
        <v>43</v>
      </c>
      <c r="D50" s="13" t="s">
        <v>212</v>
      </c>
      <c r="E50" s="13" t="s">
        <v>219</v>
      </c>
      <c r="F50" s="13" t="s">
        <v>38</v>
      </c>
      <c r="G50" s="13" t="s">
        <v>223</v>
      </c>
      <c r="H50" s="14">
        <v>2980</v>
      </c>
      <c r="O50" s="13" t="s">
        <v>224</v>
      </c>
      <c r="P50" t="s">
        <v>225</v>
      </c>
      <c r="Q50" t="s">
        <v>32</v>
      </c>
    </row>
    <row r="51" spans="1:17" ht="15.75" x14ac:dyDescent="0.25">
      <c r="A51" s="12" t="s">
        <v>226</v>
      </c>
      <c r="B51" s="13" t="s">
        <v>48</v>
      </c>
      <c r="C51" s="13" t="s">
        <v>43</v>
      </c>
      <c r="D51" s="13" t="s">
        <v>217</v>
      </c>
      <c r="E51" s="13" t="s">
        <v>219</v>
      </c>
      <c r="F51" s="13" t="s">
        <v>38</v>
      </c>
      <c r="G51" s="13" t="s">
        <v>223</v>
      </c>
      <c r="H51" s="14">
        <v>2985</v>
      </c>
      <c r="O51" s="13" t="s">
        <v>227</v>
      </c>
      <c r="P51" t="s">
        <v>228</v>
      </c>
      <c r="Q51" t="s">
        <v>32</v>
      </c>
    </row>
    <row r="52" spans="1:17" ht="15.75" x14ac:dyDescent="0.25">
      <c r="A52" s="12" t="s">
        <v>226</v>
      </c>
      <c r="B52" s="13" t="s">
        <v>48</v>
      </c>
      <c r="C52" s="13" t="s">
        <v>27</v>
      </c>
      <c r="D52" s="13" t="s">
        <v>221</v>
      </c>
      <c r="E52" s="13" t="s">
        <v>229</v>
      </c>
      <c r="F52" s="13" t="s">
        <v>230</v>
      </c>
      <c r="G52" s="13" t="s">
        <v>223</v>
      </c>
      <c r="H52" s="14">
        <v>10000</v>
      </c>
      <c r="O52" s="13" t="s">
        <v>231</v>
      </c>
      <c r="P52" t="s">
        <v>232</v>
      </c>
      <c r="Q52" t="s">
        <v>32</v>
      </c>
    </row>
    <row r="53" spans="1:17" ht="15.75" x14ac:dyDescent="0.25">
      <c r="A53" s="12" t="s">
        <v>104</v>
      </c>
      <c r="B53" s="13" t="s">
        <v>56</v>
      </c>
      <c r="C53" s="13" t="s">
        <v>71</v>
      </c>
      <c r="D53" s="13" t="s">
        <v>224</v>
      </c>
      <c r="E53" s="13" t="s">
        <v>233</v>
      </c>
      <c r="F53" s="13" t="s">
        <v>234</v>
      </c>
      <c r="G53" s="13" t="s">
        <v>130</v>
      </c>
      <c r="H53" s="14">
        <v>13244.54</v>
      </c>
      <c r="O53" s="13" t="s">
        <v>235</v>
      </c>
      <c r="P53" t="s">
        <v>236</v>
      </c>
      <c r="Q53" t="s">
        <v>32</v>
      </c>
    </row>
    <row r="54" spans="1:17" ht="15.75" x14ac:dyDescent="0.25">
      <c r="A54" s="12" t="s">
        <v>237</v>
      </c>
      <c r="B54" s="13" t="s">
        <v>56</v>
      </c>
      <c r="C54" s="13" t="s">
        <v>71</v>
      </c>
      <c r="D54" s="13" t="s">
        <v>227</v>
      </c>
      <c r="E54" s="13" t="s">
        <v>227</v>
      </c>
      <c r="F54" s="13" t="s">
        <v>238</v>
      </c>
      <c r="G54" s="13" t="s">
        <v>239</v>
      </c>
      <c r="H54" s="14">
        <v>17000</v>
      </c>
      <c r="O54" s="13" t="s">
        <v>240</v>
      </c>
      <c r="P54" t="s">
        <v>241</v>
      </c>
      <c r="Q54" t="s">
        <v>32</v>
      </c>
    </row>
    <row r="55" spans="1:17" ht="15.75" x14ac:dyDescent="0.25">
      <c r="A55" s="12" t="s">
        <v>242</v>
      </c>
      <c r="B55" s="13" t="s">
        <v>56</v>
      </c>
      <c r="C55" s="13" t="s">
        <v>27</v>
      </c>
      <c r="D55" s="13" t="s">
        <v>231</v>
      </c>
      <c r="E55" s="13" t="s">
        <v>243</v>
      </c>
      <c r="F55" s="13" t="s">
        <v>238</v>
      </c>
      <c r="G55" s="13" t="s">
        <v>244</v>
      </c>
      <c r="H55" s="14">
        <v>8500</v>
      </c>
      <c r="O55" s="13" t="s">
        <v>245</v>
      </c>
      <c r="P55" t="s">
        <v>246</v>
      </c>
      <c r="Q55" t="s">
        <v>32</v>
      </c>
    </row>
    <row r="56" spans="1:17" ht="15.75" x14ac:dyDescent="0.25">
      <c r="A56" s="12" t="s">
        <v>112</v>
      </c>
      <c r="B56" s="13" t="s">
        <v>56</v>
      </c>
      <c r="C56" s="13" t="s">
        <v>27</v>
      </c>
      <c r="D56" s="13" t="s">
        <v>235</v>
      </c>
      <c r="E56" s="13" t="s">
        <v>247</v>
      </c>
      <c r="F56" s="13" t="s">
        <v>248</v>
      </c>
      <c r="G56" s="13" t="s">
        <v>249</v>
      </c>
      <c r="H56" s="14">
        <v>10000</v>
      </c>
      <c r="O56" s="13" t="s">
        <v>250</v>
      </c>
      <c r="P56" t="s">
        <v>251</v>
      </c>
      <c r="Q56" t="s">
        <v>32</v>
      </c>
    </row>
    <row r="57" spans="1:17" ht="15.75" x14ac:dyDescent="0.25">
      <c r="A57" s="12" t="s">
        <v>252</v>
      </c>
      <c r="B57" s="13" t="s">
        <v>56</v>
      </c>
      <c r="C57" s="13" t="s">
        <v>71</v>
      </c>
      <c r="D57" s="13" t="s">
        <v>240</v>
      </c>
      <c r="E57" s="13" t="s">
        <v>253</v>
      </c>
      <c r="F57" s="13" t="s">
        <v>238</v>
      </c>
      <c r="G57" s="13" t="s">
        <v>223</v>
      </c>
      <c r="H57" s="14">
        <v>3757.31</v>
      </c>
      <c r="O57" s="13" t="s">
        <v>254</v>
      </c>
      <c r="P57" t="s">
        <v>255</v>
      </c>
      <c r="Q57" t="s">
        <v>32</v>
      </c>
    </row>
    <row r="58" spans="1:17" ht="15.75" x14ac:dyDescent="0.25">
      <c r="A58" s="12" t="s">
        <v>252</v>
      </c>
      <c r="B58" s="13" t="s">
        <v>56</v>
      </c>
      <c r="C58" s="13" t="s">
        <v>71</v>
      </c>
      <c r="D58" s="13" t="s">
        <v>240</v>
      </c>
      <c r="E58" s="13" t="s">
        <v>256</v>
      </c>
      <c r="F58" s="13" t="s">
        <v>238</v>
      </c>
      <c r="G58" s="13" t="s">
        <v>257</v>
      </c>
      <c r="H58" s="14">
        <v>493.07</v>
      </c>
      <c r="O58" s="13" t="s">
        <v>258</v>
      </c>
      <c r="P58" t="s">
        <v>259</v>
      </c>
      <c r="Q58" t="s">
        <v>40</v>
      </c>
    </row>
    <row r="59" spans="1:17" ht="15.75" x14ac:dyDescent="0.25">
      <c r="A59" s="12" t="s">
        <v>260</v>
      </c>
      <c r="B59" s="13" t="s">
        <v>56</v>
      </c>
      <c r="C59" s="13" t="s">
        <v>71</v>
      </c>
      <c r="D59" s="13" t="s">
        <v>240</v>
      </c>
      <c r="E59" s="13" t="s">
        <v>261</v>
      </c>
      <c r="F59" s="13" t="s">
        <v>238</v>
      </c>
      <c r="G59" s="13" t="s">
        <v>262</v>
      </c>
      <c r="H59" s="14">
        <v>636.20000000000005</v>
      </c>
      <c r="O59" s="13" t="s">
        <v>263</v>
      </c>
      <c r="P59" t="s">
        <v>264</v>
      </c>
      <c r="Q59" t="s">
        <v>40</v>
      </c>
    </row>
    <row r="60" spans="1:17" ht="15.75" x14ac:dyDescent="0.25">
      <c r="A60" s="12" t="s">
        <v>252</v>
      </c>
      <c r="B60" s="13" t="s">
        <v>56</v>
      </c>
      <c r="C60" s="13" t="s">
        <v>71</v>
      </c>
      <c r="D60" s="13" t="s">
        <v>245</v>
      </c>
      <c r="E60" s="13" t="s">
        <v>265</v>
      </c>
      <c r="F60" s="13" t="s">
        <v>266</v>
      </c>
      <c r="G60" s="13" t="s">
        <v>267</v>
      </c>
      <c r="H60" s="14">
        <v>869.84</v>
      </c>
      <c r="O60" s="13" t="s">
        <v>268</v>
      </c>
      <c r="P60" t="s">
        <v>269</v>
      </c>
      <c r="Q60" t="s">
        <v>40</v>
      </c>
    </row>
    <row r="61" spans="1:17" ht="15.75" x14ac:dyDescent="0.25">
      <c r="A61" s="12" t="s">
        <v>252</v>
      </c>
      <c r="B61" s="13" t="s">
        <v>56</v>
      </c>
      <c r="C61" s="13" t="s">
        <v>71</v>
      </c>
      <c r="D61" s="13" t="s">
        <v>240</v>
      </c>
      <c r="E61" s="13" t="s">
        <v>270</v>
      </c>
      <c r="F61" s="13" t="s">
        <v>238</v>
      </c>
      <c r="G61" s="13" t="s">
        <v>147</v>
      </c>
      <c r="H61" s="14">
        <v>157.52000000000001</v>
      </c>
      <c r="O61" s="13" t="s">
        <v>271</v>
      </c>
      <c r="P61" t="s">
        <v>272</v>
      </c>
      <c r="Q61" t="s">
        <v>40</v>
      </c>
    </row>
    <row r="62" spans="1:17" ht="15.75" x14ac:dyDescent="0.25">
      <c r="A62" s="12" t="s">
        <v>252</v>
      </c>
      <c r="B62" s="13" t="s">
        <v>56</v>
      </c>
      <c r="C62" s="13" t="s">
        <v>71</v>
      </c>
      <c r="D62" s="13" t="s">
        <v>240</v>
      </c>
      <c r="E62" s="13" t="s">
        <v>273</v>
      </c>
      <c r="F62" s="13" t="s">
        <v>238</v>
      </c>
      <c r="G62" s="13" t="s">
        <v>147</v>
      </c>
      <c r="H62" s="14">
        <v>3592.04</v>
      </c>
      <c r="O62" s="13" t="s">
        <v>274</v>
      </c>
      <c r="P62" t="s">
        <v>275</v>
      </c>
      <c r="Q62" t="s">
        <v>40</v>
      </c>
    </row>
    <row r="63" spans="1:17" ht="15.75" x14ac:dyDescent="0.25">
      <c r="A63" s="12" t="s">
        <v>252</v>
      </c>
      <c r="B63" s="13" t="s">
        <v>56</v>
      </c>
      <c r="C63" s="13" t="s">
        <v>71</v>
      </c>
      <c r="D63" s="13" t="s">
        <v>250</v>
      </c>
      <c r="E63" s="13" t="s">
        <v>276</v>
      </c>
      <c r="F63" s="13" t="s">
        <v>277</v>
      </c>
      <c r="G63" s="13" t="s">
        <v>147</v>
      </c>
      <c r="H63" s="14">
        <v>1059.5899999999999</v>
      </c>
      <c r="O63" s="13" t="s">
        <v>278</v>
      </c>
      <c r="P63" t="s">
        <v>279</v>
      </c>
      <c r="Q63" t="s">
        <v>40</v>
      </c>
    </row>
    <row r="64" spans="1:17" ht="15.75" x14ac:dyDescent="0.25">
      <c r="A64" s="12" t="s">
        <v>252</v>
      </c>
      <c r="B64" s="13" t="s">
        <v>56</v>
      </c>
      <c r="C64" s="13" t="s">
        <v>71</v>
      </c>
      <c r="D64" s="13" t="s">
        <v>240</v>
      </c>
      <c r="E64" s="13" t="s">
        <v>280</v>
      </c>
      <c r="F64" s="13" t="s">
        <v>238</v>
      </c>
      <c r="G64" s="13" t="s">
        <v>281</v>
      </c>
      <c r="H64" s="14">
        <v>1096.33</v>
      </c>
      <c r="O64" s="13" t="s">
        <v>282</v>
      </c>
      <c r="P64" t="s">
        <v>283</v>
      </c>
      <c r="Q64" t="s">
        <v>40</v>
      </c>
    </row>
    <row r="65" spans="1:17" ht="15.75" x14ac:dyDescent="0.25">
      <c r="A65" s="12" t="s">
        <v>252</v>
      </c>
      <c r="B65" s="13" t="s">
        <v>56</v>
      </c>
      <c r="C65" s="13" t="s">
        <v>71</v>
      </c>
      <c r="D65" s="13" t="s">
        <v>240</v>
      </c>
      <c r="E65" s="13" t="s">
        <v>284</v>
      </c>
      <c r="F65" s="13" t="s">
        <v>238</v>
      </c>
      <c r="G65" s="13" t="s">
        <v>285</v>
      </c>
      <c r="H65" s="14">
        <v>1034.44</v>
      </c>
      <c r="O65" s="13" t="s">
        <v>286</v>
      </c>
      <c r="P65" t="s">
        <v>287</v>
      </c>
      <c r="Q65" t="s">
        <v>40</v>
      </c>
    </row>
    <row r="66" spans="1:17" ht="15.75" x14ac:dyDescent="0.25">
      <c r="A66" s="12" t="s">
        <v>288</v>
      </c>
      <c r="B66" s="13" t="s">
        <v>56</v>
      </c>
      <c r="C66" s="13" t="s">
        <v>71</v>
      </c>
      <c r="D66" s="13" t="s">
        <v>254</v>
      </c>
      <c r="E66" s="13" t="s">
        <v>289</v>
      </c>
      <c r="F66" s="13" t="s">
        <v>238</v>
      </c>
      <c r="G66" s="13" t="s">
        <v>90</v>
      </c>
      <c r="H66" s="14">
        <v>5200</v>
      </c>
      <c r="O66" s="13" t="s">
        <v>290</v>
      </c>
      <c r="P66" t="s">
        <v>291</v>
      </c>
      <c r="Q66" t="s">
        <v>40</v>
      </c>
    </row>
    <row r="67" spans="1:17" ht="15.75" x14ac:dyDescent="0.25">
      <c r="A67" s="12" t="s">
        <v>104</v>
      </c>
      <c r="B67" s="13" t="s">
        <v>62</v>
      </c>
      <c r="C67" s="13" t="s">
        <v>27</v>
      </c>
      <c r="D67" s="13" t="s">
        <v>258</v>
      </c>
      <c r="E67" s="13" t="s">
        <v>292</v>
      </c>
      <c r="F67" s="13" t="s">
        <v>67</v>
      </c>
      <c r="G67" s="13" t="s">
        <v>39</v>
      </c>
      <c r="H67" s="14">
        <v>20000</v>
      </c>
      <c r="O67" s="13" t="s">
        <v>293</v>
      </c>
      <c r="P67" t="s">
        <v>294</v>
      </c>
      <c r="Q67" t="s">
        <v>40</v>
      </c>
    </row>
    <row r="68" spans="1:17" ht="15.75" x14ac:dyDescent="0.25">
      <c r="A68" s="12" t="s">
        <v>295</v>
      </c>
      <c r="B68" s="13" t="s">
        <v>62</v>
      </c>
      <c r="C68" s="13" t="s">
        <v>71</v>
      </c>
      <c r="D68" s="13" t="s">
        <v>263</v>
      </c>
      <c r="E68" s="13" t="s">
        <v>296</v>
      </c>
      <c r="F68" s="13" t="s">
        <v>30</v>
      </c>
      <c r="G68" s="13" t="s">
        <v>267</v>
      </c>
      <c r="H68" s="14">
        <v>1259.1400000000001</v>
      </c>
      <c r="O68" s="13" t="s">
        <v>297</v>
      </c>
      <c r="P68" t="s">
        <v>298</v>
      </c>
      <c r="Q68" t="s">
        <v>40</v>
      </c>
    </row>
    <row r="69" spans="1:17" ht="15.75" x14ac:dyDescent="0.25">
      <c r="A69" s="12" t="s">
        <v>299</v>
      </c>
      <c r="B69" s="13" t="s">
        <v>62</v>
      </c>
      <c r="C69" s="13" t="s">
        <v>43</v>
      </c>
      <c r="D69" s="13" t="s">
        <v>268</v>
      </c>
      <c r="E69" s="13" t="s">
        <v>300</v>
      </c>
      <c r="F69" s="13" t="s">
        <v>67</v>
      </c>
      <c r="G69" s="13" t="s">
        <v>301</v>
      </c>
      <c r="H69" s="14">
        <v>5000</v>
      </c>
      <c r="O69" s="13" t="s">
        <v>302</v>
      </c>
      <c r="P69" t="s">
        <v>303</v>
      </c>
      <c r="Q69" t="s">
        <v>40</v>
      </c>
    </row>
    <row r="70" spans="1:17" ht="15.75" x14ac:dyDescent="0.25">
      <c r="A70" s="12" t="s">
        <v>304</v>
      </c>
      <c r="B70" s="13" t="s">
        <v>62</v>
      </c>
      <c r="C70" s="13" t="s">
        <v>71</v>
      </c>
      <c r="D70" s="13" t="s">
        <v>271</v>
      </c>
      <c r="E70" s="13" t="s">
        <v>305</v>
      </c>
      <c r="F70" s="13" t="s">
        <v>38</v>
      </c>
      <c r="G70" s="13" t="s">
        <v>257</v>
      </c>
      <c r="H70" s="15" t="e">
        <f>G70+H68</f>
        <v>#VALUE!</v>
      </c>
      <c r="O70" s="13" t="s">
        <v>306</v>
      </c>
      <c r="P70" t="s">
        <v>307</v>
      </c>
      <c r="Q70" t="s">
        <v>40</v>
      </c>
    </row>
    <row r="71" spans="1:17" ht="15.75" x14ac:dyDescent="0.25">
      <c r="A71" s="12" t="s">
        <v>112</v>
      </c>
      <c r="B71" s="13" t="s">
        <v>62</v>
      </c>
      <c r="C71" s="13" t="s">
        <v>71</v>
      </c>
      <c r="D71" s="13" t="s">
        <v>274</v>
      </c>
      <c r="E71" s="13" t="s">
        <v>296</v>
      </c>
      <c r="F71" s="13" t="s">
        <v>82</v>
      </c>
      <c r="G71" s="13" t="s">
        <v>308</v>
      </c>
      <c r="H71" s="14">
        <v>4417</v>
      </c>
      <c r="O71" s="13" t="s">
        <v>309</v>
      </c>
      <c r="P71" t="s">
        <v>310</v>
      </c>
      <c r="Q71" t="s">
        <v>40</v>
      </c>
    </row>
    <row r="72" spans="1:17" ht="15.75" x14ac:dyDescent="0.25">
      <c r="A72" s="12" t="s">
        <v>311</v>
      </c>
      <c r="B72" s="13" t="s">
        <v>62</v>
      </c>
      <c r="C72" s="13" t="s">
        <v>27</v>
      </c>
      <c r="D72" s="13" t="s">
        <v>278</v>
      </c>
      <c r="E72" s="13" t="s">
        <v>312</v>
      </c>
      <c r="F72" s="13" t="s">
        <v>82</v>
      </c>
      <c r="G72" s="13" t="s">
        <v>313</v>
      </c>
      <c r="H72" s="14">
        <v>10000</v>
      </c>
      <c r="O72" s="13" t="s">
        <v>314</v>
      </c>
      <c r="P72" t="s">
        <v>315</v>
      </c>
      <c r="Q72" t="s">
        <v>40</v>
      </c>
    </row>
    <row r="73" spans="1:17" ht="15.75" x14ac:dyDescent="0.25">
      <c r="A73" s="12" t="s">
        <v>316</v>
      </c>
      <c r="B73" s="13" t="s">
        <v>62</v>
      </c>
      <c r="C73" s="13" t="s">
        <v>43</v>
      </c>
      <c r="D73" s="13" t="s">
        <v>282</v>
      </c>
      <c r="E73" s="13" t="s">
        <v>317</v>
      </c>
      <c r="F73" s="13" t="s">
        <v>318</v>
      </c>
      <c r="G73" s="13" t="s">
        <v>319</v>
      </c>
      <c r="H73" s="14">
        <v>2000</v>
      </c>
      <c r="O73" s="13" t="s">
        <v>320</v>
      </c>
      <c r="P73" t="s">
        <v>321</v>
      </c>
      <c r="Q73" t="s">
        <v>40</v>
      </c>
    </row>
    <row r="74" spans="1:17" ht="15.75" x14ac:dyDescent="0.25">
      <c r="A74" s="12" t="s">
        <v>322</v>
      </c>
      <c r="B74" s="13" t="s">
        <v>62</v>
      </c>
      <c r="C74" s="13" t="s">
        <v>27</v>
      </c>
      <c r="D74" s="13" t="s">
        <v>286</v>
      </c>
      <c r="E74" s="13" t="s">
        <v>323</v>
      </c>
      <c r="F74" s="13" t="s">
        <v>150</v>
      </c>
      <c r="G74" s="13" t="s">
        <v>39</v>
      </c>
      <c r="H74" s="14">
        <v>30000</v>
      </c>
      <c r="O74" s="13" t="s">
        <v>324</v>
      </c>
      <c r="P74" t="s">
        <v>325</v>
      </c>
      <c r="Q74" t="s">
        <v>40</v>
      </c>
    </row>
    <row r="75" spans="1:17" ht="15.75" x14ac:dyDescent="0.25">
      <c r="A75" s="12" t="s">
        <v>322</v>
      </c>
      <c r="B75" s="13" t="s">
        <v>62</v>
      </c>
      <c r="C75" s="13" t="s">
        <v>27</v>
      </c>
      <c r="D75" s="13" t="s">
        <v>290</v>
      </c>
      <c r="E75" s="13" t="s">
        <v>296</v>
      </c>
      <c r="F75" s="13" t="s">
        <v>30</v>
      </c>
      <c r="G75" s="13" t="s">
        <v>326</v>
      </c>
      <c r="H75" s="14">
        <v>10000</v>
      </c>
      <c r="O75" s="13" t="s">
        <v>327</v>
      </c>
      <c r="P75" t="s">
        <v>328</v>
      </c>
      <c r="Q75" t="s">
        <v>40</v>
      </c>
    </row>
    <row r="76" spans="1:17" ht="15.75" x14ac:dyDescent="0.25">
      <c r="A76" s="12" t="s">
        <v>322</v>
      </c>
      <c r="B76" s="13" t="s">
        <v>62</v>
      </c>
      <c r="C76" s="13" t="s">
        <v>27</v>
      </c>
      <c r="D76" s="13" t="s">
        <v>293</v>
      </c>
      <c r="E76" s="13" t="s">
        <v>317</v>
      </c>
      <c r="F76" s="13" t="s">
        <v>30</v>
      </c>
      <c r="G76" s="13" t="s">
        <v>329</v>
      </c>
      <c r="H76" s="14">
        <v>8000</v>
      </c>
      <c r="O76" s="13" t="s">
        <v>330</v>
      </c>
      <c r="P76" t="s">
        <v>331</v>
      </c>
      <c r="Q76" t="s">
        <v>40</v>
      </c>
    </row>
    <row r="77" spans="1:17" ht="15.75" x14ac:dyDescent="0.25">
      <c r="A77" s="12" t="s">
        <v>322</v>
      </c>
      <c r="B77" s="13" t="s">
        <v>62</v>
      </c>
      <c r="C77" s="13" t="s">
        <v>27</v>
      </c>
      <c r="D77" s="13" t="s">
        <v>297</v>
      </c>
      <c r="E77" s="13" t="s">
        <v>317</v>
      </c>
      <c r="F77" s="13" t="s">
        <v>67</v>
      </c>
      <c r="G77" s="13" t="s">
        <v>332</v>
      </c>
      <c r="H77" s="14">
        <v>7000</v>
      </c>
      <c r="O77" s="13" t="s">
        <v>333</v>
      </c>
      <c r="P77" t="s">
        <v>334</v>
      </c>
      <c r="Q77" t="s">
        <v>40</v>
      </c>
    </row>
    <row r="78" spans="1:17" ht="15.75" x14ac:dyDescent="0.25">
      <c r="A78" s="12" t="s">
        <v>304</v>
      </c>
      <c r="B78" s="13" t="s">
        <v>62</v>
      </c>
      <c r="C78" s="13" t="s">
        <v>71</v>
      </c>
      <c r="D78" s="13" t="s">
        <v>271</v>
      </c>
      <c r="E78" s="13" t="s">
        <v>305</v>
      </c>
      <c r="F78" s="13" t="s">
        <v>38</v>
      </c>
      <c r="G78" s="13" t="s">
        <v>257</v>
      </c>
      <c r="H78" s="15" t="e">
        <f>G78+H76</f>
        <v>#VALUE!</v>
      </c>
      <c r="O78" s="13" t="s">
        <v>335</v>
      </c>
      <c r="P78" t="s">
        <v>336</v>
      </c>
      <c r="Q78" t="s">
        <v>40</v>
      </c>
    </row>
    <row r="79" spans="1:17" ht="15.75" x14ac:dyDescent="0.25">
      <c r="A79" s="12" t="s">
        <v>88</v>
      </c>
      <c r="B79" s="13" t="s">
        <v>62</v>
      </c>
      <c r="C79" s="13" t="s">
        <v>27</v>
      </c>
      <c r="D79" s="13" t="s">
        <v>302</v>
      </c>
      <c r="E79" s="13" t="s">
        <v>337</v>
      </c>
      <c r="F79" s="13" t="s">
        <v>338</v>
      </c>
      <c r="G79" s="13" t="s">
        <v>39</v>
      </c>
      <c r="H79" s="14">
        <v>25000</v>
      </c>
    </row>
    <row r="80" spans="1:17" ht="15.75" x14ac:dyDescent="0.25">
      <c r="A80" s="12" t="s">
        <v>339</v>
      </c>
      <c r="B80" s="13" t="s">
        <v>62</v>
      </c>
      <c r="C80" s="13" t="s">
        <v>27</v>
      </c>
      <c r="D80" s="13" t="s">
        <v>306</v>
      </c>
      <c r="E80" s="13" t="s">
        <v>340</v>
      </c>
      <c r="F80" s="13" t="s">
        <v>46</v>
      </c>
      <c r="G80" s="13" t="s">
        <v>341</v>
      </c>
      <c r="H80" s="14">
        <v>10000</v>
      </c>
    </row>
    <row r="81" spans="1:8" ht="15.75" x14ac:dyDescent="0.25">
      <c r="A81" s="12" t="s">
        <v>342</v>
      </c>
      <c r="B81" s="13" t="s">
        <v>62</v>
      </c>
      <c r="C81" s="13" t="s">
        <v>71</v>
      </c>
      <c r="D81" s="13" t="s">
        <v>109</v>
      </c>
      <c r="E81" s="13" t="s">
        <v>343</v>
      </c>
      <c r="F81" s="13" t="s">
        <v>67</v>
      </c>
      <c r="G81" s="13" t="s">
        <v>344</v>
      </c>
      <c r="H81" s="14">
        <v>17700</v>
      </c>
    </row>
    <row r="82" spans="1:8" ht="15.75" x14ac:dyDescent="0.25">
      <c r="A82" s="12" t="s">
        <v>345</v>
      </c>
      <c r="B82" s="13" t="s">
        <v>62</v>
      </c>
      <c r="C82" s="13" t="s">
        <v>71</v>
      </c>
      <c r="D82" s="13" t="s">
        <v>309</v>
      </c>
      <c r="E82" s="13" t="s">
        <v>346</v>
      </c>
      <c r="F82" s="13" t="s">
        <v>67</v>
      </c>
      <c r="G82" s="13" t="s">
        <v>119</v>
      </c>
      <c r="H82" s="14">
        <v>16000</v>
      </c>
    </row>
    <row r="83" spans="1:8" ht="15.75" x14ac:dyDescent="0.25">
      <c r="A83" s="12" t="s">
        <v>347</v>
      </c>
      <c r="B83" s="13" t="s">
        <v>62</v>
      </c>
      <c r="C83" s="13" t="s">
        <v>27</v>
      </c>
      <c r="D83" s="13" t="s">
        <v>314</v>
      </c>
      <c r="E83" s="13" t="s">
        <v>348</v>
      </c>
      <c r="F83" s="13" t="s">
        <v>67</v>
      </c>
      <c r="G83" s="13" t="s">
        <v>349</v>
      </c>
      <c r="H83" s="14">
        <v>5000</v>
      </c>
    </row>
    <row r="84" spans="1:8" ht="15.75" x14ac:dyDescent="0.25">
      <c r="A84" s="12" t="s">
        <v>350</v>
      </c>
      <c r="B84" s="13" t="s">
        <v>62</v>
      </c>
      <c r="C84" s="13" t="s">
        <v>27</v>
      </c>
      <c r="D84" s="13" t="s">
        <v>320</v>
      </c>
      <c r="E84" s="13" t="s">
        <v>351</v>
      </c>
      <c r="F84" s="13" t="s">
        <v>82</v>
      </c>
      <c r="G84" s="13" t="s">
        <v>352</v>
      </c>
      <c r="H84" s="14">
        <v>8000</v>
      </c>
    </row>
    <row r="85" spans="1:8" ht="15.75" x14ac:dyDescent="0.25">
      <c r="A85" s="12" t="s">
        <v>353</v>
      </c>
      <c r="B85" s="13" t="s">
        <v>62</v>
      </c>
      <c r="C85" s="13" t="s">
        <v>27</v>
      </c>
      <c r="D85" s="13" t="s">
        <v>324</v>
      </c>
      <c r="E85" s="13" t="s">
        <v>354</v>
      </c>
      <c r="F85" s="13" t="s">
        <v>67</v>
      </c>
      <c r="G85" s="13" t="s">
        <v>341</v>
      </c>
      <c r="H85" s="14">
        <v>7500</v>
      </c>
    </row>
    <row r="86" spans="1:8" ht="15.75" x14ac:dyDescent="0.25">
      <c r="A86" s="12" t="s">
        <v>355</v>
      </c>
      <c r="B86" s="13" t="s">
        <v>62</v>
      </c>
      <c r="C86" s="13" t="s">
        <v>27</v>
      </c>
      <c r="D86" s="13" t="s">
        <v>327</v>
      </c>
      <c r="E86" s="13" t="s">
        <v>356</v>
      </c>
      <c r="F86" s="13" t="s">
        <v>67</v>
      </c>
      <c r="G86" s="13" t="s">
        <v>357</v>
      </c>
      <c r="H86" s="14">
        <v>25000</v>
      </c>
    </row>
    <row r="87" spans="1:8" ht="15.75" x14ac:dyDescent="0.25">
      <c r="A87" s="12" t="s">
        <v>358</v>
      </c>
      <c r="B87" s="13" t="s">
        <v>62</v>
      </c>
      <c r="C87" s="13" t="s">
        <v>27</v>
      </c>
      <c r="D87" s="13" t="s">
        <v>330</v>
      </c>
      <c r="E87" s="13" t="s">
        <v>359</v>
      </c>
      <c r="F87" s="13" t="s">
        <v>360</v>
      </c>
      <c r="G87" s="13" t="s">
        <v>357</v>
      </c>
      <c r="H87" s="14">
        <v>20000</v>
      </c>
    </row>
    <row r="88" spans="1:8" ht="15.75" x14ac:dyDescent="0.25">
      <c r="A88" s="12" t="s">
        <v>361</v>
      </c>
      <c r="B88" s="13" t="s">
        <v>62</v>
      </c>
      <c r="C88" s="13" t="s">
        <v>27</v>
      </c>
      <c r="D88" s="13" t="s">
        <v>333</v>
      </c>
      <c r="E88" s="13" t="s">
        <v>362</v>
      </c>
      <c r="F88" s="13" t="s">
        <v>38</v>
      </c>
      <c r="G88" s="13" t="s">
        <v>301</v>
      </c>
      <c r="H88" s="14">
        <v>10000</v>
      </c>
    </row>
    <row r="89" spans="1:8" ht="15.75" x14ac:dyDescent="0.25">
      <c r="A89" s="12" t="s">
        <v>304</v>
      </c>
      <c r="B89" s="13" t="s">
        <v>62</v>
      </c>
      <c r="C89" s="13" t="s">
        <v>71</v>
      </c>
      <c r="D89" s="13" t="s">
        <v>271</v>
      </c>
      <c r="E89" s="13" t="s">
        <v>305</v>
      </c>
      <c r="F89" s="13" t="s">
        <v>38</v>
      </c>
      <c r="G89" s="13" t="s">
        <v>257</v>
      </c>
      <c r="H89" s="15" t="e">
        <f>G89+H87</f>
        <v>#VALUE!</v>
      </c>
    </row>
    <row r="90" spans="1:8" ht="15.75" x14ac:dyDescent="0.25">
      <c r="A90" s="12" t="s">
        <v>304</v>
      </c>
      <c r="B90" s="13" t="s">
        <v>62</v>
      </c>
      <c r="C90" s="13" t="s">
        <v>71</v>
      </c>
      <c r="D90" s="13" t="s">
        <v>271</v>
      </c>
      <c r="E90" s="13" t="s">
        <v>305</v>
      </c>
      <c r="F90" s="13" t="s">
        <v>38</v>
      </c>
      <c r="G90" s="13" t="s">
        <v>257</v>
      </c>
      <c r="H90" s="14">
        <v>15000</v>
      </c>
    </row>
    <row r="91" spans="1:8" ht="15.75" x14ac:dyDescent="0.25">
      <c r="A91" s="12" t="s">
        <v>239</v>
      </c>
      <c r="B91" s="13" t="s">
        <v>62</v>
      </c>
      <c r="C91" s="13" t="s">
        <v>71</v>
      </c>
      <c r="D91" s="13" t="s">
        <v>335</v>
      </c>
      <c r="E91" s="13" t="s">
        <v>363</v>
      </c>
      <c r="F91" s="13" t="s">
        <v>364</v>
      </c>
      <c r="G91" s="13" t="s">
        <v>31</v>
      </c>
      <c r="H91" s="14">
        <v>523.19000000000005</v>
      </c>
    </row>
    <row r="92" spans="1:8" ht="15.75" x14ac:dyDescent="0.25">
      <c r="A92" s="12" t="s">
        <v>25</v>
      </c>
      <c r="B92" s="13" t="s">
        <v>26</v>
      </c>
      <c r="C92" s="13" t="s">
        <v>27</v>
      </c>
      <c r="D92" s="13" t="s">
        <v>28</v>
      </c>
      <c r="E92" s="13" t="s">
        <v>29</v>
      </c>
      <c r="F92" s="13" t="s">
        <v>30</v>
      </c>
      <c r="G92" s="13" t="s">
        <v>31</v>
      </c>
      <c r="H92" s="14">
        <v>20000</v>
      </c>
    </row>
    <row r="93" spans="1:8" ht="15.75" x14ac:dyDescent="0.25">
      <c r="A93" s="12" t="s">
        <v>34</v>
      </c>
      <c r="B93" s="13" t="s">
        <v>35</v>
      </c>
      <c r="C93" s="13" t="s">
        <v>27</v>
      </c>
      <c r="D93" s="13" t="s">
        <v>36</v>
      </c>
      <c r="E93" s="13" t="s">
        <v>37</v>
      </c>
      <c r="F93" s="13" t="s">
        <v>38</v>
      </c>
      <c r="G93" s="13" t="s">
        <v>39</v>
      </c>
      <c r="H93" s="14">
        <v>10000</v>
      </c>
    </row>
    <row r="94" spans="1:8" ht="15.75" x14ac:dyDescent="0.25">
      <c r="A94" s="12" t="s">
        <v>42</v>
      </c>
      <c r="B94" s="13" t="s">
        <v>35</v>
      </c>
      <c r="C94" s="13" t="s">
        <v>43</v>
      </c>
      <c r="D94" s="13" t="s">
        <v>44</v>
      </c>
      <c r="E94" s="13" t="s">
        <v>45</v>
      </c>
      <c r="F94" s="13" t="s">
        <v>46</v>
      </c>
      <c r="G94" s="13" t="s">
        <v>47</v>
      </c>
      <c r="H94" s="14">
        <v>10000</v>
      </c>
    </row>
    <row r="95" spans="1:8" ht="15.75" x14ac:dyDescent="0.25">
      <c r="A95" s="12" t="s">
        <v>51</v>
      </c>
      <c r="B95" s="13" t="s">
        <v>35</v>
      </c>
      <c r="C95" s="13" t="s">
        <v>27</v>
      </c>
      <c r="D95" s="13" t="s">
        <v>52</v>
      </c>
      <c r="E95" s="13" t="s">
        <v>53</v>
      </c>
      <c r="F95" s="13" t="s">
        <v>54</v>
      </c>
      <c r="G95" s="13" t="s">
        <v>55</v>
      </c>
      <c r="H95" s="14">
        <v>8000</v>
      </c>
    </row>
    <row r="96" spans="1:8" ht="15.75" x14ac:dyDescent="0.25">
      <c r="A96" s="12" t="s">
        <v>58</v>
      </c>
      <c r="B96" s="13" t="s">
        <v>35</v>
      </c>
      <c r="C96" s="13" t="s">
        <v>43</v>
      </c>
      <c r="D96" s="13" t="s">
        <v>59</v>
      </c>
      <c r="E96" s="13" t="s">
        <v>60</v>
      </c>
      <c r="F96" s="13" t="s">
        <v>38</v>
      </c>
      <c r="G96" s="13" t="s">
        <v>61</v>
      </c>
      <c r="H96" s="14">
        <v>25000</v>
      </c>
    </row>
    <row r="97" spans="1:8" ht="15.75" x14ac:dyDescent="0.25">
      <c r="A97" s="12" t="s">
        <v>64</v>
      </c>
      <c r="B97" s="13" t="s">
        <v>35</v>
      </c>
      <c r="C97" s="13" t="s">
        <v>27</v>
      </c>
      <c r="D97" s="13" t="s">
        <v>65</v>
      </c>
      <c r="E97" s="13" t="s">
        <v>66</v>
      </c>
      <c r="F97" s="13" t="s">
        <v>67</v>
      </c>
      <c r="G97" s="13" t="s">
        <v>68</v>
      </c>
      <c r="H97" s="14">
        <v>5000</v>
      </c>
    </row>
    <row r="98" spans="1:8" ht="15.75" x14ac:dyDescent="0.25">
      <c r="A98" s="12" t="s">
        <v>70</v>
      </c>
      <c r="B98" s="13" t="s">
        <v>35</v>
      </c>
      <c r="C98" s="13" t="s">
        <v>71</v>
      </c>
      <c r="D98" s="13" t="s">
        <v>72</v>
      </c>
      <c r="E98" s="13" t="s">
        <v>73</v>
      </c>
      <c r="F98" s="13" t="s">
        <v>30</v>
      </c>
      <c r="G98" s="13" t="s">
        <v>74</v>
      </c>
      <c r="H98" s="14">
        <v>5000</v>
      </c>
    </row>
    <row r="99" spans="1:8" ht="15.75" x14ac:dyDescent="0.25">
      <c r="A99" s="12" t="s">
        <v>76</v>
      </c>
      <c r="B99" s="13" t="s">
        <v>35</v>
      </c>
      <c r="C99" s="13" t="s">
        <v>43</v>
      </c>
      <c r="D99" s="13" t="s">
        <v>77</v>
      </c>
      <c r="E99" s="13" t="s">
        <v>37</v>
      </c>
      <c r="F99" s="13" t="s">
        <v>67</v>
      </c>
      <c r="G99" s="13" t="s">
        <v>78</v>
      </c>
      <c r="H99" s="14">
        <v>5000</v>
      </c>
    </row>
    <row r="100" spans="1:8" ht="15.75" x14ac:dyDescent="0.25">
      <c r="A100" s="12" t="s">
        <v>80</v>
      </c>
      <c r="B100" s="13" t="s">
        <v>35</v>
      </c>
      <c r="C100" s="13" t="s">
        <v>27</v>
      </c>
      <c r="D100" s="13" t="s">
        <v>81</v>
      </c>
      <c r="E100" s="13" t="s">
        <v>53</v>
      </c>
      <c r="F100" s="13" t="s">
        <v>82</v>
      </c>
      <c r="G100" s="13" t="s">
        <v>83</v>
      </c>
      <c r="H100" s="14">
        <v>5000</v>
      </c>
    </row>
    <row r="101" spans="1:8" ht="15.75" x14ac:dyDescent="0.25">
      <c r="A101" s="12" t="s">
        <v>85</v>
      </c>
      <c r="B101" s="13" t="s">
        <v>35</v>
      </c>
      <c r="C101" s="13" t="s">
        <v>43</v>
      </c>
      <c r="D101" s="13" t="s">
        <v>86</v>
      </c>
      <c r="E101" s="13" t="s">
        <v>87</v>
      </c>
      <c r="F101" s="13" t="s">
        <v>67</v>
      </c>
      <c r="G101" s="13" t="s">
        <v>88</v>
      </c>
      <c r="H101" s="14">
        <v>4000</v>
      </c>
    </row>
    <row r="102" spans="1:8" ht="15.75" x14ac:dyDescent="0.25">
      <c r="A102" s="12" t="s">
        <v>90</v>
      </c>
      <c r="B102" s="13" t="s">
        <v>35</v>
      </c>
      <c r="C102" s="13" t="s">
        <v>27</v>
      </c>
      <c r="D102" s="13" t="s">
        <v>91</v>
      </c>
      <c r="E102" s="13" t="s">
        <v>92</v>
      </c>
      <c r="F102" s="13" t="s">
        <v>46</v>
      </c>
      <c r="G102" s="13" t="s">
        <v>93</v>
      </c>
      <c r="H102" s="14">
        <v>20000</v>
      </c>
    </row>
    <row r="103" spans="1:8" ht="15.75" x14ac:dyDescent="0.25">
      <c r="A103" s="12" t="s">
        <v>365</v>
      </c>
      <c r="B103" s="13" t="s">
        <v>35</v>
      </c>
      <c r="C103" s="13" t="s">
        <v>27</v>
      </c>
      <c r="D103" s="13" t="s">
        <v>95</v>
      </c>
      <c r="E103" s="13" t="s">
        <v>96</v>
      </c>
      <c r="F103" s="13" t="s">
        <v>46</v>
      </c>
      <c r="G103" s="13" t="s">
        <v>97</v>
      </c>
      <c r="H103" s="14">
        <v>15000</v>
      </c>
    </row>
    <row r="104" spans="1:8" ht="15.75" x14ac:dyDescent="0.25">
      <c r="A104" s="12" t="s">
        <v>99</v>
      </c>
      <c r="B104" s="13" t="s">
        <v>48</v>
      </c>
      <c r="C104" s="13" t="s">
        <v>27</v>
      </c>
      <c r="D104" s="13" t="s">
        <v>100</v>
      </c>
      <c r="E104" s="13" t="s">
        <v>101</v>
      </c>
      <c r="F104" s="13" t="s">
        <v>38</v>
      </c>
      <c r="G104" s="13" t="s">
        <v>102</v>
      </c>
      <c r="H104" s="14">
        <v>4980</v>
      </c>
    </row>
    <row r="105" spans="1:8" ht="15.75" x14ac:dyDescent="0.25">
      <c r="A105" s="12" t="s">
        <v>104</v>
      </c>
      <c r="B105" s="13" t="s">
        <v>48</v>
      </c>
      <c r="C105" s="13" t="s">
        <v>71</v>
      </c>
      <c r="D105" s="13" t="s">
        <v>105</v>
      </c>
      <c r="E105" s="13" t="s">
        <v>106</v>
      </c>
      <c r="F105" s="13" t="s">
        <v>150</v>
      </c>
      <c r="G105" s="13" t="s">
        <v>107</v>
      </c>
      <c r="H105" s="14">
        <v>495</v>
      </c>
    </row>
    <row r="106" spans="1:8" ht="15.75" x14ac:dyDescent="0.25">
      <c r="A106" s="12" t="s">
        <v>58</v>
      </c>
      <c r="B106" s="13" t="s">
        <v>48</v>
      </c>
      <c r="C106" s="13" t="s">
        <v>71</v>
      </c>
      <c r="D106" s="13" t="s">
        <v>109</v>
      </c>
      <c r="E106" s="13" t="s">
        <v>110</v>
      </c>
      <c r="F106" s="13" t="s">
        <v>67</v>
      </c>
      <c r="G106" s="13" t="s">
        <v>58</v>
      </c>
      <c r="H106" s="14">
        <v>4980</v>
      </c>
    </row>
    <row r="107" spans="1:8" ht="15.75" x14ac:dyDescent="0.25">
      <c r="A107" s="12" t="s">
        <v>112</v>
      </c>
      <c r="B107" s="13" t="s">
        <v>48</v>
      </c>
      <c r="C107" s="13" t="s">
        <v>43</v>
      </c>
      <c r="D107" s="13" t="s">
        <v>113</v>
      </c>
      <c r="E107" s="13" t="s">
        <v>101</v>
      </c>
      <c r="F107" s="13" t="s">
        <v>67</v>
      </c>
      <c r="G107" s="13" t="s">
        <v>114</v>
      </c>
      <c r="H107" s="14">
        <v>4980</v>
      </c>
    </row>
    <row r="108" spans="1:8" ht="15.75" x14ac:dyDescent="0.25">
      <c r="A108" s="12" t="s">
        <v>116</v>
      </c>
      <c r="B108" s="13" t="s">
        <v>48</v>
      </c>
      <c r="C108" s="13" t="s">
        <v>71</v>
      </c>
      <c r="D108" s="13" t="s">
        <v>117</v>
      </c>
      <c r="E108" s="13" t="s">
        <v>118</v>
      </c>
      <c r="F108" s="13" t="s">
        <v>46</v>
      </c>
      <c r="G108" s="13" t="s">
        <v>119</v>
      </c>
      <c r="H108" s="14">
        <v>2985</v>
      </c>
    </row>
    <row r="109" spans="1:8" ht="15.75" x14ac:dyDescent="0.25">
      <c r="A109" s="12" t="s">
        <v>116</v>
      </c>
      <c r="B109" s="13" t="s">
        <v>48</v>
      </c>
      <c r="C109" s="13" t="s">
        <v>71</v>
      </c>
      <c r="D109" s="13" t="s">
        <v>121</v>
      </c>
      <c r="E109" s="13" t="s">
        <v>122</v>
      </c>
      <c r="F109" s="13" t="s">
        <v>46</v>
      </c>
      <c r="G109" s="13" t="s">
        <v>119</v>
      </c>
      <c r="H109" s="14">
        <v>6965</v>
      </c>
    </row>
    <row r="110" spans="1:8" ht="15.75" x14ac:dyDescent="0.25">
      <c r="A110" s="12" t="s">
        <v>116</v>
      </c>
      <c r="B110" s="13" t="s">
        <v>48</v>
      </c>
      <c r="C110" s="13" t="s">
        <v>43</v>
      </c>
      <c r="D110" s="13" t="s">
        <v>124</v>
      </c>
      <c r="E110" s="13" t="s">
        <v>122</v>
      </c>
      <c r="F110" s="13" t="s">
        <v>38</v>
      </c>
      <c r="G110" s="13" t="s">
        <v>61</v>
      </c>
      <c r="H110" s="14">
        <v>4980</v>
      </c>
    </row>
    <row r="111" spans="1:8" ht="15.75" x14ac:dyDescent="0.25">
      <c r="A111" s="12" t="s">
        <v>104</v>
      </c>
      <c r="B111" s="13" t="s">
        <v>48</v>
      </c>
      <c r="C111" s="13" t="s">
        <v>71</v>
      </c>
      <c r="D111" s="13" t="s">
        <v>126</v>
      </c>
      <c r="E111" s="13" t="s">
        <v>101</v>
      </c>
      <c r="F111" s="13" t="s">
        <v>82</v>
      </c>
      <c r="G111" s="13" t="s">
        <v>107</v>
      </c>
      <c r="H111" s="14">
        <v>4980</v>
      </c>
    </row>
    <row r="112" spans="1:8" ht="15.75" x14ac:dyDescent="0.25">
      <c r="A112" s="12" t="s">
        <v>104</v>
      </c>
      <c r="B112" s="13" t="s">
        <v>48</v>
      </c>
      <c r="C112" s="13" t="s">
        <v>71</v>
      </c>
      <c r="D112" s="13" t="s">
        <v>128</v>
      </c>
      <c r="E112" s="13" t="s">
        <v>129</v>
      </c>
      <c r="F112" s="13" t="s">
        <v>38</v>
      </c>
      <c r="G112" s="13" t="s">
        <v>130</v>
      </c>
      <c r="H112" s="14">
        <v>9995</v>
      </c>
    </row>
    <row r="113" spans="1:8" ht="15.75" x14ac:dyDescent="0.25">
      <c r="A113" s="12" t="s">
        <v>116</v>
      </c>
      <c r="B113" s="13" t="s">
        <v>48</v>
      </c>
      <c r="C113" s="13" t="s">
        <v>71</v>
      </c>
      <c r="D113" s="13" t="s">
        <v>128</v>
      </c>
      <c r="E113" s="13" t="s">
        <v>132</v>
      </c>
      <c r="F113" s="13" t="s">
        <v>38</v>
      </c>
      <c r="G113" s="13" t="s">
        <v>133</v>
      </c>
      <c r="H113" s="14">
        <v>7500</v>
      </c>
    </row>
    <row r="114" spans="1:8" ht="15.75" x14ac:dyDescent="0.25">
      <c r="A114" s="12" t="s">
        <v>104</v>
      </c>
      <c r="B114" s="13" t="s">
        <v>48</v>
      </c>
      <c r="C114" s="13" t="s">
        <v>71</v>
      </c>
      <c r="D114" s="13" t="s">
        <v>134</v>
      </c>
      <c r="E114" s="13" t="s">
        <v>136</v>
      </c>
      <c r="F114" s="13" t="s">
        <v>38</v>
      </c>
      <c r="G114" s="13" t="s">
        <v>130</v>
      </c>
      <c r="H114" s="14">
        <v>4980</v>
      </c>
    </row>
    <row r="115" spans="1:8" ht="15.75" x14ac:dyDescent="0.25">
      <c r="A115" s="12" t="s">
        <v>104</v>
      </c>
      <c r="B115" s="13" t="s">
        <v>48</v>
      </c>
      <c r="C115" s="13" t="s">
        <v>71</v>
      </c>
      <c r="D115" s="13" t="s">
        <v>137</v>
      </c>
      <c r="E115" s="13" t="s">
        <v>139</v>
      </c>
      <c r="F115" s="13" t="s">
        <v>38</v>
      </c>
      <c r="G115" s="13" t="s">
        <v>130</v>
      </c>
      <c r="H115" s="14">
        <v>3000</v>
      </c>
    </row>
    <row r="116" spans="1:8" ht="15.75" x14ac:dyDescent="0.25">
      <c r="A116" s="12" t="s">
        <v>104</v>
      </c>
      <c r="B116" s="13" t="s">
        <v>48</v>
      </c>
      <c r="C116" s="13" t="s">
        <v>71</v>
      </c>
      <c r="D116" s="13" t="s">
        <v>140</v>
      </c>
      <c r="E116" s="13" t="s">
        <v>101</v>
      </c>
      <c r="F116" s="13" t="s">
        <v>38</v>
      </c>
      <c r="G116" s="13" t="s">
        <v>130</v>
      </c>
      <c r="H116" s="14">
        <v>4980</v>
      </c>
    </row>
    <row r="117" spans="1:8" ht="15.75" x14ac:dyDescent="0.25">
      <c r="A117" s="12" t="s">
        <v>104</v>
      </c>
      <c r="B117" s="13" t="s">
        <v>48</v>
      </c>
      <c r="C117" s="13" t="s">
        <v>71</v>
      </c>
      <c r="D117" s="13" t="s">
        <v>142</v>
      </c>
      <c r="E117" s="13" t="s">
        <v>101</v>
      </c>
      <c r="F117" s="13" t="s">
        <v>38</v>
      </c>
      <c r="G117" s="13" t="s">
        <v>144</v>
      </c>
      <c r="H117" s="14">
        <v>3750</v>
      </c>
    </row>
    <row r="118" spans="1:8" ht="15.75" x14ac:dyDescent="0.25">
      <c r="A118" s="12" t="s">
        <v>99</v>
      </c>
      <c r="B118" s="13" t="s">
        <v>48</v>
      </c>
      <c r="C118" s="13" t="s">
        <v>71</v>
      </c>
      <c r="D118" s="13" t="s">
        <v>145</v>
      </c>
      <c r="E118" s="13" t="s">
        <v>139</v>
      </c>
      <c r="F118" s="13" t="s">
        <v>38</v>
      </c>
      <c r="G118" s="13" t="s">
        <v>147</v>
      </c>
      <c r="H118" s="14">
        <v>2750</v>
      </c>
    </row>
    <row r="119" spans="1:8" ht="15.75" x14ac:dyDescent="0.25">
      <c r="A119" s="12" t="s">
        <v>99</v>
      </c>
      <c r="B119" s="13" t="s">
        <v>48</v>
      </c>
      <c r="C119" s="13" t="s">
        <v>43</v>
      </c>
      <c r="D119" s="13" t="s">
        <v>148</v>
      </c>
      <c r="E119" s="13" t="s">
        <v>101</v>
      </c>
      <c r="F119" s="13" t="s">
        <v>150</v>
      </c>
      <c r="G119" s="13" t="s">
        <v>151</v>
      </c>
      <c r="H119" s="14">
        <v>4980</v>
      </c>
    </row>
    <row r="120" spans="1:8" ht="15.75" x14ac:dyDescent="0.25">
      <c r="A120" s="12" t="s">
        <v>99</v>
      </c>
      <c r="B120" s="13" t="s">
        <v>48</v>
      </c>
      <c r="C120" s="13" t="s">
        <v>43</v>
      </c>
      <c r="D120" s="13" t="s">
        <v>152</v>
      </c>
      <c r="E120" s="13" t="s">
        <v>101</v>
      </c>
      <c r="F120" s="13" t="s">
        <v>38</v>
      </c>
      <c r="G120" s="13" t="s">
        <v>88</v>
      </c>
      <c r="H120" s="14">
        <v>4980</v>
      </c>
    </row>
    <row r="121" spans="1:8" ht="15.75" x14ac:dyDescent="0.25">
      <c r="A121" s="12" t="s">
        <v>99</v>
      </c>
      <c r="B121" s="13" t="s">
        <v>48</v>
      </c>
      <c r="C121" s="13" t="s">
        <v>43</v>
      </c>
      <c r="D121" s="13" t="s">
        <v>154</v>
      </c>
      <c r="E121" s="13" t="s">
        <v>156</v>
      </c>
      <c r="F121" s="13" t="s">
        <v>150</v>
      </c>
      <c r="G121" s="13" t="s">
        <v>61</v>
      </c>
      <c r="H121" s="14">
        <v>6995</v>
      </c>
    </row>
    <row r="122" spans="1:8" ht="15.75" x14ac:dyDescent="0.25">
      <c r="A122" s="12" t="s">
        <v>99</v>
      </c>
      <c r="B122" s="13" t="s">
        <v>48</v>
      </c>
      <c r="C122" s="13" t="s">
        <v>43</v>
      </c>
      <c r="D122" s="13" t="s">
        <v>157</v>
      </c>
      <c r="E122" s="13" t="s">
        <v>159</v>
      </c>
      <c r="F122" s="13" t="s">
        <v>160</v>
      </c>
      <c r="G122" s="13" t="s">
        <v>161</v>
      </c>
      <c r="H122" s="14">
        <v>4980</v>
      </c>
    </row>
    <row r="123" spans="1:8" ht="15.75" x14ac:dyDescent="0.25">
      <c r="A123" s="12" t="s">
        <v>99</v>
      </c>
      <c r="B123" s="13" t="s">
        <v>48</v>
      </c>
      <c r="C123" s="13" t="s">
        <v>27</v>
      </c>
      <c r="D123" s="13" t="s">
        <v>162</v>
      </c>
      <c r="E123" s="13" t="s">
        <v>101</v>
      </c>
      <c r="F123" s="13" t="s">
        <v>150</v>
      </c>
      <c r="G123" s="13" t="s">
        <v>151</v>
      </c>
      <c r="H123" s="14">
        <v>4980</v>
      </c>
    </row>
    <row r="124" spans="1:8" ht="15.75" x14ac:dyDescent="0.25">
      <c r="A124" s="12" t="s">
        <v>112</v>
      </c>
      <c r="B124" s="13" t="s">
        <v>48</v>
      </c>
      <c r="C124" s="13" t="s">
        <v>43</v>
      </c>
      <c r="D124" s="13" t="s">
        <v>164</v>
      </c>
      <c r="E124" s="13" t="s">
        <v>166</v>
      </c>
      <c r="F124" s="13" t="s">
        <v>167</v>
      </c>
      <c r="G124" s="13" t="s">
        <v>168</v>
      </c>
      <c r="H124" s="14">
        <v>20000</v>
      </c>
    </row>
    <row r="125" spans="1:8" ht="15.75" x14ac:dyDescent="0.25">
      <c r="A125" s="12" t="s">
        <v>112</v>
      </c>
      <c r="B125" s="13" t="s">
        <v>48</v>
      </c>
      <c r="C125" s="13" t="s">
        <v>71</v>
      </c>
      <c r="D125" s="13" t="s">
        <v>169</v>
      </c>
      <c r="E125" s="13" t="s">
        <v>171</v>
      </c>
      <c r="F125" s="13" t="s">
        <v>38</v>
      </c>
      <c r="G125" s="13" t="s">
        <v>172</v>
      </c>
      <c r="H125" s="14">
        <v>8970</v>
      </c>
    </row>
    <row r="126" spans="1:8" ht="15.75" x14ac:dyDescent="0.25">
      <c r="A126" s="12" t="s">
        <v>172</v>
      </c>
      <c r="B126" s="13" t="s">
        <v>48</v>
      </c>
      <c r="C126" s="13" t="s">
        <v>71</v>
      </c>
      <c r="D126" s="13" t="s">
        <v>173</v>
      </c>
      <c r="E126" s="13" t="s">
        <v>101</v>
      </c>
      <c r="F126" s="13" t="s">
        <v>38</v>
      </c>
      <c r="G126" s="13" t="s">
        <v>175</v>
      </c>
      <c r="H126" s="14">
        <v>6250</v>
      </c>
    </row>
    <row r="127" spans="1:8" ht="15.75" x14ac:dyDescent="0.25">
      <c r="A127" s="12" t="s">
        <v>180</v>
      </c>
      <c r="B127" s="13" t="s">
        <v>48</v>
      </c>
      <c r="C127" s="13" t="s">
        <v>71</v>
      </c>
      <c r="D127" s="13" t="s">
        <v>176</v>
      </c>
      <c r="E127" s="13" t="s">
        <v>179</v>
      </c>
      <c r="F127" s="13" t="s">
        <v>150</v>
      </c>
      <c r="G127" s="13" t="s">
        <v>180</v>
      </c>
      <c r="H127" s="14">
        <v>11000</v>
      </c>
    </row>
    <row r="128" spans="1:8" ht="15.75" x14ac:dyDescent="0.25">
      <c r="A128" s="12" t="s">
        <v>180</v>
      </c>
      <c r="B128" s="13" t="s">
        <v>48</v>
      </c>
      <c r="C128" s="13" t="s">
        <v>71</v>
      </c>
      <c r="D128" s="13" t="s">
        <v>181</v>
      </c>
      <c r="E128" s="13" t="s">
        <v>101</v>
      </c>
      <c r="F128" s="13" t="s">
        <v>150</v>
      </c>
      <c r="G128" s="13" t="s">
        <v>180</v>
      </c>
      <c r="H128" s="14">
        <v>4980</v>
      </c>
    </row>
    <row r="129" spans="1:8" ht="15.75" x14ac:dyDescent="0.25">
      <c r="A129" s="12" t="s">
        <v>185</v>
      </c>
      <c r="B129" s="13" t="s">
        <v>48</v>
      </c>
      <c r="C129" s="13" t="s">
        <v>27</v>
      </c>
      <c r="D129" s="13" t="s">
        <v>183</v>
      </c>
      <c r="E129" s="13" t="s">
        <v>186</v>
      </c>
      <c r="F129" s="13" t="s">
        <v>30</v>
      </c>
      <c r="G129" s="13" t="s">
        <v>187</v>
      </c>
      <c r="H129" s="14">
        <v>7000</v>
      </c>
    </row>
    <row r="130" spans="1:8" ht="15.75" x14ac:dyDescent="0.25">
      <c r="A130" s="12" t="s">
        <v>116</v>
      </c>
      <c r="B130" s="13" t="s">
        <v>48</v>
      </c>
      <c r="C130" s="13" t="s">
        <v>43</v>
      </c>
      <c r="D130" s="13" t="s">
        <v>188</v>
      </c>
      <c r="E130" s="13" t="s">
        <v>190</v>
      </c>
      <c r="F130" s="13" t="s">
        <v>67</v>
      </c>
      <c r="G130" s="13" t="s">
        <v>191</v>
      </c>
      <c r="H130" s="14">
        <v>4125</v>
      </c>
    </row>
    <row r="131" spans="1:8" ht="15.75" x14ac:dyDescent="0.25">
      <c r="A131" s="12" t="s">
        <v>116</v>
      </c>
      <c r="B131" s="13" t="s">
        <v>48</v>
      </c>
      <c r="C131" s="13" t="s">
        <v>43</v>
      </c>
      <c r="D131" s="13" t="s">
        <v>192</v>
      </c>
      <c r="E131" s="13" t="s">
        <v>194</v>
      </c>
      <c r="F131" s="13" t="s">
        <v>150</v>
      </c>
      <c r="G131" s="13" t="s">
        <v>195</v>
      </c>
      <c r="H131" s="14">
        <v>4980</v>
      </c>
    </row>
    <row r="132" spans="1:8" ht="15.75" x14ac:dyDescent="0.25">
      <c r="A132" s="12" t="s">
        <v>116</v>
      </c>
      <c r="B132" s="13" t="s">
        <v>48</v>
      </c>
      <c r="C132" s="13" t="s">
        <v>71</v>
      </c>
      <c r="D132" s="13" t="s">
        <v>196</v>
      </c>
      <c r="E132" s="13" t="s">
        <v>198</v>
      </c>
      <c r="F132" s="13" t="s">
        <v>46</v>
      </c>
      <c r="G132" s="13" t="s">
        <v>104</v>
      </c>
      <c r="H132" s="14">
        <v>3985</v>
      </c>
    </row>
    <row r="133" spans="1:8" ht="15.75" x14ac:dyDescent="0.25">
      <c r="A133" s="12" t="s">
        <v>116</v>
      </c>
      <c r="B133" s="13" t="s">
        <v>48</v>
      </c>
      <c r="C133" s="13" t="s">
        <v>43</v>
      </c>
      <c r="D133" s="13" t="s">
        <v>199</v>
      </c>
      <c r="E133" s="13" t="s">
        <v>201</v>
      </c>
      <c r="F133" s="13" t="s">
        <v>38</v>
      </c>
      <c r="G133" s="13" t="s">
        <v>119</v>
      </c>
      <c r="H133" s="14">
        <v>1950</v>
      </c>
    </row>
    <row r="134" spans="1:8" ht="15.75" x14ac:dyDescent="0.25">
      <c r="A134" s="12" t="s">
        <v>116</v>
      </c>
      <c r="B134" s="13" t="s">
        <v>48</v>
      </c>
      <c r="C134" s="13" t="s">
        <v>43</v>
      </c>
      <c r="D134" s="13" t="s">
        <v>154</v>
      </c>
      <c r="E134" s="13" t="s">
        <v>201</v>
      </c>
      <c r="F134" s="13" t="s">
        <v>150</v>
      </c>
      <c r="G134" s="13" t="s">
        <v>119</v>
      </c>
      <c r="H134" s="14">
        <v>7000</v>
      </c>
    </row>
    <row r="135" spans="1:8" ht="15.75" x14ac:dyDescent="0.25">
      <c r="A135" s="12" t="s">
        <v>116</v>
      </c>
      <c r="B135" s="13" t="s">
        <v>48</v>
      </c>
      <c r="C135" s="13" t="s">
        <v>43</v>
      </c>
      <c r="D135" s="13" t="s">
        <v>202</v>
      </c>
      <c r="E135" s="13" t="s">
        <v>118</v>
      </c>
      <c r="F135" s="13" t="s">
        <v>38</v>
      </c>
      <c r="G135" s="13" t="s">
        <v>151</v>
      </c>
      <c r="H135" s="14">
        <v>4980</v>
      </c>
    </row>
    <row r="136" spans="1:8" ht="15.75" x14ac:dyDescent="0.25">
      <c r="A136" s="12" t="s">
        <v>116</v>
      </c>
      <c r="B136" s="13" t="s">
        <v>48</v>
      </c>
      <c r="C136" s="13" t="s">
        <v>43</v>
      </c>
      <c r="D136" s="13" t="s">
        <v>204</v>
      </c>
      <c r="E136" s="13" t="s">
        <v>208</v>
      </c>
      <c r="F136" s="13" t="s">
        <v>67</v>
      </c>
      <c r="G136" s="13" t="s">
        <v>191</v>
      </c>
      <c r="H136" s="14">
        <v>4980</v>
      </c>
    </row>
    <row r="137" spans="1:8" ht="15.75" x14ac:dyDescent="0.25">
      <c r="A137" s="12" t="s">
        <v>211</v>
      </c>
      <c r="B137" s="13" t="s">
        <v>48</v>
      </c>
      <c r="C137" s="13" t="s">
        <v>71</v>
      </c>
      <c r="D137" s="13" t="s">
        <v>164</v>
      </c>
      <c r="E137" s="13" t="s">
        <v>110</v>
      </c>
      <c r="F137" s="13" t="s">
        <v>167</v>
      </c>
      <c r="G137" s="13" t="s">
        <v>107</v>
      </c>
      <c r="H137" s="14">
        <v>2000</v>
      </c>
    </row>
    <row r="138" spans="1:8" ht="15.75" x14ac:dyDescent="0.25">
      <c r="A138" s="12" t="s">
        <v>214</v>
      </c>
      <c r="B138" s="13" t="s">
        <v>48</v>
      </c>
      <c r="C138" s="13" t="s">
        <v>43</v>
      </c>
      <c r="D138" s="13" t="s">
        <v>206</v>
      </c>
      <c r="E138" s="13" t="s">
        <v>215</v>
      </c>
      <c r="F138" s="13" t="s">
        <v>67</v>
      </c>
      <c r="G138" s="13" t="s">
        <v>216</v>
      </c>
      <c r="H138" s="14">
        <v>3000</v>
      </c>
    </row>
    <row r="139" spans="1:8" ht="15.75" x14ac:dyDescent="0.25">
      <c r="A139" s="12" t="s">
        <v>214</v>
      </c>
      <c r="B139" s="13" t="s">
        <v>48</v>
      </c>
      <c r="C139" s="13" t="s">
        <v>71</v>
      </c>
      <c r="D139" s="13" t="s">
        <v>209</v>
      </c>
      <c r="E139" s="13" t="s">
        <v>219</v>
      </c>
      <c r="F139" s="13" t="s">
        <v>38</v>
      </c>
      <c r="G139" s="13" t="s">
        <v>220</v>
      </c>
      <c r="H139" s="14">
        <v>2980</v>
      </c>
    </row>
    <row r="140" spans="1:8" ht="15.75" x14ac:dyDescent="0.25">
      <c r="A140" s="12" t="s">
        <v>214</v>
      </c>
      <c r="B140" s="13" t="s">
        <v>48</v>
      </c>
      <c r="C140" s="13" t="s">
        <v>43</v>
      </c>
      <c r="D140" s="13" t="s">
        <v>212</v>
      </c>
      <c r="E140" s="13" t="s">
        <v>219</v>
      </c>
      <c r="F140" s="13" t="s">
        <v>38</v>
      </c>
      <c r="G140" s="13" t="s">
        <v>223</v>
      </c>
      <c r="H140" s="14">
        <v>2980</v>
      </c>
    </row>
    <row r="141" spans="1:8" ht="15.75" x14ac:dyDescent="0.25">
      <c r="A141" s="12" t="s">
        <v>226</v>
      </c>
      <c r="B141" s="13" t="s">
        <v>48</v>
      </c>
      <c r="C141" s="13" t="s">
        <v>43</v>
      </c>
      <c r="D141" s="13" t="s">
        <v>217</v>
      </c>
      <c r="E141" s="13" t="s">
        <v>219</v>
      </c>
      <c r="F141" s="13" t="s">
        <v>38</v>
      </c>
      <c r="G141" s="13" t="s">
        <v>223</v>
      </c>
      <c r="H141" s="14">
        <v>2985</v>
      </c>
    </row>
    <row r="142" spans="1:8" ht="15.75" x14ac:dyDescent="0.25">
      <c r="A142" s="12" t="s">
        <v>226</v>
      </c>
      <c r="B142" s="13" t="s">
        <v>48</v>
      </c>
      <c r="C142" s="13" t="s">
        <v>27</v>
      </c>
      <c r="D142" s="13" t="s">
        <v>221</v>
      </c>
      <c r="E142" s="13" t="s">
        <v>229</v>
      </c>
      <c r="F142" s="13" t="s">
        <v>230</v>
      </c>
      <c r="G142" s="13" t="s">
        <v>223</v>
      </c>
      <c r="H142" s="14">
        <v>10000</v>
      </c>
    </row>
    <row r="143" spans="1:8" ht="15.75" x14ac:dyDescent="0.25">
      <c r="A143" s="12" t="s">
        <v>104</v>
      </c>
      <c r="B143" s="13" t="s">
        <v>56</v>
      </c>
      <c r="C143" s="13" t="s">
        <v>71</v>
      </c>
      <c r="D143" s="13" t="s">
        <v>224</v>
      </c>
      <c r="E143" s="13" t="s">
        <v>233</v>
      </c>
      <c r="F143" s="13" t="s">
        <v>234</v>
      </c>
      <c r="G143" s="13" t="s">
        <v>130</v>
      </c>
      <c r="H143" s="14">
        <v>13244.54</v>
      </c>
    </row>
    <row r="144" spans="1:8" ht="15.75" x14ac:dyDescent="0.25">
      <c r="A144" s="12" t="s">
        <v>237</v>
      </c>
      <c r="B144" s="13" t="s">
        <v>56</v>
      </c>
      <c r="C144" s="13" t="s">
        <v>71</v>
      </c>
      <c r="D144" s="13" t="s">
        <v>227</v>
      </c>
      <c r="E144" s="13" t="s">
        <v>227</v>
      </c>
      <c r="F144" s="13" t="s">
        <v>238</v>
      </c>
      <c r="G144" s="13" t="s">
        <v>239</v>
      </c>
      <c r="H144" s="14">
        <v>17000</v>
      </c>
    </row>
    <row r="145" spans="1:8" ht="15.75" x14ac:dyDescent="0.25">
      <c r="A145" s="12" t="s">
        <v>242</v>
      </c>
      <c r="B145" s="13" t="s">
        <v>56</v>
      </c>
      <c r="C145" s="13" t="s">
        <v>27</v>
      </c>
      <c r="D145" s="13" t="s">
        <v>231</v>
      </c>
      <c r="E145" s="13" t="s">
        <v>243</v>
      </c>
      <c r="F145" s="13" t="s">
        <v>238</v>
      </c>
      <c r="G145" s="13" t="s">
        <v>244</v>
      </c>
      <c r="H145" s="14">
        <v>8500</v>
      </c>
    </row>
    <row r="146" spans="1:8" ht="15.75" x14ac:dyDescent="0.25">
      <c r="A146" s="12" t="s">
        <v>112</v>
      </c>
      <c r="B146" s="13" t="s">
        <v>56</v>
      </c>
      <c r="C146" s="13" t="s">
        <v>27</v>
      </c>
      <c r="D146" s="13" t="s">
        <v>235</v>
      </c>
      <c r="E146" s="13" t="s">
        <v>247</v>
      </c>
      <c r="F146" s="13" t="s">
        <v>248</v>
      </c>
      <c r="G146" s="13" t="s">
        <v>249</v>
      </c>
      <c r="H146" s="14">
        <v>10000</v>
      </c>
    </row>
    <row r="147" spans="1:8" ht="15.75" x14ac:dyDescent="0.25">
      <c r="A147" s="12" t="s">
        <v>252</v>
      </c>
      <c r="B147" s="13" t="s">
        <v>56</v>
      </c>
      <c r="C147" s="13" t="s">
        <v>71</v>
      </c>
      <c r="D147" s="13" t="s">
        <v>240</v>
      </c>
      <c r="E147" s="13" t="s">
        <v>253</v>
      </c>
      <c r="F147" s="13" t="s">
        <v>238</v>
      </c>
      <c r="G147" s="13" t="s">
        <v>223</v>
      </c>
      <c r="H147" s="14">
        <v>3757.31</v>
      </c>
    </row>
    <row r="148" spans="1:8" ht="15.75" x14ac:dyDescent="0.25">
      <c r="A148" s="12" t="s">
        <v>252</v>
      </c>
      <c r="B148" s="13" t="s">
        <v>56</v>
      </c>
      <c r="C148" s="13" t="s">
        <v>71</v>
      </c>
      <c r="D148" s="13" t="s">
        <v>240</v>
      </c>
      <c r="E148" s="13" t="s">
        <v>256</v>
      </c>
      <c r="F148" s="13" t="s">
        <v>238</v>
      </c>
      <c r="G148" s="13" t="s">
        <v>257</v>
      </c>
      <c r="H148" s="14">
        <v>493.07</v>
      </c>
    </row>
    <row r="149" spans="1:8" ht="15.75" x14ac:dyDescent="0.25">
      <c r="A149" s="12" t="s">
        <v>252</v>
      </c>
      <c r="B149" s="13" t="s">
        <v>56</v>
      </c>
      <c r="C149" s="13" t="s">
        <v>71</v>
      </c>
      <c r="D149" s="13" t="s">
        <v>240</v>
      </c>
      <c r="E149" s="13" t="s">
        <v>261</v>
      </c>
      <c r="F149" s="13" t="s">
        <v>238</v>
      </c>
      <c r="G149" s="13" t="s">
        <v>262</v>
      </c>
      <c r="H149" s="14">
        <v>636.20000000000005</v>
      </c>
    </row>
    <row r="150" spans="1:8" ht="15.75" x14ac:dyDescent="0.25">
      <c r="A150" s="12" t="s">
        <v>252</v>
      </c>
      <c r="B150" s="13" t="s">
        <v>56</v>
      </c>
      <c r="C150" s="13" t="s">
        <v>71</v>
      </c>
      <c r="D150" s="13" t="s">
        <v>245</v>
      </c>
      <c r="E150" s="13" t="s">
        <v>265</v>
      </c>
      <c r="F150" s="13" t="s">
        <v>266</v>
      </c>
      <c r="G150" s="13" t="s">
        <v>267</v>
      </c>
      <c r="H150" s="14">
        <v>869.84</v>
      </c>
    </row>
    <row r="151" spans="1:8" ht="15.75" x14ac:dyDescent="0.25">
      <c r="A151" s="12" t="s">
        <v>252</v>
      </c>
      <c r="B151" s="13" t="s">
        <v>56</v>
      </c>
      <c r="C151" s="13" t="s">
        <v>71</v>
      </c>
      <c r="D151" s="13" t="s">
        <v>240</v>
      </c>
      <c r="E151" s="13" t="s">
        <v>270</v>
      </c>
      <c r="F151" s="13" t="s">
        <v>238</v>
      </c>
      <c r="G151" s="13" t="s">
        <v>147</v>
      </c>
      <c r="H151" s="14">
        <v>157.52000000000001</v>
      </c>
    </row>
    <row r="152" spans="1:8" ht="15.75" x14ac:dyDescent="0.25">
      <c r="A152" s="12" t="s">
        <v>252</v>
      </c>
      <c r="B152" s="13" t="s">
        <v>56</v>
      </c>
      <c r="C152" s="13" t="s">
        <v>71</v>
      </c>
      <c r="D152" s="13" t="s">
        <v>240</v>
      </c>
      <c r="E152" s="13" t="s">
        <v>273</v>
      </c>
      <c r="F152" s="13" t="s">
        <v>238</v>
      </c>
      <c r="G152" s="13" t="s">
        <v>147</v>
      </c>
      <c r="H152" s="14">
        <v>3592.04</v>
      </c>
    </row>
    <row r="153" spans="1:8" ht="15.75" x14ac:dyDescent="0.25">
      <c r="A153" s="12" t="s">
        <v>252</v>
      </c>
      <c r="B153" s="13" t="s">
        <v>56</v>
      </c>
      <c r="C153" s="13" t="s">
        <v>71</v>
      </c>
      <c r="D153" s="13" t="s">
        <v>250</v>
      </c>
      <c r="E153" s="13" t="s">
        <v>276</v>
      </c>
      <c r="F153" s="13" t="s">
        <v>277</v>
      </c>
      <c r="G153" s="13" t="s">
        <v>147</v>
      </c>
      <c r="H153" s="14">
        <v>1059.5899999999999</v>
      </c>
    </row>
    <row r="154" spans="1:8" ht="15.75" x14ac:dyDescent="0.25">
      <c r="A154" s="12" t="s">
        <v>252</v>
      </c>
      <c r="B154" s="13" t="s">
        <v>56</v>
      </c>
      <c r="C154" s="13" t="s">
        <v>71</v>
      </c>
      <c r="D154" s="13" t="s">
        <v>240</v>
      </c>
      <c r="E154" s="13" t="s">
        <v>280</v>
      </c>
      <c r="F154" s="13" t="s">
        <v>238</v>
      </c>
      <c r="G154" s="13" t="s">
        <v>281</v>
      </c>
      <c r="H154" s="14">
        <v>1096.33</v>
      </c>
    </row>
    <row r="155" spans="1:8" ht="15.75" x14ac:dyDescent="0.25">
      <c r="A155" s="12" t="s">
        <v>252</v>
      </c>
      <c r="B155" s="13" t="s">
        <v>56</v>
      </c>
      <c r="C155" s="13" t="s">
        <v>71</v>
      </c>
      <c r="D155" s="13" t="s">
        <v>240</v>
      </c>
      <c r="E155" s="13" t="s">
        <v>284</v>
      </c>
      <c r="F155" s="13" t="s">
        <v>238</v>
      </c>
      <c r="G155" s="13" t="s">
        <v>285</v>
      </c>
      <c r="H155" s="14">
        <v>1034.44</v>
      </c>
    </row>
    <row r="156" spans="1:8" ht="15.75" x14ac:dyDescent="0.25">
      <c r="A156" s="12" t="s">
        <v>288</v>
      </c>
      <c r="B156" s="13" t="s">
        <v>56</v>
      </c>
      <c r="C156" s="13" t="s">
        <v>71</v>
      </c>
      <c r="D156" s="13" t="s">
        <v>254</v>
      </c>
      <c r="E156" s="13" t="s">
        <v>289</v>
      </c>
      <c r="F156" s="13" t="s">
        <v>238</v>
      </c>
      <c r="G156" s="13" t="s">
        <v>90</v>
      </c>
      <c r="H156" s="14">
        <v>5200</v>
      </c>
    </row>
    <row r="157" spans="1:8" ht="15.75" x14ac:dyDescent="0.25">
      <c r="A157" s="12" t="s">
        <v>104</v>
      </c>
      <c r="B157" s="13" t="s">
        <v>62</v>
      </c>
      <c r="C157" s="13" t="s">
        <v>27</v>
      </c>
      <c r="D157" s="13" t="s">
        <v>258</v>
      </c>
      <c r="E157" s="13" t="s">
        <v>292</v>
      </c>
      <c r="F157" s="13" t="s">
        <v>67</v>
      </c>
      <c r="G157" s="13" t="s">
        <v>39</v>
      </c>
      <c r="H157" s="14">
        <v>20000</v>
      </c>
    </row>
    <row r="158" spans="1:8" ht="15.75" x14ac:dyDescent="0.25">
      <c r="A158" s="12" t="s">
        <v>295</v>
      </c>
      <c r="B158" s="13" t="s">
        <v>62</v>
      </c>
      <c r="C158" s="13" t="s">
        <v>71</v>
      </c>
      <c r="D158" s="13" t="s">
        <v>263</v>
      </c>
      <c r="E158" s="13" t="s">
        <v>296</v>
      </c>
      <c r="F158" s="13" t="s">
        <v>30</v>
      </c>
      <c r="G158" s="13" t="s">
        <v>267</v>
      </c>
      <c r="H158" s="14">
        <v>1259.1400000000001</v>
      </c>
    </row>
    <row r="159" spans="1:8" ht="15.75" x14ac:dyDescent="0.25">
      <c r="A159" s="12" t="s">
        <v>299</v>
      </c>
      <c r="B159" s="13" t="s">
        <v>62</v>
      </c>
      <c r="C159" s="13" t="s">
        <v>43</v>
      </c>
      <c r="D159" s="13" t="s">
        <v>268</v>
      </c>
      <c r="E159" s="13" t="s">
        <v>300</v>
      </c>
      <c r="F159" s="13" t="s">
        <v>67</v>
      </c>
      <c r="G159" s="13" t="s">
        <v>301</v>
      </c>
      <c r="H159" s="14">
        <v>5000</v>
      </c>
    </row>
    <row r="160" spans="1:8" ht="15.75" x14ac:dyDescent="0.25">
      <c r="A160" s="12" t="s">
        <v>304</v>
      </c>
      <c r="B160" s="13" t="s">
        <v>62</v>
      </c>
      <c r="C160" s="13" t="s">
        <v>71</v>
      </c>
      <c r="D160" s="13" t="s">
        <v>271</v>
      </c>
      <c r="E160" s="13" t="s">
        <v>305</v>
      </c>
      <c r="F160" s="13" t="s">
        <v>38</v>
      </c>
      <c r="G160" s="13" t="s">
        <v>257</v>
      </c>
      <c r="H160" s="15" t="e">
        <f>G160+H158</f>
        <v>#VALUE!</v>
      </c>
    </row>
    <row r="161" spans="1:8" ht="15.75" x14ac:dyDescent="0.25">
      <c r="A161" s="12" t="s">
        <v>112</v>
      </c>
      <c r="B161" s="13" t="s">
        <v>62</v>
      </c>
      <c r="C161" s="13" t="s">
        <v>71</v>
      </c>
      <c r="D161" s="13" t="s">
        <v>274</v>
      </c>
      <c r="E161" s="13" t="s">
        <v>296</v>
      </c>
      <c r="F161" s="13" t="s">
        <v>82</v>
      </c>
      <c r="G161" s="13" t="s">
        <v>308</v>
      </c>
      <c r="H161" s="14">
        <v>4417</v>
      </c>
    </row>
    <row r="162" spans="1:8" ht="15.75" x14ac:dyDescent="0.25">
      <c r="A162" s="12" t="s">
        <v>311</v>
      </c>
      <c r="B162" s="13" t="s">
        <v>62</v>
      </c>
      <c r="C162" s="13" t="s">
        <v>27</v>
      </c>
      <c r="D162" s="13" t="s">
        <v>278</v>
      </c>
      <c r="E162" s="13" t="s">
        <v>312</v>
      </c>
      <c r="F162" s="13" t="s">
        <v>82</v>
      </c>
      <c r="G162" s="13" t="s">
        <v>313</v>
      </c>
      <c r="H162" s="14">
        <v>10000</v>
      </c>
    </row>
    <row r="163" spans="1:8" ht="15.75" x14ac:dyDescent="0.25">
      <c r="A163" s="12" t="s">
        <v>316</v>
      </c>
      <c r="B163" s="13" t="s">
        <v>62</v>
      </c>
      <c r="C163" s="13" t="s">
        <v>43</v>
      </c>
      <c r="D163" s="13" t="s">
        <v>282</v>
      </c>
      <c r="E163" s="13" t="s">
        <v>317</v>
      </c>
      <c r="F163" s="13" t="s">
        <v>318</v>
      </c>
      <c r="G163" s="13" t="s">
        <v>319</v>
      </c>
      <c r="H163" s="14">
        <v>2000</v>
      </c>
    </row>
    <row r="164" spans="1:8" ht="15.75" x14ac:dyDescent="0.25">
      <c r="A164" s="12" t="s">
        <v>322</v>
      </c>
      <c r="B164" s="13" t="s">
        <v>62</v>
      </c>
      <c r="C164" s="13" t="s">
        <v>27</v>
      </c>
      <c r="D164" s="13" t="s">
        <v>286</v>
      </c>
      <c r="E164" s="13" t="s">
        <v>323</v>
      </c>
      <c r="F164" s="13" t="s">
        <v>150</v>
      </c>
      <c r="G164" s="13" t="s">
        <v>39</v>
      </c>
      <c r="H164" s="14">
        <v>30000</v>
      </c>
    </row>
    <row r="165" spans="1:8" ht="15.75" x14ac:dyDescent="0.25">
      <c r="A165" s="12" t="s">
        <v>322</v>
      </c>
      <c r="B165" s="13" t="s">
        <v>62</v>
      </c>
      <c r="C165" s="13" t="s">
        <v>27</v>
      </c>
      <c r="D165" s="13" t="s">
        <v>290</v>
      </c>
      <c r="E165" s="13" t="s">
        <v>296</v>
      </c>
      <c r="F165" s="13" t="s">
        <v>30</v>
      </c>
      <c r="G165" s="13" t="s">
        <v>326</v>
      </c>
      <c r="H165" s="14">
        <v>10000</v>
      </c>
    </row>
    <row r="166" spans="1:8" ht="15.75" x14ac:dyDescent="0.25">
      <c r="A166" s="12" t="s">
        <v>322</v>
      </c>
      <c r="B166" s="13" t="s">
        <v>62</v>
      </c>
      <c r="C166" s="13" t="s">
        <v>27</v>
      </c>
      <c r="D166" s="13" t="s">
        <v>293</v>
      </c>
      <c r="E166" s="13" t="s">
        <v>317</v>
      </c>
      <c r="F166" s="13" t="s">
        <v>30</v>
      </c>
      <c r="G166" s="13" t="s">
        <v>329</v>
      </c>
      <c r="H166" s="14">
        <v>8000</v>
      </c>
    </row>
    <row r="167" spans="1:8" ht="15.75" x14ac:dyDescent="0.25">
      <c r="A167" s="12" t="s">
        <v>322</v>
      </c>
      <c r="B167" s="13" t="s">
        <v>62</v>
      </c>
      <c r="C167" s="13" t="s">
        <v>27</v>
      </c>
      <c r="D167" s="13" t="s">
        <v>297</v>
      </c>
      <c r="E167" s="13" t="s">
        <v>317</v>
      </c>
      <c r="F167" s="13" t="s">
        <v>67</v>
      </c>
      <c r="G167" s="13" t="s">
        <v>332</v>
      </c>
      <c r="H167" s="14">
        <v>7000</v>
      </c>
    </row>
    <row r="168" spans="1:8" ht="15.75" x14ac:dyDescent="0.25">
      <c r="A168" s="12" t="s">
        <v>304</v>
      </c>
      <c r="B168" s="13" t="s">
        <v>62</v>
      </c>
      <c r="C168" s="13" t="s">
        <v>71</v>
      </c>
      <c r="D168" s="13" t="s">
        <v>271</v>
      </c>
      <c r="E168" s="13" t="s">
        <v>305</v>
      </c>
      <c r="F168" s="13" t="s">
        <v>38</v>
      </c>
      <c r="G168" s="13" t="s">
        <v>366</v>
      </c>
      <c r="H168" s="15" t="e">
        <f>G168+H166</f>
        <v>#VALUE!</v>
      </c>
    </row>
    <row r="169" spans="1:8" ht="15.75" x14ac:dyDescent="0.25">
      <c r="A169" s="12" t="s">
        <v>88</v>
      </c>
      <c r="B169" s="13" t="s">
        <v>62</v>
      </c>
      <c r="C169" s="13" t="s">
        <v>27</v>
      </c>
      <c r="D169" s="13" t="s">
        <v>302</v>
      </c>
      <c r="E169" s="13" t="s">
        <v>337</v>
      </c>
      <c r="F169" s="13" t="s">
        <v>338</v>
      </c>
      <c r="G169" s="13" t="s">
        <v>39</v>
      </c>
      <c r="H169" s="14">
        <v>25000</v>
      </c>
    </row>
    <row r="170" spans="1:8" ht="15.75" x14ac:dyDescent="0.25">
      <c r="A170" s="12" t="s">
        <v>339</v>
      </c>
      <c r="B170" s="13" t="s">
        <v>62</v>
      </c>
      <c r="C170" s="13" t="s">
        <v>27</v>
      </c>
      <c r="D170" s="13" t="s">
        <v>306</v>
      </c>
      <c r="E170" s="13" t="s">
        <v>340</v>
      </c>
      <c r="F170" s="13" t="s">
        <v>46</v>
      </c>
      <c r="G170" s="13" t="s">
        <v>341</v>
      </c>
      <c r="H170" s="14">
        <v>10000</v>
      </c>
    </row>
    <row r="171" spans="1:8" ht="15.75" x14ac:dyDescent="0.25">
      <c r="A171" s="12" t="s">
        <v>342</v>
      </c>
      <c r="B171" s="13" t="s">
        <v>62</v>
      </c>
      <c r="C171" s="13" t="s">
        <v>71</v>
      </c>
      <c r="D171" s="13" t="s">
        <v>109</v>
      </c>
      <c r="E171" s="13" t="s">
        <v>343</v>
      </c>
      <c r="F171" s="13" t="s">
        <v>67</v>
      </c>
      <c r="G171" s="13" t="s">
        <v>344</v>
      </c>
      <c r="H171" s="14">
        <v>17700</v>
      </c>
    </row>
    <row r="172" spans="1:8" ht="15.75" x14ac:dyDescent="0.25">
      <c r="A172" s="12" t="s">
        <v>345</v>
      </c>
      <c r="B172" s="13" t="s">
        <v>62</v>
      </c>
      <c r="C172" s="13" t="s">
        <v>71</v>
      </c>
      <c r="D172" s="13" t="s">
        <v>309</v>
      </c>
      <c r="E172" s="13" t="s">
        <v>346</v>
      </c>
      <c r="F172" s="13" t="s">
        <v>67</v>
      </c>
      <c r="G172" s="13" t="s">
        <v>366</v>
      </c>
      <c r="H172" s="14">
        <v>16000</v>
      </c>
    </row>
    <row r="173" spans="1:8" ht="15.75" x14ac:dyDescent="0.25">
      <c r="A173" s="12" t="s">
        <v>347</v>
      </c>
      <c r="B173" s="13" t="s">
        <v>62</v>
      </c>
      <c r="C173" s="13" t="s">
        <v>27</v>
      </c>
      <c r="D173" s="13" t="s">
        <v>314</v>
      </c>
      <c r="E173" s="13" t="s">
        <v>348</v>
      </c>
      <c r="F173" s="13" t="s">
        <v>67</v>
      </c>
      <c r="G173" s="13" t="s">
        <v>349</v>
      </c>
      <c r="H173" s="14">
        <v>5000</v>
      </c>
    </row>
    <row r="174" spans="1:8" ht="15.75" x14ac:dyDescent="0.25">
      <c r="A174" s="12" t="s">
        <v>350</v>
      </c>
      <c r="B174" s="13" t="s">
        <v>62</v>
      </c>
      <c r="C174" s="13" t="s">
        <v>27</v>
      </c>
      <c r="D174" s="13" t="s">
        <v>320</v>
      </c>
      <c r="E174" s="13" t="s">
        <v>351</v>
      </c>
      <c r="F174" s="13" t="s">
        <v>82</v>
      </c>
      <c r="G174" s="13" t="s">
        <v>352</v>
      </c>
      <c r="H174" s="14">
        <v>8000</v>
      </c>
    </row>
    <row r="175" spans="1:8" ht="15.75" x14ac:dyDescent="0.25">
      <c r="A175" s="12" t="s">
        <v>353</v>
      </c>
      <c r="B175" s="13" t="s">
        <v>62</v>
      </c>
      <c r="C175" s="13" t="s">
        <v>27</v>
      </c>
      <c r="D175" s="13" t="s">
        <v>324</v>
      </c>
      <c r="E175" s="13" t="s">
        <v>354</v>
      </c>
      <c r="F175" s="13" t="s">
        <v>67</v>
      </c>
      <c r="G175" s="13" t="s">
        <v>341</v>
      </c>
      <c r="H175" s="14">
        <v>7500</v>
      </c>
    </row>
    <row r="176" spans="1:8" ht="15.75" x14ac:dyDescent="0.25">
      <c r="A176" s="12" t="s">
        <v>355</v>
      </c>
      <c r="B176" s="13" t="s">
        <v>62</v>
      </c>
      <c r="C176" s="13" t="s">
        <v>27</v>
      </c>
      <c r="D176" s="13" t="s">
        <v>327</v>
      </c>
      <c r="E176" s="13" t="s">
        <v>356</v>
      </c>
      <c r="F176" s="13" t="s">
        <v>67</v>
      </c>
      <c r="G176" s="13" t="s">
        <v>357</v>
      </c>
      <c r="H176" s="14">
        <v>25000</v>
      </c>
    </row>
    <row r="177" spans="1:8" ht="15.75" x14ac:dyDescent="0.25">
      <c r="A177" s="12" t="s">
        <v>358</v>
      </c>
      <c r="B177" s="13" t="s">
        <v>62</v>
      </c>
      <c r="C177" s="13" t="s">
        <v>27</v>
      </c>
      <c r="D177" s="13" t="s">
        <v>330</v>
      </c>
      <c r="E177" s="13" t="s">
        <v>359</v>
      </c>
      <c r="F177" s="13" t="s">
        <v>360</v>
      </c>
      <c r="G177" s="13" t="s">
        <v>357</v>
      </c>
      <c r="H177" s="14">
        <v>20000</v>
      </c>
    </row>
    <row r="178" spans="1:8" ht="15.75" x14ac:dyDescent="0.25">
      <c r="A178" s="12" t="s">
        <v>361</v>
      </c>
      <c r="B178" s="13" t="s">
        <v>62</v>
      </c>
      <c r="C178" s="13" t="s">
        <v>27</v>
      </c>
      <c r="D178" s="13" t="s">
        <v>333</v>
      </c>
      <c r="E178" s="13" t="s">
        <v>362</v>
      </c>
      <c r="F178" s="13" t="s">
        <v>38</v>
      </c>
      <c r="G178" s="13" t="s">
        <v>301</v>
      </c>
      <c r="H178" s="14">
        <v>10000</v>
      </c>
    </row>
    <row r="179" spans="1:8" ht="15.75" x14ac:dyDescent="0.25">
      <c r="A179" s="12" t="s">
        <v>304</v>
      </c>
      <c r="B179" s="13" t="s">
        <v>62</v>
      </c>
      <c r="C179" s="13" t="s">
        <v>71</v>
      </c>
      <c r="D179" s="13" t="s">
        <v>271</v>
      </c>
      <c r="E179" s="13" t="s">
        <v>305</v>
      </c>
      <c r="F179" s="13" t="s">
        <v>38</v>
      </c>
      <c r="G179" s="13" t="s">
        <v>257</v>
      </c>
      <c r="H179" s="15" t="e">
        <f>G179+H177</f>
        <v>#VALUE!</v>
      </c>
    </row>
    <row r="180" spans="1:8" ht="15.75" x14ac:dyDescent="0.25">
      <c r="A180" s="12" t="s">
        <v>304</v>
      </c>
      <c r="B180" s="13" t="s">
        <v>62</v>
      </c>
      <c r="C180" s="13" t="s">
        <v>71</v>
      </c>
      <c r="D180" s="13" t="s">
        <v>271</v>
      </c>
      <c r="E180" s="13" t="s">
        <v>305</v>
      </c>
      <c r="F180" s="13" t="s">
        <v>38</v>
      </c>
      <c r="G180" s="13" t="s">
        <v>257</v>
      </c>
      <c r="H180" s="14">
        <v>15000</v>
      </c>
    </row>
    <row r="181" spans="1:8" ht="15.75" x14ac:dyDescent="0.25">
      <c r="A181" s="16" t="s">
        <v>239</v>
      </c>
      <c r="B181" s="17" t="s">
        <v>62</v>
      </c>
      <c r="C181" s="17" t="s">
        <v>71</v>
      </c>
      <c r="D181" s="17" t="s">
        <v>335</v>
      </c>
      <c r="E181" s="17" t="s">
        <v>363</v>
      </c>
      <c r="F181" s="17" t="s">
        <v>364</v>
      </c>
      <c r="G181" s="17" t="s">
        <v>31</v>
      </c>
      <c r="H181" s="18">
        <v>523.19000000000005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Powerbi assesment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2024-11-26T11:52:19Z</dcterms:created>
  <dcterms:modified xsi:type="dcterms:W3CDTF">2024-11-26T11:54:32Z</dcterms:modified>
</cp:coreProperties>
</file>