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s2\pserv\Projects\SalesForce Knowledgebase\Work Packages\Tabular NonSpatial\excelSampleData\WeatherDataExcelExample\"/>
    </mc:Choice>
  </mc:AlternateContent>
  <bookViews>
    <workbookView xWindow="2220" yWindow="420" windowWidth="20835" windowHeight="9240"/>
  </bookViews>
  <sheets>
    <sheet name="Summary&amp;Chart" sheetId="3" r:id="rId1"/>
    <sheet name="Pivot" sheetId="4" r:id="rId2"/>
    <sheet name="PivotTables" sheetId="5" r:id="rId3"/>
    <sheet name="RawData" sheetId="1" r:id="rId4"/>
  </sheets>
  <definedNames>
    <definedName name="WeatherTable">RawData!$A$1:$O$16</definedName>
  </definedNames>
  <calcPr calcId="152511"/>
  <pivotCaches>
    <pivotCache cacheId="9" r:id="rId5"/>
  </pivotCaches>
</workbook>
</file>

<file path=xl/calcChain.xml><?xml version="1.0" encoding="utf-8"?>
<calcChain xmlns="http://schemas.openxmlformats.org/spreadsheetml/2006/main">
  <c r="G16" i="1" l="1"/>
  <c r="H16" i="1"/>
  <c r="I16" i="1"/>
  <c r="J16" i="1"/>
  <c r="K16" i="1"/>
  <c r="L16" i="1"/>
  <c r="M16" i="1"/>
  <c r="O3" i="1" l="1"/>
  <c r="O4" i="1"/>
  <c r="O5" i="1"/>
  <c r="O6" i="1"/>
  <c r="O13" i="1"/>
  <c r="O15" i="1"/>
  <c r="O16" i="1"/>
  <c r="O7" i="1" l="1"/>
  <c r="O2" i="1"/>
</calcChain>
</file>

<file path=xl/sharedStrings.xml><?xml version="1.0" encoding="utf-8"?>
<sst xmlns="http://schemas.openxmlformats.org/spreadsheetml/2006/main" count="61" uniqueCount="35">
  <si>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</si>
  <si>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</si>
  <si>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</si>
  <si>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</si>
  <si>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</si>
  <si>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</si>
  <si>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</si>
  <si>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</si>
  <si>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</si>
  <si>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</si>
  <si>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</si>
  <si>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</si>
  <si>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CUMULATIVE</t>
  </si>
  <si>
    <t>Year</t>
  </si>
  <si>
    <t>Total Rain (mm)</t>
  </si>
  <si>
    <t>Total Snow (cm)</t>
  </si>
  <si>
    <t>Total Precipitation (mm)</t>
  </si>
  <si>
    <t>Column Labels</t>
  </si>
  <si>
    <t>Grand Total</t>
  </si>
  <si>
    <t>Row Labels</t>
  </si>
  <si>
    <t>Precipitation Type</t>
  </si>
  <si>
    <t>Sum of CUMULATIVE</t>
  </si>
  <si>
    <t>Average of JAN</t>
  </si>
  <si>
    <t>Average of DEC</t>
  </si>
  <si>
    <t>Average of NOV</t>
  </si>
  <si>
    <t>Average of FEB</t>
  </si>
  <si>
    <t>Average of JUL</t>
  </si>
  <si>
    <t>Average of JUN</t>
  </si>
  <si>
    <t>Average of OCT</t>
  </si>
  <si>
    <t>Average of MAY</t>
  </si>
  <si>
    <t>Average of AUG</t>
  </si>
  <si>
    <t>Average of SEP</t>
  </si>
  <si>
    <t>Average of MAR</t>
  </si>
  <si>
    <t>Average of APR</t>
  </si>
  <si>
    <t>Max of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</si>
</sst>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[WeatherDataTemplate.xlsx]Summary&amp;Chart!PivotTable2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'Summary&amp;Chart'!$B$3:$B$4</c:f>
              <c:strCache>
                <c:ptCount val="1"/>
                <c:pt idx="0">
                  <c:v>Total Precipitation (mm)</c:v>
                </c:pt>
              </c:strCache>
            </c:strRef>
          </c:tx>
          <c:marker>
            <c:symbol val="none"/>
          </c:marker>
          <c:cat>
            <c:strRef>
              <c:f>'Summary&amp;Chart'!$A$5:$A$10</c:f>
              <c:strCach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strCache>
            </c:strRef>
          </c:cat>
          <c:val>
            <c:numRef>
              <c:f>'Summary&amp;Chart'!$B$5:$B$10</c:f>
              <c:numCache>
                <c:formatCode>General</c:formatCode>
                <c:ptCount val="5"/>
                <c:pt idx="0">
                  <c:v>1215.2</c:v>
                </c:pt>
                <c:pt idx="1">
                  <c:v>1224.1999999999998</c:v>
                </c:pt>
                <c:pt idx="2">
                  <c:v>1322.4</c:v>
                </c:pt>
                <c:pt idx="3">
                  <c:v>1025.8</c:v>
                </c:pt>
                <c:pt idx="4">
                  <c:v>1090.6000000000001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'Summary&amp;Chart'!$C$3:$C$4</c:f>
              <c:strCache>
                <c:ptCount val="1"/>
                <c:pt idx="0">
                  <c:v>Total Rain (mm)</c:v>
                </c:pt>
              </c:strCache>
            </c:strRef>
          </c:tx>
          <c:marker>
            <c:symbol val="none"/>
          </c:marker>
          <c:cat>
            <c:strRef>
              <c:f>'Summary&amp;Chart'!$A$5:$A$10</c:f>
              <c:strCach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strCache>
            </c:strRef>
          </c:cat>
          <c:val>
            <c:numRef>
              <c:f>'Summary&amp;Chart'!$C$5:$C$10</c:f>
              <c:numCache>
                <c:formatCode>General</c:formatCode>
                <c:ptCount val="5"/>
                <c:pt idx="0">
                  <c:v>1163</c:v>
                </c:pt>
                <c:pt idx="1">
                  <c:v>1175</c:v>
                </c:pt>
                <c:pt idx="2">
                  <c:v>1274.4000000000001</c:v>
                </c:pt>
                <c:pt idx="3">
                  <c:v>913.8</c:v>
                </c:pt>
                <c:pt idx="4">
                  <c:v>1055.5999999999999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'Summary&amp;Chart'!$D$3:$D$4</c:f>
              <c:strCache>
                <c:ptCount val="1"/>
                <c:pt idx="0">
                  <c:v>Total Snow (cm)</c:v>
                </c:pt>
              </c:strCache>
            </c:strRef>
          </c:tx>
          <c:marker>
            <c:symbol val="none"/>
          </c:marker>
          <c:cat>
            <c:strRef>
              <c:f>'Summary&amp;Chart'!$A$5:$A$10</c:f>
              <c:strCach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strCache>
            </c:strRef>
          </c:cat>
          <c:val>
            <c:numRef>
              <c:f>'Summary&amp;Chart'!$D$5:$D$10</c:f>
              <c:numCache>
                <c:formatCode>General</c:formatCode>
                <c:ptCount val="5"/>
                <c:pt idx="0">
                  <c:v>29</c:v>
                </c:pt>
                <c:pt idx="1">
                  <c:v>44.8</c:v>
                </c:pt>
                <c:pt idx="2">
                  <c:v>37.700000000000003</c:v>
                </c:pt>
                <c:pt idx="3">
                  <c:v>109</c:v>
                </c:pt>
                <c:pt idx="4">
                  <c:v>26.4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557768"/>
        <c:axId val="440559728"/>
      </c:lineChart>
      <c:catAx>
        <c:axId val="44055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559728"/>
        <c:crosses val="autoZero"/>
        <c:auto val="1"/>
        <c:lblAlgn val="ctr"/>
        <c:lblOffset val="100"/>
        <c:noMultiLvlLbl val="0"/>
      </c:catAx>
      <c:valAx>
        <c:axId val="44055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557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23812</xdr:rowOff>
    </xdr:from>
    <xdr:to>
      <xdr:col>11</xdr:col>
      <xdr:colOff>676275</xdr:colOff>
      <xdr:row>16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ark Stoakes" refreshedDate="42634.870593518521" createdVersion="4" refreshedVersion="5" minRefreshableVersion="3" recordCount="15">
  <cacheSource type="worksheet">
    <worksheetSource name="WeatherTable"/>
  </cacheSource>
  <cacheFields count="15">
    <cacheField name="Precipitation Type" numFmtId="0">
      <sharedItems count="3">
        <s v="Total Rain (mm)"/>
        <s v="Total Snow (cm)"/>
        <s v="Total Precipitation (mm)"/>
      </sharedItems>
    </cacheField>
    <cacheField name="Year" numFmtId="0">
      <sharedItems containsSemiMixedTypes="0" containsString="0" containsNumber="1" containsInteger="1" minValue="2005" maxValue="2009" count="5">
        <n v="2005"/>
        <n v="2006"/>
        <n v="2007"/>
        <n v="2008"/>
        <n v="2009"/>
      </sharedItems>
    </cacheField>
    <cacheField name="JAN" numFmtId="0">
      <sharedItems containsSemiMixedTypes="0" containsString="0" containsNumber="1" minValue="0" maxValue="283.60000000000002"/>
    </cacheField>
    <cacheField name="FEB" numFmtId="0">
      <sharedItems containsSemiMixedTypes="0" containsString="0" containsNumber="1" minValue="0" maxValue="116"/>
    </cacheField>
    <cacheField name="MAR" numFmtId="0">
      <sharedItems containsSemiMixedTypes="0" containsString="0" containsNumber="1" minValue="0" maxValue="214.8"/>
    </cacheField>
    <cacheField name="APR" numFmtId="0">
      <sharedItems containsSemiMixedTypes="0" containsString="0" containsNumber="1" minValue="0" maxValue="90.2"/>
    </cacheField>
    <cacheField name="MAY" numFmtId="0">
      <sharedItems containsSemiMixedTypes="0" containsString="0" containsNumber="1" minValue="0" maxValue="71.8"/>
    </cacheField>
    <cacheField name="JUN" numFmtId="0">
      <sharedItems containsSemiMixedTypes="0" containsString="0" containsNumber="1" minValue="0" maxValue="80"/>
    </cacheField>
    <cacheField name="JUL" numFmtId="0">
      <sharedItems containsSemiMixedTypes="0" containsString="0" containsNumber="1" minValue="0" maxValue="53"/>
    </cacheField>
    <cacheField name="AUG" numFmtId="0">
      <sharedItems containsSemiMixedTypes="0" containsString="0" containsNumber="1" minValue="0" maxValue="75.8"/>
    </cacheField>
    <cacheField name="SEP" numFmtId="0">
      <sharedItems containsSemiMixedTypes="0" containsString="0" containsNumber="1" minValue="0" maxValue="73.599999999999994"/>
    </cacheField>
    <cacheField name="OCT" numFmtId="0">
      <sharedItems containsSemiMixedTypes="0" containsString="0" containsNumber="1" minValue="0" maxValue="168"/>
    </cacheField>
    <cacheField name="NOV" numFmtId="0">
      <sharedItems containsSemiMixedTypes="0" containsString="0" containsNumber="1" minValue="0" maxValue="350.8"/>
    </cacheField>
    <cacheField name="DEC" numFmtId="0">
      <sharedItems containsSemiMixedTypes="0" containsString="0" containsNumber="1" minValue="0" maxValue="210.6"/>
    </cacheField>
    <cacheField name="CUMULATIVE" numFmtId="0">
      <sharedItems containsSemiMixedTypes="0" containsString="0" containsNumber="1" minValue="26.4" maxValue="1322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n v="227.6"/>
    <n v="45.8"/>
    <n v="132.80000000000001"/>
    <n v="90.2"/>
    <n v="68.599999999999994"/>
    <n v="49.6"/>
    <n v="43.6"/>
    <n v="28.6"/>
    <n v="53.6"/>
    <n v="155.4"/>
    <n v="130.6"/>
    <n v="136.6"/>
    <n v="1163"/>
  </r>
  <r>
    <x v="1"/>
    <x v="0"/>
    <n v="19.600000000000001"/>
    <n v="0"/>
    <n v="0"/>
    <n v="0"/>
    <n v="0"/>
    <n v="0"/>
    <n v="0"/>
    <n v="0"/>
    <n v="0"/>
    <n v="0"/>
    <n v="6"/>
    <n v="3.4"/>
    <n v="29"/>
  </r>
  <r>
    <x v="2"/>
    <x v="0"/>
    <n v="249.6"/>
    <n v="45.8"/>
    <n v="132.80000000000001"/>
    <n v="90.2"/>
    <n v="68.599999999999994"/>
    <n v="49.6"/>
    <n v="43.6"/>
    <n v="28.6"/>
    <n v="53.6"/>
    <n v="155.4"/>
    <n v="136.6"/>
    <n v="160.80000000000001"/>
    <n v="1215.2"/>
  </r>
  <r>
    <x v="0"/>
    <x v="1"/>
    <n v="283.60000000000002"/>
    <n v="57"/>
    <n v="86"/>
    <n v="70"/>
    <n v="42.8"/>
    <n v="54.4"/>
    <n v="25.2"/>
    <n v="4.8"/>
    <n v="39.4"/>
    <n v="57.8"/>
    <n v="308"/>
    <n v="146"/>
    <n v="1175"/>
  </r>
  <r>
    <x v="1"/>
    <x v="1"/>
    <n v="0"/>
    <n v="0"/>
    <n v="6.4"/>
    <n v="0"/>
    <n v="0"/>
    <n v="0"/>
    <n v="0"/>
    <n v="0"/>
    <n v="0"/>
    <n v="0"/>
    <n v="38.4"/>
    <n v="0"/>
    <n v="44.8"/>
  </r>
  <r>
    <x v="2"/>
    <x v="1"/>
    <n v="283.60000000000002"/>
    <n v="57"/>
    <n v="92.4"/>
    <n v="70"/>
    <n v="42.8"/>
    <n v="54.4"/>
    <n v="25.2"/>
    <n v="4.8"/>
    <n v="39.4"/>
    <n v="57.8"/>
    <n v="350.8"/>
    <n v="146"/>
    <n v="1224.1999999999998"/>
  </r>
  <r>
    <x v="0"/>
    <x v="2"/>
    <n v="162.4"/>
    <n v="116"/>
    <n v="214.8"/>
    <n v="76.2"/>
    <n v="37"/>
    <n v="80"/>
    <n v="53"/>
    <n v="8.4"/>
    <n v="73.599999999999994"/>
    <n v="155.19999999999999"/>
    <n v="116.2"/>
    <n v="181.6"/>
    <n v="1274.4000000000001"/>
  </r>
  <r>
    <x v="1"/>
    <x v="2"/>
    <n v="15"/>
    <n v="0"/>
    <n v="3.1"/>
    <n v="0"/>
    <n v="0"/>
    <n v="0"/>
    <n v="0"/>
    <n v="0"/>
    <n v="0"/>
    <n v="0"/>
    <n v="0"/>
    <n v="19.600000000000001"/>
    <n v="37.700000000000003"/>
  </r>
  <r>
    <x v="2"/>
    <x v="2"/>
    <n v="181.4"/>
    <n v="116"/>
    <n v="214.8"/>
    <n v="76.2"/>
    <n v="37"/>
    <n v="80"/>
    <n v="53"/>
    <n v="8.4"/>
    <n v="73.599999999999994"/>
    <n v="155.19999999999999"/>
    <n v="116.2"/>
    <n v="210.6"/>
    <n v="1322.4"/>
  </r>
  <r>
    <x v="0"/>
    <x v="3"/>
    <n v="122.2"/>
    <n v="67.400000000000006"/>
    <n v="72.8"/>
    <n v="56.8"/>
    <n v="43.2"/>
    <n v="43"/>
    <n v="15.8"/>
    <n v="75.8"/>
    <n v="30.6"/>
    <n v="99.6"/>
    <n v="177"/>
    <n v="109.6"/>
    <n v="913.8"/>
  </r>
  <r>
    <x v="1"/>
    <x v="3"/>
    <n v="14.2"/>
    <n v="0.8"/>
    <n v="2.4"/>
    <n v="2.2000000000000002"/>
    <n v="0"/>
    <n v="0"/>
    <n v="0"/>
    <n v="0"/>
    <n v="0"/>
    <n v="0"/>
    <n v="0"/>
    <n v="89.4"/>
    <n v="109"/>
  </r>
  <r>
    <x v="2"/>
    <x v="3"/>
    <n v="137.6"/>
    <n v="68.599999999999994"/>
    <n v="75.2"/>
    <n v="62.2"/>
    <n v="43.2"/>
    <n v="43"/>
    <n v="15.8"/>
    <n v="75.8"/>
    <n v="30.6"/>
    <n v="99.6"/>
    <n v="177"/>
    <n v="197.2"/>
    <n v="1025.8"/>
  </r>
  <r>
    <x v="0"/>
    <x v="4"/>
    <n v="106.4"/>
    <n v="54.8"/>
    <n v="98.8"/>
    <n v="77.599999999999994"/>
    <n v="71.8"/>
    <n v="10.8"/>
    <n v="20"/>
    <n v="26.6"/>
    <n v="65.599999999999994"/>
    <n v="168"/>
    <n v="282"/>
    <n v="73.2"/>
    <n v="1055.5999999999999"/>
  </r>
  <r>
    <x v="1"/>
    <x v="4"/>
    <n v="17"/>
    <n v="1.6"/>
    <n v="5.4"/>
    <n v="0"/>
    <n v="0"/>
    <n v="0"/>
    <n v="0"/>
    <n v="0"/>
    <n v="0"/>
    <n v="0"/>
    <n v="0"/>
    <n v="2.4"/>
    <n v="26.4"/>
  </r>
  <r>
    <x v="2"/>
    <x v="4"/>
    <n v="129.4"/>
    <n v="56.8"/>
    <n v="104.6"/>
    <n v="77.599999999999994"/>
    <n v="71.8"/>
    <n v="10.8"/>
    <n v="20"/>
    <n v="26.6"/>
    <n v="65.599999999999994"/>
    <n v="168"/>
    <n v="282"/>
    <n v="77.400000000000006"/>
    <n v="1090.6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E10" firstHeaderRow="1" firstDataRow="2" firstDataCol="1"/>
  <pivotFields count="15">
    <pivotField axis="axisCol" showAll="0">
      <items count="4">
        <item x="2"/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CUMULATIVE" fld="14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2" firstHeaderRow="1" firstDataRow="1" firstDataCol="1"/>
  <pivotFields count="15">
    <pivotField axis="axisRow" showAll="0">
      <items count="4">
        <item x="2"/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Max of CUMULATIVE" fld="14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M22" firstHeaderRow="0" firstDataRow="1" firstDataCol="1"/>
  <pivotFields count="15">
    <pivotField axis="axisRow" showAll="0">
      <items count="4">
        <item x="2"/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Average of JAN" fld="2" subtotal="average" baseField="0" baseItem="0"/>
    <dataField name="Average of FEB" fld="3" subtotal="average" baseField="0" baseItem="0"/>
    <dataField name="Average of MAR" fld="4" subtotal="average" baseField="0" baseItem="0"/>
    <dataField name="Average of APR" fld="5" subtotal="average" baseField="0" baseItem="0"/>
    <dataField name="Average of MAY" fld="6" subtotal="average" baseField="0" baseItem="0"/>
    <dataField name="Average of JUN" fld="7" subtotal="average" baseField="0" baseItem="0"/>
    <dataField name="Average of JUL" fld="8" subtotal="average" baseField="0" baseItem="0"/>
    <dataField name="Average of AUG" fld="9" subtotal="average" baseField="0" baseItem="0"/>
    <dataField name="Average of SEP" fld="10" subtotal="average" baseField="0" baseItem="0"/>
    <dataField name="Average of OCT" fld="11" subtotal="average" baseField="0" baseItem="0"/>
    <dataField name="Average of NOV" fld="12" subtotal="average" baseField="0" baseItem="0"/>
    <dataField name="Average of DEC" fld="1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tabSelected="1" workbookViewId="0">
      <selection activeCell="C5" sqref="C5"/>
    </sheetView>
  </sheetViews>
  <sheetFormatPr defaultRowHeight="15" x14ac:dyDescent="0.25"/>
  <cols>
    <col min="1" max="1" width="19.7109375" bestFit="1" customWidth="1"/>
    <col min="2" max="2" width="23" bestFit="1" customWidth="1"/>
    <col min="3" max="3" width="15.140625" bestFit="1" customWidth="1"/>
    <col min="4" max="4" width="15.28515625" bestFit="1" customWidth="1"/>
    <col min="5" max="5" width="11.28515625" bestFit="1" customWidth="1"/>
    <col min="6" max="6" width="7" customWidth="1"/>
    <col min="7" max="7" width="11.28515625" customWidth="1"/>
    <col min="8" max="8" width="11" bestFit="1" customWidth="1"/>
    <col min="9" max="9" width="19.7109375" bestFit="1" customWidth="1"/>
    <col min="10" max="10" width="11" bestFit="1" customWidth="1"/>
    <col min="11" max="11" width="19.7109375" bestFit="1" customWidth="1"/>
    <col min="12" max="12" width="16" bestFit="1" customWidth="1"/>
    <col min="13" max="13" width="24.7109375" bestFit="1" customWidth="1"/>
  </cols>
  <sheetData>
    <row r="3" spans="1:5" x14ac:dyDescent="0.25">
      <c r="A3" s="1" t="s">
        <v>21</v>
      </c>
      <c r="B3" s="1" t="s">
        <v>17</v>
      </c>
    </row>
    <row r="4" spans="1:5" x14ac:dyDescent="0.25">
      <c r="A4" s="1" t="s">
        <v>19</v>
      </c>
      <c r="B4" t="s">
        <v>16</v>
      </c>
      <c r="C4" t="s">
        <v>14</v>
      </c>
      <c r="D4" t="s">
        <v>15</v>
      </c>
      <c r="E4" t="s">
        <v>18</v>
      </c>
    </row>
    <row r="5" spans="1:5" x14ac:dyDescent="0.25">
      <c r="A5" s="2">
        <v>2005</v>
      </c>
      <c r="B5" s="3">
        <v>1215.2</v>
      </c>
      <c r="C5" s="3">
        <v>1163</v>
      </c>
      <c r="D5" s="3">
        <v>29</v>
      </c>
      <c r="E5" s="3">
        <v>2407.1999999999998</v>
      </c>
    </row>
    <row r="6" spans="1:5" x14ac:dyDescent="0.25">
      <c r="A6" s="2">
        <v>2006</v>
      </c>
      <c r="B6" s="3">
        <v>1224.1999999999998</v>
      </c>
      <c r="C6" s="3">
        <v>1175</v>
      </c>
      <c r="D6" s="3">
        <v>44.8</v>
      </c>
      <c r="E6" s="3">
        <v>2444</v>
      </c>
    </row>
    <row r="7" spans="1:5" x14ac:dyDescent="0.25">
      <c r="A7" s="2">
        <v>2007</v>
      </c>
      <c r="B7" s="3">
        <v>1322.4</v>
      </c>
      <c r="C7" s="3">
        <v>1274.4000000000001</v>
      </c>
      <c r="D7" s="3">
        <v>37.700000000000003</v>
      </c>
      <c r="E7" s="3">
        <v>2634.5</v>
      </c>
    </row>
    <row r="8" spans="1:5" x14ac:dyDescent="0.25">
      <c r="A8" s="2">
        <v>2008</v>
      </c>
      <c r="B8" s="3">
        <v>1025.8</v>
      </c>
      <c r="C8" s="3">
        <v>913.8</v>
      </c>
      <c r="D8" s="3">
        <v>109</v>
      </c>
      <c r="E8" s="3">
        <v>2048.6</v>
      </c>
    </row>
    <row r="9" spans="1:5" x14ac:dyDescent="0.25">
      <c r="A9" s="2">
        <v>2009</v>
      </c>
      <c r="B9" s="3">
        <v>1090.6000000000001</v>
      </c>
      <c r="C9" s="3">
        <v>1055.5999999999999</v>
      </c>
      <c r="D9" s="3">
        <v>26.4</v>
      </c>
      <c r="E9" s="3">
        <v>2172.6</v>
      </c>
    </row>
    <row r="10" spans="1:5" x14ac:dyDescent="0.25">
      <c r="A10" s="2" t="s">
        <v>18</v>
      </c>
      <c r="B10" s="3">
        <v>5878.2</v>
      </c>
      <c r="C10" s="3">
        <v>5581.7999999999993</v>
      </c>
      <c r="D10" s="3">
        <v>246.9</v>
      </c>
      <c r="E10" s="3">
        <v>11706.9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B19" sqref="B19"/>
    </sheetView>
  </sheetViews>
  <sheetFormatPr defaultRowHeight="15" x14ac:dyDescent="0.25"/>
  <cols>
    <col min="1" max="1" width="24.85546875" customWidth="1"/>
    <col min="2" max="2" width="19.7109375" customWidth="1"/>
    <col min="3" max="3" width="15.140625" bestFit="1" customWidth="1"/>
    <col min="4" max="4" width="15.28515625" bestFit="1" customWidth="1"/>
    <col min="5" max="5" width="11.28515625" bestFit="1" customWidth="1"/>
    <col min="6" max="6" width="23" bestFit="1" customWidth="1"/>
    <col min="7" max="7" width="15.140625" bestFit="1" customWidth="1"/>
    <col min="8" max="8" width="15.28515625" bestFit="1" customWidth="1"/>
    <col min="9" max="9" width="9.85546875" customWidth="1"/>
    <col min="10" max="10" width="23" bestFit="1" customWidth="1"/>
    <col min="11" max="11" width="15.140625" bestFit="1" customWidth="1"/>
    <col min="12" max="12" width="15.28515625" customWidth="1"/>
    <col min="13" max="13" width="9.85546875" customWidth="1"/>
    <col min="14" max="14" width="23" bestFit="1" customWidth="1"/>
    <col min="15" max="15" width="15.140625" bestFit="1" customWidth="1"/>
    <col min="16" max="16" width="15.28515625" bestFit="1" customWidth="1"/>
    <col min="17" max="17" width="9.85546875" bestFit="1" customWidth="1"/>
    <col min="18" max="18" width="23" bestFit="1" customWidth="1"/>
    <col min="19" max="19" width="15.140625" bestFit="1" customWidth="1"/>
    <col min="20" max="20" width="15.28515625" bestFit="1" customWidth="1"/>
    <col min="21" max="21" width="9.85546875" bestFit="1" customWidth="1"/>
    <col min="22" max="22" width="11.28515625" bestFit="1" customWidth="1"/>
  </cols>
  <sheetData>
    <row r="3" spans="1:2" x14ac:dyDescent="0.25">
      <c r="A3" s="1" t="s">
        <v>19</v>
      </c>
      <c r="B3" t="s">
        <v>34</v>
      </c>
    </row>
    <row r="4" spans="1:2" x14ac:dyDescent="0.25">
      <c r="A4" s="2" t="s">
        <v>16</v>
      </c>
      <c r="B4" s="3">
        <v>1322.4</v>
      </c>
    </row>
    <row r="5" spans="1:2" x14ac:dyDescent="0.25">
      <c r="A5" s="4">
        <v>2005</v>
      </c>
      <c r="B5" s="3">
        <v>1215.2</v>
      </c>
    </row>
    <row r="6" spans="1:2" x14ac:dyDescent="0.25">
      <c r="A6" s="4">
        <v>2006</v>
      </c>
      <c r="B6" s="3">
        <v>1224.1999999999998</v>
      </c>
    </row>
    <row r="7" spans="1:2" x14ac:dyDescent="0.25">
      <c r="A7" s="4">
        <v>2007</v>
      </c>
      <c r="B7" s="3">
        <v>1322.4</v>
      </c>
    </row>
    <row r="8" spans="1:2" x14ac:dyDescent="0.25">
      <c r="A8" s="4">
        <v>2008</v>
      </c>
      <c r="B8" s="3">
        <v>1025.8</v>
      </c>
    </row>
    <row r="9" spans="1:2" x14ac:dyDescent="0.25">
      <c r="A9" s="4">
        <v>2009</v>
      </c>
      <c r="B9" s="3">
        <v>1090.6000000000001</v>
      </c>
    </row>
    <row r="10" spans="1:2" x14ac:dyDescent="0.25">
      <c r="A10" s="2" t="s">
        <v>14</v>
      </c>
      <c r="B10" s="3">
        <v>1274.4000000000001</v>
      </c>
    </row>
    <row r="11" spans="1:2" x14ac:dyDescent="0.25">
      <c r="A11" s="4">
        <v>2005</v>
      </c>
      <c r="B11" s="3">
        <v>1163</v>
      </c>
    </row>
    <row r="12" spans="1:2" x14ac:dyDescent="0.25">
      <c r="A12" s="4">
        <v>2006</v>
      </c>
      <c r="B12" s="3">
        <v>1175</v>
      </c>
    </row>
    <row r="13" spans="1:2" x14ac:dyDescent="0.25">
      <c r="A13" s="4">
        <v>2007</v>
      </c>
      <c r="B13" s="3">
        <v>1274.4000000000001</v>
      </c>
    </row>
    <row r="14" spans="1:2" x14ac:dyDescent="0.25">
      <c r="A14" s="4">
        <v>2008</v>
      </c>
      <c r="B14" s="3">
        <v>913.8</v>
      </c>
    </row>
    <row r="15" spans="1:2" x14ac:dyDescent="0.25">
      <c r="A15" s="4">
        <v>2009</v>
      </c>
      <c r="B15" s="3">
        <v>1055.5999999999999</v>
      </c>
    </row>
    <row r="16" spans="1:2" x14ac:dyDescent="0.25">
      <c r="A16" s="2" t="s">
        <v>15</v>
      </c>
      <c r="B16" s="3">
        <v>109</v>
      </c>
    </row>
    <row r="17" spans="1:2" x14ac:dyDescent="0.25">
      <c r="A17" s="4">
        <v>2005</v>
      </c>
      <c r="B17" s="3">
        <v>29</v>
      </c>
    </row>
    <row r="18" spans="1:2" x14ac:dyDescent="0.25">
      <c r="A18" s="4">
        <v>2006</v>
      </c>
      <c r="B18" s="3">
        <v>44.8</v>
      </c>
    </row>
    <row r="19" spans="1:2" x14ac:dyDescent="0.25">
      <c r="A19" s="4">
        <v>2007</v>
      </c>
      <c r="B19" s="3">
        <v>37.700000000000003</v>
      </c>
    </row>
    <row r="20" spans="1:2" x14ac:dyDescent="0.25">
      <c r="A20" s="4">
        <v>2008</v>
      </c>
      <c r="B20" s="3">
        <v>109</v>
      </c>
    </row>
    <row r="21" spans="1:2" x14ac:dyDescent="0.25">
      <c r="A21" s="4">
        <v>2009</v>
      </c>
      <c r="B21" s="3">
        <v>26.4</v>
      </c>
    </row>
    <row r="22" spans="1:2" x14ac:dyDescent="0.25">
      <c r="A22" s="2" t="s">
        <v>18</v>
      </c>
      <c r="B22" s="3">
        <v>1322.4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"/>
  <sheetViews>
    <sheetView workbookViewId="0">
      <selection activeCell="G15" sqref="G15"/>
    </sheetView>
  </sheetViews>
  <sheetFormatPr defaultRowHeight="15" x14ac:dyDescent="0.25"/>
  <cols>
    <col min="1" max="1" width="24.85546875" bestFit="1" customWidth="1"/>
    <col min="2" max="2" width="14.5703125" bestFit="1" customWidth="1"/>
    <col min="3" max="3" width="14.28515625" bestFit="1" customWidth="1"/>
    <col min="4" max="4" width="15.42578125" bestFit="1" customWidth="1"/>
    <col min="5" max="5" width="14.7109375" bestFit="1" customWidth="1"/>
    <col min="6" max="6" width="15.42578125" bestFit="1" customWidth="1"/>
    <col min="7" max="7" width="14.7109375" bestFit="1" customWidth="1"/>
    <col min="8" max="8" width="14.140625" bestFit="1" customWidth="1"/>
    <col min="9" max="9" width="15.28515625" bestFit="1" customWidth="1"/>
    <col min="10" max="10" width="14.28515625" bestFit="1" customWidth="1"/>
    <col min="11" max="11" width="14.7109375" bestFit="1" customWidth="1"/>
    <col min="12" max="12" width="15.28515625" bestFit="1" customWidth="1"/>
    <col min="13" max="13" width="14.5703125" bestFit="1" customWidth="1"/>
    <col min="14" max="14" width="16.28515625" bestFit="1" customWidth="1"/>
    <col min="15" max="15" width="11.28515625" bestFit="1" customWidth="1"/>
  </cols>
  <sheetData>
    <row r="3" spans="1:13" x14ac:dyDescent="0.25">
      <c r="A3" s="1" t="s">
        <v>19</v>
      </c>
      <c r="B3" t="s">
        <v>22</v>
      </c>
      <c r="C3" t="s">
        <v>25</v>
      </c>
      <c r="D3" t="s">
        <v>32</v>
      </c>
      <c r="E3" t="s">
        <v>33</v>
      </c>
      <c r="F3" t="s">
        <v>29</v>
      </c>
      <c r="G3" t="s">
        <v>27</v>
      </c>
      <c r="H3" t="s">
        <v>26</v>
      </c>
      <c r="I3" t="s">
        <v>30</v>
      </c>
      <c r="J3" t="s">
        <v>31</v>
      </c>
      <c r="K3" t="s">
        <v>28</v>
      </c>
      <c r="L3" t="s">
        <v>24</v>
      </c>
      <c r="M3" t="s">
        <v>23</v>
      </c>
    </row>
    <row r="4" spans="1:13" x14ac:dyDescent="0.25">
      <c r="A4" s="2" t="s">
        <v>16</v>
      </c>
      <c r="B4" s="3">
        <v>196.32</v>
      </c>
      <c r="C4" s="3">
        <v>68.84</v>
      </c>
      <c r="D4" s="3">
        <v>123.96000000000001</v>
      </c>
      <c r="E4" s="3">
        <v>75.239999999999981</v>
      </c>
      <c r="F4" s="3">
        <v>52.679999999999993</v>
      </c>
      <c r="G4" s="3">
        <v>47.56</v>
      </c>
      <c r="H4" s="3">
        <v>31.52</v>
      </c>
      <c r="I4" s="3">
        <v>28.839999999999996</v>
      </c>
      <c r="J4" s="3">
        <v>52.559999999999988</v>
      </c>
      <c r="K4" s="3">
        <v>127.2</v>
      </c>
      <c r="L4" s="3">
        <v>212.51999999999998</v>
      </c>
      <c r="M4" s="3">
        <v>158.39999999999998</v>
      </c>
    </row>
    <row r="5" spans="1:13" x14ac:dyDescent="0.25">
      <c r="A5" s="4">
        <v>2005</v>
      </c>
      <c r="B5" s="3">
        <v>249.6</v>
      </c>
      <c r="C5" s="3">
        <v>45.8</v>
      </c>
      <c r="D5" s="3">
        <v>132.80000000000001</v>
      </c>
      <c r="E5" s="3">
        <v>90.2</v>
      </c>
      <c r="F5" s="3">
        <v>68.599999999999994</v>
      </c>
      <c r="G5" s="3">
        <v>49.6</v>
      </c>
      <c r="H5" s="3">
        <v>43.6</v>
      </c>
      <c r="I5" s="3">
        <v>28.6</v>
      </c>
      <c r="J5" s="3">
        <v>53.6</v>
      </c>
      <c r="K5" s="3">
        <v>155.4</v>
      </c>
      <c r="L5" s="3">
        <v>136.6</v>
      </c>
      <c r="M5" s="3">
        <v>160.80000000000001</v>
      </c>
    </row>
    <row r="6" spans="1:13" x14ac:dyDescent="0.25">
      <c r="A6" s="4">
        <v>2006</v>
      </c>
      <c r="B6" s="3">
        <v>283.60000000000002</v>
      </c>
      <c r="C6" s="3">
        <v>57</v>
      </c>
      <c r="D6" s="3">
        <v>92.4</v>
      </c>
      <c r="E6" s="3">
        <v>70</v>
      </c>
      <c r="F6" s="3">
        <v>42.8</v>
      </c>
      <c r="G6" s="3">
        <v>54.4</v>
      </c>
      <c r="H6" s="3">
        <v>25.2</v>
      </c>
      <c r="I6" s="3">
        <v>4.8</v>
      </c>
      <c r="J6" s="3">
        <v>39.4</v>
      </c>
      <c r="K6" s="3">
        <v>57.8</v>
      </c>
      <c r="L6" s="3">
        <v>350.8</v>
      </c>
      <c r="M6" s="3">
        <v>146</v>
      </c>
    </row>
    <row r="7" spans="1:13" x14ac:dyDescent="0.25">
      <c r="A7" s="4">
        <v>2007</v>
      </c>
      <c r="B7" s="3">
        <v>181.4</v>
      </c>
      <c r="C7" s="3">
        <v>116</v>
      </c>
      <c r="D7" s="3">
        <v>214.8</v>
      </c>
      <c r="E7" s="3">
        <v>76.2</v>
      </c>
      <c r="F7" s="3">
        <v>37</v>
      </c>
      <c r="G7" s="3">
        <v>80</v>
      </c>
      <c r="H7" s="3">
        <v>53</v>
      </c>
      <c r="I7" s="3">
        <v>8.4</v>
      </c>
      <c r="J7" s="3">
        <v>73.599999999999994</v>
      </c>
      <c r="K7" s="3">
        <v>155.19999999999999</v>
      </c>
      <c r="L7" s="3">
        <v>116.2</v>
      </c>
      <c r="M7" s="3">
        <v>210.6</v>
      </c>
    </row>
    <row r="8" spans="1:13" x14ac:dyDescent="0.25">
      <c r="A8" s="4">
        <v>2008</v>
      </c>
      <c r="B8" s="3">
        <v>137.6</v>
      </c>
      <c r="C8" s="3">
        <v>68.599999999999994</v>
      </c>
      <c r="D8" s="3">
        <v>75.2</v>
      </c>
      <c r="E8" s="3">
        <v>62.2</v>
      </c>
      <c r="F8" s="3">
        <v>43.2</v>
      </c>
      <c r="G8" s="3">
        <v>43</v>
      </c>
      <c r="H8" s="3">
        <v>15.8</v>
      </c>
      <c r="I8" s="3">
        <v>75.8</v>
      </c>
      <c r="J8" s="3">
        <v>30.6</v>
      </c>
      <c r="K8" s="3">
        <v>99.6</v>
      </c>
      <c r="L8" s="3">
        <v>177</v>
      </c>
      <c r="M8" s="3">
        <v>197.2</v>
      </c>
    </row>
    <row r="9" spans="1:13" x14ac:dyDescent="0.25">
      <c r="A9" s="4">
        <v>2009</v>
      </c>
      <c r="B9" s="3">
        <v>129.4</v>
      </c>
      <c r="C9" s="3">
        <v>56.8</v>
      </c>
      <c r="D9" s="3">
        <v>104.6</v>
      </c>
      <c r="E9" s="3">
        <v>77.599999999999994</v>
      </c>
      <c r="F9" s="3">
        <v>71.8</v>
      </c>
      <c r="G9" s="3">
        <v>10.8</v>
      </c>
      <c r="H9" s="3">
        <v>20</v>
      </c>
      <c r="I9" s="3">
        <v>26.6</v>
      </c>
      <c r="J9" s="3">
        <v>65.599999999999994</v>
      </c>
      <c r="K9" s="3">
        <v>168</v>
      </c>
      <c r="L9" s="3">
        <v>282</v>
      </c>
      <c r="M9" s="3">
        <v>77.400000000000006</v>
      </c>
    </row>
    <row r="10" spans="1:13" x14ac:dyDescent="0.25">
      <c r="A10" s="2" t="s">
        <v>14</v>
      </c>
      <c r="B10" s="3">
        <v>180.44</v>
      </c>
      <c r="C10" s="3">
        <v>68.200000000000017</v>
      </c>
      <c r="D10" s="3">
        <v>121.04</v>
      </c>
      <c r="E10" s="3">
        <v>74.16</v>
      </c>
      <c r="F10" s="3">
        <v>52.679999999999993</v>
      </c>
      <c r="G10" s="3">
        <v>47.56</v>
      </c>
      <c r="H10" s="3">
        <v>31.52</v>
      </c>
      <c r="I10" s="3">
        <v>28.839999999999996</v>
      </c>
      <c r="J10" s="3">
        <v>52.559999999999988</v>
      </c>
      <c r="K10" s="3">
        <v>127.2</v>
      </c>
      <c r="L10" s="3">
        <v>202.76000000000002</v>
      </c>
      <c r="M10" s="3">
        <v>129.40000000000003</v>
      </c>
    </row>
    <row r="11" spans="1:13" x14ac:dyDescent="0.25">
      <c r="A11" s="4">
        <v>2005</v>
      </c>
      <c r="B11" s="3">
        <v>227.6</v>
      </c>
      <c r="C11" s="3">
        <v>45.8</v>
      </c>
      <c r="D11" s="3">
        <v>132.80000000000001</v>
      </c>
      <c r="E11" s="3">
        <v>90.2</v>
      </c>
      <c r="F11" s="3">
        <v>68.599999999999994</v>
      </c>
      <c r="G11" s="3">
        <v>49.6</v>
      </c>
      <c r="H11" s="3">
        <v>43.6</v>
      </c>
      <c r="I11" s="3">
        <v>28.6</v>
      </c>
      <c r="J11" s="3">
        <v>53.6</v>
      </c>
      <c r="K11" s="3">
        <v>155.4</v>
      </c>
      <c r="L11" s="3">
        <v>130.6</v>
      </c>
      <c r="M11" s="3">
        <v>136.6</v>
      </c>
    </row>
    <row r="12" spans="1:13" x14ac:dyDescent="0.25">
      <c r="A12" s="4">
        <v>2006</v>
      </c>
      <c r="B12" s="3">
        <v>283.60000000000002</v>
      </c>
      <c r="C12" s="3">
        <v>57</v>
      </c>
      <c r="D12" s="3">
        <v>86</v>
      </c>
      <c r="E12" s="3">
        <v>70</v>
      </c>
      <c r="F12" s="3">
        <v>42.8</v>
      </c>
      <c r="G12" s="3">
        <v>54.4</v>
      </c>
      <c r="H12" s="3">
        <v>25.2</v>
      </c>
      <c r="I12" s="3">
        <v>4.8</v>
      </c>
      <c r="J12" s="3">
        <v>39.4</v>
      </c>
      <c r="K12" s="3">
        <v>57.8</v>
      </c>
      <c r="L12" s="3">
        <v>308</v>
      </c>
      <c r="M12" s="3">
        <v>146</v>
      </c>
    </row>
    <row r="13" spans="1:13" x14ac:dyDescent="0.25">
      <c r="A13" s="4">
        <v>2007</v>
      </c>
      <c r="B13" s="3">
        <v>162.4</v>
      </c>
      <c r="C13" s="3">
        <v>116</v>
      </c>
      <c r="D13" s="3">
        <v>214.8</v>
      </c>
      <c r="E13" s="3">
        <v>76.2</v>
      </c>
      <c r="F13" s="3">
        <v>37</v>
      </c>
      <c r="G13" s="3">
        <v>80</v>
      </c>
      <c r="H13" s="3">
        <v>53</v>
      </c>
      <c r="I13" s="3">
        <v>8.4</v>
      </c>
      <c r="J13" s="3">
        <v>73.599999999999994</v>
      </c>
      <c r="K13" s="3">
        <v>155.19999999999999</v>
      </c>
      <c r="L13" s="3">
        <v>116.2</v>
      </c>
      <c r="M13" s="3">
        <v>181.6</v>
      </c>
    </row>
    <row r="14" spans="1:13" x14ac:dyDescent="0.25">
      <c r="A14" s="4">
        <v>2008</v>
      </c>
      <c r="B14" s="3">
        <v>122.2</v>
      </c>
      <c r="C14" s="3">
        <v>67.400000000000006</v>
      </c>
      <c r="D14" s="3">
        <v>72.8</v>
      </c>
      <c r="E14" s="3">
        <v>56.8</v>
      </c>
      <c r="F14" s="3">
        <v>43.2</v>
      </c>
      <c r="G14" s="3">
        <v>43</v>
      </c>
      <c r="H14" s="3">
        <v>15.8</v>
      </c>
      <c r="I14" s="3">
        <v>75.8</v>
      </c>
      <c r="J14" s="3">
        <v>30.6</v>
      </c>
      <c r="K14" s="3">
        <v>99.6</v>
      </c>
      <c r="L14" s="3">
        <v>177</v>
      </c>
      <c r="M14" s="3">
        <v>109.6</v>
      </c>
    </row>
    <row r="15" spans="1:13" x14ac:dyDescent="0.25">
      <c r="A15" s="4">
        <v>2009</v>
      </c>
      <c r="B15" s="3">
        <v>106.4</v>
      </c>
      <c r="C15" s="3">
        <v>54.8</v>
      </c>
      <c r="D15" s="3">
        <v>98.8</v>
      </c>
      <c r="E15" s="3">
        <v>77.599999999999994</v>
      </c>
      <c r="F15" s="3">
        <v>71.8</v>
      </c>
      <c r="G15" s="3">
        <v>10.8</v>
      </c>
      <c r="H15" s="3">
        <v>20</v>
      </c>
      <c r="I15" s="3">
        <v>26.6</v>
      </c>
      <c r="J15" s="3">
        <v>65.599999999999994</v>
      </c>
      <c r="K15" s="3">
        <v>168</v>
      </c>
      <c r="L15" s="3">
        <v>282</v>
      </c>
      <c r="M15" s="3">
        <v>73.2</v>
      </c>
    </row>
    <row r="16" spans="1:13" x14ac:dyDescent="0.25">
      <c r="A16" s="2" t="s">
        <v>15</v>
      </c>
      <c r="B16" s="3">
        <v>13.16</v>
      </c>
      <c r="C16" s="3">
        <v>0.48000000000000009</v>
      </c>
      <c r="D16" s="3">
        <v>3.46</v>
      </c>
      <c r="E16" s="3">
        <v>0.44000000000000006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8.879999999999999</v>
      </c>
      <c r="M16" s="3">
        <v>22.96</v>
      </c>
    </row>
    <row r="17" spans="1:13" x14ac:dyDescent="0.25">
      <c r="A17" s="4">
        <v>2005</v>
      </c>
      <c r="B17" s="3">
        <v>19.600000000000001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6</v>
      </c>
      <c r="M17" s="3">
        <v>3.4</v>
      </c>
    </row>
    <row r="18" spans="1:13" x14ac:dyDescent="0.25">
      <c r="A18" s="4">
        <v>2006</v>
      </c>
      <c r="B18" s="3">
        <v>0</v>
      </c>
      <c r="C18" s="3">
        <v>0</v>
      </c>
      <c r="D18" s="3">
        <v>6.4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38.4</v>
      </c>
      <c r="M18" s="3">
        <v>0</v>
      </c>
    </row>
    <row r="19" spans="1:13" x14ac:dyDescent="0.25">
      <c r="A19" s="4">
        <v>2007</v>
      </c>
      <c r="B19" s="3">
        <v>15</v>
      </c>
      <c r="C19" s="3">
        <v>0</v>
      </c>
      <c r="D19" s="3">
        <v>3.1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19.600000000000001</v>
      </c>
    </row>
    <row r="20" spans="1:13" x14ac:dyDescent="0.25">
      <c r="A20" s="4">
        <v>2008</v>
      </c>
      <c r="B20" s="3">
        <v>14.2</v>
      </c>
      <c r="C20" s="3">
        <v>0.8</v>
      </c>
      <c r="D20" s="3">
        <v>2.4</v>
      </c>
      <c r="E20" s="3">
        <v>2.2000000000000002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89.4</v>
      </c>
    </row>
    <row r="21" spans="1:13" x14ac:dyDescent="0.25">
      <c r="A21" s="4">
        <v>2009</v>
      </c>
      <c r="B21" s="3">
        <v>17</v>
      </c>
      <c r="C21" s="3">
        <v>1.6</v>
      </c>
      <c r="D21" s="3">
        <v>5.4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2.4</v>
      </c>
    </row>
    <row r="22" spans="1:13" x14ac:dyDescent="0.25">
      <c r="A22" s="2" t="s">
        <v>18</v>
      </c>
      <c r="B22" s="3">
        <v>129.97333333333336</v>
      </c>
      <c r="C22" s="3">
        <v>45.839999999999996</v>
      </c>
      <c r="D22" s="3">
        <v>82.820000000000007</v>
      </c>
      <c r="E22" s="3">
        <v>49.946666666666665</v>
      </c>
      <c r="F22" s="3">
        <v>35.119999999999997</v>
      </c>
      <c r="G22" s="3">
        <v>31.706666666666667</v>
      </c>
      <c r="H22" s="3">
        <v>21.013333333333332</v>
      </c>
      <c r="I22" s="3">
        <v>19.22666666666667</v>
      </c>
      <c r="J22" s="3">
        <v>35.04</v>
      </c>
      <c r="K22" s="3">
        <v>84.799999999999983</v>
      </c>
      <c r="L22" s="3">
        <v>141.38666666666666</v>
      </c>
      <c r="M22" s="3">
        <v>103.58666666666666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sqref="A1:O16"/>
    </sheetView>
  </sheetViews>
  <sheetFormatPr defaultRowHeight="15" x14ac:dyDescent="0.25"/>
  <cols>
    <col min="1" max="1" width="21.7109375" customWidth="1"/>
    <col min="15" max="15" width="18.28515625" customWidth="1"/>
  </cols>
  <sheetData>
    <row r="1" spans="1:15" x14ac:dyDescent="0.25">
      <c r="A1" t="s">
        <v>20</v>
      </c>
      <c r="B1" t="s">
        <v>13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t="s">
        <v>14</v>
      </c>
      <c r="B2">
        <v>2005</v>
      </c>
      <c r="C2">
        <v>227.6</v>
      </c>
      <c r="D2">
        <v>45.8</v>
      </c>
      <c r="E2">
        <v>132.80000000000001</v>
      </c>
      <c r="F2">
        <v>90.2</v>
      </c>
      <c r="G2">
        <v>68.599999999999994</v>
      </c>
      <c r="H2">
        <v>49.6</v>
      </c>
      <c r="I2">
        <v>43.6</v>
      </c>
      <c r="J2">
        <v>28.6</v>
      </c>
      <c r="K2">
        <v>53.6</v>
      </c>
      <c r="L2">
        <v>155.4</v>
      </c>
      <c r="M2">
        <v>130.6</v>
      </c>
      <c r="N2">
        <v>136.6</v>
      </c>
      <c r="O2">
        <f>SUM(C2:N2)</f>
        <v>1163</v>
      </c>
    </row>
    <row r="3" spans="1:15" x14ac:dyDescent="0.25">
      <c r="A3" t="s">
        <v>15</v>
      </c>
      <c r="B3">
        <v>2005</v>
      </c>
      <c r="C3">
        <v>19.600000000000001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</v>
      </c>
      <c r="N3">
        <v>3.4</v>
      </c>
      <c r="O3">
        <f t="shared" ref="O3:O16" si="0">SUM(C3:N3)</f>
        <v>29</v>
      </c>
    </row>
    <row r="4" spans="1:15" x14ac:dyDescent="0.25">
      <c r="A4" t="s">
        <v>16</v>
      </c>
      <c r="B4">
        <v>2005</v>
      </c>
      <c r="C4">
        <v>249.6</v>
      </c>
      <c r="D4">
        <v>45.8</v>
      </c>
      <c r="E4">
        <v>132.80000000000001</v>
      </c>
      <c r="F4">
        <v>90.2</v>
      </c>
      <c r="G4">
        <v>68.599999999999994</v>
      </c>
      <c r="H4">
        <v>49.6</v>
      </c>
      <c r="I4">
        <v>43.6</v>
      </c>
      <c r="J4">
        <v>28.6</v>
      </c>
      <c r="K4">
        <v>53.6</v>
      </c>
      <c r="L4">
        <v>155.4</v>
      </c>
      <c r="M4">
        <v>136.6</v>
      </c>
      <c r="N4">
        <v>160.80000000000001</v>
      </c>
      <c r="O4">
        <f t="shared" si="0"/>
        <v>1215.2</v>
      </c>
    </row>
    <row r="5" spans="1:15" x14ac:dyDescent="0.25">
      <c r="A5" t="s">
        <v>14</v>
      </c>
      <c r="B5">
        <v>2006</v>
      </c>
      <c r="C5">
        <v>283.60000000000002</v>
      </c>
      <c r="D5">
        <v>57</v>
      </c>
      <c r="E5">
        <v>86</v>
      </c>
      <c r="F5">
        <v>70</v>
      </c>
      <c r="G5">
        <v>42.8</v>
      </c>
      <c r="H5">
        <v>54.4</v>
      </c>
      <c r="I5">
        <v>25.2</v>
      </c>
      <c r="J5">
        <v>4.8</v>
      </c>
      <c r="K5">
        <v>39.4</v>
      </c>
      <c r="L5">
        <v>57.8</v>
      </c>
      <c r="M5">
        <v>308</v>
      </c>
      <c r="N5">
        <v>146</v>
      </c>
      <c r="O5">
        <f t="shared" si="0"/>
        <v>1175</v>
      </c>
    </row>
    <row r="6" spans="1:15" x14ac:dyDescent="0.25">
      <c r="A6" t="s">
        <v>15</v>
      </c>
      <c r="B6">
        <v>2006</v>
      </c>
      <c r="C6">
        <v>0</v>
      </c>
      <c r="D6">
        <v>0</v>
      </c>
      <c r="E6">
        <v>6.4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38.4</v>
      </c>
      <c r="N6">
        <v>0</v>
      </c>
      <c r="O6">
        <f t="shared" si="0"/>
        <v>44.8</v>
      </c>
    </row>
    <row r="7" spans="1:15" x14ac:dyDescent="0.25">
      <c r="A7" t="s">
        <v>16</v>
      </c>
      <c r="B7">
        <v>2006</v>
      </c>
      <c r="C7">
        <v>283.60000000000002</v>
      </c>
      <c r="D7">
        <v>57</v>
      </c>
      <c r="E7">
        <v>92.4</v>
      </c>
      <c r="F7">
        <v>70</v>
      </c>
      <c r="G7">
        <v>42.8</v>
      </c>
      <c r="H7">
        <v>54.4</v>
      </c>
      <c r="I7">
        <v>25.2</v>
      </c>
      <c r="J7">
        <v>4.8</v>
      </c>
      <c r="K7">
        <v>39.4</v>
      </c>
      <c r="L7">
        <v>57.8</v>
      </c>
      <c r="M7">
        <v>350.8</v>
      </c>
      <c r="N7">
        <v>146</v>
      </c>
      <c r="O7">
        <f t="shared" si="0"/>
        <v>1224.1999999999998</v>
      </c>
    </row>
    <row r="8" spans="1:15" x14ac:dyDescent="0.25">
      <c r="A8" t="s">
        <v>14</v>
      </c>
      <c r="B8">
        <v>2007</v>
      </c>
      <c r="C8">
        <v>162.4</v>
      </c>
      <c r="D8">
        <v>116</v>
      </c>
      <c r="E8">
        <v>214.8</v>
      </c>
      <c r="F8">
        <v>76.2</v>
      </c>
      <c r="G8">
        <v>37</v>
      </c>
      <c r="H8">
        <v>80</v>
      </c>
      <c r="I8">
        <v>53</v>
      </c>
      <c r="J8">
        <v>8.4</v>
      </c>
      <c r="K8">
        <v>73.599999999999994</v>
      </c>
      <c r="L8">
        <v>155.19999999999999</v>
      </c>
      <c r="M8">
        <v>116.2</v>
      </c>
      <c r="N8">
        <v>181.6</v>
      </c>
      <c r="O8">
        <v>1274.4000000000001</v>
      </c>
    </row>
    <row r="9" spans="1:15" x14ac:dyDescent="0.25">
      <c r="A9" t="s">
        <v>15</v>
      </c>
      <c r="B9">
        <v>2007</v>
      </c>
      <c r="C9">
        <v>15</v>
      </c>
      <c r="D9">
        <v>0</v>
      </c>
      <c r="E9">
        <v>3.1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19.600000000000001</v>
      </c>
      <c r="O9">
        <v>37.700000000000003</v>
      </c>
    </row>
    <row r="10" spans="1:15" x14ac:dyDescent="0.25">
      <c r="A10" t="s">
        <v>16</v>
      </c>
      <c r="B10">
        <v>2007</v>
      </c>
      <c r="C10">
        <v>181.4</v>
      </c>
      <c r="D10">
        <v>116</v>
      </c>
      <c r="E10">
        <v>214.8</v>
      </c>
      <c r="F10">
        <v>76.2</v>
      </c>
      <c r="G10">
        <v>37</v>
      </c>
      <c r="H10">
        <v>80</v>
      </c>
      <c r="I10">
        <v>53</v>
      </c>
      <c r="J10">
        <v>8.4</v>
      </c>
      <c r="K10">
        <v>73.599999999999994</v>
      </c>
      <c r="L10">
        <v>155.19999999999999</v>
      </c>
      <c r="M10">
        <v>116.2</v>
      </c>
      <c r="N10">
        <v>210.6</v>
      </c>
      <c r="O10">
        <v>1322.4</v>
      </c>
    </row>
    <row r="11" spans="1:15" x14ac:dyDescent="0.25">
      <c r="A11" t="s">
        <v>14</v>
      </c>
      <c r="B11">
        <v>2008</v>
      </c>
      <c r="C11">
        <v>122.2</v>
      </c>
      <c r="D11">
        <v>67.400000000000006</v>
      </c>
      <c r="E11">
        <v>72.8</v>
      </c>
      <c r="F11">
        <v>56.8</v>
      </c>
      <c r="G11">
        <v>43.2</v>
      </c>
      <c r="H11">
        <v>43</v>
      </c>
      <c r="I11">
        <v>15.8</v>
      </c>
      <c r="J11">
        <v>75.8</v>
      </c>
      <c r="K11">
        <v>30.6</v>
      </c>
      <c r="L11">
        <v>99.6</v>
      </c>
      <c r="M11">
        <v>177</v>
      </c>
      <c r="N11">
        <v>109.6</v>
      </c>
      <c r="O11">
        <v>913.8</v>
      </c>
    </row>
    <row r="12" spans="1:15" x14ac:dyDescent="0.25">
      <c r="A12" t="s">
        <v>15</v>
      </c>
      <c r="B12">
        <v>2008</v>
      </c>
      <c r="C12">
        <v>14.2</v>
      </c>
      <c r="D12">
        <v>0.8</v>
      </c>
      <c r="E12">
        <v>2.4</v>
      </c>
      <c r="F12">
        <v>2.2000000000000002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89.4</v>
      </c>
      <c r="O12">
        <v>109</v>
      </c>
    </row>
    <row r="13" spans="1:15" x14ac:dyDescent="0.25">
      <c r="A13" t="s">
        <v>16</v>
      </c>
      <c r="B13">
        <v>2008</v>
      </c>
      <c r="C13">
        <v>137.6</v>
      </c>
      <c r="D13">
        <v>68.599999999999994</v>
      </c>
      <c r="E13">
        <v>75.2</v>
      </c>
      <c r="F13">
        <v>62.2</v>
      </c>
      <c r="G13">
        <v>43.2</v>
      </c>
      <c r="H13">
        <v>43</v>
      </c>
      <c r="I13">
        <v>15.8</v>
      </c>
      <c r="J13">
        <v>75.8</v>
      </c>
      <c r="K13">
        <v>30.6</v>
      </c>
      <c r="L13">
        <v>99.6</v>
      </c>
      <c r="M13">
        <v>177</v>
      </c>
      <c r="N13">
        <v>197.2</v>
      </c>
      <c r="O13">
        <f>SUM(C13:N13)</f>
        <v>1025.8</v>
      </c>
    </row>
    <row r="14" spans="1:15" x14ac:dyDescent="0.25">
      <c r="A14" t="s">
        <v>14</v>
      </c>
      <c r="B14">
        <v>2009</v>
      </c>
      <c r="C14">
        <v>106.4</v>
      </c>
      <c r="D14">
        <v>54.8</v>
      </c>
      <c r="E14">
        <v>98.8</v>
      </c>
      <c r="F14">
        <v>77.599999999999994</v>
      </c>
      <c r="G14">
        <v>71.8</v>
      </c>
      <c r="H14">
        <v>10.8</v>
      </c>
      <c r="I14">
        <v>20</v>
      </c>
      <c r="J14">
        <v>26.6</v>
      </c>
      <c r="K14">
        <v>65.599999999999994</v>
      </c>
      <c r="L14">
        <v>168</v>
      </c>
      <c r="M14">
        <v>282</v>
      </c>
      <c r="N14">
        <v>73.2</v>
      </c>
      <c r="O14">
        <v>1055.5999999999999</v>
      </c>
    </row>
    <row r="15" spans="1:15" x14ac:dyDescent="0.25">
      <c r="A15" t="s">
        <v>15</v>
      </c>
      <c r="B15">
        <v>2009</v>
      </c>
      <c r="C15">
        <v>17</v>
      </c>
      <c r="D15">
        <v>1.6</v>
      </c>
      <c r="E15">
        <v>5.4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2.4</v>
      </c>
      <c r="O15">
        <f t="shared" si="0"/>
        <v>26.4</v>
      </c>
    </row>
    <row r="16" spans="1:15" x14ac:dyDescent="0.25">
      <c r="A16" t="s">
        <v>16</v>
      </c>
      <c r="B16">
        <v>2009</v>
      </c>
      <c r="C16">
        <v>129.4</v>
      </c>
      <c r="D16">
        <v>56.8</v>
      </c>
      <c r="E16">
        <v>104.6</v>
      </c>
      <c r="F16">
        <v>77.599999999999994</v>
      </c>
      <c r="G16">
        <f t="shared" ref="G16:M16" si="1">G14+G15</f>
        <v>71.8</v>
      </c>
      <c r="H16">
        <f t="shared" si="1"/>
        <v>10.8</v>
      </c>
      <c r="I16">
        <f t="shared" si="1"/>
        <v>20</v>
      </c>
      <c r="J16">
        <f t="shared" si="1"/>
        <v>26.6</v>
      </c>
      <c r="K16">
        <f t="shared" si="1"/>
        <v>65.599999999999994</v>
      </c>
      <c r="L16">
        <f t="shared" si="1"/>
        <v>168</v>
      </c>
      <c r="M16">
        <f t="shared" si="1"/>
        <v>282</v>
      </c>
      <c r="N16">
        <v>77.400000000000006</v>
      </c>
      <c r="O16">
        <f t="shared" si="0"/>
        <v>1090.6000000000001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Summary&amp;Chart</vt:lpstr>
      <vt:lpstr>Pivot</vt:lpstr>
      <vt:lpstr>PivotTables</vt:lpstr>
      <vt:lpstr>RawData</vt:lpstr>
      <vt:lpstr>WeatherTable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Gutowski</dc:creator>
  <cp:lastModifiedBy>Mark Stoakes</cp:lastModifiedBy>
  <dcterms:created xsi:type="dcterms:W3CDTF">2012-12-06T00:44:27Z</dcterms:created>
  <dcterms:modified xsi:type="dcterms:W3CDTF">2016-09-22T03:54:02Z</dcterms:modified>
</cp:coreProperties>
</file>