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0" yWindow="460" windowWidth="25600" windowHeight="14520"/>
  </bookViews>
  <sheets>
    <sheet name="OntarioCoronavirus.csv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33" i="1"/>
  <c r="C32" i="1"/>
  <c r="D33" i="1"/>
  <c r="E33" i="1"/>
  <c r="C31" i="1"/>
  <c r="D32" i="1"/>
  <c r="E32" i="1"/>
  <c r="C30" i="1"/>
  <c r="D31" i="1"/>
  <c r="E31" i="1"/>
  <c r="C29" i="1"/>
  <c r="D30" i="1"/>
  <c r="E30" i="1"/>
  <c r="C28" i="1"/>
  <c r="D29" i="1"/>
  <c r="E29" i="1"/>
  <c r="C27" i="1"/>
  <c r="C26" i="1"/>
  <c r="C25" i="1"/>
  <c r="D26" i="1"/>
  <c r="E26" i="1"/>
  <c r="C24" i="1"/>
  <c r="D25" i="1"/>
  <c r="E25" i="1"/>
  <c r="C23" i="1"/>
  <c r="C22" i="1"/>
  <c r="D23" i="1"/>
  <c r="E23" i="1"/>
  <c r="C21" i="1"/>
  <c r="D22" i="1"/>
  <c r="E22" i="1"/>
  <c r="C20" i="1"/>
  <c r="C19" i="1"/>
  <c r="D20" i="1"/>
  <c r="E20" i="1"/>
  <c r="C4" i="1"/>
  <c r="C3" i="1"/>
  <c r="D4" i="1"/>
  <c r="E4" i="1"/>
  <c r="C5" i="1"/>
  <c r="C6" i="1"/>
  <c r="D6" i="1"/>
  <c r="E6" i="1"/>
  <c r="C7" i="1"/>
  <c r="C8" i="1"/>
  <c r="D8" i="1"/>
  <c r="E8" i="1"/>
  <c r="C9" i="1"/>
  <c r="D9" i="1"/>
  <c r="E9" i="1"/>
  <c r="C10" i="1"/>
  <c r="D10" i="1"/>
  <c r="E10" i="1"/>
  <c r="C11" i="1"/>
  <c r="C12" i="1"/>
  <c r="D12" i="1"/>
  <c r="E12" i="1"/>
  <c r="C13" i="1"/>
  <c r="C14" i="1"/>
  <c r="D14" i="1"/>
  <c r="E14" i="1"/>
  <c r="C15" i="1"/>
  <c r="C16" i="1"/>
  <c r="D16" i="1"/>
  <c r="E16" i="1"/>
  <c r="C17" i="1"/>
  <c r="C18" i="1"/>
  <c r="D18" i="1"/>
  <c r="E18" i="1"/>
  <c r="C2" i="1"/>
  <c r="D3" i="1"/>
  <c r="E3" i="1"/>
  <c r="D17" i="1"/>
  <c r="E17" i="1"/>
  <c r="D24" i="1"/>
  <c r="E24" i="1"/>
  <c r="D27" i="1"/>
  <c r="E27" i="1"/>
  <c r="D5" i="1"/>
  <c r="E5" i="1"/>
  <c r="D19" i="1"/>
  <c r="E19" i="1"/>
  <c r="D15" i="1"/>
  <c r="E15" i="1"/>
  <c r="D11" i="1"/>
  <c r="E11" i="1"/>
  <c r="D7" i="1"/>
  <c r="E7" i="1"/>
  <c r="D28" i="1"/>
  <c r="E28" i="1"/>
  <c r="D13" i="1"/>
  <c r="E13" i="1"/>
  <c r="D21" i="1"/>
  <c r="E21" i="1"/>
</calcChain>
</file>

<file path=xl/sharedStrings.xml><?xml version="1.0" encoding="utf-8"?>
<sst xmlns="http://schemas.openxmlformats.org/spreadsheetml/2006/main" count="47" uniqueCount="47">
  <si>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</si>
  <si>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</si>
  <si>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</si>
  <si>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</si>
  <si>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</si>
  <si>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</si>
  <si>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</si>
  <si>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</si>
  <si>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</si>
  <si>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</si>
  <si>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</si>
  <si>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</si>
  <si>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</si>
  <si>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</si>
  <si>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</si>
  <si>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</si>
  <si>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</si>
  <si>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</si>
  <si>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</si>
  <si>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</si>
  <si>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</si>
  <si>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</si>
  <si>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</si>
  <si>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</si>
  <si>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</si>
  <si>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</si>
  <si>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</si>
  <si>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</si>
  <si>
    <t>https://www.cbc.ca/news/canada/toronto/coronavirus-covid-19-ontario-wednesday-1.5501250</t>
  </si>
  <si>
    <t>https://www.cbc.ca/news/canada/toronto/coronavirus-covid-19-ontario-thursday-emergency-bill-1.5502527</t>
  </si>
  <si>
    <t>https://www.cbc.ca/news/canada/toronto/coronavirus-covid-19-ontario-friday-online-learning-1.5504109</t>
  </si>
  <si>
    <t>https://www.cbc.ca/news/canada/toronto/ontario-hospital-association-pleads-for-social-distancing-1.5505827</t>
  </si>
  <si>
    <t>https://www.cbc.ca/news/canada/toronto/ontario-hospital-powers-redeploy-staff-covid-19-1.5506052</t>
  </si>
  <si>
    <t>https://www.cbc.ca/news/canada/toronto/covid-19-coronavirus-ontario-monday-1.5506445</t>
  </si>
  <si>
    <t>https://www.cbc.ca/news/canada/toronto/covid-19-coronavirus-ontario-tuesday-hydro-1.5507767</t>
  </si>
  <si>
    <t>https://www.cbc.ca/news/canada/toronto/covid-19-coronavirus-thursday-new-cases-1.5510534</t>
  </si>
  <si>
    <t>https://www.cbc.ca/news/canada/toronto/covid-19-coronavirus-wednesday-fiscal-outlook-1.5509193</t>
  </si>
  <si>
    <t>https://www.cbc.ca/news/canada/toronto/covid-19-coronavirus-friday-lcbo-1.5512014</t>
  </si>
  <si>
    <t>https://www.cbc.ca/news/canada/toronto/ontario-covid-19-april-5-1.5522458</t>
  </si>
  <si>
    <t>https://www.cbc.ca/news/canada/toronto/covid-19-ontario-april-4-1.5521962</t>
  </si>
  <si>
    <t>https://www.cbc.ca/news/canada/toronto/covid-19-coronavirus-thursday-mental-health-1.5518688</t>
  </si>
  <si>
    <t>https://www.cbc.ca/news/canada/toronto/covid-19-coronavirus-friday-models-tests-1.5520192</t>
  </si>
  <si>
    <t>https://www.cbc.ca/news/canada/toronto/covid-19-coronavirus-ontario-lecce-schools-1.5515855</t>
  </si>
  <si>
    <t>https://www.cbc.ca/news/canada/toronto/covid-19-coronavirus-wednesday-emergency-order-1.5517172</t>
  </si>
  <si>
    <t>https://www.cbc.ca/news/canada/toronto/covid-19-ontario-emergency-order-march-29-1.5514008</t>
  </si>
  <si>
    <t>https://www.cbc.ca/news/canada/toronto/151-new-covid-19-cases-in-ontario-as-province-cracks-down-on-price-gouging-large-gatherings-1.5513554</t>
  </si>
  <si>
    <t>https://globalnews.ca/news/6750016/ontario-coronavirus-covid-19-numbers-march-30/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</si>
</sst>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  <xf numFmtId="1" fontId="0" fillId="0" borderId="0" xfId="0" applyNumberFormat="1"/>
  </cellXfs>
  <cellStyles count="5">
    <cellStyle name="Followed Hyperlink" xfId="3" builtinId="9" hidden="1"/>
    <cellStyle name="Followed Hyperlink" xfId="4" builtinId="9" hidden="1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OntarioCoronavirus.csv!$C$2:$C$42</c:f>
              <c:numCache>
                <c:formatCode>General</c:formatCode>
                <c:ptCount val="41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40.0</c:v>
                </c:pt>
                <c:pt idx="12">
                  <c:v>41.0</c:v>
                </c:pt>
                <c:pt idx="13">
                  <c:v>43.0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  <c:pt idx="22">
                  <c:v>53.0</c:v>
                </c:pt>
                <c:pt idx="23">
                  <c:v>54.0</c:v>
                </c:pt>
                <c:pt idx="24">
                  <c:v>55.0</c:v>
                </c:pt>
                <c:pt idx="25">
                  <c:v>56.0</c:v>
                </c:pt>
                <c:pt idx="26">
                  <c:v>57.0</c:v>
                </c:pt>
                <c:pt idx="27">
                  <c:v>58.0</c:v>
                </c:pt>
                <c:pt idx="28">
                  <c:v>59.0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63.0</c:v>
                </c:pt>
                <c:pt idx="33">
                  <c:v>64.0</c:v>
                </c:pt>
                <c:pt idx="34">
                  <c:v>65.0</c:v>
                </c:pt>
                <c:pt idx="35">
                  <c:v>66.0</c:v>
                </c:pt>
                <c:pt idx="36">
                  <c:v>67.0</c:v>
                </c:pt>
                <c:pt idx="37">
                  <c:v>68.0</c:v>
                </c:pt>
                <c:pt idx="38">
                  <c:v>69.0</c:v>
                </c:pt>
                <c:pt idx="39">
                  <c:v>70.0</c:v>
                </c:pt>
                <c:pt idx="40">
                  <c:v>71.0</c:v>
                </c:pt>
              </c:numCache>
            </c:numRef>
          </c:xVal>
          <c:yVal>
            <c:numRef>
              <c:f>OntarioCoronavirus.csv!$B$2:$B$42</c:f>
              <c:numCache>
                <c:formatCode>General</c:formatCode>
                <c:ptCount val="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11.0</c:v>
                </c:pt>
                <c:pt idx="8">
                  <c:v>15.0</c:v>
                </c:pt>
                <c:pt idx="9">
                  <c:v>18.0</c:v>
                </c:pt>
                <c:pt idx="10">
                  <c:v>20.0</c:v>
                </c:pt>
                <c:pt idx="11">
                  <c:v>23.0</c:v>
                </c:pt>
                <c:pt idx="12">
                  <c:v>28.0</c:v>
                </c:pt>
                <c:pt idx="13">
                  <c:v>32.0</c:v>
                </c:pt>
                <c:pt idx="14">
                  <c:v>37.0</c:v>
                </c:pt>
                <c:pt idx="15">
                  <c:v>42.0</c:v>
                </c:pt>
                <c:pt idx="16">
                  <c:v>60.0</c:v>
                </c:pt>
                <c:pt idx="17">
                  <c:v>79.0</c:v>
                </c:pt>
                <c:pt idx="18">
                  <c:v>103.0</c:v>
                </c:pt>
                <c:pt idx="19">
                  <c:v>146.0</c:v>
                </c:pt>
                <c:pt idx="20">
                  <c:v>177.0</c:v>
                </c:pt>
                <c:pt idx="21">
                  <c:v>188.0</c:v>
                </c:pt>
                <c:pt idx="22">
                  <c:v>214.0</c:v>
                </c:pt>
                <c:pt idx="23">
                  <c:v>258.0</c:v>
                </c:pt>
                <c:pt idx="24">
                  <c:v>318.0</c:v>
                </c:pt>
                <c:pt idx="25">
                  <c:v>377.0</c:v>
                </c:pt>
                <c:pt idx="26">
                  <c:v>424.0</c:v>
                </c:pt>
                <c:pt idx="27">
                  <c:v>503.0</c:v>
                </c:pt>
                <c:pt idx="28">
                  <c:v>588.0</c:v>
                </c:pt>
                <c:pt idx="29">
                  <c:v>688.0</c:v>
                </c:pt>
                <c:pt idx="30" formatCode="0">
                  <c:v>858.0</c:v>
                </c:pt>
                <c:pt idx="31" formatCode="0">
                  <c:v>993.0</c:v>
                </c:pt>
                <c:pt idx="32" formatCode="0">
                  <c:v>1144.0</c:v>
                </c:pt>
                <c:pt idx="33" formatCode="0">
                  <c:v>1355.0</c:v>
                </c:pt>
                <c:pt idx="34" formatCode="0">
                  <c:v>1706.0</c:v>
                </c:pt>
                <c:pt idx="35" formatCode="0">
                  <c:v>1966.0</c:v>
                </c:pt>
                <c:pt idx="36" formatCode="0">
                  <c:v>2392.0</c:v>
                </c:pt>
                <c:pt idx="37" formatCode="0">
                  <c:v>2793.0</c:v>
                </c:pt>
                <c:pt idx="38" formatCode="0">
                  <c:v>3255.0</c:v>
                </c:pt>
                <c:pt idx="39" formatCode="0">
                  <c:v>3630.0</c:v>
                </c:pt>
                <c:pt idx="40" formatCode="0">
                  <c:v>4038.0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98072"/>
        <c:axId val="2146783976"/>
      </c:scatterChart>
      <c:valAx>
        <c:axId val="-213889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83976"/>
        <c:crosses val="autoZero"/>
        <c:crossBetween val="midCat"/>
      </c:valAx>
      <c:valAx>
        <c:axId val="21467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9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43</xdr:row>
      <xdr:rowOff>19050</xdr:rowOff>
    </xdr:from>
    <xdr:to>
      <xdr:col>10</xdr:col>
      <xdr:colOff>368300</xdr:colOff>
      <xdr:row>65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cbc.ca/news/canada/toronto/ontario-new-covid-19-cases-total-sunday-1.5498410" TargetMode="External"/><Relationship Id="rId21" Type="http://schemas.openxmlformats.org/officeDocument/2006/relationships/hyperlink" Target="https://www.cbc.ca/news/canada/toronto/ontario-covid-19-coronavirus-monday-1.5498849" TargetMode="External"/><Relationship Id="rId22" Type="http://schemas.openxmlformats.org/officeDocument/2006/relationships/hyperlink" Target="https://www.cbc.ca/news/canada/toronto/coronavirus-covid-19-ontario-tuesday-1.5500006" TargetMode="External"/><Relationship Id="rId23" Type="http://schemas.openxmlformats.org/officeDocument/2006/relationships/hyperlink" Target="https://www.cbc.ca/news/canada/toronto/coronavirus-covid-19-ontario-wednesday-1.5501250" TargetMode="External"/><Relationship Id="rId24" Type="http://schemas.openxmlformats.org/officeDocument/2006/relationships/hyperlink" Target="https://www.cbc.ca/news/canada/toronto/coronavirus-covid-19-ontario-thursday-emergency-bill-1.5502527" TargetMode="External"/><Relationship Id="rId25" Type="http://schemas.openxmlformats.org/officeDocument/2006/relationships/hyperlink" Target="https://www.cbc.ca/news/canada/toronto/coronavirus-covid-19-ontario-friday-online-learning-1.5504109" TargetMode="External"/><Relationship Id="rId26" Type="http://schemas.openxmlformats.org/officeDocument/2006/relationships/hyperlink" Target="https://www.cbc.ca/news/canada/toronto/ontario-hospital-association-pleads-for-social-distancing-1.5505827" TargetMode="External"/><Relationship Id="rId27" Type="http://schemas.openxmlformats.org/officeDocument/2006/relationships/hyperlink" Target="https://www.cbc.ca/news/canada/toronto/ontario-hospital-powers-redeploy-staff-covid-19-1.5506052" TargetMode="External"/><Relationship Id="rId28" Type="http://schemas.openxmlformats.org/officeDocument/2006/relationships/hyperlink" Target="https://www.cbc.ca/news/canada/toronto/covid-19-coronavirus-ontario-monday-1.5506445" TargetMode="External"/><Relationship Id="rId29" Type="http://schemas.openxmlformats.org/officeDocument/2006/relationships/hyperlink" Target="https://www.cbc.ca/news/canada/toronto/covid-19-coronavirus-ontario-tuesday-hydro-1.5507767" TargetMode="External"/><Relationship Id="rId1" Type="http://schemas.openxmlformats.org/officeDocument/2006/relationships/hyperlink" Target="https://globalnews.ca/news/6671583/ontario-coronavirus-covid19-cases-march-13/" TargetMode="External"/><Relationship Id="rId2" Type="http://schemas.openxmlformats.org/officeDocument/2006/relationships/hyperlink" Target="https://www.cbc.ca/news/canada/toronto/ontario-coronavirus-cases-1.5481218" TargetMode="External"/><Relationship Id="rId3" Type="http://schemas.openxmlformats.org/officeDocument/2006/relationships/hyperlink" Target="https://www.cbc.ca/news/canada/toronto/new-coronavirus-cases-ontario-1.5481839" TargetMode="External"/><Relationship Id="rId4" Type="http://schemas.openxmlformats.org/officeDocument/2006/relationships/hyperlink" Target="https://www.cbc.ca/news/canada/toronto/covid-19-toronto-march-2-1.5482173" TargetMode="External"/><Relationship Id="rId5" Type="http://schemas.openxmlformats.org/officeDocument/2006/relationships/hyperlink" Target="https://www.cbc.ca/news/canada/toronto/ontario-new-coronavirus-cases-1.5483619" TargetMode="External"/><Relationship Id="rId30" Type="http://schemas.openxmlformats.org/officeDocument/2006/relationships/hyperlink" Target="https://www.cbc.ca/news/canada/toronto/covid-19-coronavirus-thursday-new-cases-1.5510534" TargetMode="External"/><Relationship Id="rId31" Type="http://schemas.openxmlformats.org/officeDocument/2006/relationships/hyperlink" Target="https://www.cbc.ca/news/canada/toronto/covid-19-coronavirus-wednesday-fiscal-outlook-1.5509193" TargetMode="External"/><Relationship Id="rId32" Type="http://schemas.openxmlformats.org/officeDocument/2006/relationships/hyperlink" Target="https://www.cbc.ca/news/canada/toronto/covid-19-coronavirus-friday-lcbo-1.5512014" TargetMode="External"/><Relationship Id="rId9" Type="http://schemas.openxmlformats.org/officeDocument/2006/relationships/hyperlink" Target="https://www.cbc.ca/news/canada/toronto/ontario-new-coronavirus-case-1.5492345" TargetMode="External"/><Relationship Id="rId6" Type="http://schemas.openxmlformats.org/officeDocument/2006/relationships/hyperlink" Target="https://www.cbc.ca/news/canada/toronto/ontario-confirms-3-new-cases-coronavirus-1.5486670" TargetMode="External"/><Relationship Id="rId7" Type="http://schemas.openxmlformats.org/officeDocument/2006/relationships/hyperlink" Target="https://www.cbc.ca/news/canada/toronto/coronavirus-toronto-covid-19-1.5488057" TargetMode="External"/><Relationship Id="rId8" Type="http://schemas.openxmlformats.org/officeDocument/2006/relationships/hyperlink" Target="https://www.cbc.ca/news/canada/toronto/ontario-three-new-coronavirus-cases-1.5490410" TargetMode="External"/><Relationship Id="rId33" Type="http://schemas.openxmlformats.org/officeDocument/2006/relationships/hyperlink" Target="https://www.cbc.ca/news/canada/toronto/ontario-covid-19-april-5-1.5522458" TargetMode="External"/><Relationship Id="rId34" Type="http://schemas.openxmlformats.org/officeDocument/2006/relationships/hyperlink" Target="https://www.cbc.ca/news/canada/toronto/covid-19-ontario-april-4-1.5521962" TargetMode="External"/><Relationship Id="rId35" Type="http://schemas.openxmlformats.org/officeDocument/2006/relationships/hyperlink" Target="https://www.cbc.ca/news/canada/toronto/covid-19-coronavirus-thursday-mental-health-1.5518688" TargetMode="External"/><Relationship Id="rId36" Type="http://schemas.openxmlformats.org/officeDocument/2006/relationships/hyperlink" Target="https://www.cbc.ca/news/canada/toronto/covid-19-coronavirus-friday-models-tests-1.5520192" TargetMode="External"/><Relationship Id="rId10" Type="http://schemas.openxmlformats.org/officeDocument/2006/relationships/hyperlink" Target="https://www.cbc.ca/news/canada/toronto/ontario-41-cases-covid-19-1.5493715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6" Type="http://schemas.openxmlformats.org/officeDocument/2006/relationships/hyperlink" Target="https://news.ontario.ca/mohltc/en/2020/02/ontario-confirms-positive-case-of-covid-19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19" Type="http://schemas.openxmlformats.org/officeDocument/2006/relationships/hyperlink" Target="https://www.cbc.ca/news/canada/toronto/toronto-covid-19-march-14-1.5497959" TargetMode="External"/><Relationship Id="rId37" Type="http://schemas.openxmlformats.org/officeDocument/2006/relationships/hyperlink" Target="https://www.cbc.ca/news/canada/toronto/covid-19-coronavirus-ontario-lecce-schools-1.5515855" TargetMode="External"/><Relationship Id="rId38" Type="http://schemas.openxmlformats.org/officeDocument/2006/relationships/hyperlink" Target="https://www.cbc.ca/news/canada/toronto/covid-19-coronavirus-wednesday-emergency-order-1.5517172" TargetMode="External"/><Relationship Id="rId39" Type="http://schemas.openxmlformats.org/officeDocument/2006/relationships/hyperlink" Target="https://www.cbc.ca/news/canada/toronto/covid-19-ontario-emergency-order-march-29-1.5514008" TargetMode="External"/><Relationship Id="rId40" Type="http://schemas.openxmlformats.org/officeDocument/2006/relationships/hyperlink" Target="https://www.cbc.ca/news/canada/toronto/151-new-covid-19-cases-in-ontario-as-province-cracks-down-on-price-gouging-large-gatherings-1.5513554" TargetMode="External"/><Relationship Id="rId41" Type="http://schemas.openxmlformats.org/officeDocument/2006/relationships/hyperlink" Target="https://globalnews.ca/news/6750016/ontario-coronavirus-covid-19-numbers-march-30/" TargetMode="External"/><Relationship Id="rId4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baseColWidth="10" defaultRowHeight="15" x14ac:dyDescent="0"/>
  <cols>
    <col min="1" max="1" width="7.1640625" bestFit="1" customWidth="1"/>
    <col min="2" max="2" width="12.5" bestFit="1" customWidth="1"/>
    <col min="3" max="3" width="14" bestFit="1" customWidth="1"/>
    <col min="4" max="4" width="8" bestFit="1" customWidth="1"/>
    <col min="5" max="5" width="15" bestFit="1" customWidth="1"/>
  </cols>
  <sheetData>
    <row r="1" spans="1:6">
      <c r="A1" t="s">
        <v>0</v>
      </c>
      <c r="B1" t="s">
        <v>2</v>
      </c>
      <c r="C1" t="s">
        <v>1</v>
      </c>
      <c r="D1" t="s">
        <v>23</v>
      </c>
      <c r="E1" t="s">
        <v>3</v>
      </c>
      <c r="F1" t="s">
        <v>8</v>
      </c>
    </row>
    <row r="2" spans="1:6">
      <c r="A2" s="1">
        <v>43855</v>
      </c>
      <c r="B2">
        <v>1</v>
      </c>
      <c r="C2">
        <f>A2-$A$2</f>
        <v>0</v>
      </c>
      <c r="F2" s="3" t="s">
        <v>16</v>
      </c>
    </row>
    <row r="3" spans="1:6">
      <c r="A3" s="1">
        <v>43857</v>
      </c>
      <c r="B3">
        <v>2</v>
      </c>
      <c r="C3">
        <f>A3-$A$2</f>
        <v>2</v>
      </c>
      <c r="D3">
        <f>C3-C2</f>
        <v>2</v>
      </c>
      <c r="E3" s="2">
        <f>(B3/B2)^(1/D3)-1</f>
        <v>0.41421356237309515</v>
      </c>
      <c r="F3" s="3" t="s">
        <v>17</v>
      </c>
    </row>
    <row r="4" spans="1:6">
      <c r="A4" s="1">
        <v>43861</v>
      </c>
      <c r="B4">
        <v>3</v>
      </c>
      <c r="C4">
        <f>A4-$A$2</f>
        <v>6</v>
      </c>
      <c r="D4">
        <f t="shared" ref="D4:D21" si="0">C4-C3</f>
        <v>4</v>
      </c>
      <c r="E4" s="2">
        <f>(B4/B3)^(1/D4)-1</f>
        <v>0.1066819197003217</v>
      </c>
      <c r="F4" s="3" t="s">
        <v>18</v>
      </c>
    </row>
    <row r="5" spans="1:6">
      <c r="A5" s="1">
        <v>43884</v>
      </c>
      <c r="B5">
        <v>4</v>
      </c>
      <c r="C5">
        <f>A5-$A$2</f>
        <v>29</v>
      </c>
      <c r="D5">
        <f t="shared" si="0"/>
        <v>23</v>
      </c>
      <c r="E5" s="2">
        <f>(B5/B4)^(1/D5)-1</f>
        <v>1.2586467339374297E-2</v>
      </c>
      <c r="F5" s="3" t="s">
        <v>19</v>
      </c>
    </row>
    <row r="6" spans="1:6">
      <c r="A6" s="1">
        <v>43887</v>
      </c>
      <c r="B6">
        <v>5</v>
      </c>
      <c r="C6">
        <f>A6-$A$2</f>
        <v>32</v>
      </c>
      <c r="D6">
        <f t="shared" si="0"/>
        <v>3</v>
      </c>
      <c r="E6" s="2">
        <f>(B6/B5)^(1/D6)-1</f>
        <v>7.7217345015941907E-2</v>
      </c>
      <c r="F6" s="3" t="s">
        <v>20</v>
      </c>
    </row>
    <row r="7" spans="1:6">
      <c r="A7" s="1">
        <v>43888</v>
      </c>
      <c r="B7">
        <v>6</v>
      </c>
      <c r="C7">
        <f>A7-$A$2</f>
        <v>33</v>
      </c>
      <c r="D7">
        <f t="shared" si="0"/>
        <v>1</v>
      </c>
      <c r="E7" s="2">
        <f>(B7/B6)^(1/D7)-1</f>
        <v>0.19999999999999996</v>
      </c>
      <c r="F7" s="3" t="s">
        <v>21</v>
      </c>
    </row>
    <row r="8" spans="1:6">
      <c r="A8" s="1">
        <v>43889</v>
      </c>
      <c r="B8">
        <v>8</v>
      </c>
      <c r="C8">
        <f>A8-$A$2</f>
        <v>34</v>
      </c>
      <c r="D8">
        <f t="shared" si="0"/>
        <v>1</v>
      </c>
      <c r="E8" s="2">
        <f>(B8/B7)^(1/D8)-1</f>
        <v>0.33333333333333326</v>
      </c>
      <c r="F8" s="3" t="s">
        <v>22</v>
      </c>
    </row>
    <row r="9" spans="1:6">
      <c r="A9" s="1">
        <v>43890</v>
      </c>
      <c r="B9">
        <v>11</v>
      </c>
      <c r="C9">
        <f>A9-$A$2</f>
        <v>35</v>
      </c>
      <c r="D9">
        <f t="shared" si="0"/>
        <v>1</v>
      </c>
      <c r="E9" s="2">
        <f>(B9/B8)^(1/D9)-1</f>
        <v>0.375</v>
      </c>
      <c r="F9" s="3" t="s">
        <v>14</v>
      </c>
    </row>
    <row r="10" spans="1:6">
      <c r="A10" s="1">
        <v>43891</v>
      </c>
      <c r="B10">
        <v>15</v>
      </c>
      <c r="C10">
        <f>A10-$A$2</f>
        <v>36</v>
      </c>
      <c r="D10">
        <f t="shared" si="0"/>
        <v>1</v>
      </c>
      <c r="E10" s="2">
        <f>(B10/B9)^(1/D10)-1</f>
        <v>0.36363636363636354</v>
      </c>
      <c r="F10" s="3" t="s">
        <v>13</v>
      </c>
    </row>
    <row r="11" spans="1:6">
      <c r="A11" s="1">
        <v>43892</v>
      </c>
      <c r="B11">
        <v>18</v>
      </c>
      <c r="C11">
        <f>A11-$A$2</f>
        <v>37</v>
      </c>
      <c r="D11">
        <f t="shared" si="0"/>
        <v>1</v>
      </c>
      <c r="E11" s="2">
        <f>(B11/B10)^(1/D11)-1</f>
        <v>0.19999999999999996</v>
      </c>
      <c r="F11" s="3" t="s">
        <v>12</v>
      </c>
    </row>
    <row r="12" spans="1:6">
      <c r="A12" s="1">
        <v>43893</v>
      </c>
      <c r="B12">
        <v>20</v>
      </c>
      <c r="C12">
        <f>A12-$A$2</f>
        <v>38</v>
      </c>
      <c r="D12">
        <f t="shared" si="0"/>
        <v>1</v>
      </c>
      <c r="E12" s="2">
        <f>(B12/B11)^(1/D12)-1</f>
        <v>0.11111111111111116</v>
      </c>
      <c r="F12" s="3" t="s">
        <v>11</v>
      </c>
    </row>
    <row r="13" spans="1:6">
      <c r="A13" s="1">
        <v>43895</v>
      </c>
      <c r="B13">
        <v>23</v>
      </c>
      <c r="C13">
        <f>A13-$A$2</f>
        <v>40</v>
      </c>
      <c r="D13">
        <f t="shared" si="0"/>
        <v>2</v>
      </c>
      <c r="E13" s="2">
        <f>(B13/B12)^(1/D13)-1</f>
        <v>7.2380529476360866E-2</v>
      </c>
      <c r="F13" s="3" t="s">
        <v>10</v>
      </c>
    </row>
    <row r="14" spans="1:6">
      <c r="A14" s="1">
        <v>43896</v>
      </c>
      <c r="B14">
        <v>28</v>
      </c>
      <c r="C14">
        <f>A14-$A$2</f>
        <v>41</v>
      </c>
      <c r="D14">
        <f t="shared" si="0"/>
        <v>1</v>
      </c>
      <c r="E14" s="2">
        <f>(B14/B13)^(1/D14)-1</f>
        <v>0.21739130434782616</v>
      </c>
      <c r="F14" s="3" t="s">
        <v>9</v>
      </c>
    </row>
    <row r="15" spans="1:6">
      <c r="A15" s="1">
        <v>43898</v>
      </c>
      <c r="B15">
        <v>32</v>
      </c>
      <c r="C15">
        <f>A15-$A$2</f>
        <v>43</v>
      </c>
      <c r="D15">
        <f t="shared" si="0"/>
        <v>2</v>
      </c>
      <c r="E15" s="2">
        <f>(B15/B14)^(1/D15)-1</f>
        <v>6.9044967649697586E-2</v>
      </c>
      <c r="F15" s="3" t="s">
        <v>5</v>
      </c>
    </row>
    <row r="16" spans="1:6">
      <c r="A16" s="1">
        <v>43900</v>
      </c>
      <c r="B16">
        <v>37</v>
      </c>
      <c r="C16">
        <f>A16-$A$2</f>
        <v>45</v>
      </c>
      <c r="D16">
        <f t="shared" si="0"/>
        <v>2</v>
      </c>
      <c r="E16" s="2">
        <f>(B16/B15)^(1/D16)-1</f>
        <v>7.5290658380328335E-2</v>
      </c>
      <c r="F16" s="3" t="s">
        <v>4</v>
      </c>
    </row>
    <row r="17" spans="1:6">
      <c r="A17" s="1">
        <v>43901</v>
      </c>
      <c r="B17">
        <v>42</v>
      </c>
      <c r="C17">
        <f>A17-$A$2</f>
        <v>46</v>
      </c>
      <c r="D17">
        <f t="shared" si="0"/>
        <v>1</v>
      </c>
      <c r="E17" s="2">
        <f>(B17/B16)^(1/D17)-1</f>
        <v>0.13513513513513509</v>
      </c>
      <c r="F17" s="3" t="s">
        <v>7</v>
      </c>
    </row>
    <row r="18" spans="1:6">
      <c r="A18" s="1">
        <v>43902</v>
      </c>
      <c r="B18">
        <v>60</v>
      </c>
      <c r="C18">
        <f>A18-$A$2</f>
        <v>47</v>
      </c>
      <c r="D18">
        <f t="shared" si="0"/>
        <v>1</v>
      </c>
      <c r="E18" s="2">
        <f>(B18/B17)^(1/D18)-1</f>
        <v>0.4285714285714286</v>
      </c>
      <c r="F18" s="3" t="s">
        <v>6</v>
      </c>
    </row>
    <row r="19" spans="1:6">
      <c r="A19" s="1">
        <v>43903</v>
      </c>
      <c r="B19">
        <v>79</v>
      </c>
      <c r="C19">
        <f>A19-$A$2</f>
        <v>48</v>
      </c>
      <c r="D19">
        <f t="shared" si="0"/>
        <v>1</v>
      </c>
      <c r="E19" s="2">
        <f>(B19/B18)^(1/D19)-1</f>
        <v>0.31666666666666665</v>
      </c>
      <c r="F19" s="3" t="s">
        <v>15</v>
      </c>
    </row>
    <row r="20" spans="1:6">
      <c r="A20" s="1">
        <v>43904</v>
      </c>
      <c r="B20">
        <v>103</v>
      </c>
      <c r="C20">
        <f>A20-$A$2</f>
        <v>49</v>
      </c>
      <c r="D20">
        <f t="shared" si="0"/>
        <v>1</v>
      </c>
      <c r="E20" s="2">
        <f>(B20/B19)^(1/D20)-1</f>
        <v>0.30379746835443044</v>
      </c>
      <c r="F20" s="3" t="s">
        <v>24</v>
      </c>
    </row>
    <row r="21" spans="1:6">
      <c r="A21" s="1">
        <v>43905</v>
      </c>
      <c r="B21">
        <v>146</v>
      </c>
      <c r="C21">
        <f>A21-$A$2</f>
        <v>50</v>
      </c>
      <c r="D21">
        <f t="shared" si="0"/>
        <v>1</v>
      </c>
      <c r="E21" s="2">
        <f>(B21/B20)^(1/D21)-1</f>
        <v>0.41747572815533984</v>
      </c>
      <c r="F21" s="3" t="s">
        <v>25</v>
      </c>
    </row>
    <row r="22" spans="1:6">
      <c r="A22" s="1">
        <v>43906</v>
      </c>
      <c r="B22">
        <v>177</v>
      </c>
      <c r="C22">
        <f>A22-$A$2</f>
        <v>51</v>
      </c>
      <c r="D22">
        <f t="shared" ref="D22" si="1">C22-C21</f>
        <v>1</v>
      </c>
      <c r="E22" s="2">
        <f>(B22/B21)^(1/D22)-1</f>
        <v>0.21232876712328763</v>
      </c>
      <c r="F22" s="3" t="s">
        <v>26</v>
      </c>
    </row>
    <row r="23" spans="1:6">
      <c r="A23" s="1">
        <v>43907</v>
      </c>
      <c r="B23">
        <v>188</v>
      </c>
      <c r="C23">
        <f>A23-$A$2</f>
        <v>52</v>
      </c>
      <c r="D23">
        <f t="shared" ref="D23:D24" si="2">C23-C22</f>
        <v>1</v>
      </c>
      <c r="E23" s="2">
        <f>(B23/B22)^(1/D23)-1</f>
        <v>6.2146892655367214E-2</v>
      </c>
      <c r="F23" s="3" t="s">
        <v>27</v>
      </c>
    </row>
    <row r="24" spans="1:6">
      <c r="A24" s="1">
        <v>43908</v>
      </c>
      <c r="B24">
        <v>214</v>
      </c>
      <c r="C24">
        <f>A24-$A$2</f>
        <v>53</v>
      </c>
      <c r="D24">
        <f t="shared" si="2"/>
        <v>1</v>
      </c>
      <c r="E24" s="2">
        <f>(B24/B23)^(1/D24)-1</f>
        <v>0.13829787234042556</v>
      </c>
      <c r="F24" s="3" t="s">
        <v>28</v>
      </c>
    </row>
    <row r="25" spans="1:6">
      <c r="A25" s="1">
        <v>43909</v>
      </c>
      <c r="B25">
        <v>258</v>
      </c>
      <c r="C25">
        <f>A25-$A$2</f>
        <v>54</v>
      </c>
      <c r="D25">
        <f t="shared" ref="D25" si="3">C25-C24</f>
        <v>1</v>
      </c>
      <c r="E25" s="2">
        <f>(B25/B24)^(1/D25)-1</f>
        <v>0.20560747663551404</v>
      </c>
      <c r="F25" s="3" t="s">
        <v>29</v>
      </c>
    </row>
    <row r="26" spans="1:6">
      <c r="A26" s="1">
        <v>43910</v>
      </c>
      <c r="B26">
        <v>318</v>
      </c>
      <c r="C26">
        <f>A26-$A$2</f>
        <v>55</v>
      </c>
      <c r="D26">
        <f t="shared" ref="D26" si="4">C26-C25</f>
        <v>1</v>
      </c>
      <c r="E26" s="2">
        <f>(B26/B25)^(1/D26)-1</f>
        <v>0.23255813953488369</v>
      </c>
      <c r="F26" s="3" t="s">
        <v>30</v>
      </c>
    </row>
    <row r="27" spans="1:6">
      <c r="A27" s="1">
        <v>43911</v>
      </c>
      <c r="B27">
        <v>377</v>
      </c>
      <c r="C27">
        <f>A27-$A$2</f>
        <v>56</v>
      </c>
      <c r="D27">
        <f t="shared" ref="D27" si="5">C27-C26</f>
        <v>1</v>
      </c>
      <c r="E27" s="2">
        <f>(B27/B26)^(1/D27)-1</f>
        <v>0.18553459119496862</v>
      </c>
      <c r="F27" s="3" t="s">
        <v>31</v>
      </c>
    </row>
    <row r="28" spans="1:6">
      <c r="A28" s="1">
        <v>43912</v>
      </c>
      <c r="B28">
        <v>424</v>
      </c>
      <c r="C28">
        <f>A28-$A$2</f>
        <v>57</v>
      </c>
      <c r="D28">
        <f t="shared" ref="D28:D29" si="6">C28-C27</f>
        <v>1</v>
      </c>
      <c r="E28" s="2">
        <f>(B28/B27)^(1/D28)-1</f>
        <v>0.12466843501326252</v>
      </c>
      <c r="F28" s="3" t="s">
        <v>32</v>
      </c>
    </row>
    <row r="29" spans="1:6">
      <c r="A29" s="1">
        <v>43913</v>
      </c>
      <c r="B29">
        <v>503</v>
      </c>
      <c r="C29">
        <f>A29-$A$2</f>
        <v>58</v>
      </c>
      <c r="D29">
        <f t="shared" si="6"/>
        <v>1</v>
      </c>
      <c r="E29" s="2">
        <f>(B29/B28)^(1/D29)-1</f>
        <v>0.18632075471698117</v>
      </c>
      <c r="F29" s="3" t="s">
        <v>33</v>
      </c>
    </row>
    <row r="30" spans="1:6">
      <c r="A30" s="1">
        <v>43914</v>
      </c>
      <c r="B30">
        <v>588</v>
      </c>
      <c r="C30">
        <f>A30-$A$2</f>
        <v>59</v>
      </c>
      <c r="D30">
        <f>C30-C29</f>
        <v>1</v>
      </c>
      <c r="E30" s="2">
        <f>(B30/B29)^(1/D30)-1</f>
        <v>0.16898608349900601</v>
      </c>
      <c r="F30" s="3" t="s">
        <v>34</v>
      </c>
    </row>
    <row r="31" spans="1:6">
      <c r="A31" s="1">
        <v>43915</v>
      </c>
      <c r="B31">
        <v>688</v>
      </c>
      <c r="C31">
        <f>A31-$A$2</f>
        <v>60</v>
      </c>
      <c r="D31">
        <f>C31-C30</f>
        <v>1</v>
      </c>
      <c r="E31" s="2">
        <f>(B31/B30)^(1/D31)-1</f>
        <v>0.17006802721088432</v>
      </c>
      <c r="F31" s="3" t="s">
        <v>36</v>
      </c>
    </row>
    <row r="32" spans="1:6">
      <c r="A32" s="1">
        <v>43916</v>
      </c>
      <c r="B32" s="4">
        <v>858</v>
      </c>
      <c r="C32">
        <f>A32-$A$2</f>
        <v>61</v>
      </c>
      <c r="D32">
        <f t="shared" ref="D32:D33" si="7">C32-C31</f>
        <v>1</v>
      </c>
      <c r="E32" s="2">
        <f>(B32/B31)^(1/D32)-1</f>
        <v>0.24709302325581395</v>
      </c>
      <c r="F32" s="3" t="s">
        <v>35</v>
      </c>
    </row>
    <row r="33" spans="1:6">
      <c r="A33" s="1">
        <v>43917</v>
      </c>
      <c r="B33" s="4">
        <v>993</v>
      </c>
      <c r="C33">
        <f>A33-$A$2</f>
        <v>62</v>
      </c>
      <c r="D33">
        <f t="shared" si="7"/>
        <v>1</v>
      </c>
      <c r="E33" s="2">
        <f>(B33/B32)^(1/D33)-1</f>
        <v>0.15734265734265729</v>
      </c>
      <c r="F33" s="3" t="s">
        <v>37</v>
      </c>
    </row>
    <row r="34" spans="1:6">
      <c r="A34" s="1">
        <v>43918</v>
      </c>
      <c r="B34" s="4">
        <v>1144</v>
      </c>
      <c r="C34">
        <f t="shared" ref="C34:C42" si="8">A34-$A$2</f>
        <v>63</v>
      </c>
      <c r="D34">
        <f t="shared" ref="D34:D42" si="9">C34-C33</f>
        <v>1</v>
      </c>
      <c r="E34" s="2">
        <f t="shared" ref="E34:E42" si="10">(B34/B33)^(1/D34)-1</f>
        <v>0.15206445115810685</v>
      </c>
      <c r="F34" s="3" t="s">
        <v>45</v>
      </c>
    </row>
    <row r="35" spans="1:6">
      <c r="A35" s="1">
        <v>43919</v>
      </c>
      <c r="B35" s="4">
        <v>1355</v>
      </c>
      <c r="C35">
        <f t="shared" si="8"/>
        <v>64</v>
      </c>
      <c r="D35">
        <f t="shared" si="9"/>
        <v>1</v>
      </c>
      <c r="E35" s="2">
        <f t="shared" si="10"/>
        <v>0.18444055944055937</v>
      </c>
      <c r="F35" s="3" t="s">
        <v>44</v>
      </c>
    </row>
    <row r="36" spans="1:6">
      <c r="A36" s="1">
        <v>43920</v>
      </c>
      <c r="B36" s="4">
        <v>1706</v>
      </c>
      <c r="C36">
        <f t="shared" si="8"/>
        <v>65</v>
      </c>
      <c r="D36">
        <f t="shared" si="9"/>
        <v>1</v>
      </c>
      <c r="E36" s="2">
        <f t="shared" si="10"/>
        <v>0.2590405904059041</v>
      </c>
      <c r="F36" s="3" t="s">
        <v>46</v>
      </c>
    </row>
    <row r="37" spans="1:6">
      <c r="A37" s="1">
        <v>43921</v>
      </c>
      <c r="B37" s="4">
        <v>1966</v>
      </c>
      <c r="C37">
        <f t="shared" si="8"/>
        <v>66</v>
      </c>
      <c r="D37">
        <f t="shared" si="9"/>
        <v>1</v>
      </c>
      <c r="E37" s="2">
        <f t="shared" si="10"/>
        <v>0.15240328253223923</v>
      </c>
      <c r="F37" s="3" t="s">
        <v>42</v>
      </c>
    </row>
    <row r="38" spans="1:6">
      <c r="A38" s="1">
        <v>43922</v>
      </c>
      <c r="B38" s="4">
        <v>2392</v>
      </c>
      <c r="C38">
        <f t="shared" si="8"/>
        <v>67</v>
      </c>
      <c r="D38">
        <f t="shared" si="9"/>
        <v>1</v>
      </c>
      <c r="E38" s="2">
        <f t="shared" si="10"/>
        <v>0.21668362156663279</v>
      </c>
      <c r="F38" s="3" t="s">
        <v>43</v>
      </c>
    </row>
    <row r="39" spans="1:6">
      <c r="A39" s="1">
        <v>43923</v>
      </c>
      <c r="B39" s="4">
        <v>2793</v>
      </c>
      <c r="C39">
        <f t="shared" si="8"/>
        <v>68</v>
      </c>
      <c r="D39">
        <f t="shared" si="9"/>
        <v>1</v>
      </c>
      <c r="E39" s="2">
        <f t="shared" si="10"/>
        <v>0.16764214046822734</v>
      </c>
      <c r="F39" s="3" t="s">
        <v>40</v>
      </c>
    </row>
    <row r="40" spans="1:6">
      <c r="A40" s="1">
        <v>43924</v>
      </c>
      <c r="B40" s="4">
        <v>3255</v>
      </c>
      <c r="C40">
        <f t="shared" si="8"/>
        <v>69</v>
      </c>
      <c r="D40">
        <f t="shared" si="9"/>
        <v>1</v>
      </c>
      <c r="E40" s="2">
        <f t="shared" si="10"/>
        <v>0.16541353383458657</v>
      </c>
      <c r="F40" s="3" t="s">
        <v>41</v>
      </c>
    </row>
    <row r="41" spans="1:6">
      <c r="A41" s="1">
        <v>43925</v>
      </c>
      <c r="B41" s="4">
        <v>3630</v>
      </c>
      <c r="C41">
        <f t="shared" si="8"/>
        <v>70</v>
      </c>
      <c r="D41">
        <f t="shared" si="9"/>
        <v>1</v>
      </c>
      <c r="E41" s="2">
        <f t="shared" si="10"/>
        <v>0.11520737327188946</v>
      </c>
      <c r="F41" s="3" t="s">
        <v>39</v>
      </c>
    </row>
    <row r="42" spans="1:6">
      <c r="A42" s="1">
        <v>43926</v>
      </c>
      <c r="B42" s="4">
        <v>4038</v>
      </c>
      <c r="C42">
        <f t="shared" si="8"/>
        <v>71</v>
      </c>
      <c r="D42">
        <f t="shared" si="9"/>
        <v>1</v>
      </c>
      <c r="E42" s="2">
        <f t="shared" si="10"/>
        <v>0.11239669421487597</v>
      </c>
      <c r="F42" s="3" t="s">
        <v>38</v>
      </c>
    </row>
  </sheetData>
  <hyperlinks>
    <hyperlink ref="F19" r:id="rId1"/>
    <hyperlink ref="F9" r:id="rId2"/>
    <hyperlink ref="F10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8" r:id="rId11"/>
    <hyperlink ref="F3" r:id="rId12"/>
    <hyperlink ref="F4" r:id="rId13"/>
    <hyperlink ref="F5" r:id="rId14"/>
    <hyperlink ref="F6" r:id="rId15"/>
    <hyperlink ref="F7" r:id="rId16"/>
    <hyperlink ref="F8" r:id="rId17"/>
    <hyperlink ref="F2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2" r:id="rId30"/>
    <hyperlink ref="F31" r:id="rId31"/>
    <hyperlink ref="F33" r:id="rId32"/>
    <hyperlink ref="F42" r:id="rId33"/>
    <hyperlink ref="F41" r:id="rId34"/>
    <hyperlink ref="F39" r:id="rId35"/>
    <hyperlink ref="F40" r:id="rId36"/>
    <hyperlink ref="F37" r:id="rId37"/>
    <hyperlink ref="F38" r:id="rId38"/>
    <hyperlink ref="F35" r:id="rId39"/>
    <hyperlink ref="F34" r:id="rId40"/>
    <hyperlink ref="F36" r:id="rId41"/>
  </hyperlinks>
  <pageMargins left="0.7" right="0.7" top="0.75" bottom="0.75" header="0.3" footer="0.3"/>
  <pageSetup orientation="portrait" horizontalDpi="4294967292" verticalDpi="4294967292"/>
  <drawing r:id="rId4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2020-04-05T18:19:32Z</dcterms:modified>
</cp:coreProperties>
</file>