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eanwang/Desktop/"/>
    </mc:Choice>
  </mc:AlternateContent>
  <xr:revisionPtr revIDLastSave="0" documentId="13_ncr:1_{DDFDAC93-0C4B-1246-B717-97D11C5A49E6}" xr6:coauthVersionLast="45" xr6:coauthVersionMax="45" xr10:uidLastSave="{00000000-0000-0000-0000-000000000000}"/>
  <bookViews>
    <workbookView xWindow="0" yWindow="460" windowWidth="25600" windowHeight="14520" xr2:uid="{52E8CECD-B562-9649-AE5E-9D9A22BA9B75}"/>
  </bookViews>
  <sheets>
    <sheet name="Ontario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1" i="1" l="1"/>
  <c r="D11" i="1"/>
  <c r="E11" i="1"/>
  <c r="F11" i="1" s="1"/>
  <c r="E3" i="1"/>
  <c r="F3" i="1" s="1"/>
  <c r="E4" i="1"/>
  <c r="F4" i="1" s="1"/>
  <c r="E5" i="1"/>
  <c r="F6" i="1" s="1"/>
  <c r="G6" i="1" s="1"/>
  <c r="E6" i="1"/>
  <c r="E7" i="1"/>
  <c r="F7" i="1" s="1"/>
  <c r="E8" i="1"/>
  <c r="F8" i="1" s="1"/>
  <c r="E9" i="1"/>
  <c r="F10" i="1" s="1"/>
  <c r="G10" i="1" s="1"/>
  <c r="E10" i="1"/>
  <c r="E12" i="1"/>
  <c r="F12" i="1" s="1"/>
  <c r="E13" i="1"/>
  <c r="F13" i="1" s="1"/>
  <c r="E14" i="1"/>
  <c r="F14" i="1" s="1"/>
  <c r="E15" i="1"/>
  <c r="F15" i="1" s="1"/>
  <c r="G15" i="1" s="1"/>
  <c r="E16" i="1"/>
  <c r="F16" i="1" s="1"/>
  <c r="E17" i="1"/>
  <c r="F17" i="1" s="1"/>
  <c r="E18" i="1"/>
  <c r="F18" i="1" s="1"/>
  <c r="E19" i="1"/>
  <c r="F19" i="1" s="1"/>
  <c r="E2" i="1"/>
  <c r="C3" i="1"/>
  <c r="C4" i="1"/>
  <c r="C5" i="1"/>
  <c r="C6" i="1"/>
  <c r="C7" i="1"/>
  <c r="C8" i="1"/>
  <c r="C9" i="1"/>
  <c r="C10" i="1"/>
  <c r="C12" i="1"/>
  <c r="C13" i="1"/>
  <c r="G14" i="1" s="1"/>
  <c r="C14" i="1"/>
  <c r="C15" i="1"/>
  <c r="C16" i="1"/>
  <c r="C17" i="1"/>
  <c r="C18" i="1"/>
  <c r="G18" i="1" s="1"/>
  <c r="C19" i="1"/>
  <c r="G19" i="1" s="1"/>
  <c r="C2" i="1"/>
  <c r="D17" i="1"/>
  <c r="D18" i="1"/>
  <c r="D19" i="1"/>
  <c r="D3" i="1"/>
  <c r="D4" i="1"/>
  <c r="D5" i="1"/>
  <c r="D6" i="1"/>
  <c r="D7" i="1"/>
  <c r="D8" i="1"/>
  <c r="D9" i="1"/>
  <c r="D10" i="1"/>
  <c r="D12" i="1"/>
  <c r="D13" i="1"/>
  <c r="D14" i="1"/>
  <c r="D15" i="1"/>
  <c r="D16" i="1"/>
  <c r="D2" i="1"/>
  <c r="G17" i="1" l="1"/>
  <c r="G8" i="1"/>
  <c r="G16" i="1"/>
  <c r="G12" i="1"/>
  <c r="G7" i="1"/>
  <c r="G11" i="1"/>
  <c r="F9" i="1"/>
  <c r="G9" i="1" s="1"/>
  <c r="F5" i="1"/>
  <c r="G13" i="1"/>
</calcChain>
</file>

<file path=xl/sharedStrings.xml><?xml version="1.0" encoding="utf-8"?>
<sst xmlns="http://schemas.openxmlformats.org/spreadsheetml/2006/main" count="26" uniqueCount="26">
  <si>
    <t>Date</t>
  </si>
  <si>
    <t>Days since start</t>
  </si>
  <si>
    <t>Ontario Cases</t>
  </si>
  <si>
    <t>Adjusted Growth</t>
  </si>
  <si>
    <t>https://www.cbc.ca/news/canada/toronto/ontario-new-coronavirus-case-1.5492345</t>
  </si>
  <si>
    <t>https://www.cbc.ca/news/canada/toronto/ontario-three-new-coronavirus-cases-1.5490410</t>
  </si>
  <si>
    <t>https://www.cbc.ca/news/canada/toronto/ontario-coronavirus-screening-centres-covid-19-1.5495010</t>
  </si>
  <si>
    <t>https://www.cbc.ca/news/canada/toronto/ontario-41-cases-covid-19-1.5493715</t>
  </si>
  <si>
    <t>Source</t>
  </si>
  <si>
    <t>https://www.cbc.ca/news/canada/toronto/coronavirus-toronto-covid-19-1.5488057</t>
  </si>
  <si>
    <t>https://www.cbc.ca/news/canada/toronto/ontario-confirms-3-new-cases-coronavirus-1.5486670</t>
  </si>
  <si>
    <t>https://www.cbc.ca/news/canada/toronto/ontario-new-coronavirus-cases-1.5483619</t>
  </si>
  <si>
    <t>https://www.cbc.ca/news/canada/toronto/covid-19-toronto-march-2-1.5482173</t>
  </si>
  <si>
    <t>https://www.cbc.ca/news/canada/toronto/new-coronavirus-cases-ontario-1.5481839</t>
  </si>
  <si>
    <t>https://www.cbc.ca/news/canada/toronto/ontario-coronavirus-cases-1.5481218</t>
  </si>
  <si>
    <t>https://globalnews.ca/news/6671583/ontario-coronavirus-covid19-cases-march-13/</t>
  </si>
  <si>
    <t>https://news.ontario.ca/mohltc/en/2020/01/ontario-confirms-first-case-of-wuhan-novel-coronavirus.html</t>
  </si>
  <si>
    <t>https://news.ontario.ca/mohltc/en/2020/01/ontario-confirms-second-presumptive-case-of-wuhan-novel-coronavirus.html</t>
  </si>
  <si>
    <t>https://news.ontario.ca/mohltc/en/2020/01/ontario-confirms-third-case-of-2019-novel-coronavirus.html</t>
  </si>
  <si>
    <t>https://news.ontario.ca/mohltc/en/2020/02/ontario-confirms-presumptive-case-of-covid-19.html</t>
  </si>
  <si>
    <t>https://news.ontario.ca/mohltc/en/2020/02/ontario-confirms-presumptive-case-of-covid-19-1.html</t>
  </si>
  <si>
    <t>https://news.ontario.ca/mohltc/en/2020/02/ontario-confirms-positive-case-of-covid-19.html</t>
  </si>
  <si>
    <t>https://news.ontario.ca/mohltc/en/2020/02/ontario-confirms-new-positive-case-of-covid-19.html</t>
  </si>
  <si>
    <t>Day Gap</t>
  </si>
  <si>
    <t>Days Since Feb 23</t>
  </si>
  <si>
    <t>Cases Since Feb 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</si>
</sst>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16" fontId="0" fillId="0" borderId="0" xfId="0" applyNumberFormat="1"/>
    <xf numFmtId="10" fontId="0" fillId="0" borderId="0" xfId="1" applyNumberFormat="1" applyFont="1"/>
    <xf numFmtId="0" fontId="2" fillId="0" borderId="0" xfId="2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Ontario!$B$1</c:f>
              <c:strCache>
                <c:ptCount val="1"/>
                <c:pt idx="0">
                  <c:v>Ontario Cases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Ontario!$E$5:$E$19</c:f>
              <c:numCache>
                <c:formatCode>General</c:formatCode>
                <c:ptCount val="15"/>
                <c:pt idx="0">
                  <c:v>0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11</c:v>
                </c:pt>
                <c:pt idx="9">
                  <c:v>12</c:v>
                </c:pt>
                <c:pt idx="10">
                  <c:v>14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</c:numCache>
            </c:numRef>
          </c:xVal>
          <c:yVal>
            <c:numRef>
              <c:f>Ontario!$C$5:$C$19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12</c:v>
                </c:pt>
                <c:pt idx="6">
                  <c:v>15</c:v>
                </c:pt>
                <c:pt idx="7">
                  <c:v>17</c:v>
                </c:pt>
                <c:pt idx="8">
                  <c:v>20</c:v>
                </c:pt>
                <c:pt idx="9">
                  <c:v>25</c:v>
                </c:pt>
                <c:pt idx="10">
                  <c:v>29</c:v>
                </c:pt>
                <c:pt idx="11">
                  <c:v>34</c:v>
                </c:pt>
                <c:pt idx="12">
                  <c:v>39</c:v>
                </c:pt>
                <c:pt idx="13">
                  <c:v>57</c:v>
                </c:pt>
                <c:pt idx="14">
                  <c:v>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DE-CC47-B4C1-885FDDD9C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7640784"/>
        <c:axId val="1367642416"/>
      </c:scatterChart>
      <c:valAx>
        <c:axId val="1367640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 Since</a:t>
                </a:r>
                <a:r>
                  <a:rPr lang="en-US" baseline="0"/>
                  <a:t> Feb 23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7642416"/>
        <c:crosses val="autoZero"/>
        <c:crossBetween val="midCat"/>
      </c:valAx>
      <c:valAx>
        <c:axId val="136764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Cases</a:t>
                </a:r>
                <a:r>
                  <a:rPr lang="en-US" baseline="0"/>
                  <a:t> Since Feb 23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7640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425450</xdr:colOff>
      <xdr:row>20</xdr:row>
      <xdr:rowOff>6350</xdr:rowOff>
    </xdr:from>
    <xdr:to>
      <xdr:col>8</xdr:col>
      <xdr:colOff>114300</xdr:colOff>
      <xdr:row>42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28BB367-99B9-D24A-A3AF-2A9910D477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bc.ca/news/canada/toronto/ontario-three-new-coronavirus-cases-1.5490410" TargetMode="External"/><Relationship Id="rId13" Type="http://schemas.openxmlformats.org/officeDocument/2006/relationships/hyperlink" Target="https://news.ontario.ca/mohltc/en/2020/01/ontario-confirms-third-case-of-2019-novel-coronavirus.html" TargetMode="External"/><Relationship Id="rId18" Type="http://schemas.openxmlformats.org/officeDocument/2006/relationships/hyperlink" Target="https://news.ontario.ca/mohltc/en/2020/01/ontario-confirms-first-case-of-wuhan-novel-coronavirus.html" TargetMode="External"/><Relationship Id="rId3" Type="http://schemas.openxmlformats.org/officeDocument/2006/relationships/hyperlink" Target="https://www.cbc.ca/news/canada/toronto/new-coronavirus-cases-ontario-1.5481839" TargetMode="External"/><Relationship Id="rId7" Type="http://schemas.openxmlformats.org/officeDocument/2006/relationships/hyperlink" Target="https://www.cbc.ca/news/canada/toronto/coronavirus-toronto-covid-19-1.5488057" TargetMode="External"/><Relationship Id="rId12" Type="http://schemas.openxmlformats.org/officeDocument/2006/relationships/hyperlink" Target="https://news.ontario.ca/mohltc/en/2020/01/ontario-confirms-second-presumptive-case-of-wuhan-novel-coronavirus.html" TargetMode="External"/><Relationship Id="rId17" Type="http://schemas.openxmlformats.org/officeDocument/2006/relationships/hyperlink" Target="https://news.ontario.ca/mohltc/en/2020/02/ontario-confirms-new-positive-case-of-covid-19.html" TargetMode="External"/><Relationship Id="rId2" Type="http://schemas.openxmlformats.org/officeDocument/2006/relationships/hyperlink" Target="https://www.cbc.ca/news/canada/toronto/ontario-coronavirus-cases-1.5481218" TargetMode="External"/><Relationship Id="rId16" Type="http://schemas.openxmlformats.org/officeDocument/2006/relationships/hyperlink" Target="https://news.ontario.ca/mohltc/en/2020/02/ontario-confirms-positive-case-of-covid-19.html" TargetMode="External"/><Relationship Id="rId1" Type="http://schemas.openxmlformats.org/officeDocument/2006/relationships/hyperlink" Target="https://globalnews.ca/news/6671583/ontario-coronavirus-covid19-cases-march-13/" TargetMode="External"/><Relationship Id="rId6" Type="http://schemas.openxmlformats.org/officeDocument/2006/relationships/hyperlink" Target="https://www.cbc.ca/news/canada/toronto/ontario-confirms-3-new-cases-coronavirus-1.5486670" TargetMode="External"/><Relationship Id="rId11" Type="http://schemas.openxmlformats.org/officeDocument/2006/relationships/hyperlink" Target="https://www.cbc.ca/news/canada/toronto/ontario-coronavirus-screening-centres-covid-19-1.5495010" TargetMode="External"/><Relationship Id="rId5" Type="http://schemas.openxmlformats.org/officeDocument/2006/relationships/hyperlink" Target="https://www.cbc.ca/news/canada/toronto/ontario-new-coronavirus-cases-1.5483619" TargetMode="External"/><Relationship Id="rId15" Type="http://schemas.openxmlformats.org/officeDocument/2006/relationships/hyperlink" Target="https://news.ontario.ca/mohltc/en/2020/02/ontario-confirms-presumptive-case-of-covid-19-1.html" TargetMode="External"/><Relationship Id="rId10" Type="http://schemas.openxmlformats.org/officeDocument/2006/relationships/hyperlink" Target="https://www.cbc.ca/news/canada/toronto/ontario-41-cases-covid-19-1.5493715" TargetMode="External"/><Relationship Id="rId19" Type="http://schemas.openxmlformats.org/officeDocument/2006/relationships/drawing" Target="../drawings/drawing1.xml"/><Relationship Id="rId4" Type="http://schemas.openxmlformats.org/officeDocument/2006/relationships/hyperlink" Target="https://www.cbc.ca/news/canada/toronto/covid-19-toronto-march-2-1.5482173" TargetMode="External"/><Relationship Id="rId9" Type="http://schemas.openxmlformats.org/officeDocument/2006/relationships/hyperlink" Target="https://www.cbc.ca/news/canada/toronto/ontario-new-coronavirus-case-1.5492345" TargetMode="External"/><Relationship Id="rId14" Type="http://schemas.openxmlformats.org/officeDocument/2006/relationships/hyperlink" Target="https://news.ontario.ca/mohltc/en/2020/02/ontario-confirms-presumptive-case-of-covid-19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9237A-1352-3E4D-BF1A-5255317D7F41}">
  <dimension ref="A1:H19"/>
  <sheetViews>
    <sheetView tabSelected="1" topLeftCell="A17" workbookViewId="0">
      <selection activeCell="K25" sqref="K25"/>
    </sheetView>
  </sheetViews>
  <sheetFormatPr baseColWidth="10" defaultRowHeight="16" x14ac:dyDescent="0.2"/>
  <cols>
    <col min="1" max="1" width="7.1640625" bestFit="1" customWidth="1"/>
    <col min="2" max="2" width="12.5" bestFit="1" customWidth="1"/>
    <col min="3" max="3" width="16.83203125" bestFit="1" customWidth="1"/>
    <col min="4" max="4" width="14" bestFit="1" customWidth="1"/>
    <col min="5" max="5" width="15.83203125" bestFit="1" customWidth="1"/>
    <col min="6" max="6" width="8" bestFit="1" customWidth="1"/>
    <col min="7" max="7" width="15" bestFit="1" customWidth="1"/>
  </cols>
  <sheetData>
    <row r="1" spans="1:8" x14ac:dyDescent="0.2">
      <c r="A1" t="s">
        <v>0</v>
      </c>
      <c r="B1" t="s">
        <v>2</v>
      </c>
      <c r="C1" t="s">
        <v>25</v>
      </c>
      <c r="D1" t="s">
        <v>1</v>
      </c>
      <c r="E1" t="s">
        <v>24</v>
      </c>
      <c r="F1" t="s">
        <v>23</v>
      </c>
      <c r="G1" t="s">
        <v>3</v>
      </c>
      <c r="H1" t="s">
        <v>8</v>
      </c>
    </row>
    <row r="2" spans="1:8" x14ac:dyDescent="0.2">
      <c r="A2" s="1">
        <v>43855</v>
      </c>
      <c r="B2">
        <v>1</v>
      </c>
      <c r="C2">
        <f>B2-$B$4</f>
        <v>-2</v>
      </c>
      <c r="D2">
        <f>A2-$A$2</f>
        <v>0</v>
      </c>
      <c r="E2">
        <f>A2-$A$5</f>
        <v>-29</v>
      </c>
      <c r="H2" s="3" t="s">
        <v>16</v>
      </c>
    </row>
    <row r="3" spans="1:8" x14ac:dyDescent="0.2">
      <c r="A3" s="1">
        <v>43857</v>
      </c>
      <c r="B3">
        <v>2</v>
      </c>
      <c r="C3">
        <f t="shared" ref="C3:C19" si="0">B3-$B$4</f>
        <v>-1</v>
      </c>
      <c r="D3">
        <f t="shared" ref="D3:D19" si="1">A3-$A$2</f>
        <v>2</v>
      </c>
      <c r="E3">
        <f t="shared" ref="E3:E19" si="2">A3-$A$5</f>
        <v>-27</v>
      </c>
      <c r="F3">
        <f>E3-E2</f>
        <v>2</v>
      </c>
      <c r="H3" s="3" t="s">
        <v>17</v>
      </c>
    </row>
    <row r="4" spans="1:8" x14ac:dyDescent="0.2">
      <c r="A4" s="1">
        <v>43861</v>
      </c>
      <c r="B4">
        <v>3</v>
      </c>
      <c r="C4">
        <f t="shared" si="0"/>
        <v>0</v>
      </c>
      <c r="D4">
        <f t="shared" si="1"/>
        <v>6</v>
      </c>
      <c r="E4">
        <f t="shared" si="2"/>
        <v>-23</v>
      </c>
      <c r="F4">
        <f t="shared" ref="F4:F19" si="3">E4-E3</f>
        <v>4</v>
      </c>
      <c r="H4" s="3" t="s">
        <v>18</v>
      </c>
    </row>
    <row r="5" spans="1:8" x14ac:dyDescent="0.2">
      <c r="A5" s="1">
        <v>43884</v>
      </c>
      <c r="B5">
        <v>4</v>
      </c>
      <c r="C5">
        <f t="shared" si="0"/>
        <v>1</v>
      </c>
      <c r="D5">
        <f t="shared" si="1"/>
        <v>29</v>
      </c>
      <c r="E5">
        <f t="shared" si="2"/>
        <v>0</v>
      </c>
      <c r="F5">
        <f t="shared" si="3"/>
        <v>23</v>
      </c>
      <c r="H5" s="3" t="s">
        <v>19</v>
      </c>
    </row>
    <row r="6" spans="1:8" x14ac:dyDescent="0.2">
      <c r="A6" s="1">
        <v>43887</v>
      </c>
      <c r="B6">
        <v>5</v>
      </c>
      <c r="C6">
        <f t="shared" si="0"/>
        <v>2</v>
      </c>
      <c r="D6">
        <f t="shared" si="1"/>
        <v>32</v>
      </c>
      <c r="E6">
        <f t="shared" si="2"/>
        <v>3</v>
      </c>
      <c r="F6">
        <f t="shared" si="3"/>
        <v>3</v>
      </c>
      <c r="G6" s="2">
        <f t="shared" ref="G6:G15" si="4">(C6/C5)^(1/F6)-1</f>
        <v>0.25992104989487319</v>
      </c>
      <c r="H6" s="3" t="s">
        <v>20</v>
      </c>
    </row>
    <row r="7" spans="1:8" x14ac:dyDescent="0.2">
      <c r="A7" s="1">
        <v>43888</v>
      </c>
      <c r="B7">
        <v>6</v>
      </c>
      <c r="C7">
        <f t="shared" si="0"/>
        <v>3</v>
      </c>
      <c r="D7">
        <f t="shared" si="1"/>
        <v>33</v>
      </c>
      <c r="E7">
        <f t="shared" si="2"/>
        <v>4</v>
      </c>
      <c r="F7">
        <f t="shared" si="3"/>
        <v>1</v>
      </c>
      <c r="G7" s="2">
        <f t="shared" si="4"/>
        <v>0.5</v>
      </c>
      <c r="H7" s="3" t="s">
        <v>21</v>
      </c>
    </row>
    <row r="8" spans="1:8" x14ac:dyDescent="0.2">
      <c r="A8" s="1">
        <v>43889</v>
      </c>
      <c r="B8">
        <v>8</v>
      </c>
      <c r="C8">
        <f t="shared" si="0"/>
        <v>5</v>
      </c>
      <c r="D8">
        <f t="shared" si="1"/>
        <v>34</v>
      </c>
      <c r="E8">
        <f t="shared" si="2"/>
        <v>5</v>
      </c>
      <c r="F8">
        <f t="shared" si="3"/>
        <v>1</v>
      </c>
      <c r="G8" s="2">
        <f t="shared" si="4"/>
        <v>0.66666666666666674</v>
      </c>
      <c r="H8" s="3" t="s">
        <v>22</v>
      </c>
    </row>
    <row r="9" spans="1:8" x14ac:dyDescent="0.2">
      <c r="A9" s="1">
        <v>43890</v>
      </c>
      <c r="B9">
        <v>11</v>
      </c>
      <c r="C9">
        <f t="shared" si="0"/>
        <v>8</v>
      </c>
      <c r="D9">
        <f t="shared" si="1"/>
        <v>35</v>
      </c>
      <c r="E9">
        <f t="shared" si="2"/>
        <v>6</v>
      </c>
      <c r="F9">
        <f t="shared" si="3"/>
        <v>1</v>
      </c>
      <c r="G9" s="2">
        <f t="shared" si="4"/>
        <v>0.60000000000000009</v>
      </c>
      <c r="H9" s="3" t="s">
        <v>14</v>
      </c>
    </row>
    <row r="10" spans="1:8" x14ac:dyDescent="0.2">
      <c r="A10" s="1">
        <v>43891</v>
      </c>
      <c r="B10">
        <v>15</v>
      </c>
      <c r="C10">
        <f t="shared" si="0"/>
        <v>12</v>
      </c>
      <c r="D10">
        <f t="shared" si="1"/>
        <v>36</v>
      </c>
      <c r="E10">
        <f t="shared" si="2"/>
        <v>7</v>
      </c>
      <c r="F10">
        <f t="shared" si="3"/>
        <v>1</v>
      </c>
      <c r="G10" s="2">
        <f t="shared" si="4"/>
        <v>0.5</v>
      </c>
      <c r="H10" s="3" t="s">
        <v>13</v>
      </c>
    </row>
    <row r="11" spans="1:8" x14ac:dyDescent="0.2">
      <c r="A11" s="1">
        <v>43892</v>
      </c>
      <c r="B11">
        <v>18</v>
      </c>
      <c r="C11">
        <f t="shared" si="0"/>
        <v>15</v>
      </c>
      <c r="D11">
        <f t="shared" si="1"/>
        <v>37</v>
      </c>
      <c r="E11">
        <f t="shared" si="2"/>
        <v>8</v>
      </c>
      <c r="F11">
        <f t="shared" si="3"/>
        <v>1</v>
      </c>
      <c r="G11" s="2">
        <f t="shared" si="4"/>
        <v>0.25</v>
      </c>
      <c r="H11" s="3" t="s">
        <v>12</v>
      </c>
    </row>
    <row r="12" spans="1:8" x14ac:dyDescent="0.2">
      <c r="A12" s="1">
        <v>43893</v>
      </c>
      <c r="B12">
        <v>20</v>
      </c>
      <c r="C12">
        <f t="shared" si="0"/>
        <v>17</v>
      </c>
      <c r="D12">
        <f t="shared" si="1"/>
        <v>38</v>
      </c>
      <c r="E12">
        <f t="shared" si="2"/>
        <v>9</v>
      </c>
      <c r="F12">
        <f t="shared" si="3"/>
        <v>1</v>
      </c>
      <c r="G12" s="2">
        <f t="shared" si="4"/>
        <v>0.1333333333333333</v>
      </c>
      <c r="H12" s="3" t="s">
        <v>11</v>
      </c>
    </row>
    <row r="13" spans="1:8" x14ac:dyDescent="0.2">
      <c r="A13" s="1">
        <v>43895</v>
      </c>
      <c r="B13">
        <v>23</v>
      </c>
      <c r="C13">
        <f t="shared" si="0"/>
        <v>20</v>
      </c>
      <c r="D13">
        <f t="shared" si="1"/>
        <v>40</v>
      </c>
      <c r="E13">
        <f t="shared" si="2"/>
        <v>11</v>
      </c>
      <c r="F13">
        <f t="shared" si="3"/>
        <v>2</v>
      </c>
      <c r="G13" s="2">
        <f t="shared" si="4"/>
        <v>8.4652289093280819E-2</v>
      </c>
      <c r="H13" s="3" t="s">
        <v>10</v>
      </c>
    </row>
    <row r="14" spans="1:8" x14ac:dyDescent="0.2">
      <c r="A14" s="1">
        <v>43896</v>
      </c>
      <c r="B14">
        <v>28</v>
      </c>
      <c r="C14">
        <f t="shared" si="0"/>
        <v>25</v>
      </c>
      <c r="D14">
        <f t="shared" si="1"/>
        <v>41</v>
      </c>
      <c r="E14">
        <f t="shared" si="2"/>
        <v>12</v>
      </c>
      <c r="F14">
        <f t="shared" si="3"/>
        <v>1</v>
      </c>
      <c r="G14" s="2">
        <f t="shared" si="4"/>
        <v>0.25</v>
      </c>
      <c r="H14" s="3" t="s">
        <v>9</v>
      </c>
    </row>
    <row r="15" spans="1:8" x14ac:dyDescent="0.2">
      <c r="A15" s="1">
        <v>43898</v>
      </c>
      <c r="B15">
        <v>32</v>
      </c>
      <c r="C15">
        <f t="shared" si="0"/>
        <v>29</v>
      </c>
      <c r="D15">
        <f t="shared" si="1"/>
        <v>43</v>
      </c>
      <c r="E15">
        <f t="shared" si="2"/>
        <v>14</v>
      </c>
      <c r="F15">
        <f t="shared" si="3"/>
        <v>2</v>
      </c>
      <c r="G15" s="2">
        <f t="shared" si="4"/>
        <v>7.7032961426900748E-2</v>
      </c>
      <c r="H15" s="3" t="s">
        <v>5</v>
      </c>
    </row>
    <row r="16" spans="1:8" x14ac:dyDescent="0.2">
      <c r="A16" s="1">
        <v>43900</v>
      </c>
      <c r="B16">
        <v>37</v>
      </c>
      <c r="C16">
        <f t="shared" si="0"/>
        <v>34</v>
      </c>
      <c r="D16">
        <f t="shared" si="1"/>
        <v>45</v>
      </c>
      <c r="E16">
        <f t="shared" si="2"/>
        <v>16</v>
      </c>
      <c r="F16">
        <f t="shared" si="3"/>
        <v>2</v>
      </c>
      <c r="G16" s="2">
        <f>(C16/C15)^(1/F16)-1</f>
        <v>8.2780584007419389E-2</v>
      </c>
      <c r="H16" s="3" t="s">
        <v>4</v>
      </c>
    </row>
    <row r="17" spans="1:8" x14ac:dyDescent="0.2">
      <c r="A17" s="1">
        <v>43901</v>
      </c>
      <c r="B17">
        <v>42</v>
      </c>
      <c r="C17">
        <f t="shared" si="0"/>
        <v>39</v>
      </c>
      <c r="D17">
        <f t="shared" si="1"/>
        <v>46</v>
      </c>
      <c r="E17">
        <f t="shared" si="2"/>
        <v>17</v>
      </c>
      <c r="F17">
        <f t="shared" si="3"/>
        <v>1</v>
      </c>
      <c r="G17" s="2">
        <f t="shared" ref="G17:G19" si="5">(C17/C16)^(1/F17)-1</f>
        <v>0.14705882352941169</v>
      </c>
      <c r="H17" s="3" t="s">
        <v>7</v>
      </c>
    </row>
    <row r="18" spans="1:8" x14ac:dyDescent="0.2">
      <c r="A18" s="1">
        <v>43902</v>
      </c>
      <c r="B18">
        <v>60</v>
      </c>
      <c r="C18">
        <f t="shared" si="0"/>
        <v>57</v>
      </c>
      <c r="D18">
        <f t="shared" si="1"/>
        <v>47</v>
      </c>
      <c r="E18">
        <f t="shared" si="2"/>
        <v>18</v>
      </c>
      <c r="F18">
        <f t="shared" si="3"/>
        <v>1</v>
      </c>
      <c r="G18" s="2">
        <f t="shared" si="5"/>
        <v>0.46153846153846145</v>
      </c>
      <c r="H18" s="3" t="s">
        <v>6</v>
      </c>
    </row>
    <row r="19" spans="1:8" x14ac:dyDescent="0.2">
      <c r="A19" s="1">
        <v>43903</v>
      </c>
      <c r="B19">
        <v>79</v>
      </c>
      <c r="C19">
        <f t="shared" si="0"/>
        <v>76</v>
      </c>
      <c r="D19">
        <f t="shared" si="1"/>
        <v>48</v>
      </c>
      <c r="E19">
        <f t="shared" si="2"/>
        <v>19</v>
      </c>
      <c r="F19">
        <f t="shared" si="3"/>
        <v>1</v>
      </c>
      <c r="G19" s="2">
        <f t="shared" si="5"/>
        <v>0.33333333333333326</v>
      </c>
      <c r="H19" s="3" t="s">
        <v>15</v>
      </c>
    </row>
  </sheetData>
  <hyperlinks>
    <hyperlink ref="H19" r:id="rId1" xr:uid="{3BC06DD8-1C63-2A4C-8A9E-4A19047DD22C}"/>
    <hyperlink ref="H9" r:id="rId2" xr:uid="{3C89D393-F689-FF47-8088-FFA957C54119}"/>
    <hyperlink ref="H10" r:id="rId3" xr:uid="{EA3E43BA-BFF4-9C40-B63C-84926F27C27D}"/>
    <hyperlink ref="H11" r:id="rId4" xr:uid="{171C8763-89F5-7E4F-88BC-7A0EA89B85D5}"/>
    <hyperlink ref="H12" r:id="rId5" xr:uid="{82BD3B5B-C242-4E42-9ABC-C1399D16A6F1}"/>
    <hyperlink ref="H13" r:id="rId6" xr:uid="{A7DE2133-3CE9-094B-9275-BBEBE0F66E3A}"/>
    <hyperlink ref="H14" r:id="rId7" xr:uid="{31168212-B833-9745-90EB-D87CA8F4357E}"/>
    <hyperlink ref="H15" r:id="rId8" xr:uid="{268C4708-7DC2-314B-9749-796D12F7E880}"/>
    <hyperlink ref="H16" r:id="rId9" xr:uid="{29CA4407-45EB-BB41-BD80-2829DD24604B}"/>
    <hyperlink ref="H17" r:id="rId10" xr:uid="{43B53690-B17A-A44B-81C3-40F7FD89E575}"/>
    <hyperlink ref="H18" r:id="rId11" xr:uid="{A2B24F3C-7C75-9648-9F50-2DFF415C57E9}"/>
    <hyperlink ref="H3" r:id="rId12" xr:uid="{A264EE7C-CB8A-F347-BAFA-CFDFCAB22BEE}"/>
    <hyperlink ref="H4" r:id="rId13" xr:uid="{104469C6-496F-EC4F-A7AB-D10705F8150E}"/>
    <hyperlink ref="H5" r:id="rId14" xr:uid="{A5943F82-177A-AC4C-B541-DBD1B68C3C0A}"/>
    <hyperlink ref="H6" r:id="rId15" xr:uid="{EB150305-E1F8-9D4F-B1B4-376A9B89555A}"/>
    <hyperlink ref="H7" r:id="rId16" xr:uid="{ADBB449F-89CB-B241-9EB7-739EEEF97803}"/>
    <hyperlink ref="H8" r:id="rId17" xr:uid="{C402538B-E213-5E4D-A98B-0C5CCD007ADC}"/>
    <hyperlink ref="H2" r:id="rId18" xr:uid="{836CF848-D4B9-FE47-9961-ED6DA8418687}"/>
  </hyperlinks>
  <pageMargins left="0.7" right="0.7" top="0.75" bottom="0.75" header="0.3" footer="0.3"/>
  <drawing r:id="rId1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Ontario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Dean Wang</dc:creator>
  <cp:lastModifiedBy>Dean Wang</cp:lastModifiedBy>
  <dcterms:created xsi:type="dcterms:W3CDTF">2020-03-14T17:22:39Z</dcterms:created>
  <dcterms:modified xsi:type="dcterms:W3CDTF">2020-03-14T18:37:40Z</dcterms:modified>
</cp:coreProperties>
</file>