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5317"/>
  <workbookPr autoCompressPictures="0"/>
  <bookViews>
    <workbookView xWindow="0" yWindow="460" windowWidth="25600" windowHeight="14520"/>
  </bookViews>
  <sheets>
    <sheet name="OntarioCoronavirus.csv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E23" i="1"/>
  <c r="F23" i="1"/>
  <c r="D22" i="1"/>
  <c r="D21" i="1"/>
  <c r="E22" i="1"/>
  <c r="F22" i="1"/>
  <c r="D20" i="1"/>
  <c r="E21" i="1"/>
  <c r="F21" i="1"/>
  <c r="D4" i="1"/>
  <c r="D3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E20" i="1"/>
  <c r="F6" i="1"/>
  <c r="F10" i="1"/>
  <c r="F20" i="1"/>
  <c r="D2" i="1"/>
  <c r="E3" i="1"/>
  <c r="F17" i="1"/>
  <c r="F13" i="1"/>
  <c r="F8" i="1"/>
  <c r="F4" i="1"/>
  <c r="F16" i="1"/>
  <c r="F12" i="1"/>
  <c r="F7" i="1"/>
  <c r="F3" i="1"/>
  <c r="F19" i="1"/>
  <c r="F15" i="1"/>
  <c r="F11" i="1"/>
  <c r="F18" i="1"/>
  <c r="F14" i="1"/>
  <c r="F9" i="1"/>
  <c r="F5" i="1"/>
</calcChain>
</file>

<file path=xl/sharedStrings.xml><?xml version="1.0" encoding="utf-8"?>
<sst xmlns="http://schemas.openxmlformats.org/spreadsheetml/2006/main" count="29" uniqueCount="29">
  <si>
    <t>Date</t>
  </si>
  <si>
    <t>Days since start</t>
  </si>
  <si>
    <t>Ontario Cases</t>
  </si>
  <si>
    <t>Adjusted Growth</t>
  </si>
  <si>
    <t>https://www.cbc.ca/news/canada/toronto/ontario-new-coronavirus-case-1.5492345</t>
  </si>
  <si>
    <t>https://www.cbc.ca/news/canada/toronto/ontario-three-new-coronavirus-cases-1.5490410</t>
  </si>
  <si>
    <t>https://www.cbc.ca/news/canada/toronto/ontario-coronavirus-screening-centres-covid-19-1.5495010</t>
  </si>
  <si>
    <t>https://www.cbc.ca/news/canada/toronto/ontario-41-cases-covid-19-1.5493715</t>
  </si>
  <si>
    <t>Source</t>
  </si>
  <si>
    <t>https://www.cbc.ca/news/canada/toronto/coronavirus-toronto-covid-19-1.5488057</t>
  </si>
  <si>
    <t>https://www.cbc.ca/news/canada/toronto/ontario-confirms-3-new-cases-coronavirus-1.5486670</t>
  </si>
  <si>
    <t>https://www.cbc.ca/news/canada/toronto/ontario-new-coronavirus-cases-1.5483619</t>
  </si>
  <si>
    <t>https://www.cbc.ca/news/canada/toronto/covid-19-toronto-march-2-1.5482173</t>
  </si>
  <si>
    <t>https://www.cbc.ca/news/canada/toronto/new-coronavirus-cases-ontario-1.5481839</t>
  </si>
  <si>
    <t>https://www.cbc.ca/news/canada/toronto/ontario-coronavirus-cases-1.5481218</t>
  </si>
  <si>
    <t>https://globalnews.ca/news/6671583/ontario-coronavirus-covid19-cases-march-13/</t>
  </si>
  <si>
    <t>https://news.ontario.ca/mohltc/en/2020/01/ontario-confirms-first-case-of-wuhan-novel-coronavirus.html</t>
  </si>
  <si>
    <t>https://news.ontario.ca/mohltc/en/2020/01/ontario-confirms-second-presumptive-case-of-wuhan-novel-coronavirus.html</t>
  </si>
  <si>
    <t>https://news.ontario.ca/mohltc/en/2020/01/ontario-confirms-third-case-of-2019-novel-coronavirus.html</t>
  </si>
  <si>
    <t>https://news.ontario.ca/mohltc/en/2020/02/ontario-confirms-presumptive-case-of-covid-19.html</t>
  </si>
  <si>
    <t>https://news.ontario.ca/mohltc/en/2020/02/ontario-confirms-presumptive-case-of-covid-19-1.html</t>
  </si>
  <si>
    <t>https://news.ontario.ca/mohltc/en/2020/02/ontario-confirms-positive-case-of-covid-19.html</t>
  </si>
  <si>
    <t>https://news.ontario.ca/mohltc/en/2020/02/ontario-confirms-new-positive-case-of-covid-19.html</t>
  </si>
  <si>
    <t>Day Gap</t>
  </si>
  <si>
    <t>https://www.cbc.ca/news/canada/toronto/toronto-covid-19-march-14-1.5497959</t>
  </si>
  <si>
    <t>Tests Conducted</t>
  </si>
  <si>
    <t>https://www.cbc.ca/news/canada/toronto/ontario-new-covid-19-cases-total-sunday-1.5498410</t>
  </si>
  <si>
    <t>https://www.cbc.ca/news/canada/toronto/ontario-covid-19-coronavirus-monday-1.5498849</t>
  </si>
  <si>
    <t>https://www.cbc.ca/news/canada/toronto/coronavirus-covid-19-ontario-tuesday-1.5500006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</si>
</sst>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" fontId="0" fillId="0" borderId="0" xfId="0" applyNumberFormat="1"/>
    <xf numFmtId="10" fontId="0" fillId="0" borderId="0" xfId="1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OntarioCoronavirus.csv!$B$1</c:f>
              <c:strCache>
                <c:ptCount val="1"/>
                <c:pt idx="0">
                  <c:v>Ontario Cases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OntarioCoronavirus.csv!$D$2:$D$23</c:f>
              <c:numCache>
                <c:formatCode>General</c:formatCode>
                <c:ptCount val="22"/>
                <c:pt idx="0">
                  <c:v>0.0</c:v>
                </c:pt>
                <c:pt idx="1">
                  <c:v>2.0</c:v>
                </c:pt>
                <c:pt idx="2">
                  <c:v>6.0</c:v>
                </c:pt>
                <c:pt idx="3">
                  <c:v>29.0</c:v>
                </c:pt>
                <c:pt idx="4">
                  <c:v>32.0</c:v>
                </c:pt>
                <c:pt idx="5">
                  <c:v>33.0</c:v>
                </c:pt>
                <c:pt idx="6">
                  <c:v>34.0</c:v>
                </c:pt>
                <c:pt idx="7">
                  <c:v>35.0</c:v>
                </c:pt>
                <c:pt idx="8">
                  <c:v>36.0</c:v>
                </c:pt>
                <c:pt idx="9">
                  <c:v>37.0</c:v>
                </c:pt>
                <c:pt idx="10">
                  <c:v>38.0</c:v>
                </c:pt>
                <c:pt idx="11">
                  <c:v>40.0</c:v>
                </c:pt>
                <c:pt idx="12">
                  <c:v>41.0</c:v>
                </c:pt>
                <c:pt idx="13">
                  <c:v>43.0</c:v>
                </c:pt>
                <c:pt idx="14">
                  <c:v>45.0</c:v>
                </c:pt>
                <c:pt idx="15">
                  <c:v>46.0</c:v>
                </c:pt>
                <c:pt idx="16">
                  <c:v>47.0</c:v>
                </c:pt>
                <c:pt idx="17">
                  <c:v>48.0</c:v>
                </c:pt>
                <c:pt idx="18">
                  <c:v>49.0</c:v>
                </c:pt>
                <c:pt idx="19">
                  <c:v>50.0</c:v>
                </c:pt>
                <c:pt idx="20">
                  <c:v>51.0</c:v>
                </c:pt>
                <c:pt idx="21">
                  <c:v>52.0</c:v>
                </c:pt>
              </c:numCache>
            </c:numRef>
          </c:xVal>
          <c:yVal>
            <c:numRef>
              <c:f>OntarioCoronavirus.csv!$B$2:$B$23</c:f>
              <c:numCache>
                <c:formatCode>General</c:formatCode>
                <c:ptCount val="2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8.0</c:v>
                </c:pt>
                <c:pt idx="7">
                  <c:v>11.0</c:v>
                </c:pt>
                <c:pt idx="8">
                  <c:v>15.0</c:v>
                </c:pt>
                <c:pt idx="9">
                  <c:v>18.0</c:v>
                </c:pt>
                <c:pt idx="10">
                  <c:v>20.0</c:v>
                </c:pt>
                <c:pt idx="11">
                  <c:v>23.0</c:v>
                </c:pt>
                <c:pt idx="12">
                  <c:v>28.0</c:v>
                </c:pt>
                <c:pt idx="13">
                  <c:v>32.0</c:v>
                </c:pt>
                <c:pt idx="14">
                  <c:v>37.0</c:v>
                </c:pt>
                <c:pt idx="15">
                  <c:v>42.0</c:v>
                </c:pt>
                <c:pt idx="16">
                  <c:v>60.0</c:v>
                </c:pt>
                <c:pt idx="17">
                  <c:v>79.0</c:v>
                </c:pt>
                <c:pt idx="18">
                  <c:v>103.0</c:v>
                </c:pt>
                <c:pt idx="19">
                  <c:v>146.0</c:v>
                </c:pt>
                <c:pt idx="20">
                  <c:v>177.0</c:v>
                </c:pt>
                <c:pt idx="21">
                  <c:v>188.0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DE-CC47-B4C1-885FDDD9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556056"/>
        <c:axId val="2096569192"/>
      </c:scatterChart>
      <c:valAx>
        <c:axId val="2096556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</a:t>
                </a:r>
                <a:r>
                  <a:rPr lang="en-US" baseline="0"/>
                  <a:t>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69192"/>
        <c:crosses val="autoZero"/>
        <c:crossBetween val="midCat"/>
      </c:valAx>
      <c:valAx>
        <c:axId val="20965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Since Jan 25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56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23</xdr:row>
      <xdr:rowOff>19050</xdr:rowOff>
    </xdr:from>
    <xdr:to>
      <xdr:col>11</xdr:col>
      <xdr:colOff>368300</xdr:colOff>
      <xdr:row>45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28BB367-99B9-D24A-A3AF-2A9910D47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cbc.ca/news/canada/toronto/ontario-new-coronavirus-case-1.5492345" TargetMode="External"/><Relationship Id="rId20" Type="http://schemas.openxmlformats.org/officeDocument/2006/relationships/hyperlink" Target="https://www.cbc.ca/news/canada/toronto/ontario-new-covid-19-cases-total-sunday-1.5498410" TargetMode="External"/><Relationship Id="rId21" Type="http://schemas.openxmlformats.org/officeDocument/2006/relationships/hyperlink" Target="https://www.cbc.ca/news/canada/toronto/ontario-covid-19-coronavirus-monday-1.5498849" TargetMode="External"/><Relationship Id="rId22" Type="http://schemas.openxmlformats.org/officeDocument/2006/relationships/hyperlink" Target="https://www.cbc.ca/news/canada/toronto/coronavirus-covid-19-ontario-tuesday-1.5500006" TargetMode="External"/><Relationship Id="rId23" Type="http://schemas.openxmlformats.org/officeDocument/2006/relationships/drawing" Target="../drawings/drawing1.xml"/><Relationship Id="rId10" Type="http://schemas.openxmlformats.org/officeDocument/2006/relationships/hyperlink" Target="https://www.cbc.ca/news/canada/toronto/ontario-41-cases-covid-19-1.5493715" TargetMode="External"/><Relationship Id="rId11" Type="http://schemas.openxmlformats.org/officeDocument/2006/relationships/hyperlink" Target="https://www.cbc.ca/news/canada/toronto/ontario-coronavirus-screening-centres-covid-19-1.5495010" TargetMode="External"/><Relationship Id="rId12" Type="http://schemas.openxmlformats.org/officeDocument/2006/relationships/hyperlink" Target="https://news.ontario.ca/mohltc/en/2020/01/ontario-confirms-second-presumptive-case-of-wuhan-novel-coronavirus.html" TargetMode="External"/><Relationship Id="rId13" Type="http://schemas.openxmlformats.org/officeDocument/2006/relationships/hyperlink" Target="https://news.ontario.ca/mohltc/en/2020/01/ontario-confirms-third-case-of-2019-novel-coronavirus.html" TargetMode="External"/><Relationship Id="rId14" Type="http://schemas.openxmlformats.org/officeDocument/2006/relationships/hyperlink" Target="https://news.ontario.ca/mohltc/en/2020/02/ontario-confirms-presumptive-case-of-covid-19.html" TargetMode="External"/><Relationship Id="rId15" Type="http://schemas.openxmlformats.org/officeDocument/2006/relationships/hyperlink" Target="https://news.ontario.ca/mohltc/en/2020/02/ontario-confirms-presumptive-case-of-covid-19-1.html" TargetMode="External"/><Relationship Id="rId16" Type="http://schemas.openxmlformats.org/officeDocument/2006/relationships/hyperlink" Target="https://news.ontario.ca/mohltc/en/2020/02/ontario-confirms-positive-case-of-covid-19.html" TargetMode="External"/><Relationship Id="rId17" Type="http://schemas.openxmlformats.org/officeDocument/2006/relationships/hyperlink" Target="https://news.ontario.ca/mohltc/en/2020/02/ontario-confirms-new-positive-case-of-covid-19.html" TargetMode="External"/><Relationship Id="rId18" Type="http://schemas.openxmlformats.org/officeDocument/2006/relationships/hyperlink" Target="https://news.ontario.ca/mohltc/en/2020/01/ontario-confirms-first-case-of-wuhan-novel-coronavirus.html" TargetMode="External"/><Relationship Id="rId19" Type="http://schemas.openxmlformats.org/officeDocument/2006/relationships/hyperlink" Target="https://www.cbc.ca/news/canada/toronto/toronto-covid-19-march-14-1.5497959" TargetMode="External"/><Relationship Id="rId1" Type="http://schemas.openxmlformats.org/officeDocument/2006/relationships/hyperlink" Target="https://globalnews.ca/news/6671583/ontario-coronavirus-covid19-cases-march-13/" TargetMode="External"/><Relationship Id="rId2" Type="http://schemas.openxmlformats.org/officeDocument/2006/relationships/hyperlink" Target="https://www.cbc.ca/news/canada/toronto/ontario-coronavirus-cases-1.5481218" TargetMode="External"/><Relationship Id="rId3" Type="http://schemas.openxmlformats.org/officeDocument/2006/relationships/hyperlink" Target="https://www.cbc.ca/news/canada/toronto/new-coronavirus-cases-ontario-1.5481839" TargetMode="External"/><Relationship Id="rId4" Type="http://schemas.openxmlformats.org/officeDocument/2006/relationships/hyperlink" Target="https://www.cbc.ca/news/canada/toronto/covid-19-toronto-march-2-1.5482173" TargetMode="External"/><Relationship Id="rId5" Type="http://schemas.openxmlformats.org/officeDocument/2006/relationships/hyperlink" Target="https://www.cbc.ca/news/canada/toronto/ontario-new-coronavirus-cases-1.5483619" TargetMode="External"/><Relationship Id="rId6" Type="http://schemas.openxmlformats.org/officeDocument/2006/relationships/hyperlink" Target="https://www.cbc.ca/news/canada/toronto/ontario-confirms-3-new-cases-coronavirus-1.5486670" TargetMode="External"/><Relationship Id="rId7" Type="http://schemas.openxmlformats.org/officeDocument/2006/relationships/hyperlink" Target="https://www.cbc.ca/news/canada/toronto/coronavirus-toronto-covid-19-1.5488057" TargetMode="External"/><Relationship Id="rId8" Type="http://schemas.openxmlformats.org/officeDocument/2006/relationships/hyperlink" Target="https://www.cbc.ca/news/canada/toronto/ontario-three-new-coronavirus-cases-1.54904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5" workbookViewId="0">
      <selection activeCell="B6" sqref="B6"/>
    </sheetView>
  </sheetViews>
  <sheetFormatPr baseColWidth="10" defaultRowHeight="15" x14ac:dyDescent="0"/>
  <cols>
    <col min="1" max="1" width="7.1640625" bestFit="1" customWidth="1"/>
    <col min="2" max="2" width="12.5" bestFit="1" customWidth="1"/>
    <col min="3" max="3" width="14.5" bestFit="1" customWidth="1"/>
    <col min="4" max="4" width="14" bestFit="1" customWidth="1"/>
    <col min="5" max="5" width="8" bestFit="1" customWidth="1"/>
    <col min="6" max="6" width="15" bestFit="1" customWidth="1"/>
  </cols>
  <sheetData>
    <row r="1" spans="1:7">
      <c r="A1" t="s">
        <v>0</v>
      </c>
      <c r="B1" t="s">
        <v>2</v>
      </c>
      <c r="C1" t="s">
        <v>25</v>
      </c>
      <c r="D1" t="s">
        <v>1</v>
      </c>
      <c r="E1" t="s">
        <v>23</v>
      </c>
      <c r="F1" t="s">
        <v>3</v>
      </c>
      <c r="G1" t="s">
        <v>8</v>
      </c>
    </row>
    <row r="2" spans="1:7">
      <c r="A2" s="1">
        <v>43855</v>
      </c>
      <c r="B2">
        <v>1</v>
      </c>
      <c r="D2">
        <f t="shared" ref="D2:D21" si="0">A2-$A$2</f>
        <v>0</v>
      </c>
      <c r="G2" s="3" t="s">
        <v>16</v>
      </c>
    </row>
    <row r="3" spans="1:7">
      <c r="A3" s="1">
        <v>43857</v>
      </c>
      <c r="B3">
        <v>2</v>
      </c>
      <c r="D3">
        <f t="shared" si="0"/>
        <v>2</v>
      </c>
      <c r="E3">
        <f>D3-D2</f>
        <v>2</v>
      </c>
      <c r="F3" s="2">
        <f t="shared" ref="F3:F21" si="1">(B3/B2)^(1/E3)-1</f>
        <v>0.41421356237309515</v>
      </c>
      <c r="G3" s="3" t="s">
        <v>17</v>
      </c>
    </row>
    <row r="4" spans="1:7">
      <c r="A4" s="1">
        <v>43861</v>
      </c>
      <c r="B4">
        <v>3</v>
      </c>
      <c r="D4">
        <f t="shared" si="0"/>
        <v>6</v>
      </c>
      <c r="E4">
        <f t="shared" ref="E4:E21" si="2">D4-D3</f>
        <v>4</v>
      </c>
      <c r="F4" s="2">
        <f t="shared" si="1"/>
        <v>0.1066819197003217</v>
      </c>
      <c r="G4" s="3" t="s">
        <v>18</v>
      </c>
    </row>
    <row r="5" spans="1:7">
      <c r="A5" s="1">
        <v>43884</v>
      </c>
      <c r="B5">
        <v>4</v>
      </c>
      <c r="D5">
        <f t="shared" si="0"/>
        <v>29</v>
      </c>
      <c r="E5">
        <f t="shared" si="2"/>
        <v>23</v>
      </c>
      <c r="F5" s="2">
        <f t="shared" si="1"/>
        <v>1.2586467339374297E-2</v>
      </c>
      <c r="G5" s="3" t="s">
        <v>19</v>
      </c>
    </row>
    <row r="6" spans="1:7">
      <c r="A6" s="1">
        <v>43887</v>
      </c>
      <c r="B6">
        <v>5</v>
      </c>
      <c r="D6">
        <f t="shared" si="0"/>
        <v>32</v>
      </c>
      <c r="E6">
        <f t="shared" si="2"/>
        <v>3</v>
      </c>
      <c r="F6" s="2">
        <f t="shared" si="1"/>
        <v>7.7217345015941907E-2</v>
      </c>
      <c r="G6" s="3" t="s">
        <v>20</v>
      </c>
    </row>
    <row r="7" spans="1:7">
      <c r="A7" s="1">
        <v>43888</v>
      </c>
      <c r="B7">
        <v>6</v>
      </c>
      <c r="D7">
        <f t="shared" si="0"/>
        <v>33</v>
      </c>
      <c r="E7">
        <f t="shared" si="2"/>
        <v>1</v>
      </c>
      <c r="F7" s="2">
        <f t="shared" si="1"/>
        <v>0.19999999999999996</v>
      </c>
      <c r="G7" s="3" t="s">
        <v>21</v>
      </c>
    </row>
    <row r="8" spans="1:7">
      <c r="A8" s="1">
        <v>43889</v>
      </c>
      <c r="B8">
        <v>8</v>
      </c>
      <c r="D8">
        <f t="shared" si="0"/>
        <v>34</v>
      </c>
      <c r="E8">
        <f t="shared" si="2"/>
        <v>1</v>
      </c>
      <c r="F8" s="2">
        <f t="shared" si="1"/>
        <v>0.33333333333333326</v>
      </c>
      <c r="G8" s="3" t="s">
        <v>22</v>
      </c>
    </row>
    <row r="9" spans="1:7">
      <c r="A9" s="1">
        <v>43890</v>
      </c>
      <c r="B9">
        <v>11</v>
      </c>
      <c r="D9">
        <f t="shared" si="0"/>
        <v>35</v>
      </c>
      <c r="E9">
        <f t="shared" si="2"/>
        <v>1</v>
      </c>
      <c r="F9" s="2">
        <f t="shared" si="1"/>
        <v>0.375</v>
      </c>
      <c r="G9" s="3" t="s">
        <v>14</v>
      </c>
    </row>
    <row r="10" spans="1:7">
      <c r="A10" s="1">
        <v>43891</v>
      </c>
      <c r="B10">
        <v>15</v>
      </c>
      <c r="D10">
        <f t="shared" si="0"/>
        <v>36</v>
      </c>
      <c r="E10">
        <f t="shared" si="2"/>
        <v>1</v>
      </c>
      <c r="F10" s="2">
        <f t="shared" si="1"/>
        <v>0.36363636363636354</v>
      </c>
      <c r="G10" s="3" t="s">
        <v>13</v>
      </c>
    </row>
    <row r="11" spans="1:7">
      <c r="A11" s="1">
        <v>43892</v>
      </c>
      <c r="B11">
        <v>18</v>
      </c>
      <c r="D11">
        <f t="shared" si="0"/>
        <v>37</v>
      </c>
      <c r="E11">
        <f t="shared" si="2"/>
        <v>1</v>
      </c>
      <c r="F11" s="2">
        <f t="shared" si="1"/>
        <v>0.19999999999999996</v>
      </c>
      <c r="G11" s="3" t="s">
        <v>12</v>
      </c>
    </row>
    <row r="12" spans="1:7">
      <c r="A12" s="1">
        <v>43893</v>
      </c>
      <c r="B12">
        <v>20</v>
      </c>
      <c r="D12">
        <f t="shared" si="0"/>
        <v>38</v>
      </c>
      <c r="E12">
        <f t="shared" si="2"/>
        <v>1</v>
      </c>
      <c r="F12" s="2">
        <f t="shared" si="1"/>
        <v>0.11111111111111116</v>
      </c>
      <c r="G12" s="3" t="s">
        <v>11</v>
      </c>
    </row>
    <row r="13" spans="1:7">
      <c r="A13" s="1">
        <v>43895</v>
      </c>
      <c r="B13">
        <v>23</v>
      </c>
      <c r="D13">
        <f t="shared" si="0"/>
        <v>40</v>
      </c>
      <c r="E13">
        <f t="shared" si="2"/>
        <v>2</v>
      </c>
      <c r="F13" s="2">
        <f t="shared" si="1"/>
        <v>7.2380529476360866E-2</v>
      </c>
      <c r="G13" s="3" t="s">
        <v>10</v>
      </c>
    </row>
    <row r="14" spans="1:7">
      <c r="A14" s="1">
        <v>43896</v>
      </c>
      <c r="B14">
        <v>28</v>
      </c>
      <c r="D14">
        <f t="shared" si="0"/>
        <v>41</v>
      </c>
      <c r="E14">
        <f t="shared" si="2"/>
        <v>1</v>
      </c>
      <c r="F14" s="2">
        <f t="shared" si="1"/>
        <v>0.21739130434782616</v>
      </c>
      <c r="G14" s="3" t="s">
        <v>9</v>
      </c>
    </row>
    <row r="15" spans="1:7">
      <c r="A15" s="1">
        <v>43898</v>
      </c>
      <c r="B15">
        <v>32</v>
      </c>
      <c r="D15">
        <f t="shared" si="0"/>
        <v>43</v>
      </c>
      <c r="E15">
        <f t="shared" si="2"/>
        <v>2</v>
      </c>
      <c r="F15" s="2">
        <f t="shared" si="1"/>
        <v>6.9044967649697586E-2</v>
      </c>
      <c r="G15" s="3" t="s">
        <v>5</v>
      </c>
    </row>
    <row r="16" spans="1:7">
      <c r="A16" s="1">
        <v>43900</v>
      </c>
      <c r="B16">
        <v>37</v>
      </c>
      <c r="D16">
        <f t="shared" si="0"/>
        <v>45</v>
      </c>
      <c r="E16">
        <f t="shared" si="2"/>
        <v>2</v>
      </c>
      <c r="F16" s="2">
        <f t="shared" si="1"/>
        <v>7.5290658380328335E-2</v>
      </c>
      <c r="G16" s="3" t="s">
        <v>4</v>
      </c>
    </row>
    <row r="17" spans="1:7">
      <c r="A17" s="1">
        <v>43901</v>
      </c>
      <c r="B17">
        <v>42</v>
      </c>
      <c r="D17">
        <f t="shared" si="0"/>
        <v>46</v>
      </c>
      <c r="E17">
        <f t="shared" si="2"/>
        <v>1</v>
      </c>
      <c r="F17" s="2">
        <f t="shared" si="1"/>
        <v>0.13513513513513509</v>
      </c>
      <c r="G17" s="3" t="s">
        <v>7</v>
      </c>
    </row>
    <row r="18" spans="1:7">
      <c r="A18" s="1">
        <v>43902</v>
      </c>
      <c r="B18">
        <v>60</v>
      </c>
      <c r="D18">
        <f t="shared" si="0"/>
        <v>47</v>
      </c>
      <c r="E18">
        <f t="shared" si="2"/>
        <v>1</v>
      </c>
      <c r="F18" s="2">
        <f t="shared" si="1"/>
        <v>0.4285714285714286</v>
      </c>
      <c r="G18" s="3" t="s">
        <v>6</v>
      </c>
    </row>
    <row r="19" spans="1:7">
      <c r="A19" s="1">
        <v>43903</v>
      </c>
      <c r="B19">
        <v>79</v>
      </c>
      <c r="D19">
        <f t="shared" si="0"/>
        <v>48</v>
      </c>
      <c r="E19">
        <f t="shared" si="2"/>
        <v>1</v>
      </c>
      <c r="F19" s="2">
        <f t="shared" si="1"/>
        <v>0.31666666666666665</v>
      </c>
      <c r="G19" s="3" t="s">
        <v>15</v>
      </c>
    </row>
    <row r="20" spans="1:7">
      <c r="A20" s="1">
        <v>43904</v>
      </c>
      <c r="B20">
        <v>103</v>
      </c>
      <c r="D20">
        <f t="shared" si="0"/>
        <v>49</v>
      </c>
      <c r="E20">
        <f t="shared" si="2"/>
        <v>1</v>
      </c>
      <c r="F20" s="2">
        <f t="shared" si="1"/>
        <v>0.30379746835443044</v>
      </c>
      <c r="G20" s="3" t="s">
        <v>24</v>
      </c>
    </row>
    <row r="21" spans="1:7">
      <c r="A21" s="1">
        <v>43905</v>
      </c>
      <c r="B21">
        <v>146</v>
      </c>
      <c r="C21">
        <v>8465</v>
      </c>
      <c r="D21">
        <f t="shared" si="0"/>
        <v>50</v>
      </c>
      <c r="E21">
        <f t="shared" si="2"/>
        <v>1</v>
      </c>
      <c r="F21" s="2">
        <f t="shared" si="1"/>
        <v>0.41747572815533984</v>
      </c>
      <c r="G21" s="3" t="s">
        <v>26</v>
      </c>
    </row>
    <row r="22" spans="1:7">
      <c r="A22" s="1">
        <v>43906</v>
      </c>
      <c r="B22">
        <v>177</v>
      </c>
      <c r="C22">
        <v>10178</v>
      </c>
      <c r="D22">
        <f t="shared" ref="D22" si="3">A22-$A$2</f>
        <v>51</v>
      </c>
      <c r="E22">
        <f t="shared" ref="E22" si="4">D22-D21</f>
        <v>1</v>
      </c>
      <c r="F22" s="2">
        <f t="shared" ref="F22" si="5">(B22/B21)^(1/E22)-1</f>
        <v>0.21232876712328763</v>
      </c>
      <c r="G22" s="3" t="s">
        <v>27</v>
      </c>
    </row>
    <row r="23" spans="1:7">
      <c r="A23" s="1">
        <v>43907</v>
      </c>
      <c r="B23">
        <v>188</v>
      </c>
      <c r="C23">
        <v>11171</v>
      </c>
      <c r="D23">
        <f t="shared" ref="D23" si="6">A23-$A$2</f>
        <v>52</v>
      </c>
      <c r="E23">
        <f t="shared" ref="E23" si="7">D23-D22</f>
        <v>1</v>
      </c>
      <c r="F23" s="2">
        <f t="shared" ref="F23" si="8">(B23/B22)^(1/E23)-1</f>
        <v>6.2146892655367214E-2</v>
      </c>
      <c r="G23" s="3" t="s">
        <v>28</v>
      </c>
    </row>
  </sheetData>
  <hyperlinks>
    <hyperlink ref="G19" r:id="rId1"/>
    <hyperlink ref="G9" r:id="rId2"/>
    <hyperlink ref="G10" r:id="rId3"/>
    <hyperlink ref="G11" r:id="rId4"/>
    <hyperlink ref="G12" r:id="rId5"/>
    <hyperlink ref="G13" r:id="rId6"/>
    <hyperlink ref="G14" r:id="rId7"/>
    <hyperlink ref="G15" r:id="rId8"/>
    <hyperlink ref="G16" r:id="rId9"/>
    <hyperlink ref="G17" r:id="rId10"/>
    <hyperlink ref="G18" r:id="rId11"/>
    <hyperlink ref="G3" r:id="rId12"/>
    <hyperlink ref="G4" r:id="rId13"/>
    <hyperlink ref="G5" r:id="rId14"/>
    <hyperlink ref="G6" r:id="rId15"/>
    <hyperlink ref="G7" r:id="rId16"/>
    <hyperlink ref="G8" r:id="rId17"/>
    <hyperlink ref="G2" r:id="rId18"/>
    <hyperlink ref="G20" r:id="rId19"/>
    <hyperlink ref="G21" r:id="rId20"/>
    <hyperlink ref="G22" r:id="rId21"/>
    <hyperlink ref="G23" r:id="rId22"/>
  </hyperlinks>
  <pageMargins left="0.7" right="0.7" top="0.75" bottom="0.75" header="0.3" footer="0.3"/>
  <pageSetup orientation="portrait" horizontalDpi="4294967292" verticalDpi="4294967292"/>
  <drawing r:id="rId2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OntarioCoronavirus.csv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Wang</dc:creator>
  <cp:lastModifiedBy>Dean Wang</cp:lastModifiedBy>
  <dcterms:created xsi:type="dcterms:W3CDTF">2020-03-14T17:22:39Z</dcterms:created>
  <dcterms:modified xsi:type="dcterms:W3CDTF">2020-03-18T00:41:58Z</dcterms:modified>
</cp:coreProperties>
</file>